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cc543124dac6b3/Documentos/LuisRuiz/COFACO/ProyectoBordado/"/>
    </mc:Choice>
  </mc:AlternateContent>
  <xr:revisionPtr revIDLastSave="127" documentId="8_{32CBEA63-3FEC-4010-911D-6CCE381A33B2}" xr6:coauthVersionLast="47" xr6:coauthVersionMax="47" xr10:uidLastSave="{FDC14108-D82B-4DD2-95FF-C63CF58FF8B0}"/>
  <bookViews>
    <workbookView minimized="1" xWindow="1605" yWindow="1710" windowWidth="18000" windowHeight="9270" firstSheet="2" activeTab="2" xr2:uid="{04F74F0C-1F43-4ED0-ACE0-33429D552961}"/>
  </bookViews>
  <sheets>
    <sheet name="F10" sheetId="1" r:id="rId1"/>
    <sheet name="F10 (2)" sheetId="2" r:id="rId2"/>
    <sheet name="Hoja3" sheetId="3" r:id="rId3"/>
  </sheets>
  <externalReferences>
    <externalReference r:id="rId4"/>
    <externalReference r:id="rId5"/>
  </externalReferences>
  <definedNames>
    <definedName name="_xlnm._FilterDatabase" localSheetId="0" hidden="1">'F10'!$A$1:$WWP$1533</definedName>
    <definedName name="_xlnm._FilterDatabase" localSheetId="1" hidden="1">'F10 (2)'!$A$1:$WWP$1533</definedName>
    <definedName name="_xlnm._FilterDatabase" localSheetId="2" hidden="1">Hoja3!$AF$1:$AK$620</definedName>
    <definedName name="Bcatorce">'[1]Data Base'!$AA$4:$AA$1048576</definedName>
    <definedName name="Bcero">'[1]Data Base'!$T$4:$T$1048576</definedName>
    <definedName name="Bciti">'[1]Data Base'!$AH$4:$AH$1048576</definedName>
    <definedName name="Bcolor">'[1]Data Base'!$I$4:$I$1048576</definedName>
    <definedName name="BCuatro">'[1]Data Base'!$V$4:$V$1048576</definedName>
    <definedName name="Bdato">'[1]Data Base'!$D$4:$D$1048576</definedName>
    <definedName name="Bdieciocho">'[1]Data Base'!$AC$4:$AC$1048576</definedName>
    <definedName name="Bdieciseis">'[1]Data Base'!$AB$4:$AB$1048576</definedName>
    <definedName name="Bdiez">'[1]Data Base'!$Y$4:$Y$1048576</definedName>
    <definedName name="Bdoce">'[1]Data Base'!$Z$4:$Z$1048576</definedName>
    <definedName name="Bdos">'[1]Data Base'!$U$4:$U$1048576</definedName>
    <definedName name="Bhod">'[1]Data Base'!$P$4:$P$1048576</definedName>
    <definedName name="Bobs">'[1]Data Base'!$AG$4:$AG$1048576</definedName>
    <definedName name="BOcho">'[1]Data Base'!$X$4:$X$1048576</definedName>
    <definedName name="Bop">'[1]Data Base'!$H$4:$H$1048576</definedName>
    <definedName name="BSeis">'[1]Data Base'!$W$4:$W$1048576</definedName>
    <definedName name="Bsiete">'[1]Data Base'!$AE$4:$AE$1048576</definedName>
    <definedName name="Btotal">'[1]Data Base'!$AF$4:$AF$1048576</definedName>
    <definedName name="Bveinte">'[1]Data Base'!$AD$4:$AD$1048576</definedName>
    <definedName name="citipedido">'[1]Gantt taller'!$P$3:$P$1048576</definedName>
    <definedName name="CitisColor">'[1]Gantt taller'!$W$3:$W$1048576</definedName>
    <definedName name="Citisganttconnie">'[1]Gantt taller'!$B:$Y</definedName>
    <definedName name="citishod">'[1]Gantt taller'!$K$3:$K$1048576</definedName>
    <definedName name="CitisLineas">'[1]Gantt taller'!$N$3:$N$1048576</definedName>
    <definedName name="CitisOP">'[1]Gantt taller'!$G$3:$G$1048576</definedName>
    <definedName name="Citisprogramado">'[1]Gantt taller'!$V$3:$V$1048576</definedName>
    <definedName name="cn_reporteIngreso" localSheetId="1">[1]!Tabla_LUIS_REPORTE_DE_CITI´S2_INGRESO[#All]</definedName>
    <definedName name="cn_reporteIngreso">[1]!Tabla_LUIS_REPORTE_DE_CITI´S2_INGRESO[#All]</definedName>
    <definedName name="cn_reporteSalida" localSheetId="1">[1]!Tabla_LUIS_REPORTE_DE_CITI´S2_SALIDA[#All]</definedName>
    <definedName name="cn_reporteSalida">[1]!Tabla_LUIS_REPORTE_DE_CITI´S2_SALIDA[#All]</definedName>
    <definedName name="Nombredetalleres">'[1]Nombre de talleres'!$A$1:$G$301</definedName>
    <definedName name="Programado">'[1]Gantt taller'!$B$2:$X$93</definedName>
    <definedName name="Retsvarios">[1]Retornos!$A$3:$AA$1048576</definedName>
    <definedName name="rg_f10" localSheetId="1">'F10 (2)'!$A$1:$AH$1533</definedName>
    <definedName name="rg_f10">'F10'!$A$1:$AH$1533</definedName>
    <definedName name="rg_ganttTaller">'[1]Gantt taller'!$A$2:$Y$70</definedName>
    <definedName name="rg_reporteSalida">[1]Salidas!$A$4:$AF$206</definedName>
    <definedName name="rg_talleres">'[1]Nombre de talleres'!$A$1:$G$249</definedName>
    <definedName name="rg_tipoConfeccion">[1]TB_TIPOCONF!$A$2:$A$29</definedName>
    <definedName name="Talleres">'[2]Nombre de Servicos'!$A$4:$G$1048576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" i="3" l="1"/>
  <c r="AP3" i="3" s="1"/>
  <c r="AN4" i="3"/>
  <c r="AP4" i="3" s="1"/>
  <c r="AN5" i="3"/>
  <c r="AP5" i="3" s="1"/>
  <c r="AN6" i="3"/>
  <c r="AP6" i="3" s="1"/>
  <c r="AN7" i="3"/>
  <c r="AP7" i="3" s="1"/>
  <c r="AN8" i="3"/>
  <c r="AP8" i="3" s="1"/>
  <c r="AN9" i="3"/>
  <c r="AP9" i="3" s="1"/>
  <c r="AN10" i="3"/>
  <c r="AP10" i="3" s="1"/>
  <c r="AN11" i="3"/>
  <c r="AP11" i="3" s="1"/>
  <c r="AN12" i="3"/>
  <c r="AP12" i="3" s="1"/>
  <c r="AN13" i="3"/>
  <c r="AP13" i="3" s="1"/>
  <c r="AN14" i="3"/>
  <c r="AP14" i="3" s="1"/>
  <c r="AN15" i="3"/>
  <c r="AP15" i="3" s="1"/>
  <c r="AN16" i="3"/>
  <c r="AP16" i="3" s="1"/>
  <c r="AN17" i="3"/>
  <c r="AP17" i="3" s="1"/>
  <c r="AN18" i="3"/>
  <c r="AP18" i="3" s="1"/>
  <c r="AN19" i="3"/>
  <c r="AP19" i="3" s="1"/>
  <c r="AN20" i="3"/>
  <c r="AP20" i="3" s="1"/>
  <c r="AN21" i="3"/>
  <c r="AP21" i="3" s="1"/>
  <c r="AN22" i="3"/>
  <c r="AP22" i="3" s="1"/>
  <c r="AN23" i="3"/>
  <c r="AP23" i="3" s="1"/>
  <c r="AN24" i="3"/>
  <c r="AP24" i="3" s="1"/>
  <c r="AN25" i="3"/>
  <c r="AP25" i="3" s="1"/>
  <c r="AN26" i="3"/>
  <c r="AP26" i="3" s="1"/>
  <c r="AN27" i="3"/>
  <c r="AP27" i="3" s="1"/>
  <c r="AN28" i="3"/>
  <c r="AP28" i="3" s="1"/>
  <c r="AN29" i="3"/>
  <c r="AP29" i="3" s="1"/>
  <c r="AN30" i="3"/>
  <c r="AP30" i="3" s="1"/>
  <c r="AN31" i="3"/>
  <c r="AP31" i="3" s="1"/>
  <c r="AN32" i="3"/>
  <c r="AP32" i="3" s="1"/>
  <c r="AN33" i="3"/>
  <c r="AP33" i="3" s="1"/>
  <c r="AN34" i="3"/>
  <c r="AP34" i="3" s="1"/>
  <c r="AN35" i="3"/>
  <c r="AP35" i="3" s="1"/>
  <c r="AN36" i="3"/>
  <c r="AP36" i="3" s="1"/>
  <c r="AN37" i="3"/>
  <c r="AP37" i="3" s="1"/>
  <c r="AN38" i="3"/>
  <c r="AP38" i="3" s="1"/>
  <c r="AN39" i="3"/>
  <c r="AP39" i="3" s="1"/>
  <c r="AN40" i="3"/>
  <c r="AP40" i="3" s="1"/>
  <c r="AN41" i="3"/>
  <c r="AP41" i="3" s="1"/>
  <c r="AN42" i="3"/>
  <c r="AP42" i="3" s="1"/>
  <c r="AN43" i="3"/>
  <c r="AP43" i="3" s="1"/>
  <c r="AN44" i="3"/>
  <c r="AP44" i="3" s="1"/>
  <c r="AN45" i="3"/>
  <c r="AP45" i="3" s="1"/>
  <c r="AN46" i="3"/>
  <c r="AP46" i="3" s="1"/>
  <c r="AN47" i="3"/>
  <c r="AP47" i="3" s="1"/>
  <c r="AN48" i="3"/>
  <c r="AP48" i="3" s="1"/>
  <c r="AN49" i="3"/>
  <c r="AP49" i="3" s="1"/>
  <c r="AN50" i="3"/>
  <c r="AP50" i="3" s="1"/>
  <c r="AN51" i="3"/>
  <c r="AP51" i="3" s="1"/>
  <c r="AN52" i="3"/>
  <c r="AP52" i="3" s="1"/>
  <c r="AN53" i="3"/>
  <c r="AP53" i="3" s="1"/>
  <c r="AN54" i="3"/>
  <c r="AP54" i="3" s="1"/>
  <c r="AN55" i="3"/>
  <c r="AP55" i="3" s="1"/>
  <c r="AN56" i="3"/>
  <c r="AP56" i="3" s="1"/>
  <c r="AN57" i="3"/>
  <c r="AP57" i="3" s="1"/>
  <c r="AN58" i="3"/>
  <c r="AP58" i="3" s="1"/>
  <c r="AN59" i="3"/>
  <c r="AP59" i="3" s="1"/>
  <c r="AN60" i="3"/>
  <c r="AP60" i="3" s="1"/>
  <c r="AN61" i="3"/>
  <c r="AP61" i="3" s="1"/>
  <c r="AN62" i="3"/>
  <c r="AP62" i="3" s="1"/>
  <c r="AN63" i="3"/>
  <c r="AP63" i="3" s="1"/>
  <c r="AN64" i="3"/>
  <c r="AP64" i="3" s="1"/>
  <c r="AN65" i="3"/>
  <c r="AP65" i="3" s="1"/>
  <c r="AN66" i="3"/>
  <c r="AP66" i="3" s="1"/>
  <c r="AN67" i="3"/>
  <c r="AP67" i="3" s="1"/>
  <c r="AN68" i="3"/>
  <c r="AP68" i="3" s="1"/>
  <c r="AN69" i="3"/>
  <c r="AP69" i="3" s="1"/>
  <c r="AN70" i="3"/>
  <c r="AP70" i="3" s="1"/>
  <c r="AN71" i="3"/>
  <c r="AP71" i="3" s="1"/>
  <c r="AN72" i="3"/>
  <c r="AP72" i="3" s="1"/>
  <c r="AN73" i="3"/>
  <c r="AP73" i="3" s="1"/>
  <c r="AN74" i="3"/>
  <c r="AP74" i="3" s="1"/>
  <c r="AN75" i="3"/>
  <c r="AP75" i="3" s="1"/>
  <c r="AN76" i="3"/>
  <c r="AP76" i="3" s="1"/>
  <c r="AN77" i="3"/>
  <c r="AP77" i="3" s="1"/>
  <c r="AN78" i="3"/>
  <c r="AP78" i="3" s="1"/>
  <c r="AN79" i="3"/>
  <c r="AP79" i="3" s="1"/>
  <c r="AN80" i="3"/>
  <c r="AP80" i="3" s="1"/>
  <c r="AN81" i="3"/>
  <c r="AP81" i="3" s="1"/>
  <c r="AN82" i="3"/>
  <c r="AP82" i="3" s="1"/>
  <c r="AN83" i="3"/>
  <c r="AP83" i="3" s="1"/>
  <c r="AN84" i="3"/>
  <c r="AP84" i="3" s="1"/>
  <c r="AN85" i="3"/>
  <c r="AP85" i="3" s="1"/>
  <c r="AN86" i="3"/>
  <c r="AP86" i="3" s="1"/>
  <c r="AN87" i="3"/>
  <c r="AP87" i="3" s="1"/>
  <c r="AN88" i="3"/>
  <c r="AP88" i="3" s="1"/>
  <c r="AN89" i="3"/>
  <c r="AP89" i="3" s="1"/>
  <c r="AN90" i="3"/>
  <c r="AP90" i="3" s="1"/>
  <c r="AN91" i="3"/>
  <c r="AP91" i="3" s="1"/>
  <c r="AN92" i="3"/>
  <c r="AP92" i="3" s="1"/>
  <c r="AN93" i="3"/>
  <c r="AP93" i="3" s="1"/>
  <c r="AN94" i="3"/>
  <c r="AP94" i="3" s="1"/>
  <c r="AN95" i="3"/>
  <c r="AP95" i="3" s="1"/>
  <c r="AN96" i="3"/>
  <c r="AP96" i="3" s="1"/>
  <c r="AN97" i="3"/>
  <c r="AP97" i="3" s="1"/>
  <c r="AN98" i="3"/>
  <c r="AP98" i="3" s="1"/>
  <c r="AN99" i="3"/>
  <c r="AP99" i="3" s="1"/>
  <c r="AN100" i="3"/>
  <c r="AP100" i="3" s="1"/>
  <c r="AN101" i="3"/>
  <c r="AP101" i="3" s="1"/>
  <c r="AN102" i="3"/>
  <c r="AP102" i="3" s="1"/>
  <c r="AN103" i="3"/>
  <c r="AP103" i="3" s="1"/>
  <c r="AN104" i="3"/>
  <c r="AP104" i="3" s="1"/>
  <c r="AN105" i="3"/>
  <c r="AP105" i="3" s="1"/>
  <c r="AN106" i="3"/>
  <c r="AP106" i="3" s="1"/>
  <c r="AN107" i="3"/>
  <c r="AP107" i="3" s="1"/>
  <c r="AN108" i="3"/>
  <c r="AP108" i="3" s="1"/>
  <c r="AN109" i="3"/>
  <c r="AP109" i="3" s="1"/>
  <c r="AN110" i="3"/>
  <c r="AP110" i="3" s="1"/>
  <c r="AN111" i="3"/>
  <c r="AP111" i="3" s="1"/>
  <c r="AN112" i="3"/>
  <c r="AP112" i="3" s="1"/>
  <c r="AN113" i="3"/>
  <c r="AP113" i="3" s="1"/>
  <c r="AN114" i="3"/>
  <c r="AP114" i="3" s="1"/>
  <c r="AN115" i="3"/>
  <c r="AP115" i="3" s="1"/>
  <c r="AN116" i="3"/>
  <c r="AP116" i="3" s="1"/>
  <c r="AN117" i="3"/>
  <c r="AP117" i="3" s="1"/>
  <c r="AN118" i="3"/>
  <c r="AP118" i="3" s="1"/>
  <c r="AN119" i="3"/>
  <c r="AP119" i="3" s="1"/>
  <c r="AN120" i="3"/>
  <c r="AP120" i="3" s="1"/>
  <c r="AN121" i="3"/>
  <c r="AP121" i="3" s="1"/>
  <c r="AN122" i="3"/>
  <c r="AP122" i="3" s="1"/>
  <c r="AN123" i="3"/>
  <c r="AP123" i="3" s="1"/>
  <c r="AN124" i="3"/>
  <c r="AP124" i="3" s="1"/>
  <c r="AN125" i="3"/>
  <c r="AP125" i="3" s="1"/>
  <c r="AN126" i="3"/>
  <c r="AP126" i="3" s="1"/>
  <c r="AN127" i="3"/>
  <c r="AP127" i="3" s="1"/>
  <c r="AN128" i="3"/>
  <c r="AP128" i="3" s="1"/>
  <c r="AN129" i="3"/>
  <c r="AP129" i="3" s="1"/>
  <c r="AN130" i="3"/>
  <c r="AP130" i="3" s="1"/>
  <c r="AN131" i="3"/>
  <c r="AP131" i="3" s="1"/>
  <c r="AN132" i="3"/>
  <c r="AP132" i="3" s="1"/>
  <c r="AN133" i="3"/>
  <c r="AP133" i="3" s="1"/>
  <c r="AN134" i="3"/>
  <c r="AP134" i="3" s="1"/>
  <c r="AN135" i="3"/>
  <c r="AP135" i="3" s="1"/>
  <c r="AN136" i="3"/>
  <c r="AP136" i="3" s="1"/>
  <c r="AN137" i="3"/>
  <c r="AP137" i="3" s="1"/>
  <c r="AN138" i="3"/>
  <c r="AP138" i="3" s="1"/>
  <c r="AN139" i="3"/>
  <c r="AP139" i="3" s="1"/>
  <c r="AN140" i="3"/>
  <c r="AP140" i="3" s="1"/>
  <c r="AN141" i="3"/>
  <c r="AP141" i="3" s="1"/>
  <c r="AN142" i="3"/>
  <c r="AP142" i="3" s="1"/>
  <c r="AN143" i="3"/>
  <c r="AP143" i="3" s="1"/>
  <c r="AN144" i="3"/>
  <c r="AP144" i="3" s="1"/>
  <c r="AN145" i="3"/>
  <c r="AP145" i="3" s="1"/>
  <c r="AN146" i="3"/>
  <c r="AP146" i="3" s="1"/>
  <c r="AN147" i="3"/>
  <c r="AP147" i="3" s="1"/>
  <c r="AN148" i="3"/>
  <c r="AP148" i="3" s="1"/>
  <c r="AN149" i="3"/>
  <c r="AP149" i="3" s="1"/>
  <c r="AN150" i="3"/>
  <c r="AP150" i="3" s="1"/>
  <c r="AN151" i="3"/>
  <c r="AP151" i="3" s="1"/>
  <c r="AN152" i="3"/>
  <c r="AP152" i="3" s="1"/>
  <c r="AN153" i="3"/>
  <c r="AP153" i="3" s="1"/>
  <c r="AN154" i="3"/>
  <c r="AP154" i="3" s="1"/>
  <c r="AN155" i="3"/>
  <c r="AP155" i="3" s="1"/>
  <c r="AN156" i="3"/>
  <c r="AP156" i="3" s="1"/>
  <c r="AN157" i="3"/>
  <c r="AP157" i="3" s="1"/>
  <c r="AN158" i="3"/>
  <c r="AP158" i="3" s="1"/>
  <c r="AN159" i="3"/>
  <c r="AP159" i="3" s="1"/>
  <c r="AN160" i="3"/>
  <c r="AP160" i="3" s="1"/>
  <c r="AN161" i="3"/>
  <c r="AP161" i="3" s="1"/>
  <c r="AN162" i="3"/>
  <c r="AP162" i="3" s="1"/>
  <c r="AN163" i="3"/>
  <c r="AP163" i="3" s="1"/>
  <c r="AN164" i="3"/>
  <c r="AP164" i="3" s="1"/>
  <c r="AN165" i="3"/>
  <c r="AP165" i="3" s="1"/>
  <c r="AN166" i="3"/>
  <c r="AP166" i="3" s="1"/>
  <c r="AN167" i="3"/>
  <c r="AP167" i="3" s="1"/>
  <c r="AN168" i="3"/>
  <c r="AP168" i="3" s="1"/>
  <c r="AN169" i="3"/>
  <c r="AP169" i="3" s="1"/>
  <c r="AN170" i="3"/>
  <c r="AP170" i="3" s="1"/>
  <c r="AN171" i="3"/>
  <c r="AP171" i="3" s="1"/>
  <c r="AN172" i="3"/>
  <c r="AP172" i="3" s="1"/>
  <c r="AN173" i="3"/>
  <c r="AP173" i="3" s="1"/>
  <c r="AN174" i="3"/>
  <c r="AP174" i="3" s="1"/>
  <c r="AN175" i="3"/>
  <c r="AP175" i="3" s="1"/>
  <c r="AN176" i="3"/>
  <c r="AP176" i="3" s="1"/>
  <c r="AN177" i="3"/>
  <c r="AP177" i="3" s="1"/>
  <c r="AN178" i="3"/>
  <c r="AP178" i="3" s="1"/>
  <c r="AN179" i="3"/>
  <c r="AP179" i="3" s="1"/>
  <c r="AN180" i="3"/>
  <c r="AP180" i="3" s="1"/>
  <c r="AN181" i="3"/>
  <c r="AP181" i="3" s="1"/>
  <c r="AN182" i="3"/>
  <c r="AP182" i="3" s="1"/>
  <c r="AN183" i="3"/>
  <c r="AP183" i="3" s="1"/>
  <c r="AN184" i="3"/>
  <c r="AP184" i="3" s="1"/>
  <c r="AN185" i="3"/>
  <c r="AP185" i="3" s="1"/>
  <c r="AN186" i="3"/>
  <c r="AP186" i="3" s="1"/>
  <c r="AN187" i="3"/>
  <c r="AP187" i="3" s="1"/>
  <c r="AN188" i="3"/>
  <c r="AP188" i="3" s="1"/>
  <c r="AN189" i="3"/>
  <c r="AP189" i="3" s="1"/>
  <c r="AN190" i="3"/>
  <c r="AP190" i="3" s="1"/>
  <c r="AN191" i="3"/>
  <c r="AP191" i="3" s="1"/>
  <c r="AN192" i="3"/>
  <c r="AP192" i="3" s="1"/>
  <c r="AN193" i="3"/>
  <c r="AP193" i="3" s="1"/>
  <c r="AN194" i="3"/>
  <c r="AP194" i="3" s="1"/>
  <c r="AN195" i="3"/>
  <c r="AP195" i="3" s="1"/>
  <c r="AN196" i="3"/>
  <c r="AP196" i="3" s="1"/>
  <c r="AN197" i="3"/>
  <c r="AP197" i="3" s="1"/>
  <c r="AN198" i="3"/>
  <c r="AP198" i="3" s="1"/>
  <c r="AN199" i="3"/>
  <c r="AP199" i="3" s="1"/>
  <c r="AN200" i="3"/>
  <c r="AP200" i="3" s="1"/>
  <c r="AN201" i="3"/>
  <c r="AP201" i="3" s="1"/>
  <c r="AN202" i="3"/>
  <c r="AP202" i="3" s="1"/>
  <c r="AN203" i="3"/>
  <c r="AP203" i="3" s="1"/>
  <c r="AN204" i="3"/>
  <c r="AP204" i="3" s="1"/>
  <c r="AN205" i="3"/>
  <c r="AP205" i="3" s="1"/>
  <c r="AN206" i="3"/>
  <c r="AP206" i="3" s="1"/>
  <c r="AN207" i="3"/>
  <c r="AP207" i="3" s="1"/>
  <c r="AN208" i="3"/>
  <c r="AP208" i="3" s="1"/>
  <c r="AN209" i="3"/>
  <c r="AP209" i="3" s="1"/>
  <c r="AN210" i="3"/>
  <c r="AP210" i="3" s="1"/>
  <c r="AN211" i="3"/>
  <c r="AP211" i="3" s="1"/>
  <c r="AN212" i="3"/>
  <c r="AP212" i="3" s="1"/>
  <c r="AN213" i="3"/>
  <c r="AP213" i="3" s="1"/>
  <c r="AN214" i="3"/>
  <c r="AP214" i="3" s="1"/>
  <c r="AN215" i="3"/>
  <c r="AP215" i="3" s="1"/>
  <c r="AN216" i="3"/>
  <c r="AP216" i="3" s="1"/>
  <c r="AN217" i="3"/>
  <c r="AP217" i="3" s="1"/>
  <c r="AN218" i="3"/>
  <c r="AP218" i="3" s="1"/>
  <c r="AN219" i="3"/>
  <c r="AP219" i="3" s="1"/>
  <c r="AN220" i="3"/>
  <c r="AP220" i="3" s="1"/>
  <c r="AN221" i="3"/>
  <c r="AP221" i="3" s="1"/>
  <c r="AN222" i="3"/>
  <c r="AP222" i="3" s="1"/>
  <c r="AN223" i="3"/>
  <c r="AP223" i="3" s="1"/>
  <c r="AN224" i="3"/>
  <c r="AP224" i="3" s="1"/>
  <c r="AN225" i="3"/>
  <c r="AP225" i="3" s="1"/>
  <c r="AN226" i="3"/>
  <c r="AP226" i="3" s="1"/>
  <c r="AN227" i="3"/>
  <c r="AP227" i="3" s="1"/>
  <c r="AN228" i="3"/>
  <c r="AP228" i="3" s="1"/>
  <c r="AN229" i="3"/>
  <c r="AP229" i="3" s="1"/>
  <c r="AN230" i="3"/>
  <c r="AP230" i="3" s="1"/>
  <c r="AN231" i="3"/>
  <c r="AP231" i="3" s="1"/>
  <c r="AN232" i="3"/>
  <c r="AP232" i="3" s="1"/>
  <c r="AN233" i="3"/>
  <c r="AP233" i="3" s="1"/>
  <c r="AN234" i="3"/>
  <c r="AP234" i="3" s="1"/>
  <c r="AN235" i="3"/>
  <c r="AP235" i="3" s="1"/>
  <c r="AN236" i="3"/>
  <c r="AP236" i="3" s="1"/>
  <c r="AN237" i="3"/>
  <c r="AP237" i="3" s="1"/>
  <c r="AN238" i="3"/>
  <c r="AP238" i="3" s="1"/>
  <c r="AN239" i="3"/>
  <c r="AP239" i="3" s="1"/>
  <c r="AN240" i="3"/>
  <c r="AP240" i="3" s="1"/>
  <c r="AN241" i="3"/>
  <c r="AP241" i="3" s="1"/>
  <c r="AN242" i="3"/>
  <c r="AP242" i="3" s="1"/>
  <c r="AN243" i="3"/>
  <c r="AP243" i="3" s="1"/>
  <c r="AN244" i="3"/>
  <c r="AP244" i="3" s="1"/>
  <c r="AN245" i="3"/>
  <c r="AP245" i="3" s="1"/>
  <c r="AN246" i="3"/>
  <c r="AP246" i="3" s="1"/>
  <c r="AN247" i="3"/>
  <c r="AP247" i="3" s="1"/>
  <c r="AN248" i="3"/>
  <c r="AP248" i="3" s="1"/>
  <c r="AN249" i="3"/>
  <c r="AP249" i="3" s="1"/>
  <c r="AN250" i="3"/>
  <c r="AP250" i="3" s="1"/>
  <c r="AN251" i="3"/>
  <c r="AP251" i="3" s="1"/>
  <c r="AN252" i="3"/>
  <c r="AP252" i="3" s="1"/>
  <c r="AN253" i="3"/>
  <c r="AP253" i="3" s="1"/>
  <c r="AN254" i="3"/>
  <c r="AP254" i="3" s="1"/>
  <c r="AN255" i="3"/>
  <c r="AP255" i="3" s="1"/>
  <c r="AN256" i="3"/>
  <c r="AP256" i="3" s="1"/>
  <c r="AN257" i="3"/>
  <c r="AP257" i="3" s="1"/>
  <c r="AN258" i="3"/>
  <c r="AP258" i="3" s="1"/>
  <c r="AN259" i="3"/>
  <c r="AP259" i="3" s="1"/>
  <c r="AN260" i="3"/>
  <c r="AP260" i="3" s="1"/>
  <c r="AN261" i="3"/>
  <c r="AP261" i="3" s="1"/>
  <c r="AN262" i="3"/>
  <c r="AP262" i="3" s="1"/>
  <c r="AN263" i="3"/>
  <c r="AP263" i="3" s="1"/>
  <c r="AN264" i="3"/>
  <c r="AP264" i="3" s="1"/>
  <c r="AN265" i="3"/>
  <c r="AP265" i="3" s="1"/>
  <c r="AN266" i="3"/>
  <c r="AP266" i="3" s="1"/>
  <c r="AN267" i="3"/>
  <c r="AP267" i="3" s="1"/>
  <c r="AN268" i="3"/>
  <c r="AP268" i="3" s="1"/>
  <c r="AN269" i="3"/>
  <c r="AP269" i="3" s="1"/>
  <c r="AN270" i="3"/>
  <c r="AP270" i="3" s="1"/>
  <c r="AN271" i="3"/>
  <c r="AP271" i="3" s="1"/>
  <c r="AN272" i="3"/>
  <c r="AP272" i="3" s="1"/>
  <c r="AN273" i="3"/>
  <c r="AP273" i="3" s="1"/>
  <c r="AN274" i="3"/>
  <c r="AP274" i="3" s="1"/>
  <c r="AN275" i="3"/>
  <c r="AP275" i="3" s="1"/>
  <c r="AN276" i="3"/>
  <c r="AP276" i="3" s="1"/>
  <c r="AN277" i="3"/>
  <c r="AP277" i="3" s="1"/>
  <c r="AN278" i="3"/>
  <c r="AP278" i="3" s="1"/>
  <c r="AN279" i="3"/>
  <c r="AP279" i="3" s="1"/>
  <c r="AN280" i="3"/>
  <c r="AP280" i="3" s="1"/>
  <c r="AN281" i="3"/>
  <c r="AP281" i="3" s="1"/>
  <c r="AN282" i="3"/>
  <c r="AP282" i="3" s="1"/>
  <c r="AN283" i="3"/>
  <c r="AP283" i="3" s="1"/>
  <c r="AN284" i="3"/>
  <c r="AP284" i="3" s="1"/>
  <c r="AN285" i="3"/>
  <c r="AP285" i="3" s="1"/>
  <c r="AN286" i="3"/>
  <c r="AP286" i="3" s="1"/>
  <c r="AN287" i="3"/>
  <c r="AP287" i="3" s="1"/>
  <c r="AN288" i="3"/>
  <c r="AP288" i="3" s="1"/>
  <c r="AN289" i="3"/>
  <c r="AP289" i="3" s="1"/>
  <c r="AN290" i="3"/>
  <c r="AP290" i="3" s="1"/>
  <c r="AN291" i="3"/>
  <c r="AP291" i="3" s="1"/>
  <c r="AN292" i="3"/>
  <c r="AP292" i="3" s="1"/>
  <c r="AN293" i="3"/>
  <c r="AP293" i="3" s="1"/>
  <c r="AN294" i="3"/>
  <c r="AP294" i="3" s="1"/>
  <c r="AN295" i="3"/>
  <c r="AP295" i="3" s="1"/>
  <c r="AN296" i="3"/>
  <c r="AP296" i="3" s="1"/>
  <c r="AN297" i="3"/>
  <c r="AP297" i="3" s="1"/>
  <c r="AN298" i="3"/>
  <c r="AP298" i="3" s="1"/>
  <c r="AN299" i="3"/>
  <c r="AP299" i="3" s="1"/>
  <c r="AN300" i="3"/>
  <c r="AP300" i="3" s="1"/>
  <c r="AN301" i="3"/>
  <c r="AP301" i="3" s="1"/>
  <c r="AN302" i="3"/>
  <c r="AP302" i="3" s="1"/>
  <c r="AN303" i="3"/>
  <c r="AP303" i="3" s="1"/>
  <c r="AN304" i="3"/>
  <c r="AP304" i="3" s="1"/>
  <c r="AN305" i="3"/>
  <c r="AP305" i="3" s="1"/>
  <c r="AN306" i="3"/>
  <c r="AP306" i="3" s="1"/>
  <c r="AN307" i="3"/>
  <c r="AP307" i="3" s="1"/>
  <c r="AN308" i="3"/>
  <c r="AP308" i="3" s="1"/>
  <c r="AN309" i="3"/>
  <c r="AP309" i="3" s="1"/>
  <c r="AN310" i="3"/>
  <c r="AP310" i="3" s="1"/>
  <c r="AN311" i="3"/>
  <c r="AP311" i="3" s="1"/>
  <c r="AN312" i="3"/>
  <c r="AP312" i="3" s="1"/>
  <c r="AN313" i="3"/>
  <c r="AP313" i="3" s="1"/>
  <c r="AN314" i="3"/>
  <c r="AP314" i="3" s="1"/>
  <c r="AN315" i="3"/>
  <c r="AP315" i="3" s="1"/>
  <c r="AN316" i="3"/>
  <c r="AP316" i="3" s="1"/>
  <c r="AN317" i="3"/>
  <c r="AP317" i="3" s="1"/>
  <c r="AN318" i="3"/>
  <c r="AP318" i="3" s="1"/>
  <c r="AN319" i="3"/>
  <c r="AP319" i="3" s="1"/>
  <c r="AN320" i="3"/>
  <c r="AP320" i="3" s="1"/>
  <c r="AN321" i="3"/>
  <c r="AP321" i="3" s="1"/>
  <c r="AN322" i="3"/>
  <c r="AP322" i="3" s="1"/>
  <c r="AN323" i="3"/>
  <c r="AP323" i="3" s="1"/>
  <c r="AN324" i="3"/>
  <c r="AP324" i="3" s="1"/>
  <c r="AN325" i="3"/>
  <c r="AP325" i="3" s="1"/>
  <c r="AN326" i="3"/>
  <c r="AP326" i="3" s="1"/>
  <c r="AN327" i="3"/>
  <c r="AP327" i="3" s="1"/>
  <c r="AN328" i="3"/>
  <c r="AP328" i="3" s="1"/>
  <c r="AN329" i="3"/>
  <c r="AP329" i="3" s="1"/>
  <c r="AN330" i="3"/>
  <c r="AP330" i="3" s="1"/>
  <c r="AN331" i="3"/>
  <c r="AP331" i="3" s="1"/>
  <c r="AN332" i="3"/>
  <c r="AP332" i="3" s="1"/>
  <c r="AN333" i="3"/>
  <c r="AP333" i="3" s="1"/>
  <c r="AN334" i="3"/>
  <c r="AP334" i="3" s="1"/>
  <c r="AN335" i="3"/>
  <c r="AP335" i="3" s="1"/>
  <c r="AN336" i="3"/>
  <c r="AP336" i="3" s="1"/>
  <c r="AN337" i="3"/>
  <c r="AP337" i="3" s="1"/>
  <c r="AN338" i="3"/>
  <c r="AP338" i="3" s="1"/>
  <c r="AN339" i="3"/>
  <c r="AP339" i="3" s="1"/>
  <c r="AN340" i="3"/>
  <c r="AP340" i="3" s="1"/>
  <c r="AN341" i="3"/>
  <c r="AP341" i="3" s="1"/>
  <c r="AN342" i="3"/>
  <c r="AP342" i="3" s="1"/>
  <c r="AN343" i="3"/>
  <c r="AP343" i="3" s="1"/>
  <c r="AN344" i="3"/>
  <c r="AP344" i="3" s="1"/>
  <c r="AN345" i="3"/>
  <c r="AP345" i="3" s="1"/>
  <c r="AN346" i="3"/>
  <c r="AP346" i="3" s="1"/>
  <c r="AN347" i="3"/>
  <c r="AP347" i="3" s="1"/>
  <c r="AN348" i="3"/>
  <c r="AP348" i="3" s="1"/>
  <c r="AN349" i="3"/>
  <c r="AP349" i="3" s="1"/>
  <c r="AN350" i="3"/>
  <c r="AP350" i="3" s="1"/>
  <c r="AN351" i="3"/>
  <c r="AP351" i="3" s="1"/>
  <c r="AN352" i="3"/>
  <c r="AP352" i="3" s="1"/>
  <c r="AN353" i="3"/>
  <c r="AP353" i="3" s="1"/>
  <c r="AN354" i="3"/>
  <c r="AP354" i="3" s="1"/>
  <c r="AN355" i="3"/>
  <c r="AP355" i="3" s="1"/>
  <c r="AN356" i="3"/>
  <c r="AP356" i="3" s="1"/>
  <c r="AN357" i="3"/>
  <c r="AP357" i="3" s="1"/>
  <c r="AN358" i="3"/>
  <c r="AP358" i="3" s="1"/>
  <c r="AN359" i="3"/>
  <c r="AP359" i="3" s="1"/>
  <c r="AN360" i="3"/>
  <c r="AP360" i="3" s="1"/>
  <c r="AN361" i="3"/>
  <c r="AP361" i="3" s="1"/>
  <c r="AN362" i="3"/>
  <c r="AP362" i="3" s="1"/>
  <c r="AN363" i="3"/>
  <c r="AP363" i="3" s="1"/>
  <c r="AN364" i="3"/>
  <c r="AP364" i="3" s="1"/>
  <c r="AN365" i="3"/>
  <c r="AP365" i="3" s="1"/>
  <c r="AN366" i="3"/>
  <c r="AP366" i="3" s="1"/>
  <c r="AN367" i="3"/>
  <c r="AP367" i="3" s="1"/>
  <c r="AN368" i="3"/>
  <c r="AP368" i="3" s="1"/>
  <c r="AN369" i="3"/>
  <c r="AP369" i="3" s="1"/>
  <c r="AN370" i="3"/>
  <c r="AP370" i="3" s="1"/>
  <c r="AN371" i="3"/>
  <c r="AP371" i="3" s="1"/>
  <c r="AN372" i="3"/>
  <c r="AP372" i="3" s="1"/>
  <c r="AN373" i="3"/>
  <c r="AP373" i="3" s="1"/>
  <c r="AN374" i="3"/>
  <c r="AP374" i="3" s="1"/>
  <c r="AN375" i="3"/>
  <c r="AP375" i="3" s="1"/>
  <c r="AN376" i="3"/>
  <c r="AP376" i="3" s="1"/>
  <c r="AN377" i="3"/>
  <c r="AP377" i="3" s="1"/>
  <c r="AN378" i="3"/>
  <c r="AP378" i="3" s="1"/>
  <c r="AN379" i="3"/>
  <c r="AP379" i="3" s="1"/>
  <c r="AN380" i="3"/>
  <c r="AP380" i="3" s="1"/>
  <c r="AN381" i="3"/>
  <c r="AP381" i="3" s="1"/>
  <c r="AN382" i="3"/>
  <c r="AP382" i="3" s="1"/>
  <c r="AN383" i="3"/>
  <c r="AP383" i="3" s="1"/>
  <c r="AN384" i="3"/>
  <c r="AP384" i="3" s="1"/>
  <c r="AN385" i="3"/>
  <c r="AP385" i="3" s="1"/>
  <c r="AN386" i="3"/>
  <c r="AP386" i="3" s="1"/>
  <c r="AN387" i="3"/>
  <c r="AP387" i="3" s="1"/>
  <c r="AN388" i="3"/>
  <c r="AP388" i="3" s="1"/>
  <c r="AN389" i="3"/>
  <c r="AP389" i="3" s="1"/>
  <c r="AN390" i="3"/>
  <c r="AP390" i="3" s="1"/>
  <c r="AN391" i="3"/>
  <c r="AP391" i="3" s="1"/>
  <c r="AN392" i="3"/>
  <c r="AP392" i="3" s="1"/>
  <c r="AN393" i="3"/>
  <c r="AP393" i="3" s="1"/>
  <c r="AN394" i="3"/>
  <c r="AP394" i="3" s="1"/>
  <c r="AN395" i="3"/>
  <c r="AP395" i="3" s="1"/>
  <c r="AN396" i="3"/>
  <c r="AP396" i="3" s="1"/>
  <c r="AN397" i="3"/>
  <c r="AP397" i="3" s="1"/>
  <c r="AN398" i="3"/>
  <c r="AP398" i="3" s="1"/>
  <c r="AN399" i="3"/>
  <c r="AP399" i="3" s="1"/>
  <c r="AN400" i="3"/>
  <c r="AP400" i="3" s="1"/>
  <c r="AN401" i="3"/>
  <c r="AP401" i="3" s="1"/>
  <c r="AN402" i="3"/>
  <c r="AP402" i="3" s="1"/>
  <c r="AN403" i="3"/>
  <c r="AP403" i="3" s="1"/>
  <c r="AN404" i="3"/>
  <c r="AP404" i="3" s="1"/>
  <c r="AN405" i="3"/>
  <c r="AP405" i="3" s="1"/>
  <c r="AN406" i="3"/>
  <c r="AP406" i="3" s="1"/>
  <c r="AN407" i="3"/>
  <c r="AP407" i="3" s="1"/>
  <c r="AN408" i="3"/>
  <c r="AP408" i="3" s="1"/>
  <c r="AN409" i="3"/>
  <c r="AP409" i="3" s="1"/>
  <c r="AN410" i="3"/>
  <c r="AP410" i="3" s="1"/>
  <c r="AN411" i="3"/>
  <c r="AP411" i="3" s="1"/>
  <c r="AN412" i="3"/>
  <c r="AP412" i="3" s="1"/>
  <c r="AN413" i="3"/>
  <c r="AP413" i="3" s="1"/>
  <c r="AN414" i="3"/>
  <c r="AP414" i="3" s="1"/>
  <c r="AN415" i="3"/>
  <c r="AP415" i="3" s="1"/>
  <c r="AN416" i="3"/>
  <c r="AP416" i="3" s="1"/>
  <c r="AN417" i="3"/>
  <c r="AP417" i="3" s="1"/>
  <c r="AN418" i="3"/>
  <c r="AP418" i="3" s="1"/>
  <c r="AN419" i="3"/>
  <c r="AP419" i="3" s="1"/>
  <c r="AN420" i="3"/>
  <c r="AP420" i="3" s="1"/>
  <c r="AN421" i="3"/>
  <c r="AP421" i="3" s="1"/>
  <c r="AN422" i="3"/>
  <c r="AP422" i="3" s="1"/>
  <c r="AN423" i="3"/>
  <c r="AP423" i="3" s="1"/>
  <c r="AN424" i="3"/>
  <c r="AP424" i="3" s="1"/>
  <c r="AN425" i="3"/>
  <c r="AP425" i="3" s="1"/>
  <c r="AN426" i="3"/>
  <c r="AP426" i="3" s="1"/>
  <c r="AN427" i="3"/>
  <c r="AP427" i="3" s="1"/>
  <c r="AN428" i="3"/>
  <c r="AP428" i="3" s="1"/>
  <c r="AN429" i="3"/>
  <c r="AP429" i="3" s="1"/>
  <c r="AN430" i="3"/>
  <c r="AP430" i="3" s="1"/>
  <c r="AN431" i="3"/>
  <c r="AP431" i="3" s="1"/>
  <c r="AN432" i="3"/>
  <c r="AP432" i="3" s="1"/>
  <c r="AN433" i="3"/>
  <c r="AP433" i="3" s="1"/>
  <c r="AN434" i="3"/>
  <c r="AP434" i="3" s="1"/>
  <c r="AN435" i="3"/>
  <c r="AP435" i="3" s="1"/>
  <c r="AN436" i="3"/>
  <c r="AP436" i="3" s="1"/>
  <c r="AN437" i="3"/>
  <c r="AP437" i="3" s="1"/>
  <c r="AN438" i="3"/>
  <c r="AP438" i="3" s="1"/>
  <c r="AN439" i="3"/>
  <c r="AP439" i="3" s="1"/>
  <c r="AN440" i="3"/>
  <c r="AP440" i="3" s="1"/>
  <c r="AN441" i="3"/>
  <c r="AP441" i="3" s="1"/>
  <c r="AN442" i="3"/>
  <c r="AP442" i="3" s="1"/>
  <c r="AN443" i="3"/>
  <c r="AP443" i="3" s="1"/>
  <c r="AN444" i="3"/>
  <c r="AP444" i="3" s="1"/>
  <c r="AN445" i="3"/>
  <c r="AP445" i="3" s="1"/>
  <c r="AN446" i="3"/>
  <c r="AP446" i="3" s="1"/>
  <c r="AN447" i="3"/>
  <c r="AP447" i="3" s="1"/>
  <c r="AN448" i="3"/>
  <c r="AP448" i="3" s="1"/>
  <c r="AN449" i="3"/>
  <c r="AP449" i="3" s="1"/>
  <c r="AN450" i="3"/>
  <c r="AP450" i="3" s="1"/>
  <c r="AN451" i="3"/>
  <c r="AP451" i="3" s="1"/>
  <c r="AN452" i="3"/>
  <c r="AP452" i="3" s="1"/>
  <c r="AN453" i="3"/>
  <c r="AP453" i="3" s="1"/>
  <c r="AN454" i="3"/>
  <c r="AP454" i="3" s="1"/>
  <c r="AN455" i="3"/>
  <c r="AP455" i="3" s="1"/>
  <c r="AN456" i="3"/>
  <c r="AP456" i="3" s="1"/>
  <c r="AN457" i="3"/>
  <c r="AP457" i="3" s="1"/>
  <c r="AN458" i="3"/>
  <c r="AP458" i="3" s="1"/>
  <c r="AN459" i="3"/>
  <c r="AP459" i="3" s="1"/>
  <c r="AN460" i="3"/>
  <c r="AP460" i="3" s="1"/>
  <c r="AN461" i="3"/>
  <c r="AP461" i="3" s="1"/>
  <c r="AN462" i="3"/>
  <c r="AP462" i="3" s="1"/>
  <c r="AN463" i="3"/>
  <c r="AP463" i="3" s="1"/>
  <c r="AN464" i="3"/>
  <c r="AP464" i="3" s="1"/>
  <c r="AN465" i="3"/>
  <c r="AP465" i="3" s="1"/>
  <c r="AN466" i="3"/>
  <c r="AP466" i="3" s="1"/>
  <c r="AN467" i="3"/>
  <c r="AP467" i="3" s="1"/>
  <c r="AN468" i="3"/>
  <c r="AP468" i="3" s="1"/>
  <c r="AN469" i="3"/>
  <c r="AP469" i="3" s="1"/>
  <c r="AN470" i="3"/>
  <c r="AP470" i="3" s="1"/>
  <c r="AN471" i="3"/>
  <c r="AP471" i="3" s="1"/>
  <c r="AN472" i="3"/>
  <c r="AP472" i="3" s="1"/>
  <c r="AN473" i="3"/>
  <c r="AP473" i="3" s="1"/>
  <c r="AN474" i="3"/>
  <c r="AP474" i="3" s="1"/>
  <c r="AN475" i="3"/>
  <c r="AP475" i="3" s="1"/>
  <c r="AN476" i="3"/>
  <c r="AP476" i="3" s="1"/>
  <c r="AN477" i="3"/>
  <c r="AP477" i="3" s="1"/>
  <c r="AN478" i="3"/>
  <c r="AP478" i="3" s="1"/>
  <c r="AN479" i="3"/>
  <c r="AP479" i="3" s="1"/>
  <c r="AN480" i="3"/>
  <c r="AP480" i="3" s="1"/>
  <c r="AN481" i="3"/>
  <c r="AP481" i="3" s="1"/>
  <c r="AN482" i="3"/>
  <c r="AP482" i="3" s="1"/>
  <c r="AN483" i="3"/>
  <c r="AP483" i="3" s="1"/>
  <c r="AN484" i="3"/>
  <c r="AP484" i="3" s="1"/>
  <c r="AN485" i="3"/>
  <c r="AP485" i="3" s="1"/>
  <c r="AN486" i="3"/>
  <c r="AP486" i="3" s="1"/>
  <c r="AN487" i="3"/>
  <c r="AP487" i="3" s="1"/>
  <c r="AN488" i="3"/>
  <c r="AP488" i="3" s="1"/>
  <c r="AN489" i="3"/>
  <c r="AP489" i="3" s="1"/>
  <c r="AN490" i="3"/>
  <c r="AP490" i="3" s="1"/>
  <c r="AN491" i="3"/>
  <c r="AP491" i="3" s="1"/>
  <c r="AN492" i="3"/>
  <c r="AP492" i="3" s="1"/>
  <c r="AN493" i="3"/>
  <c r="AP493" i="3" s="1"/>
  <c r="AN494" i="3"/>
  <c r="AP494" i="3" s="1"/>
  <c r="AN495" i="3"/>
  <c r="AP495" i="3" s="1"/>
  <c r="AN496" i="3"/>
  <c r="AP496" i="3" s="1"/>
  <c r="AN497" i="3"/>
  <c r="AP497" i="3" s="1"/>
  <c r="AN498" i="3"/>
  <c r="AP498" i="3" s="1"/>
  <c r="AN499" i="3"/>
  <c r="AP499" i="3" s="1"/>
  <c r="AN500" i="3"/>
  <c r="AP500" i="3" s="1"/>
  <c r="AN501" i="3"/>
  <c r="AP501" i="3" s="1"/>
  <c r="AN502" i="3"/>
  <c r="AP502" i="3" s="1"/>
  <c r="AN503" i="3"/>
  <c r="AP503" i="3" s="1"/>
  <c r="AN504" i="3"/>
  <c r="AP504" i="3" s="1"/>
  <c r="AN505" i="3"/>
  <c r="AP505" i="3" s="1"/>
  <c r="AN506" i="3"/>
  <c r="AP506" i="3" s="1"/>
  <c r="AN507" i="3"/>
  <c r="AP507" i="3" s="1"/>
  <c r="AN508" i="3"/>
  <c r="AP508" i="3" s="1"/>
  <c r="AN509" i="3"/>
  <c r="AP509" i="3" s="1"/>
  <c r="AN510" i="3"/>
  <c r="AP510" i="3" s="1"/>
  <c r="AN511" i="3"/>
  <c r="AP511" i="3" s="1"/>
  <c r="AN512" i="3"/>
  <c r="AP512" i="3" s="1"/>
  <c r="AN513" i="3"/>
  <c r="AP513" i="3" s="1"/>
  <c r="AN514" i="3"/>
  <c r="AP514" i="3" s="1"/>
  <c r="AN515" i="3"/>
  <c r="AP515" i="3" s="1"/>
  <c r="AN516" i="3"/>
  <c r="AP516" i="3" s="1"/>
  <c r="AN517" i="3"/>
  <c r="AP517" i="3" s="1"/>
  <c r="AN518" i="3"/>
  <c r="AP518" i="3" s="1"/>
  <c r="AN519" i="3"/>
  <c r="AP519" i="3" s="1"/>
  <c r="AN520" i="3"/>
  <c r="AP520" i="3" s="1"/>
  <c r="AN521" i="3"/>
  <c r="AP521" i="3" s="1"/>
  <c r="AN522" i="3"/>
  <c r="AP522" i="3" s="1"/>
  <c r="AN523" i="3"/>
  <c r="AP523" i="3" s="1"/>
  <c r="AN524" i="3"/>
  <c r="AP524" i="3" s="1"/>
  <c r="AN525" i="3"/>
  <c r="AP525" i="3" s="1"/>
  <c r="AN526" i="3"/>
  <c r="AP526" i="3" s="1"/>
  <c r="AN527" i="3"/>
  <c r="AP527" i="3" s="1"/>
  <c r="AN528" i="3"/>
  <c r="AP528" i="3" s="1"/>
  <c r="AN529" i="3"/>
  <c r="AP529" i="3" s="1"/>
  <c r="AN530" i="3"/>
  <c r="AP530" i="3" s="1"/>
  <c r="AN531" i="3"/>
  <c r="AP531" i="3" s="1"/>
  <c r="AN532" i="3"/>
  <c r="AP532" i="3" s="1"/>
  <c r="AN533" i="3"/>
  <c r="AP533" i="3" s="1"/>
  <c r="AN534" i="3"/>
  <c r="AP534" i="3" s="1"/>
  <c r="AN535" i="3"/>
  <c r="AP535" i="3" s="1"/>
  <c r="AN536" i="3"/>
  <c r="AP536" i="3" s="1"/>
  <c r="AN537" i="3"/>
  <c r="AP537" i="3" s="1"/>
  <c r="AN538" i="3"/>
  <c r="AP538" i="3" s="1"/>
  <c r="AN539" i="3"/>
  <c r="AP539" i="3" s="1"/>
  <c r="AN540" i="3"/>
  <c r="AP540" i="3" s="1"/>
  <c r="AN541" i="3"/>
  <c r="AP541" i="3" s="1"/>
  <c r="AN542" i="3"/>
  <c r="AP542" i="3" s="1"/>
  <c r="AN543" i="3"/>
  <c r="AP543" i="3" s="1"/>
  <c r="AN544" i="3"/>
  <c r="AP544" i="3" s="1"/>
  <c r="AN545" i="3"/>
  <c r="AP545" i="3" s="1"/>
  <c r="AN546" i="3"/>
  <c r="AP546" i="3" s="1"/>
  <c r="AN547" i="3"/>
  <c r="AP547" i="3" s="1"/>
  <c r="AN548" i="3"/>
  <c r="AP548" i="3" s="1"/>
  <c r="AN549" i="3"/>
  <c r="AP549" i="3" s="1"/>
  <c r="AN550" i="3"/>
  <c r="AP550" i="3" s="1"/>
  <c r="AN551" i="3"/>
  <c r="AP551" i="3" s="1"/>
  <c r="AN552" i="3"/>
  <c r="AP552" i="3" s="1"/>
  <c r="AN553" i="3"/>
  <c r="AP553" i="3" s="1"/>
  <c r="AN554" i="3"/>
  <c r="AP554" i="3" s="1"/>
  <c r="AN555" i="3"/>
  <c r="AP555" i="3" s="1"/>
  <c r="AN556" i="3"/>
  <c r="AP556" i="3" s="1"/>
  <c r="AN557" i="3"/>
  <c r="AP557" i="3" s="1"/>
  <c r="AN558" i="3"/>
  <c r="AP558" i="3" s="1"/>
  <c r="AN559" i="3"/>
  <c r="AP559" i="3" s="1"/>
  <c r="AN560" i="3"/>
  <c r="AP560" i="3" s="1"/>
  <c r="AN561" i="3"/>
  <c r="AP561" i="3" s="1"/>
  <c r="AN562" i="3"/>
  <c r="AP562" i="3" s="1"/>
  <c r="AN563" i="3"/>
  <c r="AP563" i="3" s="1"/>
  <c r="AN564" i="3"/>
  <c r="AP564" i="3" s="1"/>
  <c r="AN565" i="3"/>
  <c r="AP565" i="3" s="1"/>
  <c r="AN566" i="3"/>
  <c r="AP566" i="3" s="1"/>
  <c r="AN567" i="3"/>
  <c r="AP567" i="3" s="1"/>
  <c r="AN568" i="3"/>
  <c r="AP568" i="3" s="1"/>
  <c r="AN569" i="3"/>
  <c r="AP569" i="3" s="1"/>
  <c r="AN570" i="3"/>
  <c r="AP570" i="3" s="1"/>
  <c r="AN571" i="3"/>
  <c r="AP571" i="3" s="1"/>
  <c r="AN572" i="3"/>
  <c r="AP572" i="3" s="1"/>
  <c r="AN573" i="3"/>
  <c r="AP573" i="3" s="1"/>
  <c r="AN574" i="3"/>
  <c r="AP574" i="3" s="1"/>
  <c r="AN575" i="3"/>
  <c r="AP575" i="3" s="1"/>
  <c r="AN576" i="3"/>
  <c r="AP576" i="3" s="1"/>
  <c r="AN577" i="3"/>
  <c r="AP577" i="3" s="1"/>
  <c r="AN578" i="3"/>
  <c r="AP578" i="3" s="1"/>
  <c r="AN579" i="3"/>
  <c r="AP579" i="3" s="1"/>
  <c r="AN580" i="3"/>
  <c r="AP580" i="3" s="1"/>
  <c r="AN581" i="3"/>
  <c r="AP581" i="3" s="1"/>
  <c r="AN582" i="3"/>
  <c r="AP582" i="3" s="1"/>
  <c r="AN583" i="3"/>
  <c r="AP583" i="3" s="1"/>
  <c r="AN584" i="3"/>
  <c r="AP584" i="3" s="1"/>
  <c r="AN585" i="3"/>
  <c r="AP585" i="3" s="1"/>
  <c r="AN586" i="3"/>
  <c r="AP586" i="3" s="1"/>
  <c r="AN587" i="3"/>
  <c r="AP587" i="3" s="1"/>
  <c r="AN588" i="3"/>
  <c r="AP588" i="3" s="1"/>
  <c r="AN589" i="3"/>
  <c r="AP589" i="3" s="1"/>
  <c r="AN590" i="3"/>
  <c r="AP590" i="3" s="1"/>
  <c r="AN591" i="3"/>
  <c r="AP591" i="3" s="1"/>
  <c r="AN592" i="3"/>
  <c r="AP592" i="3" s="1"/>
  <c r="AN593" i="3"/>
  <c r="AP593" i="3" s="1"/>
  <c r="AN594" i="3"/>
  <c r="AP594" i="3" s="1"/>
  <c r="AN595" i="3"/>
  <c r="AP595" i="3" s="1"/>
  <c r="AN596" i="3"/>
  <c r="AP596" i="3" s="1"/>
  <c r="AN597" i="3"/>
  <c r="AP597" i="3" s="1"/>
  <c r="AN598" i="3"/>
  <c r="AP598" i="3" s="1"/>
  <c r="AN599" i="3"/>
  <c r="AP599" i="3" s="1"/>
  <c r="AN600" i="3"/>
  <c r="AP600" i="3" s="1"/>
  <c r="AN601" i="3"/>
  <c r="AP601" i="3" s="1"/>
  <c r="AN602" i="3"/>
  <c r="AP602" i="3" s="1"/>
  <c r="AN603" i="3"/>
  <c r="AP603" i="3" s="1"/>
  <c r="AN604" i="3"/>
  <c r="AP604" i="3" s="1"/>
  <c r="AN605" i="3"/>
  <c r="AP605" i="3" s="1"/>
  <c r="AN606" i="3"/>
  <c r="AP606" i="3" s="1"/>
  <c r="AN607" i="3"/>
  <c r="AP607" i="3" s="1"/>
  <c r="AN608" i="3"/>
  <c r="AP608" i="3" s="1"/>
  <c r="AN609" i="3"/>
  <c r="AP609" i="3" s="1"/>
  <c r="AN610" i="3"/>
  <c r="AP610" i="3" s="1"/>
  <c r="AN611" i="3"/>
  <c r="AP611" i="3" s="1"/>
  <c r="AN612" i="3"/>
  <c r="AP612" i="3" s="1"/>
  <c r="AN613" i="3"/>
  <c r="AP613" i="3" s="1"/>
  <c r="AN614" i="3"/>
  <c r="AP614" i="3" s="1"/>
  <c r="AN615" i="3"/>
  <c r="AP615" i="3" s="1"/>
  <c r="AN616" i="3"/>
  <c r="AP616" i="3" s="1"/>
  <c r="AN617" i="3"/>
  <c r="AP617" i="3" s="1"/>
  <c r="AN618" i="3"/>
  <c r="AP618" i="3" s="1"/>
  <c r="AN619" i="3"/>
  <c r="AP619" i="3" s="1"/>
  <c r="AN620" i="3"/>
  <c r="AP620" i="3" s="1"/>
  <c r="AN621" i="3"/>
  <c r="AP621" i="3" s="1"/>
  <c r="AN622" i="3"/>
  <c r="AP622" i="3" s="1"/>
  <c r="AN623" i="3"/>
  <c r="AP623" i="3" s="1"/>
  <c r="AN624" i="3"/>
  <c r="AP624" i="3" s="1"/>
  <c r="AN625" i="3"/>
  <c r="AP625" i="3" s="1"/>
  <c r="AN626" i="3"/>
  <c r="AP626" i="3" s="1"/>
  <c r="AN627" i="3"/>
  <c r="AP627" i="3" s="1"/>
  <c r="AN628" i="3"/>
  <c r="AP628" i="3" s="1"/>
  <c r="AN629" i="3"/>
  <c r="AP629" i="3" s="1"/>
  <c r="AN630" i="3"/>
  <c r="AP630" i="3" s="1"/>
  <c r="AN631" i="3"/>
  <c r="AP631" i="3" s="1"/>
  <c r="AN632" i="3"/>
  <c r="AP632" i="3" s="1"/>
  <c r="AN633" i="3"/>
  <c r="AP633" i="3" s="1"/>
  <c r="AN634" i="3"/>
  <c r="AP634" i="3" s="1"/>
  <c r="AN635" i="3"/>
  <c r="AP635" i="3" s="1"/>
  <c r="AN636" i="3"/>
  <c r="AP636" i="3" s="1"/>
  <c r="AN637" i="3"/>
  <c r="AP637" i="3" s="1"/>
  <c r="AN638" i="3"/>
  <c r="AP638" i="3" s="1"/>
  <c r="AN639" i="3"/>
  <c r="AP639" i="3" s="1"/>
  <c r="AN640" i="3"/>
  <c r="AP640" i="3" s="1"/>
  <c r="AN641" i="3"/>
  <c r="AP641" i="3" s="1"/>
  <c r="AN642" i="3"/>
  <c r="AP642" i="3" s="1"/>
  <c r="AN643" i="3"/>
  <c r="AP643" i="3" s="1"/>
  <c r="AN644" i="3"/>
  <c r="AP644" i="3" s="1"/>
  <c r="AN645" i="3"/>
  <c r="AP645" i="3" s="1"/>
  <c r="AN646" i="3"/>
  <c r="AP646" i="3" s="1"/>
  <c r="AN647" i="3"/>
  <c r="AP647" i="3" s="1"/>
  <c r="AN648" i="3"/>
  <c r="AP648" i="3" s="1"/>
  <c r="AN649" i="3"/>
  <c r="AP649" i="3" s="1"/>
  <c r="AN650" i="3"/>
  <c r="AP650" i="3" s="1"/>
  <c r="AN651" i="3"/>
  <c r="AP651" i="3" s="1"/>
  <c r="AN652" i="3"/>
  <c r="AP652" i="3" s="1"/>
  <c r="AN653" i="3"/>
  <c r="AP653" i="3" s="1"/>
  <c r="AN654" i="3"/>
  <c r="AP654" i="3" s="1"/>
  <c r="AN655" i="3"/>
  <c r="AP655" i="3" s="1"/>
  <c r="AN656" i="3"/>
  <c r="AP656" i="3" s="1"/>
  <c r="AN657" i="3"/>
  <c r="AP657" i="3" s="1"/>
  <c r="AN658" i="3"/>
  <c r="AP658" i="3" s="1"/>
  <c r="AN659" i="3"/>
  <c r="AP659" i="3" s="1"/>
  <c r="AN660" i="3"/>
  <c r="AP660" i="3" s="1"/>
  <c r="AN661" i="3"/>
  <c r="AP661" i="3" s="1"/>
  <c r="AN662" i="3"/>
  <c r="AP662" i="3" s="1"/>
  <c r="AN663" i="3"/>
  <c r="AP663" i="3" s="1"/>
  <c r="AN664" i="3"/>
  <c r="AP664" i="3" s="1"/>
  <c r="AN665" i="3"/>
  <c r="AP665" i="3" s="1"/>
  <c r="AN666" i="3"/>
  <c r="AP666" i="3" s="1"/>
  <c r="AN667" i="3"/>
  <c r="AP667" i="3" s="1"/>
  <c r="AN668" i="3"/>
  <c r="AP668" i="3" s="1"/>
  <c r="AN669" i="3"/>
  <c r="AP669" i="3" s="1"/>
  <c r="AN670" i="3"/>
  <c r="AP670" i="3" s="1"/>
  <c r="AN671" i="3"/>
  <c r="AP671" i="3" s="1"/>
  <c r="AN672" i="3"/>
  <c r="AP672" i="3" s="1"/>
  <c r="AN673" i="3"/>
  <c r="AP673" i="3" s="1"/>
  <c r="AN674" i="3"/>
  <c r="AP674" i="3" s="1"/>
  <c r="AN675" i="3"/>
  <c r="AP675" i="3" s="1"/>
  <c r="AN676" i="3"/>
  <c r="AP676" i="3" s="1"/>
  <c r="AN677" i="3"/>
  <c r="AP677" i="3" s="1"/>
  <c r="AN678" i="3"/>
  <c r="AP678" i="3" s="1"/>
  <c r="AN679" i="3"/>
  <c r="AP679" i="3" s="1"/>
  <c r="AN680" i="3"/>
  <c r="AP680" i="3" s="1"/>
  <c r="AN681" i="3"/>
  <c r="AP681" i="3" s="1"/>
  <c r="AN682" i="3"/>
  <c r="AP682" i="3" s="1"/>
  <c r="AN683" i="3"/>
  <c r="AP683" i="3" s="1"/>
  <c r="AN684" i="3"/>
  <c r="AP684" i="3" s="1"/>
  <c r="AN685" i="3"/>
  <c r="AP685" i="3" s="1"/>
  <c r="AN686" i="3"/>
  <c r="AP686" i="3" s="1"/>
  <c r="AN687" i="3"/>
  <c r="AP687" i="3" s="1"/>
  <c r="AN688" i="3"/>
  <c r="AP688" i="3" s="1"/>
  <c r="AN689" i="3"/>
  <c r="AP689" i="3" s="1"/>
  <c r="AN690" i="3"/>
  <c r="AP690" i="3" s="1"/>
  <c r="AN691" i="3"/>
  <c r="AP691" i="3" s="1"/>
  <c r="AN692" i="3"/>
  <c r="AP692" i="3" s="1"/>
  <c r="AN693" i="3"/>
  <c r="AP693" i="3" s="1"/>
  <c r="AN694" i="3"/>
  <c r="AP694" i="3" s="1"/>
  <c r="AN695" i="3"/>
  <c r="AP695" i="3" s="1"/>
  <c r="AN696" i="3"/>
  <c r="AP696" i="3" s="1"/>
  <c r="AN697" i="3"/>
  <c r="AP697" i="3" s="1"/>
  <c r="AN698" i="3"/>
  <c r="AP698" i="3" s="1"/>
  <c r="AN699" i="3"/>
  <c r="AP699" i="3" s="1"/>
  <c r="AN700" i="3"/>
  <c r="AP700" i="3" s="1"/>
  <c r="AN701" i="3"/>
  <c r="AP701" i="3" s="1"/>
  <c r="AN702" i="3"/>
  <c r="AP702" i="3" s="1"/>
  <c r="AN703" i="3"/>
  <c r="AP703" i="3" s="1"/>
  <c r="AN704" i="3"/>
  <c r="AP704" i="3" s="1"/>
  <c r="AN705" i="3"/>
  <c r="AP705" i="3" s="1"/>
  <c r="AN706" i="3"/>
  <c r="AP706" i="3" s="1"/>
  <c r="AN707" i="3"/>
  <c r="AP707" i="3" s="1"/>
  <c r="AN708" i="3"/>
  <c r="AP708" i="3" s="1"/>
  <c r="AN709" i="3"/>
  <c r="AP709" i="3" s="1"/>
  <c r="AN710" i="3"/>
  <c r="AP710" i="3" s="1"/>
  <c r="AN711" i="3"/>
  <c r="AP711" i="3" s="1"/>
  <c r="AN712" i="3"/>
  <c r="AP712" i="3" s="1"/>
  <c r="AN713" i="3"/>
  <c r="AP713" i="3" s="1"/>
  <c r="AN714" i="3"/>
  <c r="AP714" i="3" s="1"/>
  <c r="AN715" i="3"/>
  <c r="AP715" i="3" s="1"/>
  <c r="AN716" i="3"/>
  <c r="AP716" i="3" s="1"/>
  <c r="AN717" i="3"/>
  <c r="AP717" i="3" s="1"/>
  <c r="AN718" i="3"/>
  <c r="AP718" i="3" s="1"/>
  <c r="AN719" i="3"/>
  <c r="AP719" i="3" s="1"/>
  <c r="AN720" i="3"/>
  <c r="AP720" i="3" s="1"/>
  <c r="AN721" i="3"/>
  <c r="AP721" i="3" s="1"/>
  <c r="AN722" i="3"/>
  <c r="AP722" i="3" s="1"/>
  <c r="AN723" i="3"/>
  <c r="AP723" i="3" s="1"/>
  <c r="AN724" i="3"/>
  <c r="AP724" i="3" s="1"/>
  <c r="AN725" i="3"/>
  <c r="AP725" i="3" s="1"/>
  <c r="AN726" i="3"/>
  <c r="AP726" i="3" s="1"/>
  <c r="AN727" i="3"/>
  <c r="AP727" i="3" s="1"/>
  <c r="AN728" i="3"/>
  <c r="AP728" i="3" s="1"/>
  <c r="AN729" i="3"/>
  <c r="AP729" i="3" s="1"/>
  <c r="AN730" i="3"/>
  <c r="AP730" i="3" s="1"/>
  <c r="AN731" i="3"/>
  <c r="AP731" i="3" s="1"/>
  <c r="AN732" i="3"/>
  <c r="AP732" i="3" s="1"/>
  <c r="AN733" i="3"/>
  <c r="AP733" i="3" s="1"/>
  <c r="AN734" i="3"/>
  <c r="AP734" i="3" s="1"/>
  <c r="AN735" i="3"/>
  <c r="AP735" i="3" s="1"/>
  <c r="AN736" i="3"/>
  <c r="AP736" i="3" s="1"/>
  <c r="AN737" i="3"/>
  <c r="AP737" i="3" s="1"/>
  <c r="AN738" i="3"/>
  <c r="AP738" i="3" s="1"/>
  <c r="AN739" i="3"/>
  <c r="AP739" i="3" s="1"/>
  <c r="AN740" i="3"/>
  <c r="AP740" i="3" s="1"/>
  <c r="AN741" i="3"/>
  <c r="AP741" i="3" s="1"/>
  <c r="AN742" i="3"/>
  <c r="AP742" i="3" s="1"/>
  <c r="AN743" i="3"/>
  <c r="AP743" i="3" s="1"/>
  <c r="AN744" i="3"/>
  <c r="AP744" i="3" s="1"/>
  <c r="AN745" i="3"/>
  <c r="AP745" i="3" s="1"/>
  <c r="AN746" i="3"/>
  <c r="AP746" i="3" s="1"/>
  <c r="AN747" i="3"/>
  <c r="AP747" i="3" s="1"/>
  <c r="AN748" i="3"/>
  <c r="AP748" i="3" s="1"/>
  <c r="AN749" i="3"/>
  <c r="AP749" i="3" s="1"/>
  <c r="AN750" i="3"/>
  <c r="AP750" i="3" s="1"/>
  <c r="AN751" i="3"/>
  <c r="AP751" i="3" s="1"/>
  <c r="AN752" i="3"/>
  <c r="AP752" i="3" s="1"/>
  <c r="AN753" i="3"/>
  <c r="AP753" i="3" s="1"/>
  <c r="AN754" i="3"/>
  <c r="AP754" i="3" s="1"/>
  <c r="AN755" i="3"/>
  <c r="AP755" i="3" s="1"/>
  <c r="AN756" i="3"/>
  <c r="AP756" i="3" s="1"/>
  <c r="AN757" i="3"/>
  <c r="AP757" i="3" s="1"/>
  <c r="AN758" i="3"/>
  <c r="AP758" i="3" s="1"/>
  <c r="AN759" i="3"/>
  <c r="AP759" i="3" s="1"/>
  <c r="AN760" i="3"/>
  <c r="AP760" i="3" s="1"/>
  <c r="AN761" i="3"/>
  <c r="AP761" i="3" s="1"/>
  <c r="AN762" i="3"/>
  <c r="AP762" i="3" s="1"/>
  <c r="AN763" i="3"/>
  <c r="AP763" i="3" s="1"/>
  <c r="AN764" i="3"/>
  <c r="AP764" i="3" s="1"/>
  <c r="AN765" i="3"/>
  <c r="AP765" i="3" s="1"/>
  <c r="AN766" i="3"/>
  <c r="AP766" i="3" s="1"/>
  <c r="AN767" i="3"/>
  <c r="AP767" i="3" s="1"/>
  <c r="AN768" i="3"/>
  <c r="AP768" i="3" s="1"/>
  <c r="AN769" i="3"/>
  <c r="AP769" i="3" s="1"/>
  <c r="AN770" i="3"/>
  <c r="AP770" i="3" s="1"/>
  <c r="AN771" i="3"/>
  <c r="AP771" i="3" s="1"/>
  <c r="AN772" i="3"/>
  <c r="AP772" i="3" s="1"/>
  <c r="AN773" i="3"/>
  <c r="AP773" i="3" s="1"/>
  <c r="AN774" i="3"/>
  <c r="AP774" i="3" s="1"/>
  <c r="AN775" i="3"/>
  <c r="AP775" i="3" s="1"/>
  <c r="AN776" i="3"/>
  <c r="AP776" i="3" s="1"/>
  <c r="AN777" i="3"/>
  <c r="AP777" i="3" s="1"/>
  <c r="AN778" i="3"/>
  <c r="AP778" i="3" s="1"/>
  <c r="AN779" i="3"/>
  <c r="AP779" i="3" s="1"/>
  <c r="AN780" i="3"/>
  <c r="AP780" i="3" s="1"/>
  <c r="AN781" i="3"/>
  <c r="AP781" i="3" s="1"/>
  <c r="AN782" i="3"/>
  <c r="AP782" i="3" s="1"/>
  <c r="AN783" i="3"/>
  <c r="AP783" i="3" s="1"/>
  <c r="AN784" i="3"/>
  <c r="AP784" i="3" s="1"/>
  <c r="AN785" i="3"/>
  <c r="AP785" i="3" s="1"/>
  <c r="AN786" i="3"/>
  <c r="AP786" i="3" s="1"/>
  <c r="AN787" i="3"/>
  <c r="AP787" i="3" s="1"/>
  <c r="AN788" i="3"/>
  <c r="AP788" i="3" s="1"/>
  <c r="AN789" i="3"/>
  <c r="AP789" i="3" s="1"/>
  <c r="AN790" i="3"/>
  <c r="AP790" i="3" s="1"/>
  <c r="AN791" i="3"/>
  <c r="AP791" i="3" s="1"/>
  <c r="AN792" i="3"/>
  <c r="AP792" i="3" s="1"/>
  <c r="AN793" i="3"/>
  <c r="AP793" i="3" s="1"/>
  <c r="AN794" i="3"/>
  <c r="AP794" i="3" s="1"/>
  <c r="AN795" i="3"/>
  <c r="AP795" i="3" s="1"/>
  <c r="AN796" i="3"/>
  <c r="AP796" i="3" s="1"/>
  <c r="AN797" i="3"/>
  <c r="AP797" i="3" s="1"/>
  <c r="AN798" i="3"/>
  <c r="AP798" i="3" s="1"/>
  <c r="AN799" i="3"/>
  <c r="AP799" i="3" s="1"/>
  <c r="AN800" i="3"/>
  <c r="AP800" i="3" s="1"/>
  <c r="AN801" i="3"/>
  <c r="AP801" i="3" s="1"/>
  <c r="AN802" i="3"/>
  <c r="AP802" i="3" s="1"/>
  <c r="AN803" i="3"/>
  <c r="AP803" i="3" s="1"/>
  <c r="AN804" i="3"/>
  <c r="AP804" i="3" s="1"/>
  <c r="AN805" i="3"/>
  <c r="AP805" i="3" s="1"/>
  <c r="AN806" i="3"/>
  <c r="AP806" i="3" s="1"/>
  <c r="AN807" i="3"/>
  <c r="AP807" i="3" s="1"/>
  <c r="AN808" i="3"/>
  <c r="AP808" i="3" s="1"/>
  <c r="AN809" i="3"/>
  <c r="AP809" i="3" s="1"/>
  <c r="AN810" i="3"/>
  <c r="AP810" i="3" s="1"/>
  <c r="AN811" i="3"/>
  <c r="AP811" i="3" s="1"/>
  <c r="AN812" i="3"/>
  <c r="AP812" i="3" s="1"/>
  <c r="AN813" i="3"/>
  <c r="AP813" i="3" s="1"/>
  <c r="AN814" i="3"/>
  <c r="AP814" i="3" s="1"/>
  <c r="AN815" i="3"/>
  <c r="AP815" i="3" s="1"/>
  <c r="AN816" i="3"/>
  <c r="AP816" i="3" s="1"/>
  <c r="AN817" i="3"/>
  <c r="AP817" i="3" s="1"/>
  <c r="AN818" i="3"/>
  <c r="AP818" i="3" s="1"/>
  <c r="AN819" i="3"/>
  <c r="AP819" i="3" s="1"/>
  <c r="AN820" i="3"/>
  <c r="AP820" i="3" s="1"/>
  <c r="AN821" i="3"/>
  <c r="AP821" i="3" s="1"/>
  <c r="AN822" i="3"/>
  <c r="AP822" i="3" s="1"/>
  <c r="AN823" i="3"/>
  <c r="AP823" i="3" s="1"/>
  <c r="AN824" i="3"/>
  <c r="AP824" i="3" s="1"/>
  <c r="AN825" i="3"/>
  <c r="AP825" i="3" s="1"/>
  <c r="AN826" i="3"/>
  <c r="AP826" i="3" s="1"/>
  <c r="AN827" i="3"/>
  <c r="AP827" i="3" s="1"/>
  <c r="AN828" i="3"/>
  <c r="AP828" i="3" s="1"/>
  <c r="AN829" i="3"/>
  <c r="AP829" i="3" s="1"/>
  <c r="AN830" i="3"/>
  <c r="AP830" i="3" s="1"/>
  <c r="AN831" i="3"/>
  <c r="AP831" i="3" s="1"/>
  <c r="AN832" i="3"/>
  <c r="AP832" i="3" s="1"/>
  <c r="AN833" i="3"/>
  <c r="AP833" i="3" s="1"/>
  <c r="AN834" i="3"/>
  <c r="AP834" i="3" s="1"/>
  <c r="AN835" i="3"/>
  <c r="AP835" i="3" s="1"/>
  <c r="AN836" i="3"/>
  <c r="AP836" i="3" s="1"/>
  <c r="AN837" i="3"/>
  <c r="AP837" i="3" s="1"/>
  <c r="AN838" i="3"/>
  <c r="AP838" i="3" s="1"/>
  <c r="AN839" i="3"/>
  <c r="AP839" i="3" s="1"/>
  <c r="AN840" i="3"/>
  <c r="AP840" i="3" s="1"/>
  <c r="AN841" i="3"/>
  <c r="AP841" i="3" s="1"/>
  <c r="AN842" i="3"/>
  <c r="AP842" i="3" s="1"/>
  <c r="AN843" i="3"/>
  <c r="AP843" i="3" s="1"/>
  <c r="AN844" i="3"/>
  <c r="AP844" i="3" s="1"/>
  <c r="AN845" i="3"/>
  <c r="AP845" i="3" s="1"/>
  <c r="AN846" i="3"/>
  <c r="AP846" i="3" s="1"/>
  <c r="AN847" i="3"/>
  <c r="AP847" i="3" s="1"/>
  <c r="AN848" i="3"/>
  <c r="AP848" i="3" s="1"/>
  <c r="AN849" i="3"/>
  <c r="AP849" i="3" s="1"/>
  <c r="AN850" i="3"/>
  <c r="AP850" i="3" s="1"/>
  <c r="AN851" i="3"/>
  <c r="AP851" i="3" s="1"/>
  <c r="AN852" i="3"/>
  <c r="AP852" i="3" s="1"/>
  <c r="AN853" i="3"/>
  <c r="AP853" i="3" s="1"/>
  <c r="AN854" i="3"/>
  <c r="AP854" i="3" s="1"/>
  <c r="AN855" i="3"/>
  <c r="AP855" i="3" s="1"/>
  <c r="AN856" i="3"/>
  <c r="AP856" i="3" s="1"/>
  <c r="AN857" i="3"/>
  <c r="AP857" i="3" s="1"/>
  <c r="AN858" i="3"/>
  <c r="AP858" i="3" s="1"/>
  <c r="AN859" i="3"/>
  <c r="AP859" i="3" s="1"/>
  <c r="AN860" i="3"/>
  <c r="AP860" i="3" s="1"/>
  <c r="AN861" i="3"/>
  <c r="AP861" i="3" s="1"/>
  <c r="AN862" i="3"/>
  <c r="AP862" i="3" s="1"/>
  <c r="AN863" i="3"/>
  <c r="AP863" i="3" s="1"/>
  <c r="AN864" i="3"/>
  <c r="AP864" i="3" s="1"/>
  <c r="AN865" i="3"/>
  <c r="AP865" i="3" s="1"/>
  <c r="AN866" i="3"/>
  <c r="AP866" i="3" s="1"/>
  <c r="AN867" i="3"/>
  <c r="AP867" i="3" s="1"/>
  <c r="AN868" i="3"/>
  <c r="AP868" i="3" s="1"/>
  <c r="AN869" i="3"/>
  <c r="AP869" i="3" s="1"/>
  <c r="AN870" i="3"/>
  <c r="AP870" i="3" s="1"/>
  <c r="AN871" i="3"/>
  <c r="AP871" i="3" s="1"/>
  <c r="AN872" i="3"/>
  <c r="AP872" i="3" s="1"/>
  <c r="AN873" i="3"/>
  <c r="AP873" i="3" s="1"/>
  <c r="AN874" i="3"/>
  <c r="AP874" i="3" s="1"/>
  <c r="AN875" i="3"/>
  <c r="AP875" i="3" s="1"/>
  <c r="AN876" i="3"/>
  <c r="AP876" i="3" s="1"/>
  <c r="AN877" i="3"/>
  <c r="AP877" i="3" s="1"/>
  <c r="AN878" i="3"/>
  <c r="AP878" i="3" s="1"/>
  <c r="AN879" i="3"/>
  <c r="AP879" i="3" s="1"/>
  <c r="AN880" i="3"/>
  <c r="AP880" i="3" s="1"/>
  <c r="AN881" i="3"/>
  <c r="AP881" i="3" s="1"/>
  <c r="AN882" i="3"/>
  <c r="AP882" i="3" s="1"/>
  <c r="AN883" i="3"/>
  <c r="AP883" i="3" s="1"/>
  <c r="AN884" i="3"/>
  <c r="AP884" i="3" s="1"/>
  <c r="AN885" i="3"/>
  <c r="AP885" i="3" s="1"/>
  <c r="AN886" i="3"/>
  <c r="AP886" i="3" s="1"/>
  <c r="AN887" i="3"/>
  <c r="AP887" i="3" s="1"/>
  <c r="AN888" i="3"/>
  <c r="AP888" i="3" s="1"/>
  <c r="AN889" i="3"/>
  <c r="AP889" i="3" s="1"/>
  <c r="AN890" i="3"/>
  <c r="AP890" i="3" s="1"/>
  <c r="AN891" i="3"/>
  <c r="AP891" i="3" s="1"/>
  <c r="AN892" i="3"/>
  <c r="AP892" i="3" s="1"/>
  <c r="AN893" i="3"/>
  <c r="AP893" i="3" s="1"/>
  <c r="AN894" i="3"/>
  <c r="AP894" i="3" s="1"/>
  <c r="AN895" i="3"/>
  <c r="AP895" i="3" s="1"/>
  <c r="AN896" i="3"/>
  <c r="AP896" i="3" s="1"/>
  <c r="AN897" i="3"/>
  <c r="AP897" i="3" s="1"/>
  <c r="AN898" i="3"/>
  <c r="AP898" i="3" s="1"/>
  <c r="AN899" i="3"/>
  <c r="AP899" i="3" s="1"/>
  <c r="AN900" i="3"/>
  <c r="AP900" i="3" s="1"/>
  <c r="AN901" i="3"/>
  <c r="AP901" i="3" s="1"/>
  <c r="AN902" i="3"/>
  <c r="AP902" i="3" s="1"/>
  <c r="AN903" i="3"/>
  <c r="AP903" i="3" s="1"/>
  <c r="AN904" i="3"/>
  <c r="AP904" i="3" s="1"/>
  <c r="AN905" i="3"/>
  <c r="AP905" i="3" s="1"/>
  <c r="AN906" i="3"/>
  <c r="AP906" i="3" s="1"/>
  <c r="AN907" i="3"/>
  <c r="AP907" i="3" s="1"/>
  <c r="AN908" i="3"/>
  <c r="AP908" i="3" s="1"/>
  <c r="AN909" i="3"/>
  <c r="AP909" i="3" s="1"/>
  <c r="AN910" i="3"/>
  <c r="AP910" i="3" s="1"/>
  <c r="AN911" i="3"/>
  <c r="AP911" i="3" s="1"/>
  <c r="AN912" i="3"/>
  <c r="AP912" i="3" s="1"/>
  <c r="AN913" i="3"/>
  <c r="AP913" i="3" s="1"/>
  <c r="AN914" i="3"/>
  <c r="AP914" i="3" s="1"/>
  <c r="AN915" i="3"/>
  <c r="AP915" i="3" s="1"/>
  <c r="AN916" i="3"/>
  <c r="AP916" i="3" s="1"/>
  <c r="AN917" i="3"/>
  <c r="AP917" i="3" s="1"/>
  <c r="AN918" i="3"/>
  <c r="AP918" i="3" s="1"/>
  <c r="AN919" i="3"/>
  <c r="AP919" i="3" s="1"/>
  <c r="AN920" i="3"/>
  <c r="AP920" i="3" s="1"/>
  <c r="AN921" i="3"/>
  <c r="AP921" i="3" s="1"/>
  <c r="AN922" i="3"/>
  <c r="AP922" i="3" s="1"/>
  <c r="AN923" i="3"/>
  <c r="AP923" i="3" s="1"/>
  <c r="AN924" i="3"/>
  <c r="AP924" i="3" s="1"/>
  <c r="AN925" i="3"/>
  <c r="AP925" i="3" s="1"/>
  <c r="AN926" i="3"/>
  <c r="AP926" i="3" s="1"/>
  <c r="AN927" i="3"/>
  <c r="AP927" i="3" s="1"/>
  <c r="AN928" i="3"/>
  <c r="AP928" i="3" s="1"/>
  <c r="AN929" i="3"/>
  <c r="AP929" i="3" s="1"/>
  <c r="AN930" i="3"/>
  <c r="AP930" i="3" s="1"/>
  <c r="AN931" i="3"/>
  <c r="AP931" i="3" s="1"/>
  <c r="AN932" i="3"/>
  <c r="AP932" i="3" s="1"/>
  <c r="AN933" i="3"/>
  <c r="AP933" i="3" s="1"/>
  <c r="AN934" i="3"/>
  <c r="AP934" i="3" s="1"/>
  <c r="AN935" i="3"/>
  <c r="AP935" i="3" s="1"/>
  <c r="AN936" i="3"/>
  <c r="AP936" i="3" s="1"/>
  <c r="AN937" i="3"/>
  <c r="AP937" i="3" s="1"/>
  <c r="AN938" i="3"/>
  <c r="AP938" i="3" s="1"/>
  <c r="AN939" i="3"/>
  <c r="AP939" i="3" s="1"/>
  <c r="AN940" i="3"/>
  <c r="AP940" i="3" s="1"/>
  <c r="AN941" i="3"/>
  <c r="AP941" i="3" s="1"/>
  <c r="AN942" i="3"/>
  <c r="AP942" i="3" s="1"/>
  <c r="AN943" i="3"/>
  <c r="AP943" i="3" s="1"/>
  <c r="AN944" i="3"/>
  <c r="AP944" i="3" s="1"/>
  <c r="AN945" i="3"/>
  <c r="AP945" i="3" s="1"/>
  <c r="AN946" i="3"/>
  <c r="AP946" i="3" s="1"/>
  <c r="AN947" i="3"/>
  <c r="AP947" i="3" s="1"/>
  <c r="AN948" i="3"/>
  <c r="AP948" i="3" s="1"/>
  <c r="AN949" i="3"/>
  <c r="AP949" i="3" s="1"/>
  <c r="AN950" i="3"/>
  <c r="AP950" i="3" s="1"/>
  <c r="AN951" i="3"/>
  <c r="AP951" i="3" s="1"/>
  <c r="AN952" i="3"/>
  <c r="AP952" i="3" s="1"/>
  <c r="AN953" i="3"/>
  <c r="AP953" i="3" s="1"/>
  <c r="AN954" i="3"/>
  <c r="AP954" i="3" s="1"/>
  <c r="AN955" i="3"/>
  <c r="AP955" i="3" s="1"/>
  <c r="AN956" i="3"/>
  <c r="AP956" i="3" s="1"/>
  <c r="AN957" i="3"/>
  <c r="AP957" i="3" s="1"/>
  <c r="AN958" i="3"/>
  <c r="AP958" i="3" s="1"/>
  <c r="AN959" i="3"/>
  <c r="AP959" i="3" s="1"/>
  <c r="AN960" i="3"/>
  <c r="AP960" i="3" s="1"/>
  <c r="AN961" i="3"/>
  <c r="AP961" i="3" s="1"/>
  <c r="AN962" i="3"/>
  <c r="AP962" i="3" s="1"/>
  <c r="AN963" i="3"/>
  <c r="AP963" i="3" s="1"/>
  <c r="AN964" i="3"/>
  <c r="AP964" i="3" s="1"/>
  <c r="AN965" i="3"/>
  <c r="AP965" i="3" s="1"/>
  <c r="AN966" i="3"/>
  <c r="AP966" i="3" s="1"/>
  <c r="AN967" i="3"/>
  <c r="AP967" i="3" s="1"/>
  <c r="AN968" i="3"/>
  <c r="AP968" i="3" s="1"/>
  <c r="AN969" i="3"/>
  <c r="AP969" i="3" s="1"/>
  <c r="AN970" i="3"/>
  <c r="AP970" i="3" s="1"/>
  <c r="AN971" i="3"/>
  <c r="AP971" i="3" s="1"/>
  <c r="AN972" i="3"/>
  <c r="AP972" i="3" s="1"/>
  <c r="AN973" i="3"/>
  <c r="AP973" i="3" s="1"/>
  <c r="AN974" i="3"/>
  <c r="AP974" i="3" s="1"/>
  <c r="AN975" i="3"/>
  <c r="AP975" i="3" s="1"/>
  <c r="AN976" i="3"/>
  <c r="AP976" i="3" s="1"/>
  <c r="AN977" i="3"/>
  <c r="AP977" i="3" s="1"/>
  <c r="AN978" i="3"/>
  <c r="AP978" i="3" s="1"/>
  <c r="AN979" i="3"/>
  <c r="AP979" i="3" s="1"/>
  <c r="AN980" i="3"/>
  <c r="AP980" i="3" s="1"/>
  <c r="AN981" i="3"/>
  <c r="AP981" i="3" s="1"/>
  <c r="AN982" i="3"/>
  <c r="AP982" i="3" s="1"/>
  <c r="AN983" i="3"/>
  <c r="AP983" i="3" s="1"/>
  <c r="AN984" i="3"/>
  <c r="AP984" i="3" s="1"/>
  <c r="AN985" i="3"/>
  <c r="AP985" i="3" s="1"/>
  <c r="AN986" i="3"/>
  <c r="AP986" i="3" s="1"/>
  <c r="AN987" i="3"/>
  <c r="AP987" i="3" s="1"/>
  <c r="AN988" i="3"/>
  <c r="AP988" i="3" s="1"/>
  <c r="AN989" i="3"/>
  <c r="AP989" i="3" s="1"/>
  <c r="AN990" i="3"/>
  <c r="AP990" i="3" s="1"/>
  <c r="AN991" i="3"/>
  <c r="AP991" i="3" s="1"/>
  <c r="AN992" i="3"/>
  <c r="AP992" i="3" s="1"/>
  <c r="AN993" i="3"/>
  <c r="AP993" i="3" s="1"/>
  <c r="AN994" i="3"/>
  <c r="AP994" i="3" s="1"/>
  <c r="AN995" i="3"/>
  <c r="AP995" i="3" s="1"/>
  <c r="AN996" i="3"/>
  <c r="AP996" i="3" s="1"/>
  <c r="AN997" i="3"/>
  <c r="AP997" i="3" s="1"/>
  <c r="AN998" i="3"/>
  <c r="AP998" i="3" s="1"/>
  <c r="AN999" i="3"/>
  <c r="AP999" i="3" s="1"/>
  <c r="AN1000" i="3"/>
  <c r="AP1000" i="3" s="1"/>
  <c r="AN1001" i="3"/>
  <c r="AP1001" i="3" s="1"/>
  <c r="AN1002" i="3"/>
  <c r="AP1002" i="3" s="1"/>
  <c r="AN1003" i="3"/>
  <c r="AP1003" i="3" s="1"/>
  <c r="AN1004" i="3"/>
  <c r="AP1004" i="3" s="1"/>
  <c r="AN1005" i="3"/>
  <c r="AP1005" i="3" s="1"/>
  <c r="AN1006" i="3"/>
  <c r="AP1006" i="3" s="1"/>
  <c r="AN1007" i="3"/>
  <c r="AP1007" i="3" s="1"/>
  <c r="AN1008" i="3"/>
  <c r="AP1008" i="3" s="1"/>
  <c r="AN1009" i="3"/>
  <c r="AP1009" i="3" s="1"/>
  <c r="AN1010" i="3"/>
  <c r="AP1010" i="3" s="1"/>
  <c r="AN1011" i="3"/>
  <c r="AP1011" i="3" s="1"/>
  <c r="AN1012" i="3"/>
  <c r="AP1012" i="3" s="1"/>
  <c r="AN1013" i="3"/>
  <c r="AP1013" i="3" s="1"/>
  <c r="AN1014" i="3"/>
  <c r="AP1014" i="3" s="1"/>
  <c r="AN1015" i="3"/>
  <c r="AP1015" i="3" s="1"/>
  <c r="AN1016" i="3"/>
  <c r="AP1016" i="3" s="1"/>
  <c r="AN1017" i="3"/>
  <c r="AP1017" i="3" s="1"/>
  <c r="AN1018" i="3"/>
  <c r="AP1018" i="3" s="1"/>
  <c r="AN1019" i="3"/>
  <c r="AP1019" i="3" s="1"/>
  <c r="AN1020" i="3"/>
  <c r="AP1020" i="3" s="1"/>
  <c r="AN1021" i="3"/>
  <c r="AP1021" i="3" s="1"/>
  <c r="AN1022" i="3"/>
  <c r="AP1022" i="3" s="1"/>
  <c r="AN1023" i="3"/>
  <c r="AP1023" i="3" s="1"/>
  <c r="AN1024" i="3"/>
  <c r="AP1024" i="3" s="1"/>
  <c r="AN1025" i="3"/>
  <c r="AP1025" i="3" s="1"/>
  <c r="AN1026" i="3"/>
  <c r="AP1026" i="3" s="1"/>
  <c r="AN1027" i="3"/>
  <c r="AP1027" i="3" s="1"/>
  <c r="AN1028" i="3"/>
  <c r="AP1028" i="3" s="1"/>
  <c r="AN1029" i="3"/>
  <c r="AP1029" i="3" s="1"/>
  <c r="AN1030" i="3"/>
  <c r="AP1030" i="3" s="1"/>
  <c r="AN1031" i="3"/>
  <c r="AP1031" i="3" s="1"/>
  <c r="AN1032" i="3"/>
  <c r="AP1032" i="3" s="1"/>
  <c r="AN1033" i="3"/>
  <c r="AP1033" i="3" s="1"/>
  <c r="AN1034" i="3"/>
  <c r="AP1034" i="3" s="1"/>
  <c r="AN1035" i="3"/>
  <c r="AP1035" i="3" s="1"/>
  <c r="AN1036" i="3"/>
  <c r="AP1036" i="3" s="1"/>
  <c r="AN1037" i="3"/>
  <c r="AP1037" i="3" s="1"/>
  <c r="AN1038" i="3"/>
  <c r="AP1038" i="3" s="1"/>
  <c r="AN1039" i="3"/>
  <c r="AP1039" i="3" s="1"/>
  <c r="AN1040" i="3"/>
  <c r="AP1040" i="3" s="1"/>
  <c r="AN1041" i="3"/>
  <c r="AP1041" i="3" s="1"/>
  <c r="AN1042" i="3"/>
  <c r="AP1042" i="3" s="1"/>
  <c r="AN1043" i="3"/>
  <c r="AP1043" i="3" s="1"/>
  <c r="AN1044" i="3"/>
  <c r="AP1044" i="3" s="1"/>
  <c r="AN1045" i="3"/>
  <c r="AP1045" i="3" s="1"/>
  <c r="AN1046" i="3"/>
  <c r="AP1046" i="3" s="1"/>
  <c r="AN1047" i="3"/>
  <c r="AP1047" i="3" s="1"/>
  <c r="AN1048" i="3"/>
  <c r="AP1048" i="3" s="1"/>
  <c r="AN1049" i="3"/>
  <c r="AP1049" i="3" s="1"/>
  <c r="AN1050" i="3"/>
  <c r="AP1050" i="3" s="1"/>
  <c r="AN1051" i="3"/>
  <c r="AP1051" i="3" s="1"/>
  <c r="AN1052" i="3"/>
  <c r="AP1052" i="3" s="1"/>
  <c r="AN1053" i="3"/>
  <c r="AP1053" i="3" s="1"/>
  <c r="AN1054" i="3"/>
  <c r="AP1054" i="3" s="1"/>
  <c r="AN1055" i="3"/>
  <c r="AP1055" i="3" s="1"/>
  <c r="AN1056" i="3"/>
  <c r="AP1056" i="3" s="1"/>
  <c r="AN1057" i="3"/>
  <c r="AP1057" i="3" s="1"/>
  <c r="AN1058" i="3"/>
  <c r="AP1058" i="3" s="1"/>
  <c r="AN1059" i="3"/>
  <c r="AP1059" i="3" s="1"/>
  <c r="AN1060" i="3"/>
  <c r="AP1060" i="3" s="1"/>
  <c r="AN1061" i="3"/>
  <c r="AP1061" i="3" s="1"/>
  <c r="AN1062" i="3"/>
  <c r="AP1062" i="3" s="1"/>
  <c r="AN1063" i="3"/>
  <c r="AP1063" i="3" s="1"/>
  <c r="AN1064" i="3"/>
  <c r="AP1064" i="3" s="1"/>
  <c r="AN1065" i="3"/>
  <c r="AP1065" i="3" s="1"/>
  <c r="AN1066" i="3"/>
  <c r="AP1066" i="3" s="1"/>
  <c r="AN1067" i="3"/>
  <c r="AP1067" i="3" s="1"/>
  <c r="AN1068" i="3"/>
  <c r="AP1068" i="3" s="1"/>
  <c r="AN1069" i="3"/>
  <c r="AP1069" i="3" s="1"/>
  <c r="AN1070" i="3"/>
  <c r="AP1070" i="3" s="1"/>
  <c r="AN1071" i="3"/>
  <c r="AP1071" i="3" s="1"/>
  <c r="AN1072" i="3"/>
  <c r="AP1072" i="3" s="1"/>
  <c r="AN1073" i="3"/>
  <c r="AP1073" i="3" s="1"/>
  <c r="AN1074" i="3"/>
  <c r="AP1074" i="3" s="1"/>
  <c r="AN1075" i="3"/>
  <c r="AP1075" i="3" s="1"/>
  <c r="AN1076" i="3"/>
  <c r="AP1076" i="3" s="1"/>
  <c r="AN1077" i="3"/>
  <c r="AP1077" i="3" s="1"/>
  <c r="AN1078" i="3"/>
  <c r="AP1078" i="3" s="1"/>
  <c r="AN1079" i="3"/>
  <c r="AP1079" i="3" s="1"/>
  <c r="AN1080" i="3"/>
  <c r="AP1080" i="3" s="1"/>
  <c r="AN1081" i="3"/>
  <c r="AP1081" i="3" s="1"/>
  <c r="AN1082" i="3"/>
  <c r="AP1082" i="3" s="1"/>
  <c r="AN1083" i="3"/>
  <c r="AP1083" i="3" s="1"/>
  <c r="AN1084" i="3"/>
  <c r="AP1084" i="3" s="1"/>
  <c r="AN1085" i="3"/>
  <c r="AP1085" i="3" s="1"/>
  <c r="AN1086" i="3"/>
  <c r="AP1086" i="3" s="1"/>
  <c r="AN1087" i="3"/>
  <c r="AP1087" i="3" s="1"/>
  <c r="AN1088" i="3"/>
  <c r="AP1088" i="3" s="1"/>
  <c r="AN1089" i="3"/>
  <c r="AP1089" i="3" s="1"/>
  <c r="AN1090" i="3"/>
  <c r="AP1090" i="3" s="1"/>
  <c r="AN1091" i="3"/>
  <c r="AP1091" i="3" s="1"/>
  <c r="AN1092" i="3"/>
  <c r="AP1092" i="3" s="1"/>
  <c r="AN1093" i="3"/>
  <c r="AP1093" i="3" s="1"/>
  <c r="AN1094" i="3"/>
  <c r="AP1094" i="3" s="1"/>
  <c r="AN1095" i="3"/>
  <c r="AP1095" i="3" s="1"/>
  <c r="AN1096" i="3"/>
  <c r="AP1096" i="3" s="1"/>
  <c r="AN1097" i="3"/>
  <c r="AP1097" i="3" s="1"/>
  <c r="AN1098" i="3"/>
  <c r="AP1098" i="3" s="1"/>
  <c r="AN1099" i="3"/>
  <c r="AP1099" i="3" s="1"/>
  <c r="AN1100" i="3"/>
  <c r="AP1100" i="3" s="1"/>
  <c r="AN1101" i="3"/>
  <c r="AP1101" i="3" s="1"/>
  <c r="AN1102" i="3"/>
  <c r="AP1102" i="3" s="1"/>
  <c r="AN1103" i="3"/>
  <c r="AP1103" i="3" s="1"/>
  <c r="AN1104" i="3"/>
  <c r="AP1104" i="3" s="1"/>
  <c r="AN1105" i="3"/>
  <c r="AP1105" i="3" s="1"/>
  <c r="AN1106" i="3"/>
  <c r="AP1106" i="3" s="1"/>
  <c r="AN1107" i="3"/>
  <c r="AP1107" i="3" s="1"/>
  <c r="AN1108" i="3"/>
  <c r="AP1108" i="3" s="1"/>
  <c r="AN1109" i="3"/>
  <c r="AP1109" i="3" s="1"/>
  <c r="AN1110" i="3"/>
  <c r="AP1110" i="3" s="1"/>
  <c r="AN1111" i="3"/>
  <c r="AP1111" i="3" s="1"/>
  <c r="AN1112" i="3"/>
  <c r="AP1112" i="3" s="1"/>
  <c r="AN1113" i="3"/>
  <c r="AP1113" i="3" s="1"/>
  <c r="AN1114" i="3"/>
  <c r="AP1114" i="3" s="1"/>
  <c r="AN1115" i="3"/>
  <c r="AP1115" i="3" s="1"/>
  <c r="AN1116" i="3"/>
  <c r="AP1116" i="3" s="1"/>
  <c r="AN1117" i="3"/>
  <c r="AP1117" i="3" s="1"/>
  <c r="AN1118" i="3"/>
  <c r="AP1118" i="3" s="1"/>
  <c r="AN1119" i="3"/>
  <c r="AP1119" i="3" s="1"/>
  <c r="AN1120" i="3"/>
  <c r="AP1120" i="3" s="1"/>
  <c r="AN1121" i="3"/>
  <c r="AP1121" i="3" s="1"/>
  <c r="AN1122" i="3"/>
  <c r="AP1122" i="3" s="1"/>
  <c r="AN1123" i="3"/>
  <c r="AP1123" i="3" s="1"/>
  <c r="AN1124" i="3"/>
  <c r="AP1124" i="3" s="1"/>
  <c r="AN1125" i="3"/>
  <c r="AP1125" i="3" s="1"/>
  <c r="AN1126" i="3"/>
  <c r="AP1126" i="3" s="1"/>
  <c r="AN1127" i="3"/>
  <c r="AP1127" i="3" s="1"/>
  <c r="AN1128" i="3"/>
  <c r="AP1128" i="3" s="1"/>
  <c r="AN1129" i="3"/>
  <c r="AP1129" i="3" s="1"/>
  <c r="AN1130" i="3"/>
  <c r="AP1130" i="3" s="1"/>
  <c r="AN1131" i="3"/>
  <c r="AP1131" i="3" s="1"/>
  <c r="AN1132" i="3"/>
  <c r="AP1132" i="3" s="1"/>
  <c r="AN1133" i="3"/>
  <c r="AP1133" i="3" s="1"/>
  <c r="AN1134" i="3"/>
  <c r="AP1134" i="3" s="1"/>
  <c r="AN1135" i="3"/>
  <c r="AP1135" i="3" s="1"/>
  <c r="AN1136" i="3"/>
  <c r="AP1136" i="3" s="1"/>
  <c r="AN1137" i="3"/>
  <c r="AP1137" i="3" s="1"/>
  <c r="AN1138" i="3"/>
  <c r="AP1138" i="3" s="1"/>
  <c r="AN1139" i="3"/>
  <c r="AP1139" i="3" s="1"/>
  <c r="AN1140" i="3"/>
  <c r="AP1140" i="3" s="1"/>
  <c r="AN1141" i="3"/>
  <c r="AP1141" i="3" s="1"/>
  <c r="AN1142" i="3"/>
  <c r="AP1142" i="3" s="1"/>
  <c r="AN1143" i="3"/>
  <c r="AP1143" i="3" s="1"/>
  <c r="AN1144" i="3"/>
  <c r="AP1144" i="3" s="1"/>
  <c r="AN1145" i="3"/>
  <c r="AP1145" i="3" s="1"/>
  <c r="AN1146" i="3"/>
  <c r="AP1146" i="3" s="1"/>
  <c r="AN1147" i="3"/>
  <c r="AP1147" i="3" s="1"/>
  <c r="AN1148" i="3"/>
  <c r="AP1148" i="3" s="1"/>
  <c r="AN1149" i="3"/>
  <c r="AP1149" i="3" s="1"/>
  <c r="AN1150" i="3"/>
  <c r="AP1150" i="3" s="1"/>
  <c r="AN1151" i="3"/>
  <c r="AP1151" i="3" s="1"/>
  <c r="AN1152" i="3"/>
  <c r="AP1152" i="3" s="1"/>
  <c r="AN1153" i="3"/>
  <c r="AP1153" i="3" s="1"/>
  <c r="AN1154" i="3"/>
  <c r="AP1154" i="3" s="1"/>
  <c r="AN1155" i="3"/>
  <c r="AP1155" i="3" s="1"/>
  <c r="AN1156" i="3"/>
  <c r="AP1156" i="3" s="1"/>
  <c r="AN1157" i="3"/>
  <c r="AP1157" i="3" s="1"/>
  <c r="AN1158" i="3"/>
  <c r="AP1158" i="3" s="1"/>
  <c r="AN1159" i="3"/>
  <c r="AP1159" i="3" s="1"/>
  <c r="AN1160" i="3"/>
  <c r="AP1160" i="3" s="1"/>
  <c r="AN1161" i="3"/>
  <c r="AP1161" i="3" s="1"/>
  <c r="AN1162" i="3"/>
  <c r="AP1162" i="3" s="1"/>
  <c r="AN1163" i="3"/>
  <c r="AP1163" i="3" s="1"/>
  <c r="AN1164" i="3"/>
  <c r="AP1164" i="3" s="1"/>
  <c r="AN1165" i="3"/>
  <c r="AP1165" i="3" s="1"/>
  <c r="AN1166" i="3"/>
  <c r="AP1166" i="3" s="1"/>
  <c r="AN1167" i="3"/>
  <c r="AP1167" i="3" s="1"/>
  <c r="AN1168" i="3"/>
  <c r="AP1168" i="3" s="1"/>
  <c r="AN1169" i="3"/>
  <c r="AP1169" i="3" s="1"/>
  <c r="AN1170" i="3"/>
  <c r="AP1170" i="3" s="1"/>
  <c r="AN1171" i="3"/>
  <c r="AP1171" i="3" s="1"/>
  <c r="AN1172" i="3"/>
  <c r="AP1172" i="3" s="1"/>
  <c r="AN1173" i="3"/>
  <c r="AP1173" i="3" s="1"/>
  <c r="AN1174" i="3"/>
  <c r="AP1174" i="3" s="1"/>
  <c r="AN1175" i="3"/>
  <c r="AP1175" i="3" s="1"/>
  <c r="AN1176" i="3"/>
  <c r="AP1176" i="3" s="1"/>
  <c r="AN1177" i="3"/>
  <c r="AP1177" i="3" s="1"/>
  <c r="AN1178" i="3"/>
  <c r="AP1178" i="3" s="1"/>
  <c r="AN1179" i="3"/>
  <c r="AP1179" i="3" s="1"/>
  <c r="AN1180" i="3"/>
  <c r="AP1180" i="3" s="1"/>
  <c r="AN1181" i="3"/>
  <c r="AP1181" i="3" s="1"/>
  <c r="AN1182" i="3"/>
  <c r="AP1182" i="3" s="1"/>
  <c r="AN1183" i="3"/>
  <c r="AP1183" i="3" s="1"/>
  <c r="AN1184" i="3"/>
  <c r="AP1184" i="3" s="1"/>
  <c r="AN1185" i="3"/>
  <c r="AP1185" i="3" s="1"/>
  <c r="AN1186" i="3"/>
  <c r="AP1186" i="3" s="1"/>
  <c r="AN1187" i="3"/>
  <c r="AP1187" i="3" s="1"/>
  <c r="AN1188" i="3"/>
  <c r="AP1188" i="3" s="1"/>
  <c r="AN1189" i="3"/>
  <c r="AP1189" i="3" s="1"/>
  <c r="AN1190" i="3"/>
  <c r="AP1190" i="3" s="1"/>
  <c r="AN1191" i="3"/>
  <c r="AP1191" i="3" s="1"/>
  <c r="AN1192" i="3"/>
  <c r="AP1192" i="3" s="1"/>
  <c r="AN1193" i="3"/>
  <c r="AP1193" i="3" s="1"/>
  <c r="AN1194" i="3"/>
  <c r="AP1194" i="3" s="1"/>
  <c r="AN1195" i="3"/>
  <c r="AP1195" i="3" s="1"/>
  <c r="AN1196" i="3"/>
  <c r="AP1196" i="3" s="1"/>
  <c r="AN1197" i="3"/>
  <c r="AP1197" i="3" s="1"/>
  <c r="AN1198" i="3"/>
  <c r="AP1198" i="3" s="1"/>
  <c r="AN1199" i="3"/>
  <c r="AP1199" i="3" s="1"/>
  <c r="AN1200" i="3"/>
  <c r="AP1200" i="3" s="1"/>
  <c r="AN1201" i="3"/>
  <c r="AP1201" i="3" s="1"/>
  <c r="AN1202" i="3"/>
  <c r="AP1202" i="3" s="1"/>
  <c r="AN1203" i="3"/>
  <c r="AP1203" i="3" s="1"/>
  <c r="AN1204" i="3"/>
  <c r="AP1204" i="3" s="1"/>
  <c r="AN1205" i="3"/>
  <c r="AP1205" i="3" s="1"/>
  <c r="AN1206" i="3"/>
  <c r="AP1206" i="3" s="1"/>
  <c r="AN1207" i="3"/>
  <c r="AP1207" i="3" s="1"/>
  <c r="AN1208" i="3"/>
  <c r="AP1208" i="3" s="1"/>
  <c r="AN1209" i="3"/>
  <c r="AP1209" i="3" s="1"/>
  <c r="AN1210" i="3"/>
  <c r="AP1210" i="3" s="1"/>
  <c r="AN1211" i="3"/>
  <c r="AP1211" i="3" s="1"/>
  <c r="AN1212" i="3"/>
  <c r="AP1212" i="3" s="1"/>
  <c r="AN1213" i="3"/>
  <c r="AP1213" i="3" s="1"/>
  <c r="AN1214" i="3"/>
  <c r="AP1214" i="3" s="1"/>
  <c r="AN1215" i="3"/>
  <c r="AP1215" i="3" s="1"/>
  <c r="AN1216" i="3"/>
  <c r="AP1216" i="3" s="1"/>
  <c r="AN1217" i="3"/>
  <c r="AP1217" i="3" s="1"/>
  <c r="AN1218" i="3"/>
  <c r="AP1218" i="3" s="1"/>
  <c r="AN1219" i="3"/>
  <c r="AP1219" i="3" s="1"/>
  <c r="AN1220" i="3"/>
  <c r="AP1220" i="3" s="1"/>
  <c r="AN1221" i="3"/>
  <c r="AP1221" i="3" s="1"/>
  <c r="AN1222" i="3"/>
  <c r="AP1222" i="3" s="1"/>
  <c r="AN1223" i="3"/>
  <c r="AP1223" i="3" s="1"/>
  <c r="AN1224" i="3"/>
  <c r="AP1224" i="3" s="1"/>
  <c r="AN1225" i="3"/>
  <c r="AP1225" i="3" s="1"/>
  <c r="AN1226" i="3"/>
  <c r="AP1226" i="3" s="1"/>
  <c r="AN1227" i="3"/>
  <c r="AP1227" i="3" s="1"/>
  <c r="AN1228" i="3"/>
  <c r="AP1228" i="3" s="1"/>
  <c r="AN1229" i="3"/>
  <c r="AP1229" i="3" s="1"/>
  <c r="AN1230" i="3"/>
  <c r="AP1230" i="3" s="1"/>
  <c r="AN1231" i="3"/>
  <c r="AP1231" i="3" s="1"/>
  <c r="AN1232" i="3"/>
  <c r="AP1232" i="3" s="1"/>
  <c r="AN1233" i="3"/>
  <c r="AP1233" i="3" s="1"/>
  <c r="AN1234" i="3"/>
  <c r="AP1234" i="3" s="1"/>
  <c r="AN1235" i="3"/>
  <c r="AP1235" i="3" s="1"/>
  <c r="AN1236" i="3"/>
  <c r="AP1236" i="3" s="1"/>
  <c r="AN1237" i="3"/>
  <c r="AP1237" i="3" s="1"/>
  <c r="AN1238" i="3"/>
  <c r="AP1238" i="3" s="1"/>
  <c r="AN1239" i="3"/>
  <c r="AP1239" i="3" s="1"/>
  <c r="AN1240" i="3"/>
  <c r="AP1240" i="3" s="1"/>
  <c r="AN1241" i="3"/>
  <c r="AP1241" i="3" s="1"/>
  <c r="AN1242" i="3"/>
  <c r="AP1242" i="3" s="1"/>
  <c r="AN1243" i="3"/>
  <c r="AP1243" i="3" s="1"/>
  <c r="AN1244" i="3"/>
  <c r="AP1244" i="3" s="1"/>
  <c r="AN1245" i="3"/>
  <c r="AP1245" i="3" s="1"/>
  <c r="AN1246" i="3"/>
  <c r="AP1246" i="3" s="1"/>
  <c r="AN1247" i="3"/>
  <c r="AP1247" i="3" s="1"/>
  <c r="AN1248" i="3"/>
  <c r="AP1248" i="3" s="1"/>
  <c r="AN1249" i="3"/>
  <c r="AP1249" i="3" s="1"/>
  <c r="AN1250" i="3"/>
  <c r="AP1250" i="3" s="1"/>
  <c r="AN1251" i="3"/>
  <c r="AP1251" i="3" s="1"/>
  <c r="AN1252" i="3"/>
  <c r="AP1252" i="3" s="1"/>
  <c r="AN1253" i="3"/>
  <c r="AP1253" i="3" s="1"/>
  <c r="AN1254" i="3"/>
  <c r="AP1254" i="3" s="1"/>
  <c r="AN1255" i="3"/>
  <c r="AP1255" i="3" s="1"/>
  <c r="AN1256" i="3"/>
  <c r="AP1256" i="3" s="1"/>
  <c r="AN1257" i="3"/>
  <c r="AP1257" i="3" s="1"/>
  <c r="AN1258" i="3"/>
  <c r="AP1258" i="3" s="1"/>
  <c r="AN1259" i="3"/>
  <c r="AP1259" i="3" s="1"/>
  <c r="AN1260" i="3"/>
  <c r="AP1260" i="3" s="1"/>
  <c r="AN1261" i="3"/>
  <c r="AP1261" i="3" s="1"/>
  <c r="AN1262" i="3"/>
  <c r="AP1262" i="3" s="1"/>
  <c r="AN1263" i="3"/>
  <c r="AP1263" i="3" s="1"/>
  <c r="AN1264" i="3"/>
  <c r="AP1264" i="3" s="1"/>
  <c r="AN1265" i="3"/>
  <c r="AP1265" i="3" s="1"/>
  <c r="AN1266" i="3"/>
  <c r="AP1266" i="3" s="1"/>
  <c r="AN1267" i="3"/>
  <c r="AP1267" i="3" s="1"/>
  <c r="AN1268" i="3"/>
  <c r="AP1268" i="3" s="1"/>
  <c r="AN1269" i="3"/>
  <c r="AP1269" i="3" s="1"/>
  <c r="AN1270" i="3"/>
  <c r="AP1270" i="3" s="1"/>
  <c r="AN1271" i="3"/>
  <c r="AP1271" i="3" s="1"/>
  <c r="AN1272" i="3"/>
  <c r="AP1272" i="3" s="1"/>
  <c r="AN1273" i="3"/>
  <c r="AP1273" i="3" s="1"/>
  <c r="AN1274" i="3"/>
  <c r="AP1274" i="3" s="1"/>
  <c r="AN1275" i="3"/>
  <c r="AP1275" i="3" s="1"/>
  <c r="AN1276" i="3"/>
  <c r="AP1276" i="3" s="1"/>
  <c r="AN1277" i="3"/>
  <c r="AP1277" i="3" s="1"/>
  <c r="AN1278" i="3"/>
  <c r="AP1278" i="3" s="1"/>
  <c r="AN1279" i="3"/>
  <c r="AP1279" i="3" s="1"/>
  <c r="AN1280" i="3"/>
  <c r="AP1280" i="3" s="1"/>
  <c r="AN1281" i="3"/>
  <c r="AP1281" i="3" s="1"/>
  <c r="AN1282" i="3"/>
  <c r="AP1282" i="3" s="1"/>
  <c r="AN1283" i="3"/>
  <c r="AP1283" i="3" s="1"/>
  <c r="AN1284" i="3"/>
  <c r="AP1284" i="3" s="1"/>
  <c r="AN1285" i="3"/>
  <c r="AP1285" i="3" s="1"/>
  <c r="AN1286" i="3"/>
  <c r="AP1286" i="3" s="1"/>
  <c r="AN1287" i="3"/>
  <c r="AP1287" i="3" s="1"/>
  <c r="AN1288" i="3"/>
  <c r="AP1288" i="3" s="1"/>
  <c r="AN1289" i="3"/>
  <c r="AP1289" i="3" s="1"/>
  <c r="AN1290" i="3"/>
  <c r="AP1290" i="3" s="1"/>
  <c r="AN1291" i="3"/>
  <c r="AP1291" i="3" s="1"/>
  <c r="AN1292" i="3"/>
  <c r="AP1292" i="3" s="1"/>
  <c r="AN1293" i="3"/>
  <c r="AP1293" i="3" s="1"/>
  <c r="AN1294" i="3"/>
  <c r="AP1294" i="3" s="1"/>
  <c r="AN1295" i="3"/>
  <c r="AP1295" i="3" s="1"/>
  <c r="AN1296" i="3"/>
  <c r="AP1296" i="3" s="1"/>
  <c r="AN1297" i="3"/>
  <c r="AP1297" i="3" s="1"/>
  <c r="AN1298" i="3"/>
  <c r="AP1298" i="3" s="1"/>
  <c r="AN1299" i="3"/>
  <c r="AP1299" i="3" s="1"/>
  <c r="AN1300" i="3"/>
  <c r="AP1300" i="3" s="1"/>
  <c r="AN1301" i="3"/>
  <c r="AP1301" i="3" s="1"/>
  <c r="AN1302" i="3"/>
  <c r="AP1302" i="3" s="1"/>
  <c r="AN1303" i="3"/>
  <c r="AP1303" i="3" s="1"/>
  <c r="AN1304" i="3"/>
  <c r="AP1304" i="3" s="1"/>
  <c r="AN1305" i="3"/>
  <c r="AP1305" i="3" s="1"/>
  <c r="AN1306" i="3"/>
  <c r="AP1306" i="3" s="1"/>
  <c r="AN1307" i="3"/>
  <c r="AP1307" i="3" s="1"/>
  <c r="AN1308" i="3"/>
  <c r="AP1308" i="3" s="1"/>
  <c r="AN1309" i="3"/>
  <c r="AP1309" i="3" s="1"/>
  <c r="AN1310" i="3"/>
  <c r="AP1310" i="3" s="1"/>
  <c r="AN1311" i="3"/>
  <c r="AP1311" i="3" s="1"/>
  <c r="AN1312" i="3"/>
  <c r="AP1312" i="3" s="1"/>
  <c r="AN1313" i="3"/>
  <c r="AP1313" i="3" s="1"/>
  <c r="AN1314" i="3"/>
  <c r="AP1314" i="3" s="1"/>
  <c r="AN1315" i="3"/>
  <c r="AP1315" i="3" s="1"/>
  <c r="AN1316" i="3"/>
  <c r="AP1316" i="3" s="1"/>
  <c r="AN1317" i="3"/>
  <c r="AP1317" i="3" s="1"/>
  <c r="AN1318" i="3"/>
  <c r="AP1318" i="3" s="1"/>
  <c r="AN1319" i="3"/>
  <c r="AP1319" i="3" s="1"/>
  <c r="AN1320" i="3"/>
  <c r="AP1320" i="3" s="1"/>
  <c r="AN1321" i="3"/>
  <c r="AP1321" i="3" s="1"/>
  <c r="AN1322" i="3"/>
  <c r="AP1322" i="3" s="1"/>
  <c r="AN1323" i="3"/>
  <c r="AP1323" i="3" s="1"/>
  <c r="AN1324" i="3"/>
  <c r="AP1324" i="3" s="1"/>
  <c r="AN1325" i="3"/>
  <c r="AP1325" i="3" s="1"/>
  <c r="AN1326" i="3"/>
  <c r="AP1326" i="3" s="1"/>
  <c r="AN1327" i="3"/>
  <c r="AP1327" i="3" s="1"/>
  <c r="AN1328" i="3"/>
  <c r="AP1328" i="3" s="1"/>
  <c r="AN1329" i="3"/>
  <c r="AP1329" i="3" s="1"/>
  <c r="AN1330" i="3"/>
  <c r="AP1330" i="3" s="1"/>
  <c r="AN1331" i="3"/>
  <c r="AP1331" i="3" s="1"/>
  <c r="AN1332" i="3"/>
  <c r="AP1332" i="3" s="1"/>
  <c r="AN1333" i="3"/>
  <c r="AP1333" i="3" s="1"/>
  <c r="AN1334" i="3"/>
  <c r="AP1334" i="3" s="1"/>
  <c r="AN1335" i="3"/>
  <c r="AP1335" i="3" s="1"/>
  <c r="AN1336" i="3"/>
  <c r="AP1336" i="3" s="1"/>
  <c r="AN1337" i="3"/>
  <c r="AP1337" i="3" s="1"/>
  <c r="AN1338" i="3"/>
  <c r="AP1338" i="3" s="1"/>
  <c r="AN1339" i="3"/>
  <c r="AP1339" i="3" s="1"/>
  <c r="AN1340" i="3"/>
  <c r="AP1340" i="3" s="1"/>
  <c r="AN1341" i="3"/>
  <c r="AP1341" i="3" s="1"/>
  <c r="AN1342" i="3"/>
  <c r="AP1342" i="3" s="1"/>
  <c r="AN1343" i="3"/>
  <c r="AP1343" i="3" s="1"/>
  <c r="AN1344" i="3"/>
  <c r="AP1344" i="3" s="1"/>
  <c r="AN1345" i="3"/>
  <c r="AP1345" i="3" s="1"/>
  <c r="AN1346" i="3"/>
  <c r="AP1346" i="3" s="1"/>
  <c r="AN1347" i="3"/>
  <c r="AP1347" i="3" s="1"/>
  <c r="AN1348" i="3"/>
  <c r="AP1348" i="3" s="1"/>
  <c r="AN1349" i="3"/>
  <c r="AP1349" i="3" s="1"/>
  <c r="AN1350" i="3"/>
  <c r="AP1350" i="3" s="1"/>
  <c r="AN1351" i="3"/>
  <c r="AP1351" i="3" s="1"/>
  <c r="AN1352" i="3"/>
  <c r="AP1352" i="3" s="1"/>
  <c r="AN1353" i="3"/>
  <c r="AP1353" i="3" s="1"/>
  <c r="AN1354" i="3"/>
  <c r="AP1354" i="3" s="1"/>
  <c r="AN1355" i="3"/>
  <c r="AP1355" i="3" s="1"/>
  <c r="AN1356" i="3"/>
  <c r="AP1356" i="3" s="1"/>
  <c r="AN1357" i="3"/>
  <c r="AP1357" i="3" s="1"/>
  <c r="AN1358" i="3"/>
  <c r="AP1358" i="3" s="1"/>
  <c r="AN1359" i="3"/>
  <c r="AP1359" i="3" s="1"/>
  <c r="AN1360" i="3"/>
  <c r="AP1360" i="3" s="1"/>
  <c r="AN1361" i="3"/>
  <c r="AP1361" i="3" s="1"/>
  <c r="AN1362" i="3"/>
  <c r="AP1362" i="3" s="1"/>
  <c r="AN1363" i="3"/>
  <c r="AP1363" i="3" s="1"/>
  <c r="AN1364" i="3"/>
  <c r="AP1364" i="3" s="1"/>
  <c r="AN1365" i="3"/>
  <c r="AP1365" i="3" s="1"/>
  <c r="AN1366" i="3"/>
  <c r="AP1366" i="3" s="1"/>
  <c r="AN1367" i="3"/>
  <c r="AP1367" i="3" s="1"/>
  <c r="AN1368" i="3"/>
  <c r="AP1368" i="3" s="1"/>
  <c r="AN1369" i="3"/>
  <c r="AP1369" i="3" s="1"/>
  <c r="AN1370" i="3"/>
  <c r="AP1370" i="3" s="1"/>
  <c r="AN1371" i="3"/>
  <c r="AP1371" i="3" s="1"/>
  <c r="AN1372" i="3"/>
  <c r="AP1372" i="3" s="1"/>
  <c r="AN1373" i="3"/>
  <c r="AP1373" i="3" s="1"/>
  <c r="AN1374" i="3"/>
  <c r="AP1374" i="3" s="1"/>
  <c r="AN1375" i="3"/>
  <c r="AP1375" i="3" s="1"/>
  <c r="AN1376" i="3"/>
  <c r="AP1376" i="3" s="1"/>
  <c r="AN1377" i="3"/>
  <c r="AP1377" i="3" s="1"/>
  <c r="AN1378" i="3"/>
  <c r="AP1378" i="3" s="1"/>
  <c r="AN1379" i="3"/>
  <c r="AP1379" i="3" s="1"/>
  <c r="AN1380" i="3"/>
  <c r="AP1380" i="3" s="1"/>
  <c r="AN1381" i="3"/>
  <c r="AP1381" i="3" s="1"/>
  <c r="AN1382" i="3"/>
  <c r="AP1382" i="3" s="1"/>
  <c r="AN1383" i="3"/>
  <c r="AP1383" i="3" s="1"/>
  <c r="AN1384" i="3"/>
  <c r="AP1384" i="3" s="1"/>
  <c r="AN1385" i="3"/>
  <c r="AP1385" i="3" s="1"/>
  <c r="AN1386" i="3"/>
  <c r="AP1386" i="3" s="1"/>
  <c r="AN1387" i="3"/>
  <c r="AP1387" i="3" s="1"/>
  <c r="AN1388" i="3"/>
  <c r="AP1388" i="3" s="1"/>
  <c r="AN1389" i="3"/>
  <c r="AP1389" i="3" s="1"/>
  <c r="AN1390" i="3"/>
  <c r="AP1390" i="3" s="1"/>
  <c r="AN1391" i="3"/>
  <c r="AP1391" i="3" s="1"/>
  <c r="AN1392" i="3"/>
  <c r="AP1392" i="3" s="1"/>
  <c r="AN1393" i="3"/>
  <c r="AP1393" i="3" s="1"/>
  <c r="AN1394" i="3"/>
  <c r="AP1394" i="3" s="1"/>
  <c r="AN1395" i="3"/>
  <c r="AP1395" i="3" s="1"/>
  <c r="AN1396" i="3"/>
  <c r="AP1396" i="3" s="1"/>
  <c r="AN2" i="3"/>
  <c r="AP2" i="3" s="1"/>
  <c r="AJ3" i="3" a="1"/>
  <c r="AJ3" i="3" s="1"/>
  <c r="AJ4" i="3" a="1"/>
  <c r="AJ4" i="3" s="1"/>
  <c r="AJ5" i="3" a="1"/>
  <c r="AJ5" i="3" s="1"/>
  <c r="AJ6" i="3" a="1"/>
  <c r="AJ6" i="3" s="1"/>
  <c r="AJ7" i="3" a="1"/>
  <c r="AJ7" i="3" s="1"/>
  <c r="AJ8" i="3" a="1"/>
  <c r="AJ8" i="3" s="1"/>
  <c r="AJ9" i="3" a="1"/>
  <c r="AJ9" i="3" s="1"/>
  <c r="AJ10" i="3" a="1"/>
  <c r="AJ10" i="3" s="1"/>
  <c r="AJ11" i="3" a="1"/>
  <c r="AJ11" i="3" s="1"/>
  <c r="AJ12" i="3" a="1"/>
  <c r="AJ12" i="3" s="1"/>
  <c r="AJ13" i="3" a="1"/>
  <c r="AJ13" i="3" s="1"/>
  <c r="AJ14" i="3" a="1"/>
  <c r="AJ14" i="3" s="1"/>
  <c r="AJ15" i="3" a="1"/>
  <c r="AJ15" i="3" s="1"/>
  <c r="AJ16" i="3" a="1"/>
  <c r="AJ16" i="3" s="1"/>
  <c r="AJ17" i="3" a="1"/>
  <c r="AJ17" i="3" s="1"/>
  <c r="AJ18" i="3" a="1"/>
  <c r="AJ18" i="3" s="1"/>
  <c r="AJ19" i="3" a="1"/>
  <c r="AJ19" i="3" s="1"/>
  <c r="AJ20" i="3" a="1"/>
  <c r="AJ20" i="3" s="1"/>
  <c r="AJ21" i="3" a="1"/>
  <c r="AJ21" i="3" s="1"/>
  <c r="AJ22" i="3" a="1"/>
  <c r="AJ22" i="3" s="1"/>
  <c r="AJ23" i="3" a="1"/>
  <c r="AJ23" i="3" s="1"/>
  <c r="AJ24" i="3" a="1"/>
  <c r="AJ24" i="3" s="1"/>
  <c r="AJ25" i="3" a="1"/>
  <c r="AJ25" i="3" s="1"/>
  <c r="AJ26" i="3" a="1"/>
  <c r="AJ26" i="3" s="1"/>
  <c r="AJ27" i="3" a="1"/>
  <c r="AJ27" i="3" s="1"/>
  <c r="AJ28" i="3" a="1"/>
  <c r="AJ28" i="3" s="1"/>
  <c r="AJ29" i="3" a="1"/>
  <c r="AJ29" i="3" s="1"/>
  <c r="AJ30" i="3" a="1"/>
  <c r="AJ30" i="3" s="1"/>
  <c r="AJ31" i="3" a="1"/>
  <c r="AJ31" i="3" s="1"/>
  <c r="AJ32" i="3" a="1"/>
  <c r="AJ32" i="3" s="1"/>
  <c r="AJ33" i="3" a="1"/>
  <c r="AJ33" i="3" s="1"/>
  <c r="AJ34" i="3" a="1"/>
  <c r="AJ34" i="3" s="1"/>
  <c r="AJ35" i="3" a="1"/>
  <c r="AJ35" i="3" s="1"/>
  <c r="AJ36" i="3" a="1"/>
  <c r="AJ36" i="3" s="1"/>
  <c r="AJ37" i="3" a="1"/>
  <c r="AJ37" i="3" s="1"/>
  <c r="AJ38" i="3" a="1"/>
  <c r="AJ38" i="3" s="1"/>
  <c r="AJ39" i="3" a="1"/>
  <c r="AJ39" i="3" s="1"/>
  <c r="AJ40" i="3" a="1"/>
  <c r="AJ40" i="3" s="1"/>
  <c r="AJ41" i="3" a="1"/>
  <c r="AJ41" i="3" s="1"/>
  <c r="AJ42" i="3" a="1"/>
  <c r="AJ42" i="3" s="1"/>
  <c r="AJ43" i="3" a="1"/>
  <c r="AJ43" i="3" s="1"/>
  <c r="AJ44" i="3" a="1"/>
  <c r="AJ44" i="3" s="1"/>
  <c r="AJ45" i="3" a="1"/>
  <c r="AJ45" i="3" s="1"/>
  <c r="AJ46" i="3" a="1"/>
  <c r="AJ46" i="3" s="1"/>
  <c r="AJ47" i="3" a="1"/>
  <c r="AJ47" i="3" s="1"/>
  <c r="AJ48" i="3" a="1"/>
  <c r="AJ48" i="3" s="1"/>
  <c r="AJ49" i="3" a="1"/>
  <c r="AJ49" i="3" s="1"/>
  <c r="AJ50" i="3" a="1"/>
  <c r="AJ50" i="3" s="1"/>
  <c r="AJ51" i="3" a="1"/>
  <c r="AJ51" i="3" s="1"/>
  <c r="AJ52" i="3" a="1"/>
  <c r="AJ52" i="3" s="1"/>
  <c r="AJ53" i="3" a="1"/>
  <c r="AJ53" i="3" s="1"/>
  <c r="AJ54" i="3" a="1"/>
  <c r="AJ54" i="3" s="1"/>
  <c r="AJ55" i="3" a="1"/>
  <c r="AJ55" i="3" s="1"/>
  <c r="AJ56" i="3" a="1"/>
  <c r="AJ56" i="3" s="1"/>
  <c r="AJ57" i="3" a="1"/>
  <c r="AJ57" i="3" s="1"/>
  <c r="AJ58" i="3" a="1"/>
  <c r="AJ58" i="3" s="1"/>
  <c r="AJ59" i="3" a="1"/>
  <c r="AJ59" i="3" s="1"/>
  <c r="AJ60" i="3" a="1"/>
  <c r="AJ60" i="3" s="1"/>
  <c r="AJ61" i="3" a="1"/>
  <c r="AJ61" i="3" s="1"/>
  <c r="AJ62" i="3" a="1"/>
  <c r="AJ62" i="3" s="1"/>
  <c r="AJ63" i="3" a="1"/>
  <c r="AJ63" i="3" s="1"/>
  <c r="AJ64" i="3" a="1"/>
  <c r="AJ64" i="3" s="1"/>
  <c r="AJ65" i="3" a="1"/>
  <c r="AJ65" i="3" s="1"/>
  <c r="AJ66" i="3" a="1"/>
  <c r="AJ66" i="3" s="1"/>
  <c r="AJ67" i="3" a="1"/>
  <c r="AJ67" i="3" s="1"/>
  <c r="AJ68" i="3" a="1"/>
  <c r="AJ68" i="3" s="1"/>
  <c r="AJ69" i="3" a="1"/>
  <c r="AJ69" i="3" s="1"/>
  <c r="AJ70" i="3" a="1"/>
  <c r="AJ70" i="3" s="1"/>
  <c r="AJ71" i="3" a="1"/>
  <c r="AJ71" i="3" s="1"/>
  <c r="AJ72" i="3" a="1"/>
  <c r="AJ72" i="3" s="1"/>
  <c r="AJ73" i="3" a="1"/>
  <c r="AJ73" i="3" s="1"/>
  <c r="AJ74" i="3" a="1"/>
  <c r="AJ74" i="3" s="1"/>
  <c r="AJ75" i="3" a="1"/>
  <c r="AJ75" i="3" s="1"/>
  <c r="AJ76" i="3" a="1"/>
  <c r="AJ76" i="3" s="1"/>
  <c r="AJ77" i="3" a="1"/>
  <c r="AJ77" i="3" s="1"/>
  <c r="AJ78" i="3" a="1"/>
  <c r="AJ78" i="3" s="1"/>
  <c r="AJ79" i="3" a="1"/>
  <c r="AJ79" i="3" s="1"/>
  <c r="AJ80" i="3" a="1"/>
  <c r="AJ80" i="3" s="1"/>
  <c r="AJ81" i="3" a="1"/>
  <c r="AJ81" i="3" s="1"/>
  <c r="AJ82" i="3" a="1"/>
  <c r="AJ82" i="3" s="1"/>
  <c r="AJ83" i="3" a="1"/>
  <c r="AJ83" i="3" s="1"/>
  <c r="AJ84" i="3" a="1"/>
  <c r="AJ84" i="3" s="1"/>
  <c r="AJ85" i="3" a="1"/>
  <c r="AJ85" i="3" s="1"/>
  <c r="AJ86" i="3" a="1"/>
  <c r="AJ86" i="3" s="1"/>
  <c r="AJ87" i="3" a="1"/>
  <c r="AJ87" i="3" s="1"/>
  <c r="AJ88" i="3" a="1"/>
  <c r="AJ88" i="3" s="1"/>
  <c r="AJ89" i="3" a="1"/>
  <c r="AJ89" i="3" s="1"/>
  <c r="AJ90" i="3" a="1"/>
  <c r="AJ90" i="3" s="1"/>
  <c r="AJ91" i="3" a="1"/>
  <c r="AJ91" i="3" s="1"/>
  <c r="AJ92" i="3" a="1"/>
  <c r="AJ92" i="3" s="1"/>
  <c r="AJ93" i="3" a="1"/>
  <c r="AJ93" i="3" s="1"/>
  <c r="AJ94" i="3" a="1"/>
  <c r="AJ94" i="3" s="1"/>
  <c r="AJ95" i="3" a="1"/>
  <c r="AJ95" i="3" s="1"/>
  <c r="AJ96" i="3" a="1"/>
  <c r="AJ96" i="3" s="1"/>
  <c r="AJ97" i="3" a="1"/>
  <c r="AJ97" i="3" s="1"/>
  <c r="AJ98" i="3" a="1"/>
  <c r="AJ98" i="3" s="1"/>
  <c r="AJ99" i="3" a="1"/>
  <c r="AJ99" i="3" s="1"/>
  <c r="AJ100" i="3" a="1"/>
  <c r="AJ100" i="3" s="1"/>
  <c r="AJ101" i="3" a="1"/>
  <c r="AJ101" i="3" s="1"/>
  <c r="AJ102" i="3" a="1"/>
  <c r="AJ102" i="3" s="1"/>
  <c r="AJ103" i="3" a="1"/>
  <c r="AJ103" i="3" s="1"/>
  <c r="AJ104" i="3" a="1"/>
  <c r="AJ104" i="3" s="1"/>
  <c r="AJ105" i="3" a="1"/>
  <c r="AJ105" i="3" s="1"/>
  <c r="AJ106" i="3" a="1"/>
  <c r="AJ106" i="3" s="1"/>
  <c r="AJ107" i="3" a="1"/>
  <c r="AJ107" i="3" s="1"/>
  <c r="AJ108" i="3" a="1"/>
  <c r="AJ108" i="3" s="1"/>
  <c r="AJ109" i="3" a="1"/>
  <c r="AJ109" i="3" s="1"/>
  <c r="AJ110" i="3" a="1"/>
  <c r="AJ110" i="3" s="1"/>
  <c r="AJ111" i="3" a="1"/>
  <c r="AJ111" i="3" s="1"/>
  <c r="AJ112" i="3" a="1"/>
  <c r="AJ112" i="3" s="1"/>
  <c r="AJ113" i="3" a="1"/>
  <c r="AJ113" i="3" s="1"/>
  <c r="AJ114" i="3" a="1"/>
  <c r="AJ114" i="3" s="1"/>
  <c r="AJ115" i="3" a="1"/>
  <c r="AJ115" i="3" s="1"/>
  <c r="AJ116" i="3" a="1"/>
  <c r="AJ116" i="3" s="1"/>
  <c r="AJ117" i="3" a="1"/>
  <c r="AJ117" i="3" s="1"/>
  <c r="AJ118" i="3" a="1"/>
  <c r="AJ118" i="3" s="1"/>
  <c r="AJ119" i="3" a="1"/>
  <c r="AJ119" i="3" s="1"/>
  <c r="AJ120" i="3" a="1"/>
  <c r="AJ120" i="3" s="1"/>
  <c r="AJ121" i="3" a="1"/>
  <c r="AJ121" i="3" s="1"/>
  <c r="AJ122" i="3" a="1"/>
  <c r="AJ122" i="3" s="1"/>
  <c r="AJ123" i="3" a="1"/>
  <c r="AJ123" i="3" s="1"/>
  <c r="AJ124" i="3" a="1"/>
  <c r="AJ124" i="3" s="1"/>
  <c r="AJ125" i="3" a="1"/>
  <c r="AJ125" i="3" s="1"/>
  <c r="AJ126" i="3" a="1"/>
  <c r="AJ126" i="3" s="1"/>
  <c r="AJ127" i="3" a="1"/>
  <c r="AJ127" i="3" s="1"/>
  <c r="AJ128" i="3" a="1"/>
  <c r="AJ128" i="3" s="1"/>
  <c r="AJ129" i="3" a="1"/>
  <c r="AJ129" i="3" s="1"/>
  <c r="AJ130" i="3" a="1"/>
  <c r="AJ130" i="3" s="1"/>
  <c r="AJ131" i="3" a="1"/>
  <c r="AJ131" i="3" s="1"/>
  <c r="AJ132" i="3" a="1"/>
  <c r="AJ132" i="3" s="1"/>
  <c r="AJ133" i="3" a="1"/>
  <c r="AJ133" i="3" s="1"/>
  <c r="AJ134" i="3" a="1"/>
  <c r="AJ134" i="3" s="1"/>
  <c r="AJ135" i="3" a="1"/>
  <c r="AJ135" i="3" s="1"/>
  <c r="AJ136" i="3" a="1"/>
  <c r="AJ136" i="3" s="1"/>
  <c r="AJ137" i="3" a="1"/>
  <c r="AJ137" i="3" s="1"/>
  <c r="AJ138" i="3" a="1"/>
  <c r="AJ138" i="3" s="1"/>
  <c r="AJ139" i="3" a="1"/>
  <c r="AJ139" i="3" s="1"/>
  <c r="AJ140" i="3" a="1"/>
  <c r="AJ140" i="3" s="1"/>
  <c r="AJ141" i="3" a="1"/>
  <c r="AJ141" i="3" s="1"/>
  <c r="AJ142" i="3" a="1"/>
  <c r="AJ142" i="3" s="1"/>
  <c r="AJ143" i="3" a="1"/>
  <c r="AJ143" i="3" s="1"/>
  <c r="AJ144" i="3" a="1"/>
  <c r="AJ144" i="3" s="1"/>
  <c r="AJ145" i="3" a="1"/>
  <c r="AJ145" i="3" s="1"/>
  <c r="AJ146" i="3" a="1"/>
  <c r="AJ146" i="3" s="1"/>
  <c r="AJ147" i="3" a="1"/>
  <c r="AJ147" i="3" s="1"/>
  <c r="AJ148" i="3" a="1"/>
  <c r="AJ148" i="3" s="1"/>
  <c r="AJ149" i="3" a="1"/>
  <c r="AJ149" i="3" s="1"/>
  <c r="AJ150" i="3" a="1"/>
  <c r="AJ150" i="3" s="1"/>
  <c r="AJ151" i="3" a="1"/>
  <c r="AJ151" i="3" s="1"/>
  <c r="AJ152" i="3" a="1"/>
  <c r="AJ152" i="3" s="1"/>
  <c r="AJ153" i="3" a="1"/>
  <c r="AJ153" i="3" s="1"/>
  <c r="AJ154" i="3" a="1"/>
  <c r="AJ154" i="3" s="1"/>
  <c r="AJ155" i="3" a="1"/>
  <c r="AJ155" i="3" s="1"/>
  <c r="AJ156" i="3" a="1"/>
  <c r="AJ156" i="3" s="1"/>
  <c r="AJ157" i="3" a="1"/>
  <c r="AJ157" i="3" s="1"/>
  <c r="AJ158" i="3" a="1"/>
  <c r="AJ158" i="3" s="1"/>
  <c r="AJ159" i="3" a="1"/>
  <c r="AJ159" i="3" s="1"/>
  <c r="AJ160" i="3" a="1"/>
  <c r="AJ160" i="3" s="1"/>
  <c r="AJ161" i="3" a="1"/>
  <c r="AJ161" i="3" s="1"/>
  <c r="AJ162" i="3" a="1"/>
  <c r="AJ162" i="3" s="1"/>
  <c r="AJ163" i="3" a="1"/>
  <c r="AJ163" i="3" s="1"/>
  <c r="AJ164" i="3" a="1"/>
  <c r="AJ164" i="3" s="1"/>
  <c r="AJ165" i="3" a="1"/>
  <c r="AJ165" i="3" s="1"/>
  <c r="AJ166" i="3" a="1"/>
  <c r="AJ166" i="3" s="1"/>
  <c r="AJ167" i="3" a="1"/>
  <c r="AJ167" i="3" s="1"/>
  <c r="AJ168" i="3" a="1"/>
  <c r="AJ168" i="3" s="1"/>
  <c r="AJ169" i="3" a="1"/>
  <c r="AJ169" i="3" s="1"/>
  <c r="AJ170" i="3" a="1"/>
  <c r="AJ170" i="3" s="1"/>
  <c r="AJ171" i="3" a="1"/>
  <c r="AJ171" i="3" s="1"/>
  <c r="AJ172" i="3" a="1"/>
  <c r="AJ172" i="3" s="1"/>
  <c r="AJ173" i="3" a="1"/>
  <c r="AJ173" i="3" s="1"/>
  <c r="AJ174" i="3" a="1"/>
  <c r="AJ174" i="3" s="1"/>
  <c r="AJ175" i="3" a="1"/>
  <c r="AJ175" i="3" s="1"/>
  <c r="AJ176" i="3" a="1"/>
  <c r="AJ176" i="3" s="1"/>
  <c r="AJ177" i="3" a="1"/>
  <c r="AJ177" i="3" s="1"/>
  <c r="AJ178" i="3" a="1"/>
  <c r="AJ178" i="3" s="1"/>
  <c r="AJ179" i="3" a="1"/>
  <c r="AJ179" i="3" s="1"/>
  <c r="AJ180" i="3" a="1"/>
  <c r="AJ180" i="3" s="1"/>
  <c r="AJ181" i="3" a="1"/>
  <c r="AJ181" i="3" s="1"/>
  <c r="AJ182" i="3" a="1"/>
  <c r="AJ182" i="3" s="1"/>
  <c r="AJ183" i="3" a="1"/>
  <c r="AJ183" i="3" s="1"/>
  <c r="AJ184" i="3" a="1"/>
  <c r="AJ184" i="3" s="1"/>
  <c r="AJ185" i="3" a="1"/>
  <c r="AJ185" i="3" s="1"/>
  <c r="AJ186" i="3" a="1"/>
  <c r="AJ186" i="3" s="1"/>
  <c r="AJ187" i="3" a="1"/>
  <c r="AJ187" i="3" s="1"/>
  <c r="AJ188" i="3" a="1"/>
  <c r="AJ188" i="3" s="1"/>
  <c r="AJ189" i="3" a="1"/>
  <c r="AJ189" i="3" s="1"/>
  <c r="AJ190" i="3" a="1"/>
  <c r="AJ190" i="3" s="1"/>
  <c r="AJ191" i="3" a="1"/>
  <c r="AJ191" i="3" s="1"/>
  <c r="AJ192" i="3" a="1"/>
  <c r="AJ192" i="3" s="1"/>
  <c r="AJ193" i="3" a="1"/>
  <c r="AJ193" i="3" s="1"/>
  <c r="AJ194" i="3" a="1"/>
  <c r="AJ194" i="3" s="1"/>
  <c r="AJ195" i="3" a="1"/>
  <c r="AJ195" i="3" s="1"/>
  <c r="AJ196" i="3" a="1"/>
  <c r="AJ196" i="3" s="1"/>
  <c r="AJ197" i="3" a="1"/>
  <c r="AJ197" i="3" s="1"/>
  <c r="AJ198" i="3" a="1"/>
  <c r="AJ198" i="3" s="1"/>
  <c r="AJ199" i="3" a="1"/>
  <c r="AJ199" i="3" s="1"/>
  <c r="AJ200" i="3" a="1"/>
  <c r="AJ200" i="3" s="1"/>
  <c r="AJ201" i="3" a="1"/>
  <c r="AJ201" i="3" s="1"/>
  <c r="AJ202" i="3" a="1"/>
  <c r="AJ202" i="3" s="1"/>
  <c r="AJ203" i="3" a="1"/>
  <c r="AJ203" i="3" s="1"/>
  <c r="AJ204" i="3" a="1"/>
  <c r="AJ204" i="3" s="1"/>
  <c r="AJ205" i="3" a="1"/>
  <c r="AJ205" i="3" s="1"/>
  <c r="AJ206" i="3" a="1"/>
  <c r="AJ206" i="3" s="1"/>
  <c r="AJ207" i="3" a="1"/>
  <c r="AJ207" i="3" s="1"/>
  <c r="AJ208" i="3" a="1"/>
  <c r="AJ208" i="3" s="1"/>
  <c r="AJ209" i="3" a="1"/>
  <c r="AJ209" i="3" s="1"/>
  <c r="AJ210" i="3" a="1"/>
  <c r="AJ210" i="3" s="1"/>
  <c r="AJ211" i="3" a="1"/>
  <c r="AJ211" i="3" s="1"/>
  <c r="AJ212" i="3" a="1"/>
  <c r="AJ212" i="3" s="1"/>
  <c r="AJ213" i="3" a="1"/>
  <c r="AJ213" i="3" s="1"/>
  <c r="AJ214" i="3" a="1"/>
  <c r="AJ214" i="3" s="1"/>
  <c r="AJ215" i="3" a="1"/>
  <c r="AJ215" i="3" s="1"/>
  <c r="AJ216" i="3" a="1"/>
  <c r="AJ216" i="3" s="1"/>
  <c r="AJ217" i="3" a="1"/>
  <c r="AJ217" i="3" s="1"/>
  <c r="AJ218" i="3" a="1"/>
  <c r="AJ218" i="3" s="1"/>
  <c r="AJ219" i="3" a="1"/>
  <c r="AJ219" i="3" s="1"/>
  <c r="AJ220" i="3" a="1"/>
  <c r="AJ220" i="3" s="1"/>
  <c r="AJ221" i="3" a="1"/>
  <c r="AJ221" i="3" s="1"/>
  <c r="AJ222" i="3" a="1"/>
  <c r="AJ222" i="3" s="1"/>
  <c r="AJ223" i="3" a="1"/>
  <c r="AJ223" i="3" s="1"/>
  <c r="AJ224" i="3" a="1"/>
  <c r="AJ224" i="3" s="1"/>
  <c r="AJ225" i="3" a="1"/>
  <c r="AJ225" i="3" s="1"/>
  <c r="AJ226" i="3" a="1"/>
  <c r="AJ226" i="3" s="1"/>
  <c r="AJ227" i="3" a="1"/>
  <c r="AJ227" i="3" s="1"/>
  <c r="AJ228" i="3" a="1"/>
  <c r="AJ228" i="3" s="1"/>
  <c r="AJ229" i="3" a="1"/>
  <c r="AJ229" i="3" s="1"/>
  <c r="AJ230" i="3" a="1"/>
  <c r="AJ230" i="3" s="1"/>
  <c r="AJ231" i="3" a="1"/>
  <c r="AJ231" i="3" s="1"/>
  <c r="AJ232" i="3" a="1"/>
  <c r="AJ232" i="3" s="1"/>
  <c r="AJ233" i="3" a="1"/>
  <c r="AJ233" i="3" s="1"/>
  <c r="AJ234" i="3" a="1"/>
  <c r="AJ234" i="3" s="1"/>
  <c r="AJ235" i="3" a="1"/>
  <c r="AJ235" i="3" s="1"/>
  <c r="AJ236" i="3" a="1"/>
  <c r="AJ236" i="3" s="1"/>
  <c r="AJ237" i="3" a="1"/>
  <c r="AJ237" i="3" s="1"/>
  <c r="AJ238" i="3" a="1"/>
  <c r="AJ238" i="3" s="1"/>
  <c r="AJ239" i="3" a="1"/>
  <c r="AJ239" i="3" s="1"/>
  <c r="AJ240" i="3" a="1"/>
  <c r="AJ240" i="3" s="1"/>
  <c r="AJ241" i="3" a="1"/>
  <c r="AJ241" i="3" s="1"/>
  <c r="AJ242" i="3" a="1"/>
  <c r="AJ242" i="3" s="1"/>
  <c r="AJ243" i="3" a="1"/>
  <c r="AJ243" i="3" s="1"/>
  <c r="AJ244" i="3" a="1"/>
  <c r="AJ244" i="3" s="1"/>
  <c r="AJ245" i="3" a="1"/>
  <c r="AJ245" i="3" s="1"/>
  <c r="AJ246" i="3" a="1"/>
  <c r="AJ246" i="3" s="1"/>
  <c r="AJ247" i="3" a="1"/>
  <c r="AJ247" i="3" s="1"/>
  <c r="AJ248" i="3" a="1"/>
  <c r="AJ248" i="3" s="1"/>
  <c r="AJ249" i="3" a="1"/>
  <c r="AJ249" i="3" s="1"/>
  <c r="AJ250" i="3" a="1"/>
  <c r="AJ250" i="3" s="1"/>
  <c r="AJ251" i="3" a="1"/>
  <c r="AJ251" i="3" s="1"/>
  <c r="AJ252" i="3" a="1"/>
  <c r="AJ252" i="3" s="1"/>
  <c r="AJ253" i="3" a="1"/>
  <c r="AJ253" i="3" s="1"/>
  <c r="AJ254" i="3" a="1"/>
  <c r="AJ254" i="3" s="1"/>
  <c r="AJ255" i="3" a="1"/>
  <c r="AJ255" i="3" s="1"/>
  <c r="AJ256" i="3" a="1"/>
  <c r="AJ256" i="3" s="1"/>
  <c r="AJ257" i="3" a="1"/>
  <c r="AJ257" i="3" s="1"/>
  <c r="AJ258" i="3" a="1"/>
  <c r="AJ258" i="3" s="1"/>
  <c r="AJ259" i="3" a="1"/>
  <c r="AJ259" i="3" s="1"/>
  <c r="AJ260" i="3" a="1"/>
  <c r="AJ260" i="3" s="1"/>
  <c r="AJ261" i="3" a="1"/>
  <c r="AJ261" i="3" s="1"/>
  <c r="AJ262" i="3" a="1"/>
  <c r="AJ262" i="3" s="1"/>
  <c r="AJ263" i="3" a="1"/>
  <c r="AJ263" i="3" s="1"/>
  <c r="AJ264" i="3" a="1"/>
  <c r="AJ264" i="3" s="1"/>
  <c r="AJ265" i="3" a="1"/>
  <c r="AJ265" i="3" s="1"/>
  <c r="AJ266" i="3" a="1"/>
  <c r="AJ266" i="3" s="1"/>
  <c r="AJ267" i="3" a="1"/>
  <c r="AJ267" i="3" s="1"/>
  <c r="AJ268" i="3" a="1"/>
  <c r="AJ268" i="3" s="1"/>
  <c r="AJ269" i="3" a="1"/>
  <c r="AJ269" i="3" s="1"/>
  <c r="AJ270" i="3" a="1"/>
  <c r="AJ270" i="3" s="1"/>
  <c r="AJ271" i="3" a="1"/>
  <c r="AJ271" i="3" s="1"/>
  <c r="AJ272" i="3" a="1"/>
  <c r="AJ272" i="3" s="1"/>
  <c r="AJ273" i="3" a="1"/>
  <c r="AJ273" i="3" s="1"/>
  <c r="AJ274" i="3" a="1"/>
  <c r="AJ274" i="3" s="1"/>
  <c r="AJ275" i="3" a="1"/>
  <c r="AJ275" i="3" s="1"/>
  <c r="AJ276" i="3" a="1"/>
  <c r="AJ276" i="3" s="1"/>
  <c r="AJ277" i="3" a="1"/>
  <c r="AJ277" i="3" s="1"/>
  <c r="AJ278" i="3" a="1"/>
  <c r="AJ278" i="3" s="1"/>
  <c r="AJ279" i="3" a="1"/>
  <c r="AJ279" i="3" s="1"/>
  <c r="AJ280" i="3" a="1"/>
  <c r="AJ280" i="3" s="1"/>
  <c r="AJ281" i="3" a="1"/>
  <c r="AJ281" i="3" s="1"/>
  <c r="AJ282" i="3" a="1"/>
  <c r="AJ282" i="3" s="1"/>
  <c r="AJ283" i="3" a="1"/>
  <c r="AJ283" i="3" s="1"/>
  <c r="AJ284" i="3" a="1"/>
  <c r="AJ284" i="3" s="1"/>
  <c r="AJ285" i="3" a="1"/>
  <c r="AJ285" i="3" s="1"/>
  <c r="AJ286" i="3" a="1"/>
  <c r="AJ286" i="3" s="1"/>
  <c r="AJ287" i="3" a="1"/>
  <c r="AJ287" i="3" s="1"/>
  <c r="AJ288" i="3" a="1"/>
  <c r="AJ288" i="3" s="1"/>
  <c r="AJ289" i="3" a="1"/>
  <c r="AJ289" i="3" s="1"/>
  <c r="AJ290" i="3" a="1"/>
  <c r="AJ290" i="3" s="1"/>
  <c r="AJ291" i="3" a="1"/>
  <c r="AJ291" i="3" s="1"/>
  <c r="AJ292" i="3" a="1"/>
  <c r="AJ292" i="3" s="1"/>
  <c r="AJ293" i="3" a="1"/>
  <c r="AJ293" i="3" s="1"/>
  <c r="AJ294" i="3" a="1"/>
  <c r="AJ294" i="3" s="1"/>
  <c r="AJ295" i="3" a="1"/>
  <c r="AJ295" i="3" s="1"/>
  <c r="AJ296" i="3" a="1"/>
  <c r="AJ296" i="3" s="1"/>
  <c r="AJ297" i="3" a="1"/>
  <c r="AJ297" i="3" s="1"/>
  <c r="AJ298" i="3" a="1"/>
  <c r="AJ298" i="3" s="1"/>
  <c r="AJ299" i="3" a="1"/>
  <c r="AJ299" i="3" s="1"/>
  <c r="AJ300" i="3" a="1"/>
  <c r="AJ300" i="3" s="1"/>
  <c r="AJ301" i="3" a="1"/>
  <c r="AJ301" i="3" s="1"/>
  <c r="AJ302" i="3" a="1"/>
  <c r="AJ302" i="3" s="1"/>
  <c r="AJ303" i="3" a="1"/>
  <c r="AJ303" i="3" s="1"/>
  <c r="AJ304" i="3" a="1"/>
  <c r="AJ304" i="3" s="1"/>
  <c r="AJ305" i="3" a="1"/>
  <c r="AJ305" i="3" s="1"/>
  <c r="AJ306" i="3" a="1"/>
  <c r="AJ306" i="3" s="1"/>
  <c r="AJ307" i="3" a="1"/>
  <c r="AJ307" i="3" s="1"/>
  <c r="AJ308" i="3" a="1"/>
  <c r="AJ308" i="3" s="1"/>
  <c r="AJ309" i="3" a="1"/>
  <c r="AJ309" i="3" s="1"/>
  <c r="AJ310" i="3" a="1"/>
  <c r="AJ310" i="3" s="1"/>
  <c r="AJ311" i="3" a="1"/>
  <c r="AJ311" i="3" s="1"/>
  <c r="AJ312" i="3" a="1"/>
  <c r="AJ312" i="3" s="1"/>
  <c r="AJ313" i="3" a="1"/>
  <c r="AJ313" i="3" s="1"/>
  <c r="AJ314" i="3" a="1"/>
  <c r="AJ314" i="3" s="1"/>
  <c r="AJ315" i="3" a="1"/>
  <c r="AJ315" i="3" s="1"/>
  <c r="AJ316" i="3" a="1"/>
  <c r="AJ316" i="3" s="1"/>
  <c r="AJ317" i="3" a="1"/>
  <c r="AJ317" i="3" s="1"/>
  <c r="AJ318" i="3" a="1"/>
  <c r="AJ318" i="3" s="1"/>
  <c r="AJ319" i="3" a="1"/>
  <c r="AJ319" i="3" s="1"/>
  <c r="AJ320" i="3" a="1"/>
  <c r="AJ320" i="3" s="1"/>
  <c r="AJ321" i="3" a="1"/>
  <c r="AJ321" i="3" s="1"/>
  <c r="AJ322" i="3" a="1"/>
  <c r="AJ322" i="3" s="1"/>
  <c r="AJ323" i="3" a="1"/>
  <c r="AJ323" i="3" s="1"/>
  <c r="AJ324" i="3" a="1"/>
  <c r="AJ324" i="3" s="1"/>
  <c r="AJ325" i="3" a="1"/>
  <c r="AJ325" i="3" s="1"/>
  <c r="AJ326" i="3" a="1"/>
  <c r="AJ326" i="3" s="1"/>
  <c r="AJ327" i="3" a="1"/>
  <c r="AJ327" i="3" s="1"/>
  <c r="AJ328" i="3" a="1"/>
  <c r="AJ328" i="3" s="1"/>
  <c r="AJ329" i="3" a="1"/>
  <c r="AJ329" i="3"/>
  <c r="AJ330" i="3" a="1"/>
  <c r="AJ330" i="3" s="1"/>
  <c r="AJ331" i="3" a="1"/>
  <c r="AJ331" i="3" s="1"/>
  <c r="AJ332" i="3" a="1"/>
  <c r="AJ332" i="3" s="1"/>
  <c r="AJ333" i="3" a="1"/>
  <c r="AJ333" i="3" s="1"/>
  <c r="AJ334" i="3" a="1"/>
  <c r="AJ334" i="3" s="1"/>
  <c r="AJ335" i="3" a="1"/>
  <c r="AJ335" i="3" s="1"/>
  <c r="AJ336" i="3" a="1"/>
  <c r="AJ336" i="3" s="1"/>
  <c r="AJ337" i="3" a="1"/>
  <c r="AJ337" i="3" s="1"/>
  <c r="AJ338" i="3" a="1"/>
  <c r="AJ338" i="3" s="1"/>
  <c r="AJ339" i="3" a="1"/>
  <c r="AJ339" i="3" s="1"/>
  <c r="AJ340" i="3" a="1"/>
  <c r="AJ340" i="3" s="1"/>
  <c r="AJ341" i="3" a="1"/>
  <c r="AJ341" i="3" s="1"/>
  <c r="AJ342" i="3" a="1"/>
  <c r="AJ342" i="3" s="1"/>
  <c r="AJ343" i="3" a="1"/>
  <c r="AJ343" i="3" s="1"/>
  <c r="AJ344" i="3" a="1"/>
  <c r="AJ344" i="3" s="1"/>
  <c r="AJ345" i="3" a="1"/>
  <c r="AJ345" i="3" s="1"/>
  <c r="AJ346" i="3" a="1"/>
  <c r="AJ346" i="3" s="1"/>
  <c r="AJ347" i="3" a="1"/>
  <c r="AJ347" i="3" s="1"/>
  <c r="AJ348" i="3" a="1"/>
  <c r="AJ348" i="3" s="1"/>
  <c r="AJ349" i="3" a="1"/>
  <c r="AJ349" i="3" s="1"/>
  <c r="AJ350" i="3" a="1"/>
  <c r="AJ350" i="3" s="1"/>
  <c r="AJ351" i="3" a="1"/>
  <c r="AJ351" i="3" s="1"/>
  <c r="AJ352" i="3" a="1"/>
  <c r="AJ352" i="3" s="1"/>
  <c r="AJ353" i="3" a="1"/>
  <c r="AJ353" i="3" s="1"/>
  <c r="AJ354" i="3" a="1"/>
  <c r="AJ354" i="3" s="1"/>
  <c r="AJ355" i="3" a="1"/>
  <c r="AJ355" i="3" s="1"/>
  <c r="AJ356" i="3" a="1"/>
  <c r="AJ356" i="3" s="1"/>
  <c r="AJ357" i="3" a="1"/>
  <c r="AJ357" i="3" s="1"/>
  <c r="AJ358" i="3" a="1"/>
  <c r="AJ358" i="3" s="1"/>
  <c r="AJ359" i="3" a="1"/>
  <c r="AJ359" i="3" s="1"/>
  <c r="AJ360" i="3" a="1"/>
  <c r="AJ360" i="3" s="1"/>
  <c r="AJ361" i="3" a="1"/>
  <c r="AJ361" i="3" s="1"/>
  <c r="AJ362" i="3" a="1"/>
  <c r="AJ362" i="3" s="1"/>
  <c r="AJ363" i="3" a="1"/>
  <c r="AJ363" i="3" s="1"/>
  <c r="AJ364" i="3" a="1"/>
  <c r="AJ364" i="3" s="1"/>
  <c r="AJ365" i="3" a="1"/>
  <c r="AJ365" i="3" s="1"/>
  <c r="AJ366" i="3" a="1"/>
  <c r="AJ366" i="3" s="1"/>
  <c r="AJ367" i="3" a="1"/>
  <c r="AJ367" i="3" s="1"/>
  <c r="AJ368" i="3" a="1"/>
  <c r="AJ368" i="3" s="1"/>
  <c r="AJ369" i="3" a="1"/>
  <c r="AJ369" i="3" s="1"/>
  <c r="AJ370" i="3" a="1"/>
  <c r="AJ370" i="3" s="1"/>
  <c r="AJ371" i="3" a="1"/>
  <c r="AJ371" i="3" s="1"/>
  <c r="AJ372" i="3" a="1"/>
  <c r="AJ372" i="3" s="1"/>
  <c r="AJ373" i="3" a="1"/>
  <c r="AJ373" i="3" s="1"/>
  <c r="AJ374" i="3" a="1"/>
  <c r="AJ374" i="3" s="1"/>
  <c r="AJ375" i="3" a="1"/>
  <c r="AJ375" i="3" s="1"/>
  <c r="AJ376" i="3" a="1"/>
  <c r="AJ376" i="3" s="1"/>
  <c r="AJ377" i="3" a="1"/>
  <c r="AJ377" i="3" s="1"/>
  <c r="AJ378" i="3" a="1"/>
  <c r="AJ378" i="3" s="1"/>
  <c r="AJ379" i="3" a="1"/>
  <c r="AJ379" i="3" s="1"/>
  <c r="AJ380" i="3" a="1"/>
  <c r="AJ380" i="3" s="1"/>
  <c r="AJ381" i="3" a="1"/>
  <c r="AJ381" i="3" s="1"/>
  <c r="AJ382" i="3" a="1"/>
  <c r="AJ382" i="3" s="1"/>
  <c r="AJ383" i="3" a="1"/>
  <c r="AJ383" i="3" s="1"/>
  <c r="AJ384" i="3" a="1"/>
  <c r="AJ384" i="3" s="1"/>
  <c r="AJ385" i="3" a="1"/>
  <c r="AJ385" i="3" s="1"/>
  <c r="AJ386" i="3" a="1"/>
  <c r="AJ386" i="3" s="1"/>
  <c r="AJ387" i="3" a="1"/>
  <c r="AJ387" i="3" s="1"/>
  <c r="AJ388" i="3" a="1"/>
  <c r="AJ388" i="3" s="1"/>
  <c r="AJ389" i="3" a="1"/>
  <c r="AJ389" i="3" s="1"/>
  <c r="AJ390" i="3" a="1"/>
  <c r="AJ390" i="3" s="1"/>
  <c r="AJ391" i="3" a="1"/>
  <c r="AJ391" i="3" s="1"/>
  <c r="AJ392" i="3" a="1"/>
  <c r="AJ392" i="3" s="1"/>
  <c r="AJ393" i="3" a="1"/>
  <c r="AJ393" i="3" s="1"/>
  <c r="AJ394" i="3" a="1"/>
  <c r="AJ394" i="3" s="1"/>
  <c r="AJ395" i="3" a="1"/>
  <c r="AJ395" i="3" s="1"/>
  <c r="AJ396" i="3" a="1"/>
  <c r="AJ396" i="3" s="1"/>
  <c r="AJ397" i="3" a="1"/>
  <c r="AJ397" i="3" s="1"/>
  <c r="AJ398" i="3" a="1"/>
  <c r="AJ398" i="3" s="1"/>
  <c r="AJ399" i="3" a="1"/>
  <c r="AJ399" i="3" s="1"/>
  <c r="AJ400" i="3" a="1"/>
  <c r="AJ400" i="3" s="1"/>
  <c r="AJ401" i="3" a="1"/>
  <c r="AJ401" i="3" s="1"/>
  <c r="AJ402" i="3" a="1"/>
  <c r="AJ402" i="3" s="1"/>
  <c r="AJ403" i="3" a="1"/>
  <c r="AJ403" i="3" s="1"/>
  <c r="AJ404" i="3" a="1"/>
  <c r="AJ404" i="3" s="1"/>
  <c r="AJ405" i="3" a="1"/>
  <c r="AJ405" i="3" s="1"/>
  <c r="AJ406" i="3" a="1"/>
  <c r="AJ406" i="3" s="1"/>
  <c r="AJ407" i="3" a="1"/>
  <c r="AJ407" i="3" s="1"/>
  <c r="AJ408" i="3" a="1"/>
  <c r="AJ408" i="3" s="1"/>
  <c r="AJ409" i="3" a="1"/>
  <c r="AJ409" i="3" s="1"/>
  <c r="AJ410" i="3" a="1"/>
  <c r="AJ410" i="3" s="1"/>
  <c r="AJ411" i="3" a="1"/>
  <c r="AJ411" i="3" s="1"/>
  <c r="AJ412" i="3" a="1"/>
  <c r="AJ412" i="3" s="1"/>
  <c r="AJ413" i="3" a="1"/>
  <c r="AJ413" i="3" s="1"/>
  <c r="AJ414" i="3" a="1"/>
  <c r="AJ414" i="3" s="1"/>
  <c r="AJ415" i="3" a="1"/>
  <c r="AJ415" i="3" s="1"/>
  <c r="AJ416" i="3" a="1"/>
  <c r="AJ416" i="3" s="1"/>
  <c r="AJ417" i="3" a="1"/>
  <c r="AJ417" i="3" s="1"/>
  <c r="AJ418" i="3" a="1"/>
  <c r="AJ418" i="3" s="1"/>
  <c r="AJ419" i="3" a="1"/>
  <c r="AJ419" i="3" s="1"/>
  <c r="AJ420" i="3" a="1"/>
  <c r="AJ420" i="3" s="1"/>
  <c r="AJ421" i="3" a="1"/>
  <c r="AJ421" i="3" s="1"/>
  <c r="AJ422" i="3" a="1"/>
  <c r="AJ422" i="3" s="1"/>
  <c r="AJ423" i="3" a="1"/>
  <c r="AJ423" i="3" s="1"/>
  <c r="AJ424" i="3" a="1"/>
  <c r="AJ424" i="3" s="1"/>
  <c r="AJ425" i="3" a="1"/>
  <c r="AJ425" i="3" s="1"/>
  <c r="AJ426" i="3" a="1"/>
  <c r="AJ426" i="3" s="1"/>
  <c r="AJ427" i="3" a="1"/>
  <c r="AJ427" i="3" s="1"/>
  <c r="AJ428" i="3" a="1"/>
  <c r="AJ428" i="3" s="1"/>
  <c r="AJ429" i="3" a="1"/>
  <c r="AJ429" i="3" s="1"/>
  <c r="AJ430" i="3" a="1"/>
  <c r="AJ430" i="3" s="1"/>
  <c r="AJ431" i="3" a="1"/>
  <c r="AJ431" i="3" s="1"/>
  <c r="AJ432" i="3" a="1"/>
  <c r="AJ432" i="3" s="1"/>
  <c r="AJ433" i="3" a="1"/>
  <c r="AJ433" i="3" s="1"/>
  <c r="AJ434" i="3" a="1"/>
  <c r="AJ434" i="3" s="1"/>
  <c r="AJ435" i="3" a="1"/>
  <c r="AJ435" i="3" s="1"/>
  <c r="AJ436" i="3" a="1"/>
  <c r="AJ436" i="3" s="1"/>
  <c r="AJ437" i="3" a="1"/>
  <c r="AJ437" i="3" s="1"/>
  <c r="AJ438" i="3" a="1"/>
  <c r="AJ438" i="3" s="1"/>
  <c r="AJ439" i="3" a="1"/>
  <c r="AJ439" i="3" s="1"/>
  <c r="AJ440" i="3" a="1"/>
  <c r="AJ440" i="3" s="1"/>
  <c r="AJ441" i="3" a="1"/>
  <c r="AJ441" i="3" s="1"/>
  <c r="AJ442" i="3" a="1"/>
  <c r="AJ442" i="3" s="1"/>
  <c r="AJ443" i="3" a="1"/>
  <c r="AJ443" i="3" s="1"/>
  <c r="AJ444" i="3" a="1"/>
  <c r="AJ444" i="3" s="1"/>
  <c r="AJ445" i="3" a="1"/>
  <c r="AJ445" i="3" s="1"/>
  <c r="AJ446" i="3" a="1"/>
  <c r="AJ446" i="3" s="1"/>
  <c r="AJ447" i="3" a="1"/>
  <c r="AJ447" i="3" s="1"/>
  <c r="AJ448" i="3" a="1"/>
  <c r="AJ448" i="3" s="1"/>
  <c r="AJ449" i="3" a="1"/>
  <c r="AJ449" i="3" s="1"/>
  <c r="AJ450" i="3" a="1"/>
  <c r="AJ450" i="3" s="1"/>
  <c r="AJ451" i="3" a="1"/>
  <c r="AJ451" i="3" s="1"/>
  <c r="AJ452" i="3" a="1"/>
  <c r="AJ452" i="3" s="1"/>
  <c r="AJ453" i="3" a="1"/>
  <c r="AJ453" i="3" s="1"/>
  <c r="AJ454" i="3" a="1"/>
  <c r="AJ454" i="3" s="1"/>
  <c r="AJ455" i="3" a="1"/>
  <c r="AJ455" i="3" s="1"/>
  <c r="AJ456" i="3" a="1"/>
  <c r="AJ456" i="3" s="1"/>
  <c r="AJ457" i="3" a="1"/>
  <c r="AJ457" i="3" s="1"/>
  <c r="AJ458" i="3" a="1"/>
  <c r="AJ458" i="3" s="1"/>
  <c r="AJ459" i="3" a="1"/>
  <c r="AJ459" i="3" s="1"/>
  <c r="AJ460" i="3" a="1"/>
  <c r="AJ460" i="3" s="1"/>
  <c r="AJ461" i="3" a="1"/>
  <c r="AJ461" i="3" s="1"/>
  <c r="AJ462" i="3" a="1"/>
  <c r="AJ462" i="3" s="1"/>
  <c r="AJ463" i="3" a="1"/>
  <c r="AJ463" i="3" s="1"/>
  <c r="AJ464" i="3" a="1"/>
  <c r="AJ464" i="3" s="1"/>
  <c r="AJ465" i="3" a="1"/>
  <c r="AJ465" i="3" s="1"/>
  <c r="AJ466" i="3" a="1"/>
  <c r="AJ466" i="3" s="1"/>
  <c r="AJ467" i="3" a="1"/>
  <c r="AJ467" i="3" s="1"/>
  <c r="AJ468" i="3" a="1"/>
  <c r="AJ468" i="3" s="1"/>
  <c r="AJ469" i="3" a="1"/>
  <c r="AJ469" i="3" s="1"/>
  <c r="AJ470" i="3" a="1"/>
  <c r="AJ470" i="3" s="1"/>
  <c r="AJ471" i="3" a="1"/>
  <c r="AJ471" i="3" s="1"/>
  <c r="AJ472" i="3" a="1"/>
  <c r="AJ472" i="3" s="1"/>
  <c r="AJ473" i="3" a="1"/>
  <c r="AJ473" i="3" s="1"/>
  <c r="AJ474" i="3" a="1"/>
  <c r="AJ474" i="3" s="1"/>
  <c r="AJ475" i="3" a="1"/>
  <c r="AJ475" i="3" s="1"/>
  <c r="AJ476" i="3" a="1"/>
  <c r="AJ476" i="3" s="1"/>
  <c r="AJ477" i="3" a="1"/>
  <c r="AJ477" i="3" s="1"/>
  <c r="AJ478" i="3" a="1"/>
  <c r="AJ478" i="3" s="1"/>
  <c r="AJ479" i="3" a="1"/>
  <c r="AJ479" i="3" s="1"/>
  <c r="AJ480" i="3" a="1"/>
  <c r="AJ480" i="3" s="1"/>
  <c r="AJ481" i="3" a="1"/>
  <c r="AJ481" i="3" s="1"/>
  <c r="AJ482" i="3" a="1"/>
  <c r="AJ482" i="3" s="1"/>
  <c r="AJ483" i="3" a="1"/>
  <c r="AJ483" i="3" s="1"/>
  <c r="AJ484" i="3" a="1"/>
  <c r="AJ484" i="3" s="1"/>
  <c r="AJ485" i="3" a="1"/>
  <c r="AJ485" i="3" s="1"/>
  <c r="AJ486" i="3" a="1"/>
  <c r="AJ486" i="3" s="1"/>
  <c r="AJ487" i="3" a="1"/>
  <c r="AJ487" i="3" s="1"/>
  <c r="AJ488" i="3" a="1"/>
  <c r="AJ488" i="3" s="1"/>
  <c r="AJ489" i="3" a="1"/>
  <c r="AJ489" i="3" s="1"/>
  <c r="AJ490" i="3" a="1"/>
  <c r="AJ490" i="3"/>
  <c r="AJ491" i="3" a="1"/>
  <c r="AJ491" i="3" s="1"/>
  <c r="AJ492" i="3" a="1"/>
  <c r="AJ492" i="3" s="1"/>
  <c r="AJ493" i="3" a="1"/>
  <c r="AJ493" i="3" s="1"/>
  <c r="AJ494" i="3" a="1"/>
  <c r="AJ494" i="3" s="1"/>
  <c r="AJ495" i="3" a="1"/>
  <c r="AJ495" i="3" s="1"/>
  <c r="AJ496" i="3" a="1"/>
  <c r="AJ496" i="3" s="1"/>
  <c r="AJ497" i="3" a="1"/>
  <c r="AJ497" i="3" s="1"/>
  <c r="AJ498" i="3" a="1"/>
  <c r="AJ498" i="3" s="1"/>
  <c r="AJ499" i="3" a="1"/>
  <c r="AJ499" i="3" s="1"/>
  <c r="AJ500" i="3" a="1"/>
  <c r="AJ500" i="3" s="1"/>
  <c r="AJ501" i="3" a="1"/>
  <c r="AJ501" i="3" s="1"/>
  <c r="AJ502" i="3" a="1"/>
  <c r="AJ502" i="3" s="1"/>
  <c r="AJ503" i="3" a="1"/>
  <c r="AJ503" i="3" s="1"/>
  <c r="AJ504" i="3" a="1"/>
  <c r="AJ504" i="3" s="1"/>
  <c r="AJ505" i="3" a="1"/>
  <c r="AJ505" i="3" s="1"/>
  <c r="AJ506" i="3" a="1"/>
  <c r="AJ506" i="3" s="1"/>
  <c r="AJ507" i="3" a="1"/>
  <c r="AJ507" i="3" s="1"/>
  <c r="AJ508" i="3" a="1"/>
  <c r="AJ508" i="3" s="1"/>
  <c r="AJ509" i="3" a="1"/>
  <c r="AJ509" i="3" s="1"/>
  <c r="AJ510" i="3" a="1"/>
  <c r="AJ510" i="3" s="1"/>
  <c r="AJ511" i="3" a="1"/>
  <c r="AJ511" i="3" s="1"/>
  <c r="AJ512" i="3" a="1"/>
  <c r="AJ512" i="3" s="1"/>
  <c r="AJ513" i="3" a="1"/>
  <c r="AJ513" i="3" s="1"/>
  <c r="AJ514" i="3" a="1"/>
  <c r="AJ514" i="3" s="1"/>
  <c r="AJ515" i="3" a="1"/>
  <c r="AJ515" i="3" s="1"/>
  <c r="AJ516" i="3" a="1"/>
  <c r="AJ516" i="3" s="1"/>
  <c r="AJ517" i="3" a="1"/>
  <c r="AJ517" i="3" s="1"/>
  <c r="AJ518" i="3" a="1"/>
  <c r="AJ518" i="3" s="1"/>
  <c r="AJ519" i="3" a="1"/>
  <c r="AJ519" i="3" s="1"/>
  <c r="AJ520" i="3" a="1"/>
  <c r="AJ520" i="3" s="1"/>
  <c r="AJ521" i="3" a="1"/>
  <c r="AJ521" i="3" s="1"/>
  <c r="AJ522" i="3" a="1"/>
  <c r="AJ522" i="3" s="1"/>
  <c r="AJ523" i="3" a="1"/>
  <c r="AJ523" i="3" s="1"/>
  <c r="AJ524" i="3" a="1"/>
  <c r="AJ524" i="3" s="1"/>
  <c r="AJ525" i="3" a="1"/>
  <c r="AJ525" i="3" s="1"/>
  <c r="AJ526" i="3" a="1"/>
  <c r="AJ526" i="3" s="1"/>
  <c r="AJ527" i="3" a="1"/>
  <c r="AJ527" i="3" s="1"/>
  <c r="AJ528" i="3" a="1"/>
  <c r="AJ528" i="3" s="1"/>
  <c r="AJ529" i="3" a="1"/>
  <c r="AJ529" i="3" s="1"/>
  <c r="AJ530" i="3" a="1"/>
  <c r="AJ530" i="3" s="1"/>
  <c r="AJ531" i="3" a="1"/>
  <c r="AJ531" i="3" s="1"/>
  <c r="AJ532" i="3" a="1"/>
  <c r="AJ532" i="3" s="1"/>
  <c r="AJ533" i="3" a="1"/>
  <c r="AJ533" i="3" s="1"/>
  <c r="AJ534" i="3" a="1"/>
  <c r="AJ534" i="3" s="1"/>
  <c r="AJ535" i="3" a="1"/>
  <c r="AJ535" i="3" s="1"/>
  <c r="AJ536" i="3" a="1"/>
  <c r="AJ536" i="3" s="1"/>
  <c r="AJ537" i="3" a="1"/>
  <c r="AJ537" i="3" s="1"/>
  <c r="AJ538" i="3" a="1"/>
  <c r="AJ538" i="3" s="1"/>
  <c r="AJ539" i="3" a="1"/>
  <c r="AJ539" i="3" s="1"/>
  <c r="AJ540" i="3" a="1"/>
  <c r="AJ540" i="3" s="1"/>
  <c r="AJ541" i="3" a="1"/>
  <c r="AJ541" i="3" s="1"/>
  <c r="AJ542" i="3" a="1"/>
  <c r="AJ542" i="3"/>
  <c r="AJ543" i="3" a="1"/>
  <c r="AJ543" i="3" s="1"/>
  <c r="AJ544" i="3" a="1"/>
  <c r="AJ544" i="3" s="1"/>
  <c r="AJ545" i="3" a="1"/>
  <c r="AJ545" i="3" s="1"/>
  <c r="AJ546" i="3" a="1"/>
  <c r="AJ546" i="3" s="1"/>
  <c r="AJ547" i="3" a="1"/>
  <c r="AJ547" i="3" s="1"/>
  <c r="AJ548" i="3" a="1"/>
  <c r="AJ548" i="3" s="1"/>
  <c r="AJ549" i="3" a="1"/>
  <c r="AJ549" i="3" s="1"/>
  <c r="AJ550" i="3" a="1"/>
  <c r="AJ550" i="3" s="1"/>
  <c r="AJ551" i="3" a="1"/>
  <c r="AJ551" i="3" s="1"/>
  <c r="AJ552" i="3" a="1"/>
  <c r="AJ552" i="3" s="1"/>
  <c r="AJ553" i="3" a="1"/>
  <c r="AJ553" i="3" s="1"/>
  <c r="AJ554" i="3" a="1"/>
  <c r="AJ554" i="3" s="1"/>
  <c r="AJ555" i="3" a="1"/>
  <c r="AJ555" i="3" s="1"/>
  <c r="AJ556" i="3" a="1"/>
  <c r="AJ556" i="3" s="1"/>
  <c r="AJ557" i="3" a="1"/>
  <c r="AJ557" i="3" s="1"/>
  <c r="AJ558" i="3" a="1"/>
  <c r="AJ558" i="3" s="1"/>
  <c r="AJ559" i="3" a="1"/>
  <c r="AJ559" i="3" s="1"/>
  <c r="AJ560" i="3" a="1"/>
  <c r="AJ560" i="3" s="1"/>
  <c r="AJ561" i="3" a="1"/>
  <c r="AJ561" i="3" s="1"/>
  <c r="AJ562" i="3" a="1"/>
  <c r="AJ562" i="3" s="1"/>
  <c r="AJ563" i="3" a="1"/>
  <c r="AJ563" i="3" s="1"/>
  <c r="AJ564" i="3" a="1"/>
  <c r="AJ564" i="3" s="1"/>
  <c r="AJ565" i="3" a="1"/>
  <c r="AJ565" i="3" s="1"/>
  <c r="AJ566" i="3" a="1"/>
  <c r="AJ566" i="3" s="1"/>
  <c r="AJ567" i="3" a="1"/>
  <c r="AJ567" i="3" s="1"/>
  <c r="AJ568" i="3" a="1"/>
  <c r="AJ568" i="3" s="1"/>
  <c r="AJ569" i="3" a="1"/>
  <c r="AJ569" i="3" s="1"/>
  <c r="AJ570" i="3" a="1"/>
  <c r="AJ570" i="3" s="1"/>
  <c r="AJ571" i="3" a="1"/>
  <c r="AJ571" i="3" s="1"/>
  <c r="AJ572" i="3" a="1"/>
  <c r="AJ572" i="3" s="1"/>
  <c r="AJ573" i="3" a="1"/>
  <c r="AJ573" i="3" s="1"/>
  <c r="AJ574" i="3" a="1"/>
  <c r="AJ574" i="3" s="1"/>
  <c r="AJ575" i="3" a="1"/>
  <c r="AJ575" i="3" s="1"/>
  <c r="AJ576" i="3" a="1"/>
  <c r="AJ576" i="3" s="1"/>
  <c r="AJ577" i="3" a="1"/>
  <c r="AJ577" i="3" s="1"/>
  <c r="AJ578" i="3" a="1"/>
  <c r="AJ578" i="3" s="1"/>
  <c r="AJ579" i="3" a="1"/>
  <c r="AJ579" i="3" s="1"/>
  <c r="AJ580" i="3" a="1"/>
  <c r="AJ580" i="3" s="1"/>
  <c r="AJ581" i="3" a="1"/>
  <c r="AJ581" i="3" s="1"/>
  <c r="AJ582" i="3" a="1"/>
  <c r="AJ582" i="3" s="1"/>
  <c r="AJ583" i="3" a="1"/>
  <c r="AJ583" i="3" s="1"/>
  <c r="AJ584" i="3" a="1"/>
  <c r="AJ584" i="3" s="1"/>
  <c r="AJ585" i="3" a="1"/>
  <c r="AJ585" i="3" s="1"/>
  <c r="AJ586" i="3" a="1"/>
  <c r="AJ586" i="3" s="1"/>
  <c r="AJ587" i="3" a="1"/>
  <c r="AJ587" i="3" s="1"/>
  <c r="AJ588" i="3" a="1"/>
  <c r="AJ588" i="3" s="1"/>
  <c r="AJ589" i="3" a="1"/>
  <c r="AJ589" i="3" s="1"/>
  <c r="AJ590" i="3" a="1"/>
  <c r="AJ590" i="3" s="1"/>
  <c r="AJ591" i="3" a="1"/>
  <c r="AJ591" i="3" s="1"/>
  <c r="AJ592" i="3" a="1"/>
  <c r="AJ592" i="3" s="1"/>
  <c r="AJ593" i="3" a="1"/>
  <c r="AJ593" i="3" s="1"/>
  <c r="AJ594" i="3" a="1"/>
  <c r="AJ594" i="3" s="1"/>
  <c r="AJ595" i="3" a="1"/>
  <c r="AJ595" i="3" s="1"/>
  <c r="AJ596" i="3" a="1"/>
  <c r="AJ596" i="3" s="1"/>
  <c r="AJ597" i="3" a="1"/>
  <c r="AJ597" i="3" s="1"/>
  <c r="AJ598" i="3" a="1"/>
  <c r="AJ598" i="3" s="1"/>
  <c r="AJ599" i="3" a="1"/>
  <c r="AJ599" i="3" s="1"/>
  <c r="AJ600" i="3" a="1"/>
  <c r="AJ600" i="3" s="1"/>
  <c r="AJ601" i="3" a="1"/>
  <c r="AJ601" i="3" s="1"/>
  <c r="AJ602" i="3" a="1"/>
  <c r="AJ602" i="3" s="1"/>
  <c r="AJ603" i="3" a="1"/>
  <c r="AJ603" i="3" s="1"/>
  <c r="AJ604" i="3" a="1"/>
  <c r="AJ604" i="3" s="1"/>
  <c r="AJ605" i="3" a="1"/>
  <c r="AJ605" i="3" s="1"/>
  <c r="AJ606" i="3" a="1"/>
  <c r="AJ606" i="3" s="1"/>
  <c r="AJ607" i="3" a="1"/>
  <c r="AJ607" i="3" s="1"/>
  <c r="AJ608" i="3" a="1"/>
  <c r="AJ608" i="3" s="1"/>
  <c r="AJ609" i="3" a="1"/>
  <c r="AJ609" i="3" s="1"/>
  <c r="AJ610" i="3" a="1"/>
  <c r="AJ610" i="3" s="1"/>
  <c r="AJ611" i="3" a="1"/>
  <c r="AJ611" i="3" s="1"/>
  <c r="AJ612" i="3" a="1"/>
  <c r="AJ612" i="3" s="1"/>
  <c r="AJ613" i="3" a="1"/>
  <c r="AJ613" i="3" s="1"/>
  <c r="AJ614" i="3" a="1"/>
  <c r="AJ614" i="3" s="1"/>
  <c r="AJ615" i="3" a="1"/>
  <c r="AJ615" i="3" s="1"/>
  <c r="AJ616" i="3" a="1"/>
  <c r="AJ616" i="3" s="1"/>
  <c r="AJ617" i="3" a="1"/>
  <c r="AJ617" i="3" s="1"/>
  <c r="AJ618" i="3" a="1"/>
  <c r="AJ618" i="3" s="1"/>
  <c r="AJ619" i="3" a="1"/>
  <c r="AJ619" i="3" s="1"/>
  <c r="AJ620" i="3" a="1"/>
  <c r="AJ620" i="3" s="1"/>
  <c r="AJ2" i="3" a="1"/>
  <c r="AJ2" i="3" s="1"/>
  <c r="AH3" i="3" a="1"/>
  <c r="AH3" i="3" s="1"/>
  <c r="AH4" i="3" a="1"/>
  <c r="AH4" i="3" s="1"/>
  <c r="AK4" i="3" s="1"/>
  <c r="AH5" i="3" a="1"/>
  <c r="AH5" i="3" s="1"/>
  <c r="AH6" i="3" a="1"/>
  <c r="AH6" i="3" s="1"/>
  <c r="AH7" i="3" a="1"/>
  <c r="AH7" i="3" s="1"/>
  <c r="AH8" i="3" a="1"/>
  <c r="AH8" i="3" s="1"/>
  <c r="AH9" i="3" a="1"/>
  <c r="AH9" i="3" s="1"/>
  <c r="AH10" i="3" a="1"/>
  <c r="AH10" i="3" s="1"/>
  <c r="AH11" i="3" a="1"/>
  <c r="AH11" i="3" s="1"/>
  <c r="AH12" i="3" a="1"/>
  <c r="AH12" i="3" s="1"/>
  <c r="AK12" i="3" s="1"/>
  <c r="AH13" i="3" a="1"/>
  <c r="AH13" i="3" s="1"/>
  <c r="AH14" i="3" a="1"/>
  <c r="AH14" i="3" s="1"/>
  <c r="AH15" i="3" a="1"/>
  <c r="AH15" i="3" s="1"/>
  <c r="AH16" i="3" a="1"/>
  <c r="AH16" i="3" s="1"/>
  <c r="AH17" i="3" a="1"/>
  <c r="AH17" i="3" s="1"/>
  <c r="AH18" i="3" a="1"/>
  <c r="AH18" i="3"/>
  <c r="AK18" i="3" s="1"/>
  <c r="AH19" i="3" a="1"/>
  <c r="AH19" i="3" s="1"/>
  <c r="AK19" i="3" s="1"/>
  <c r="AH20" i="3" a="1"/>
  <c r="AH20" i="3" s="1"/>
  <c r="AH21" i="3" a="1"/>
  <c r="AH21" i="3" s="1"/>
  <c r="AH22" i="3" a="1"/>
  <c r="AH22" i="3" s="1"/>
  <c r="AH23" i="3" a="1"/>
  <c r="AH23" i="3" s="1"/>
  <c r="AH24" i="3" a="1"/>
  <c r="AH24" i="3" s="1"/>
  <c r="AH25" i="3" a="1"/>
  <c r="AH25" i="3" s="1"/>
  <c r="AK25" i="3" s="1"/>
  <c r="AH26" i="3" a="1"/>
  <c r="AH26" i="3" s="1"/>
  <c r="AH27" i="3" a="1"/>
  <c r="AH27" i="3" s="1"/>
  <c r="AH28" i="3" a="1"/>
  <c r="AH28" i="3" s="1"/>
  <c r="AH29" i="3" a="1"/>
  <c r="AH29" i="3" s="1"/>
  <c r="AH30" i="3" a="1"/>
  <c r="AH30" i="3" s="1"/>
  <c r="AH31" i="3" a="1"/>
  <c r="AH31" i="3" s="1"/>
  <c r="AH32" i="3" a="1"/>
  <c r="AH32" i="3" s="1"/>
  <c r="AH33" i="3" a="1"/>
  <c r="AH33" i="3" s="1"/>
  <c r="AK33" i="3" s="1"/>
  <c r="AH34" i="3" a="1"/>
  <c r="AH34" i="3" s="1"/>
  <c r="AH35" i="3" a="1"/>
  <c r="AH35" i="3" s="1"/>
  <c r="AH36" i="3" a="1"/>
  <c r="AH36" i="3" s="1"/>
  <c r="AH37" i="3" a="1"/>
  <c r="AH37" i="3" s="1"/>
  <c r="AK37" i="3" s="1"/>
  <c r="AH38" i="3" a="1"/>
  <c r="AH38" i="3" s="1"/>
  <c r="AH39" i="3" a="1"/>
  <c r="AH39" i="3" s="1"/>
  <c r="AK39" i="3" s="1"/>
  <c r="AH40" i="3" a="1"/>
  <c r="AH40" i="3" s="1"/>
  <c r="AH41" i="3" a="1"/>
  <c r="AH41" i="3" s="1"/>
  <c r="AH42" i="3" a="1"/>
  <c r="AH42" i="3" s="1"/>
  <c r="AH43" i="3" a="1"/>
  <c r="AH43" i="3" s="1"/>
  <c r="AH44" i="3" a="1"/>
  <c r="AH44" i="3" s="1"/>
  <c r="AH45" i="3" a="1"/>
  <c r="AH45" i="3" s="1"/>
  <c r="AK45" i="3" s="1"/>
  <c r="AH46" i="3" a="1"/>
  <c r="AH46" i="3" s="1"/>
  <c r="AH47" i="3" a="1"/>
  <c r="AH47" i="3" s="1"/>
  <c r="AK47" i="3" s="1"/>
  <c r="AH48" i="3" a="1"/>
  <c r="AH48" i="3" s="1"/>
  <c r="AH49" i="3" a="1"/>
  <c r="AH49" i="3" s="1"/>
  <c r="AH50" i="3" a="1"/>
  <c r="AH50" i="3" s="1"/>
  <c r="AH51" i="3" a="1"/>
  <c r="AH51" i="3" s="1"/>
  <c r="AH52" i="3" a="1"/>
  <c r="AH52" i="3" s="1"/>
  <c r="AH53" i="3" a="1"/>
  <c r="AH53" i="3" s="1"/>
  <c r="AK53" i="3" s="1"/>
  <c r="AH54" i="3" a="1"/>
  <c r="AH54" i="3" s="1"/>
  <c r="AH55" i="3" a="1"/>
  <c r="AH55" i="3" s="1"/>
  <c r="AK55" i="3" s="1"/>
  <c r="AH56" i="3" a="1"/>
  <c r="AH56" i="3" s="1"/>
  <c r="AH57" i="3" a="1"/>
  <c r="AH57" i="3" s="1"/>
  <c r="AH58" i="3" a="1"/>
  <c r="AH58" i="3" s="1"/>
  <c r="AH59" i="3" a="1"/>
  <c r="AH59" i="3" s="1"/>
  <c r="AK59" i="3" s="1"/>
  <c r="AH60" i="3" a="1"/>
  <c r="AH60" i="3" s="1"/>
  <c r="AH61" i="3" a="1"/>
  <c r="AH61" i="3" s="1"/>
  <c r="AK61" i="3" s="1"/>
  <c r="AH62" i="3" a="1"/>
  <c r="AH62" i="3" s="1"/>
  <c r="AH63" i="3" a="1"/>
  <c r="AH63" i="3" s="1"/>
  <c r="AH64" i="3" a="1"/>
  <c r="AH64" i="3" s="1"/>
  <c r="AH65" i="3" a="1"/>
  <c r="AH65" i="3" s="1"/>
  <c r="AH66" i="3" a="1"/>
  <c r="AH66" i="3" s="1"/>
  <c r="AH67" i="3" a="1"/>
  <c r="AH67" i="3" s="1"/>
  <c r="AK67" i="3" s="1"/>
  <c r="AH68" i="3" a="1"/>
  <c r="AH68" i="3" s="1"/>
  <c r="AH69" i="3" a="1"/>
  <c r="AH69" i="3" s="1"/>
  <c r="AK69" i="3" s="1"/>
  <c r="AH70" i="3" a="1"/>
  <c r="AH70" i="3" s="1"/>
  <c r="AH71" i="3" a="1"/>
  <c r="AH71" i="3" s="1"/>
  <c r="AH72" i="3" a="1"/>
  <c r="AH72" i="3" s="1"/>
  <c r="AH73" i="3" a="1"/>
  <c r="AH73" i="3" s="1"/>
  <c r="AH74" i="3" a="1"/>
  <c r="AH74" i="3" s="1"/>
  <c r="AH75" i="3" a="1"/>
  <c r="AH75" i="3" s="1"/>
  <c r="AK75" i="3" s="1"/>
  <c r="AH76" i="3" a="1"/>
  <c r="AH76" i="3" s="1"/>
  <c r="AH77" i="3" a="1"/>
  <c r="AH77" i="3" s="1"/>
  <c r="AK77" i="3" s="1"/>
  <c r="AH78" i="3" a="1"/>
  <c r="AH78" i="3" s="1"/>
  <c r="AH79" i="3" a="1"/>
  <c r="AH79" i="3" s="1"/>
  <c r="AH80" i="3" a="1"/>
  <c r="AH80" i="3" s="1"/>
  <c r="AH81" i="3" a="1"/>
  <c r="AH81" i="3" s="1"/>
  <c r="AH82" i="3" a="1"/>
  <c r="AH82" i="3" s="1"/>
  <c r="AH83" i="3" a="1"/>
  <c r="AH83" i="3" s="1"/>
  <c r="AK83" i="3" s="1"/>
  <c r="AH84" i="3" a="1"/>
  <c r="AH84" i="3" s="1"/>
  <c r="AH85" i="3" a="1"/>
  <c r="AH85" i="3" s="1"/>
  <c r="AK85" i="3" s="1"/>
  <c r="AH86" i="3" a="1"/>
  <c r="AH86" i="3" s="1"/>
  <c r="AH87" i="3" a="1"/>
  <c r="AH87" i="3" s="1"/>
  <c r="AH88" i="3" a="1"/>
  <c r="AH88" i="3" s="1"/>
  <c r="AH89" i="3" a="1"/>
  <c r="AH89" i="3" s="1"/>
  <c r="AH90" i="3" a="1"/>
  <c r="AH90" i="3" s="1"/>
  <c r="AH91" i="3" a="1"/>
  <c r="AH91" i="3" s="1"/>
  <c r="AK91" i="3" s="1"/>
  <c r="AH92" i="3" a="1"/>
  <c r="AH92" i="3" s="1"/>
  <c r="AH93" i="3" a="1"/>
  <c r="AH93" i="3" s="1"/>
  <c r="AK93" i="3" s="1"/>
  <c r="AH94" i="3" a="1"/>
  <c r="AH94" i="3" s="1"/>
  <c r="AH95" i="3" a="1"/>
  <c r="AH95" i="3" s="1"/>
  <c r="AH96" i="3" a="1"/>
  <c r="AH96" i="3" s="1"/>
  <c r="AH97" i="3" a="1"/>
  <c r="AH97" i="3" s="1"/>
  <c r="AH98" i="3" a="1"/>
  <c r="AH98" i="3" s="1"/>
  <c r="AH99" i="3" a="1"/>
  <c r="AH99" i="3" s="1"/>
  <c r="AK99" i="3" s="1"/>
  <c r="AH100" i="3" a="1"/>
  <c r="AH100" i="3" s="1"/>
  <c r="AH101" i="3" a="1"/>
  <c r="AH101" i="3" s="1"/>
  <c r="AK101" i="3" s="1"/>
  <c r="AH102" i="3" a="1"/>
  <c r="AH102" i="3" s="1"/>
  <c r="AH103" i="3" a="1"/>
  <c r="AH103" i="3" s="1"/>
  <c r="AH104" i="3" a="1"/>
  <c r="AH104" i="3" s="1"/>
  <c r="AH105" i="3" a="1"/>
  <c r="AH105" i="3" s="1"/>
  <c r="AH106" i="3" a="1"/>
  <c r="AH106" i="3" s="1"/>
  <c r="AH107" i="3" a="1"/>
  <c r="AH107" i="3" s="1"/>
  <c r="AK107" i="3" s="1"/>
  <c r="AH108" i="3" a="1"/>
  <c r="AH108" i="3" s="1"/>
  <c r="AH109" i="3" a="1"/>
  <c r="AH109" i="3" s="1"/>
  <c r="AK109" i="3" s="1"/>
  <c r="AH110" i="3" a="1"/>
  <c r="AH110" i="3" s="1"/>
  <c r="AH111" i="3" a="1"/>
  <c r="AH111" i="3" s="1"/>
  <c r="AH112" i="3" a="1"/>
  <c r="AH112" i="3" s="1"/>
  <c r="AH113" i="3" a="1"/>
  <c r="AH113" i="3" s="1"/>
  <c r="AH114" i="3" a="1"/>
  <c r="AH114" i="3" s="1"/>
  <c r="AH115" i="3" a="1"/>
  <c r="AH115" i="3" s="1"/>
  <c r="AK115" i="3" s="1"/>
  <c r="AH116" i="3" a="1"/>
  <c r="AH116" i="3" s="1"/>
  <c r="AH117" i="3" a="1"/>
  <c r="AH117" i="3" s="1"/>
  <c r="AK117" i="3" s="1"/>
  <c r="AH118" i="3" a="1"/>
  <c r="AH118" i="3" s="1"/>
  <c r="AH119" i="3" a="1"/>
  <c r="AH119" i="3" s="1"/>
  <c r="AH120" i="3" a="1"/>
  <c r="AH120" i="3" s="1"/>
  <c r="AH121" i="3" a="1"/>
  <c r="AH121" i="3" s="1"/>
  <c r="AH122" i="3" a="1"/>
  <c r="AH122" i="3" s="1"/>
  <c r="AH123" i="3" a="1"/>
  <c r="AH123" i="3" s="1"/>
  <c r="AK123" i="3" s="1"/>
  <c r="AH124" i="3" a="1"/>
  <c r="AH124" i="3" s="1"/>
  <c r="AH125" i="3" a="1"/>
  <c r="AH125" i="3" s="1"/>
  <c r="AH126" i="3" a="1"/>
  <c r="AH126" i="3" s="1"/>
  <c r="AH127" i="3" a="1"/>
  <c r="AH127" i="3" s="1"/>
  <c r="AH128" i="3" a="1"/>
  <c r="AH128" i="3" s="1"/>
  <c r="AH129" i="3" a="1"/>
  <c r="AH129" i="3" s="1"/>
  <c r="AH130" i="3" a="1"/>
  <c r="AH130" i="3" s="1"/>
  <c r="AH131" i="3" a="1"/>
  <c r="AH131" i="3" s="1"/>
  <c r="AK131" i="3" s="1"/>
  <c r="AH132" i="3" a="1"/>
  <c r="AH132" i="3" s="1"/>
  <c r="AH133" i="3" a="1"/>
  <c r="AH133" i="3" s="1"/>
  <c r="AH134" i="3" a="1"/>
  <c r="AH134" i="3" s="1"/>
  <c r="AH135" i="3" a="1"/>
  <c r="AH135" i="3" s="1"/>
  <c r="AH136" i="3" a="1"/>
  <c r="AH136" i="3" s="1"/>
  <c r="AH137" i="3" a="1"/>
  <c r="AH137" i="3" s="1"/>
  <c r="AH138" i="3" a="1"/>
  <c r="AH138" i="3" s="1"/>
  <c r="AH139" i="3" a="1"/>
  <c r="AH139" i="3" s="1"/>
  <c r="AK139" i="3" s="1"/>
  <c r="AH140" i="3" a="1"/>
  <c r="AH140" i="3" s="1"/>
  <c r="AH141" i="3" a="1"/>
  <c r="AH141" i="3" s="1"/>
  <c r="AH142" i="3" a="1"/>
  <c r="AH142" i="3" s="1"/>
  <c r="AH143" i="3" a="1"/>
  <c r="AH143" i="3" s="1"/>
  <c r="AH144" i="3" a="1"/>
  <c r="AH144" i="3" s="1"/>
  <c r="AH145" i="3" a="1"/>
  <c r="AH145" i="3" s="1"/>
  <c r="AH146" i="3" a="1"/>
  <c r="AH146" i="3" s="1"/>
  <c r="AH147" i="3" a="1"/>
  <c r="AH147" i="3" s="1"/>
  <c r="AK147" i="3" s="1"/>
  <c r="AH148" i="3" a="1"/>
  <c r="AH148" i="3" s="1"/>
  <c r="AH149" i="3" a="1"/>
  <c r="AH149" i="3" s="1"/>
  <c r="AH150" i="3" a="1"/>
  <c r="AH150" i="3" s="1"/>
  <c r="AH151" i="3" a="1"/>
  <c r="AH151" i="3" s="1"/>
  <c r="AH152" i="3" a="1"/>
  <c r="AH152" i="3" s="1"/>
  <c r="AH153" i="3" a="1"/>
  <c r="AH153" i="3" s="1"/>
  <c r="AH154" i="3" a="1"/>
  <c r="AH154" i="3"/>
  <c r="AH155" i="3" a="1"/>
  <c r="AH155" i="3" s="1"/>
  <c r="AH156" i="3" a="1"/>
  <c r="AH156" i="3" s="1"/>
  <c r="AH157" i="3" a="1"/>
  <c r="AH157" i="3" s="1"/>
  <c r="AH158" i="3" a="1"/>
  <c r="AH158" i="3" s="1"/>
  <c r="AH159" i="3" a="1"/>
  <c r="AH159" i="3" s="1"/>
  <c r="AH160" i="3" a="1"/>
  <c r="AH160" i="3" s="1"/>
  <c r="AH161" i="3" a="1"/>
  <c r="AH161" i="3" s="1"/>
  <c r="AH162" i="3" a="1"/>
  <c r="AH162" i="3" s="1"/>
  <c r="AH163" i="3" a="1"/>
  <c r="AH163" i="3" s="1"/>
  <c r="AH164" i="3" a="1"/>
  <c r="AH164" i="3" s="1"/>
  <c r="AH165" i="3" a="1"/>
  <c r="AH165" i="3" s="1"/>
  <c r="AH166" i="3" a="1"/>
  <c r="AH166" i="3" s="1"/>
  <c r="AH167" i="3" a="1"/>
  <c r="AH167" i="3" s="1"/>
  <c r="AH168" i="3" a="1"/>
  <c r="AH168" i="3" s="1"/>
  <c r="AH169" i="3" a="1"/>
  <c r="AH169" i="3" s="1"/>
  <c r="AH170" i="3" a="1"/>
  <c r="AH170" i="3" s="1"/>
  <c r="AH171" i="3" a="1"/>
  <c r="AH171" i="3" s="1"/>
  <c r="AH172" i="3" a="1"/>
  <c r="AH172" i="3" s="1"/>
  <c r="AH173" i="3" a="1"/>
  <c r="AH173" i="3" s="1"/>
  <c r="AH174" i="3" a="1"/>
  <c r="AH174" i="3" s="1"/>
  <c r="AH175" i="3" a="1"/>
  <c r="AH175" i="3" s="1"/>
  <c r="AH176" i="3" a="1"/>
  <c r="AH176" i="3" s="1"/>
  <c r="AH177" i="3" a="1"/>
  <c r="AH177" i="3" s="1"/>
  <c r="AH178" i="3" a="1"/>
  <c r="AH178" i="3" s="1"/>
  <c r="AH179" i="3" a="1"/>
  <c r="AH179" i="3" s="1"/>
  <c r="AH180" i="3" a="1"/>
  <c r="AH180" i="3" s="1"/>
  <c r="AH181" i="3" a="1"/>
  <c r="AH181" i="3" s="1"/>
  <c r="AH182" i="3" a="1"/>
  <c r="AH182" i="3" s="1"/>
  <c r="AH183" i="3" a="1"/>
  <c r="AH183" i="3" s="1"/>
  <c r="AH184" i="3" a="1"/>
  <c r="AH184" i="3" s="1"/>
  <c r="AH185" i="3" a="1"/>
  <c r="AH185" i="3" s="1"/>
  <c r="AH186" i="3" a="1"/>
  <c r="AH186" i="3" s="1"/>
  <c r="AH187" i="3" a="1"/>
  <c r="AH187" i="3" s="1"/>
  <c r="AH188" i="3" a="1"/>
  <c r="AH188" i="3" s="1"/>
  <c r="AH189" i="3" a="1"/>
  <c r="AH189" i="3" s="1"/>
  <c r="AH190" i="3" a="1"/>
  <c r="AH190" i="3" s="1"/>
  <c r="AH191" i="3" a="1"/>
  <c r="AH191" i="3" s="1"/>
  <c r="AH192" i="3" a="1"/>
  <c r="AH192" i="3" s="1"/>
  <c r="AH193" i="3" a="1"/>
  <c r="AH193" i="3" s="1"/>
  <c r="AH194" i="3" a="1"/>
  <c r="AH194" i="3" s="1"/>
  <c r="AH195" i="3" a="1"/>
  <c r="AH195" i="3" s="1"/>
  <c r="AH196" i="3" a="1"/>
  <c r="AH196" i="3" s="1"/>
  <c r="AH197" i="3" a="1"/>
  <c r="AH197" i="3" s="1"/>
  <c r="AH198" i="3" a="1"/>
  <c r="AH198" i="3" s="1"/>
  <c r="AH199" i="3" a="1"/>
  <c r="AH199" i="3" s="1"/>
  <c r="AH200" i="3" a="1"/>
  <c r="AH200" i="3" s="1"/>
  <c r="AH201" i="3" a="1"/>
  <c r="AH201" i="3" s="1"/>
  <c r="AH202" i="3" a="1"/>
  <c r="AH202" i="3" s="1"/>
  <c r="AH203" i="3" a="1"/>
  <c r="AH203" i="3" s="1"/>
  <c r="AH204" i="3" a="1"/>
  <c r="AH204" i="3" s="1"/>
  <c r="AH205" i="3" a="1"/>
  <c r="AH205" i="3" s="1"/>
  <c r="AH206" i="3" a="1"/>
  <c r="AH206" i="3" s="1"/>
  <c r="AH207" i="3" a="1"/>
  <c r="AH207" i="3" s="1"/>
  <c r="AH208" i="3" a="1"/>
  <c r="AH208" i="3" s="1"/>
  <c r="AH209" i="3" a="1"/>
  <c r="AH209" i="3" s="1"/>
  <c r="AH210" i="3" a="1"/>
  <c r="AH210" i="3" s="1"/>
  <c r="AH211" i="3" a="1"/>
  <c r="AH211" i="3" s="1"/>
  <c r="AH212" i="3" a="1"/>
  <c r="AH212" i="3" s="1"/>
  <c r="AH213" i="3" a="1"/>
  <c r="AH213" i="3" s="1"/>
  <c r="AH214" i="3" a="1"/>
  <c r="AH214" i="3" s="1"/>
  <c r="AH215" i="3" a="1"/>
  <c r="AH215" i="3" s="1"/>
  <c r="AH216" i="3" a="1"/>
  <c r="AH216" i="3" s="1"/>
  <c r="AH217" i="3" a="1"/>
  <c r="AH217" i="3" s="1"/>
  <c r="AH218" i="3" a="1"/>
  <c r="AH218" i="3" s="1"/>
  <c r="AH219" i="3" a="1"/>
  <c r="AH219" i="3" s="1"/>
  <c r="AH220" i="3" a="1"/>
  <c r="AH220" i="3" s="1"/>
  <c r="AH221" i="3" a="1"/>
  <c r="AH221" i="3" s="1"/>
  <c r="AH222" i="3" a="1"/>
  <c r="AH222" i="3" s="1"/>
  <c r="AH223" i="3" a="1"/>
  <c r="AH223" i="3" s="1"/>
  <c r="AH224" i="3" a="1"/>
  <c r="AH224" i="3" s="1"/>
  <c r="AK224" i="3" s="1"/>
  <c r="AH225" i="3" a="1"/>
  <c r="AH225" i="3" s="1"/>
  <c r="AK225" i="3" s="1"/>
  <c r="AH226" i="3" a="1"/>
  <c r="AH226" i="3" s="1"/>
  <c r="AH227" i="3" a="1"/>
  <c r="AH227" i="3" s="1"/>
  <c r="AH228" i="3" a="1"/>
  <c r="AH228" i="3" s="1"/>
  <c r="AH229" i="3" a="1"/>
  <c r="AH229" i="3" s="1"/>
  <c r="AH230" i="3" a="1"/>
  <c r="AH230" i="3" s="1"/>
  <c r="AH231" i="3" a="1"/>
  <c r="AH231" i="3" s="1"/>
  <c r="AH232" i="3" a="1"/>
  <c r="AH232" i="3" s="1"/>
  <c r="AK232" i="3" s="1"/>
  <c r="AH233" i="3" a="1"/>
  <c r="AH233" i="3" s="1"/>
  <c r="AK233" i="3" s="1"/>
  <c r="AH234" i="3" a="1"/>
  <c r="AH234" i="3" s="1"/>
  <c r="AH235" i="3" a="1"/>
  <c r="AH235" i="3" s="1"/>
  <c r="AH236" i="3" a="1"/>
  <c r="AH236" i="3" s="1"/>
  <c r="AH237" i="3" a="1"/>
  <c r="AH237" i="3" s="1"/>
  <c r="AH238" i="3" a="1"/>
  <c r="AH238" i="3" s="1"/>
  <c r="AH239" i="3" a="1"/>
  <c r="AH239" i="3" s="1"/>
  <c r="AH240" i="3" a="1"/>
  <c r="AH240" i="3" s="1"/>
  <c r="AK240" i="3" s="1"/>
  <c r="AH241" i="3" a="1"/>
  <c r="AH241" i="3" s="1"/>
  <c r="AK241" i="3" s="1"/>
  <c r="AH242" i="3" a="1"/>
  <c r="AH242" i="3" s="1"/>
  <c r="AH243" i="3" a="1"/>
  <c r="AH243" i="3" s="1"/>
  <c r="AH244" i="3" a="1"/>
  <c r="AH244" i="3" s="1"/>
  <c r="AH245" i="3" a="1"/>
  <c r="AH245" i="3" s="1"/>
  <c r="AH246" i="3" a="1"/>
  <c r="AH246" i="3" s="1"/>
  <c r="AH247" i="3" a="1"/>
  <c r="AH247" i="3" s="1"/>
  <c r="AH248" i="3" a="1"/>
  <c r="AH248" i="3" s="1"/>
  <c r="AK248" i="3" s="1"/>
  <c r="AH249" i="3" a="1"/>
  <c r="AH249" i="3" s="1"/>
  <c r="AK249" i="3" s="1"/>
  <c r="AH250" i="3" a="1"/>
  <c r="AH250" i="3" s="1"/>
  <c r="AH251" i="3" a="1"/>
  <c r="AH251" i="3" s="1"/>
  <c r="AH252" i="3" a="1"/>
  <c r="AH252" i="3" s="1"/>
  <c r="AH253" i="3" a="1"/>
  <c r="AH253" i="3" s="1"/>
  <c r="AH254" i="3" a="1"/>
  <c r="AH254" i="3" s="1"/>
  <c r="AH255" i="3" a="1"/>
  <c r="AH255" i="3" s="1"/>
  <c r="AH256" i="3" a="1"/>
  <c r="AH256" i="3" s="1"/>
  <c r="AH257" i="3" a="1"/>
  <c r="AH257" i="3" s="1"/>
  <c r="AK257" i="3" s="1"/>
  <c r="AH258" i="3" a="1"/>
  <c r="AH258" i="3" s="1"/>
  <c r="AH259" i="3" a="1"/>
  <c r="AH259" i="3" s="1"/>
  <c r="AH260" i="3" a="1"/>
  <c r="AH260" i="3" s="1"/>
  <c r="AH261" i="3" a="1"/>
  <c r="AH261" i="3" s="1"/>
  <c r="AH262" i="3" a="1"/>
  <c r="AH262" i="3" s="1"/>
  <c r="AH263" i="3" a="1"/>
  <c r="AH263" i="3" s="1"/>
  <c r="AH264" i="3" a="1"/>
  <c r="AH264" i="3" s="1"/>
  <c r="AH265" i="3" a="1"/>
  <c r="AH265" i="3" s="1"/>
  <c r="AK265" i="3" s="1"/>
  <c r="AH266" i="3" a="1"/>
  <c r="AH266" i="3" s="1"/>
  <c r="AH267" i="3" a="1"/>
  <c r="AH267" i="3" s="1"/>
  <c r="AH268" i="3" a="1"/>
  <c r="AH268" i="3" s="1"/>
  <c r="AH269" i="3" a="1"/>
  <c r="AH269" i="3" s="1"/>
  <c r="AH270" i="3" a="1"/>
  <c r="AH270" i="3" s="1"/>
  <c r="AH271" i="3" a="1"/>
  <c r="AH271" i="3" s="1"/>
  <c r="AH272" i="3" a="1"/>
  <c r="AH272" i="3" s="1"/>
  <c r="AH273" i="3" a="1"/>
  <c r="AH273" i="3" s="1"/>
  <c r="AK273" i="3" s="1"/>
  <c r="AH274" i="3" a="1"/>
  <c r="AH274" i="3" s="1"/>
  <c r="AH275" i="3" a="1"/>
  <c r="AH275" i="3" s="1"/>
  <c r="AH276" i="3" a="1"/>
  <c r="AH276" i="3" s="1"/>
  <c r="AH277" i="3" a="1"/>
  <c r="AH277" i="3" s="1"/>
  <c r="AH278" i="3" a="1"/>
  <c r="AH278" i="3" s="1"/>
  <c r="AH279" i="3" a="1"/>
  <c r="AH279" i="3" s="1"/>
  <c r="AH280" i="3" a="1"/>
  <c r="AH280" i="3" s="1"/>
  <c r="AH281" i="3" a="1"/>
  <c r="AH281" i="3" s="1"/>
  <c r="AH282" i="3" a="1"/>
  <c r="AH282" i="3" s="1"/>
  <c r="AH283" i="3" a="1"/>
  <c r="AH283" i="3" s="1"/>
  <c r="AH284" i="3" a="1"/>
  <c r="AH284" i="3" s="1"/>
  <c r="AH285" i="3" a="1"/>
  <c r="AH285" i="3" s="1"/>
  <c r="AH286" i="3" a="1"/>
  <c r="AH286" i="3" s="1"/>
  <c r="AH287" i="3" a="1"/>
  <c r="AH287" i="3" s="1"/>
  <c r="AH288" i="3" a="1"/>
  <c r="AH288" i="3" s="1"/>
  <c r="AH289" i="3" a="1"/>
  <c r="AH289" i="3" s="1"/>
  <c r="AH290" i="3" a="1"/>
  <c r="AH290" i="3" s="1"/>
  <c r="AH291" i="3" a="1"/>
  <c r="AH291" i="3" s="1"/>
  <c r="AH292" i="3" a="1"/>
  <c r="AH292" i="3" s="1"/>
  <c r="AH293" i="3" a="1"/>
  <c r="AH293" i="3" s="1"/>
  <c r="AH294" i="3" a="1"/>
  <c r="AH294" i="3" s="1"/>
  <c r="AH295" i="3" a="1"/>
  <c r="AH295" i="3" s="1"/>
  <c r="AH296" i="3" a="1"/>
  <c r="AH296" i="3" s="1"/>
  <c r="AH297" i="3" a="1"/>
  <c r="AH297" i="3" s="1"/>
  <c r="AH298" i="3" a="1"/>
  <c r="AH298" i="3" s="1"/>
  <c r="AH299" i="3" a="1"/>
  <c r="AH299" i="3" s="1"/>
  <c r="AH300" i="3" a="1"/>
  <c r="AH300" i="3" s="1"/>
  <c r="AH301" i="3" a="1"/>
  <c r="AH301" i="3" s="1"/>
  <c r="AH302" i="3" a="1"/>
  <c r="AH302" i="3" s="1"/>
  <c r="AH303" i="3" a="1"/>
  <c r="AH303" i="3" s="1"/>
  <c r="AH304" i="3" a="1"/>
  <c r="AH304" i="3" s="1"/>
  <c r="AH305" i="3" a="1"/>
  <c r="AH305" i="3" s="1"/>
  <c r="AH306" i="3" a="1"/>
  <c r="AH306" i="3" s="1"/>
  <c r="AH307" i="3" a="1"/>
  <c r="AH307" i="3" s="1"/>
  <c r="AH308" i="3" a="1"/>
  <c r="AH308" i="3" s="1"/>
  <c r="AH309" i="3" a="1"/>
  <c r="AH309" i="3" s="1"/>
  <c r="AH310" i="3" a="1"/>
  <c r="AH310" i="3" s="1"/>
  <c r="AH311" i="3" a="1"/>
  <c r="AH311" i="3" s="1"/>
  <c r="AH312" i="3" a="1"/>
  <c r="AH312" i="3" s="1"/>
  <c r="AH313" i="3" a="1"/>
  <c r="AH313" i="3" s="1"/>
  <c r="AH314" i="3" a="1"/>
  <c r="AH314" i="3" s="1"/>
  <c r="AH315" i="3" a="1"/>
  <c r="AH315" i="3" s="1"/>
  <c r="AH316" i="3" a="1"/>
  <c r="AH316" i="3" s="1"/>
  <c r="AH317" i="3" a="1"/>
  <c r="AH317" i="3" s="1"/>
  <c r="AH318" i="3" a="1"/>
  <c r="AH318" i="3" s="1"/>
  <c r="AH319" i="3" a="1"/>
  <c r="AH319" i="3" s="1"/>
  <c r="AH320" i="3" a="1"/>
  <c r="AH320" i="3" s="1"/>
  <c r="AH321" i="3" a="1"/>
  <c r="AH321" i="3" s="1"/>
  <c r="AH322" i="3" a="1"/>
  <c r="AH322" i="3" s="1"/>
  <c r="AH323" i="3" a="1"/>
  <c r="AH323" i="3" s="1"/>
  <c r="AH324" i="3" a="1"/>
  <c r="AH324" i="3" s="1"/>
  <c r="AH325" i="3" a="1"/>
  <c r="AH325" i="3" s="1"/>
  <c r="AH326" i="3" a="1"/>
  <c r="AH326" i="3" s="1"/>
  <c r="AH327" i="3" a="1"/>
  <c r="AH327" i="3" s="1"/>
  <c r="AH328" i="3" a="1"/>
  <c r="AH328" i="3" s="1"/>
  <c r="AH329" i="3" a="1"/>
  <c r="AH329" i="3" s="1"/>
  <c r="AH330" i="3" a="1"/>
  <c r="AH330" i="3" s="1"/>
  <c r="AH331" i="3" a="1"/>
  <c r="AH331" i="3" s="1"/>
  <c r="AH332" i="3" a="1"/>
  <c r="AH332" i="3" s="1"/>
  <c r="AH333" i="3" a="1"/>
  <c r="AH333" i="3" s="1"/>
  <c r="AH334" i="3" a="1"/>
  <c r="AH334" i="3" s="1"/>
  <c r="AH335" i="3" a="1"/>
  <c r="AH335" i="3" s="1"/>
  <c r="AH336" i="3" a="1"/>
  <c r="AH336" i="3" s="1"/>
  <c r="AH337" i="3" a="1"/>
  <c r="AH337" i="3" s="1"/>
  <c r="AH338" i="3" a="1"/>
  <c r="AH338" i="3" s="1"/>
  <c r="AH339" i="3" a="1"/>
  <c r="AH339" i="3" s="1"/>
  <c r="AH340" i="3" a="1"/>
  <c r="AH340" i="3" s="1"/>
  <c r="AH341" i="3" a="1"/>
  <c r="AH341" i="3" s="1"/>
  <c r="AH342" i="3" a="1"/>
  <c r="AH342" i="3" s="1"/>
  <c r="AH343" i="3" a="1"/>
  <c r="AH343" i="3" s="1"/>
  <c r="AH344" i="3" a="1"/>
  <c r="AH344" i="3" s="1"/>
  <c r="AH345" i="3" a="1"/>
  <c r="AH345" i="3" s="1"/>
  <c r="AH346" i="3" a="1"/>
  <c r="AH346" i="3" s="1"/>
  <c r="AH347" i="3" a="1"/>
  <c r="AH347" i="3" s="1"/>
  <c r="AH348" i="3" a="1"/>
  <c r="AH348" i="3" s="1"/>
  <c r="AH349" i="3" a="1"/>
  <c r="AH349" i="3" s="1"/>
  <c r="AH350" i="3" a="1"/>
  <c r="AH350" i="3"/>
  <c r="AH351" i="3" a="1"/>
  <c r="AH351" i="3" s="1"/>
  <c r="AK351" i="3" s="1"/>
  <c r="AH352" i="3" a="1"/>
  <c r="AH352" i="3" s="1"/>
  <c r="AH353" i="3" a="1"/>
  <c r="AH353" i="3" s="1"/>
  <c r="AH354" i="3" a="1"/>
  <c r="AH354" i="3" s="1"/>
  <c r="AH355" i="3" a="1"/>
  <c r="AH355" i="3" s="1"/>
  <c r="AH356" i="3" a="1"/>
  <c r="AH356" i="3" s="1"/>
  <c r="AH357" i="3" a="1"/>
  <c r="AH357" i="3" s="1"/>
  <c r="AH358" i="3" a="1"/>
  <c r="AH358" i="3" s="1"/>
  <c r="AK358" i="3" s="1"/>
  <c r="AH359" i="3" a="1"/>
  <c r="AH359" i="3" s="1"/>
  <c r="AH360" i="3" a="1"/>
  <c r="AH360" i="3" s="1"/>
  <c r="AK360" i="3" s="1"/>
  <c r="AH361" i="3" a="1"/>
  <c r="AH361" i="3" s="1"/>
  <c r="AH362" i="3" a="1"/>
  <c r="AH362" i="3" s="1"/>
  <c r="AH363" i="3" a="1"/>
  <c r="AH363" i="3" s="1"/>
  <c r="AH364" i="3" a="1"/>
  <c r="AH364" i="3" s="1"/>
  <c r="AH365" i="3" a="1"/>
  <c r="AH365" i="3" s="1"/>
  <c r="AH366" i="3" a="1"/>
  <c r="AH366" i="3" s="1"/>
  <c r="AH367" i="3" a="1"/>
  <c r="AH367" i="3" s="1"/>
  <c r="AH368" i="3" a="1"/>
  <c r="AH368" i="3" s="1"/>
  <c r="AH369" i="3" a="1"/>
  <c r="AH369" i="3" s="1"/>
  <c r="AH370" i="3" a="1"/>
  <c r="AH370" i="3" s="1"/>
  <c r="AH371" i="3" a="1"/>
  <c r="AH371" i="3" s="1"/>
  <c r="AH372" i="3" a="1"/>
  <c r="AH372" i="3" s="1"/>
  <c r="AH373" i="3" a="1"/>
  <c r="AH373" i="3" s="1"/>
  <c r="AH374" i="3" a="1"/>
  <c r="AH374" i="3" s="1"/>
  <c r="AH375" i="3" a="1"/>
  <c r="AH375" i="3" s="1"/>
  <c r="AK375" i="3" s="1"/>
  <c r="AH376" i="3" a="1"/>
  <c r="AH376" i="3" s="1"/>
  <c r="AH377" i="3" a="1"/>
  <c r="AH377" i="3" s="1"/>
  <c r="AH378" i="3" a="1"/>
  <c r="AH378" i="3" s="1"/>
  <c r="AH379" i="3" a="1"/>
  <c r="AH379" i="3" s="1"/>
  <c r="AH380" i="3" a="1"/>
  <c r="AH380" i="3" s="1"/>
  <c r="AH381" i="3" a="1"/>
  <c r="AH381" i="3" s="1"/>
  <c r="AH382" i="3" a="1"/>
  <c r="AH382" i="3" s="1"/>
  <c r="AH383" i="3" a="1"/>
  <c r="AH383" i="3" s="1"/>
  <c r="AH384" i="3" a="1"/>
  <c r="AH384" i="3" s="1"/>
  <c r="AH385" i="3" a="1"/>
  <c r="AH385" i="3" s="1"/>
  <c r="AH386" i="3" a="1"/>
  <c r="AH386" i="3" s="1"/>
  <c r="AH387" i="3" a="1"/>
  <c r="AH387" i="3" s="1"/>
  <c r="AH388" i="3" a="1"/>
  <c r="AH388" i="3" s="1"/>
  <c r="AH389" i="3" a="1"/>
  <c r="AH389" i="3" s="1"/>
  <c r="AH390" i="3" a="1"/>
  <c r="AH390" i="3" s="1"/>
  <c r="AH391" i="3" a="1"/>
  <c r="AH391" i="3" s="1"/>
  <c r="AH392" i="3" a="1"/>
  <c r="AH392" i="3" s="1"/>
  <c r="AH393" i="3" a="1"/>
  <c r="AH393" i="3" s="1"/>
  <c r="AH394" i="3" a="1"/>
  <c r="AH394" i="3" s="1"/>
  <c r="AH395" i="3" a="1"/>
  <c r="AH395" i="3" s="1"/>
  <c r="AH396" i="3" a="1"/>
  <c r="AH396" i="3" s="1"/>
  <c r="AK396" i="3" s="1"/>
  <c r="AH397" i="3" a="1"/>
  <c r="AH397" i="3" s="1"/>
  <c r="AK397" i="3" s="1"/>
  <c r="AH398" i="3" a="1"/>
  <c r="AH398" i="3" s="1"/>
  <c r="AH399" i="3" a="1"/>
  <c r="AH399" i="3" s="1"/>
  <c r="AH400" i="3" a="1"/>
  <c r="AH400" i="3" s="1"/>
  <c r="AH401" i="3" a="1"/>
  <c r="AH401" i="3" s="1"/>
  <c r="AH402" i="3" a="1"/>
  <c r="AH402" i="3" s="1"/>
  <c r="AH403" i="3" a="1"/>
  <c r="AH403" i="3" s="1"/>
  <c r="AH404" i="3" a="1"/>
  <c r="AH404" i="3" s="1"/>
  <c r="AH405" i="3" a="1"/>
  <c r="AH405" i="3" s="1"/>
  <c r="AH406" i="3" a="1"/>
  <c r="AH406" i="3" s="1"/>
  <c r="AH407" i="3" a="1"/>
  <c r="AH407" i="3" s="1"/>
  <c r="AH408" i="3" a="1"/>
  <c r="AH408" i="3" s="1"/>
  <c r="AH409" i="3" a="1"/>
  <c r="AH409" i="3" s="1"/>
  <c r="AH410" i="3" a="1"/>
  <c r="AH410" i="3" s="1"/>
  <c r="AH411" i="3" a="1"/>
  <c r="AH411" i="3" s="1"/>
  <c r="AH412" i="3" a="1"/>
  <c r="AH412" i="3" s="1"/>
  <c r="AH413" i="3" a="1"/>
  <c r="AH413" i="3" s="1"/>
  <c r="AH414" i="3" a="1"/>
  <c r="AH414" i="3" s="1"/>
  <c r="AH415" i="3" a="1"/>
  <c r="AH415" i="3" s="1"/>
  <c r="AH416" i="3" a="1"/>
  <c r="AH416" i="3" s="1"/>
  <c r="AH417" i="3" a="1"/>
  <c r="AH417" i="3" s="1"/>
  <c r="AH418" i="3" a="1"/>
  <c r="AH418" i="3" s="1"/>
  <c r="AH419" i="3" a="1"/>
  <c r="AH419" i="3" s="1"/>
  <c r="AH420" i="3" a="1"/>
  <c r="AH420" i="3" s="1"/>
  <c r="AH421" i="3" a="1"/>
  <c r="AH421" i="3" s="1"/>
  <c r="AH422" i="3" a="1"/>
  <c r="AH422" i="3"/>
  <c r="AK422" i="3" s="1"/>
  <c r="AH423" i="3" a="1"/>
  <c r="AH423" i="3" s="1"/>
  <c r="AH424" i="3" a="1"/>
  <c r="AH424" i="3" s="1"/>
  <c r="AH425" i="3" a="1"/>
  <c r="AH425" i="3" s="1"/>
  <c r="AH426" i="3" a="1"/>
  <c r="AH426" i="3" s="1"/>
  <c r="AH427" i="3" a="1"/>
  <c r="AH427" i="3" s="1"/>
  <c r="AH428" i="3" a="1"/>
  <c r="AH428" i="3" s="1"/>
  <c r="AH429" i="3" a="1"/>
  <c r="AH429" i="3" s="1"/>
  <c r="AH430" i="3" a="1"/>
  <c r="AH430" i="3" s="1"/>
  <c r="AK430" i="3" s="1"/>
  <c r="AH431" i="3" a="1"/>
  <c r="AH431" i="3" s="1"/>
  <c r="AH432" i="3" a="1"/>
  <c r="AH432" i="3" s="1"/>
  <c r="AH433" i="3" a="1"/>
  <c r="AH433" i="3" s="1"/>
  <c r="AH434" i="3" a="1"/>
  <c r="AH434" i="3" s="1"/>
  <c r="AH435" i="3" a="1"/>
  <c r="AH435" i="3" s="1"/>
  <c r="AH436" i="3" a="1"/>
  <c r="AH436" i="3" s="1"/>
  <c r="AH437" i="3" a="1"/>
  <c r="AH437" i="3" s="1"/>
  <c r="AH438" i="3" a="1"/>
  <c r="AH438" i="3" s="1"/>
  <c r="AH439" i="3" a="1"/>
  <c r="AH439" i="3" s="1"/>
  <c r="AH440" i="3" a="1"/>
  <c r="AH440" i="3" s="1"/>
  <c r="AH441" i="3" a="1"/>
  <c r="AH441" i="3" s="1"/>
  <c r="AH442" i="3" a="1"/>
  <c r="AH442" i="3" s="1"/>
  <c r="AH443" i="3" a="1"/>
  <c r="AH443" i="3" s="1"/>
  <c r="AH444" i="3" a="1"/>
  <c r="AH444" i="3" s="1"/>
  <c r="AH445" i="3" a="1"/>
  <c r="AH445" i="3" s="1"/>
  <c r="AH446" i="3" a="1"/>
  <c r="AH446" i="3" s="1"/>
  <c r="AH447" i="3" a="1"/>
  <c r="AH447" i="3" s="1"/>
  <c r="AH448" i="3" a="1"/>
  <c r="AH448" i="3" s="1"/>
  <c r="AH449" i="3" a="1"/>
  <c r="AH449" i="3" s="1"/>
  <c r="AH450" i="3" a="1"/>
  <c r="AH450" i="3" s="1"/>
  <c r="AH451" i="3" a="1"/>
  <c r="AH451" i="3" s="1"/>
  <c r="AH452" i="3" a="1"/>
  <c r="AH452" i="3" s="1"/>
  <c r="AH453" i="3" a="1"/>
  <c r="AH453" i="3" s="1"/>
  <c r="AH454" i="3" a="1"/>
  <c r="AH454" i="3" s="1"/>
  <c r="AH455" i="3" a="1"/>
  <c r="AH455" i="3" s="1"/>
  <c r="AH456" i="3" a="1"/>
  <c r="AH456" i="3" s="1"/>
  <c r="AH457" i="3" a="1"/>
  <c r="AH457" i="3" s="1"/>
  <c r="AH458" i="3" a="1"/>
  <c r="AH458" i="3" s="1"/>
  <c r="AH459" i="3" a="1"/>
  <c r="AH459" i="3" s="1"/>
  <c r="AH460" i="3" a="1"/>
  <c r="AH460" i="3" s="1"/>
  <c r="AH461" i="3" a="1"/>
  <c r="AH461" i="3" s="1"/>
  <c r="AH462" i="3" a="1"/>
  <c r="AH462" i="3" s="1"/>
  <c r="AH463" i="3" a="1"/>
  <c r="AH463" i="3" s="1"/>
  <c r="AH464" i="3" a="1"/>
  <c r="AH464" i="3" s="1"/>
  <c r="AH465" i="3" a="1"/>
  <c r="AH465" i="3" s="1"/>
  <c r="AH466" i="3" a="1"/>
  <c r="AH466" i="3"/>
  <c r="AK466" i="3" s="1"/>
  <c r="AH467" i="3" a="1"/>
  <c r="AH467" i="3" s="1"/>
  <c r="AH468" i="3" a="1"/>
  <c r="AH468" i="3" s="1"/>
  <c r="AH469" i="3" a="1"/>
  <c r="AH469" i="3" s="1"/>
  <c r="AH470" i="3" a="1"/>
  <c r="AH470" i="3" s="1"/>
  <c r="AH471" i="3" a="1"/>
  <c r="AH471" i="3" s="1"/>
  <c r="AH472" i="3" a="1"/>
  <c r="AH472" i="3" s="1"/>
  <c r="AH473" i="3" a="1"/>
  <c r="AH473" i="3" s="1"/>
  <c r="AH474" i="3" a="1"/>
  <c r="AH474" i="3" s="1"/>
  <c r="AH475" i="3" a="1"/>
  <c r="AH475" i="3" s="1"/>
  <c r="AH476" i="3" a="1"/>
  <c r="AH476" i="3" s="1"/>
  <c r="AH477" i="3" a="1"/>
  <c r="AH477" i="3" s="1"/>
  <c r="AH478" i="3" a="1"/>
  <c r="AH478" i="3"/>
  <c r="AH479" i="3" a="1"/>
  <c r="AH479" i="3" s="1"/>
  <c r="AH480" i="3" a="1"/>
  <c r="AH480" i="3" s="1"/>
  <c r="AH481" i="3" a="1"/>
  <c r="AH481" i="3" s="1"/>
  <c r="AH482" i="3" a="1"/>
  <c r="AH482" i="3" s="1"/>
  <c r="AH483" i="3" a="1"/>
  <c r="AH483" i="3" s="1"/>
  <c r="AH484" i="3" a="1"/>
  <c r="AH484" i="3" s="1"/>
  <c r="AH485" i="3" a="1"/>
  <c r="AH485" i="3" s="1"/>
  <c r="AH486" i="3" a="1"/>
  <c r="AH486" i="3" s="1"/>
  <c r="AH487" i="3" a="1"/>
  <c r="AH487" i="3" s="1"/>
  <c r="AH488" i="3" a="1"/>
  <c r="AH488" i="3" s="1"/>
  <c r="AH489" i="3" a="1"/>
  <c r="AH489" i="3" s="1"/>
  <c r="AH490" i="3" a="1"/>
  <c r="AH490" i="3" s="1"/>
  <c r="AH491" i="3" a="1"/>
  <c r="AH491" i="3" s="1"/>
  <c r="AH492" i="3" a="1"/>
  <c r="AH492" i="3" s="1"/>
  <c r="AH493" i="3" a="1"/>
  <c r="AH493" i="3" s="1"/>
  <c r="AH494" i="3" a="1"/>
  <c r="AH494" i="3" s="1"/>
  <c r="AH495" i="3" a="1"/>
  <c r="AH495" i="3" s="1"/>
  <c r="AH496" i="3" a="1"/>
  <c r="AH496" i="3" s="1"/>
  <c r="AH497" i="3" a="1"/>
  <c r="AH497" i="3" s="1"/>
  <c r="AH498" i="3" a="1"/>
  <c r="AH498" i="3" s="1"/>
  <c r="AH499" i="3" a="1"/>
  <c r="AH499" i="3" s="1"/>
  <c r="AH500" i="3" a="1"/>
  <c r="AH500" i="3" s="1"/>
  <c r="AH501" i="3" a="1"/>
  <c r="AH501" i="3" s="1"/>
  <c r="AH502" i="3" a="1"/>
  <c r="AH502" i="3" s="1"/>
  <c r="AH503" i="3" a="1"/>
  <c r="AH503" i="3" s="1"/>
  <c r="AH504" i="3" a="1"/>
  <c r="AH504" i="3" s="1"/>
  <c r="AH505" i="3" a="1"/>
  <c r="AH505" i="3" s="1"/>
  <c r="AH506" i="3" a="1"/>
  <c r="AH506" i="3" s="1"/>
  <c r="AH507" i="3" a="1"/>
  <c r="AH507" i="3" s="1"/>
  <c r="AH508" i="3" a="1"/>
  <c r="AH508" i="3" s="1"/>
  <c r="AK508" i="3" s="1"/>
  <c r="AH509" i="3" a="1"/>
  <c r="AH509" i="3" s="1"/>
  <c r="AH510" i="3" a="1"/>
  <c r="AH510" i="3" s="1"/>
  <c r="AH511" i="3" a="1"/>
  <c r="AH511" i="3" s="1"/>
  <c r="AH512" i="3" a="1"/>
  <c r="AH512" i="3" s="1"/>
  <c r="AH513" i="3" a="1"/>
  <c r="AH513" i="3" s="1"/>
  <c r="AH514" i="3" a="1"/>
  <c r="AH514" i="3" s="1"/>
  <c r="AH515" i="3" a="1"/>
  <c r="AH515" i="3" s="1"/>
  <c r="AH516" i="3" a="1"/>
  <c r="AH516" i="3" s="1"/>
  <c r="AH517" i="3" a="1"/>
  <c r="AH517" i="3" s="1"/>
  <c r="AH518" i="3" a="1"/>
  <c r="AH518" i="3" s="1"/>
  <c r="AH519" i="3" a="1"/>
  <c r="AH519" i="3" s="1"/>
  <c r="AH520" i="3" a="1"/>
  <c r="AH520" i="3" s="1"/>
  <c r="AH521" i="3" a="1"/>
  <c r="AH521" i="3" s="1"/>
  <c r="AH522" i="3" a="1"/>
  <c r="AH522" i="3" s="1"/>
  <c r="AH523" i="3" a="1"/>
  <c r="AH523" i="3" s="1"/>
  <c r="AH524" i="3" a="1"/>
  <c r="AH524" i="3" s="1"/>
  <c r="AH525" i="3" a="1"/>
  <c r="AH525" i="3" s="1"/>
  <c r="AH526" i="3" a="1"/>
  <c r="AH526" i="3" s="1"/>
  <c r="AH527" i="3" a="1"/>
  <c r="AH527" i="3" s="1"/>
  <c r="AH528" i="3" a="1"/>
  <c r="AH528" i="3" s="1"/>
  <c r="AH529" i="3" a="1"/>
  <c r="AH529" i="3" s="1"/>
  <c r="AH530" i="3" a="1"/>
  <c r="AH530" i="3" s="1"/>
  <c r="AH531" i="3" a="1"/>
  <c r="AH531" i="3" s="1"/>
  <c r="AH532" i="3" a="1"/>
  <c r="AH532" i="3" s="1"/>
  <c r="AH533" i="3" a="1"/>
  <c r="AH533" i="3" s="1"/>
  <c r="AH534" i="3" a="1"/>
  <c r="AH534" i="3" s="1"/>
  <c r="AH535" i="3" a="1"/>
  <c r="AH535" i="3" s="1"/>
  <c r="AH536" i="3" a="1"/>
  <c r="AH536" i="3" s="1"/>
  <c r="AH537" i="3" a="1"/>
  <c r="AH537" i="3" s="1"/>
  <c r="AH538" i="3" a="1"/>
  <c r="AH538" i="3" s="1"/>
  <c r="AH539" i="3" a="1"/>
  <c r="AH539" i="3" s="1"/>
  <c r="AH540" i="3" a="1"/>
  <c r="AH540" i="3" s="1"/>
  <c r="AH541" i="3" a="1"/>
  <c r="AH541" i="3" s="1"/>
  <c r="AH542" i="3" a="1"/>
  <c r="AH542" i="3" s="1"/>
  <c r="AH543" i="3" a="1"/>
  <c r="AH543" i="3" s="1"/>
  <c r="AH544" i="3" a="1"/>
  <c r="AH544" i="3" s="1"/>
  <c r="AH545" i="3" a="1"/>
  <c r="AH545" i="3" s="1"/>
  <c r="AH546" i="3" a="1"/>
  <c r="AH546" i="3"/>
  <c r="AH547" i="3" a="1"/>
  <c r="AH547" i="3" s="1"/>
  <c r="AH548" i="3" a="1"/>
  <c r="AH548" i="3" s="1"/>
  <c r="AH549" i="3" a="1"/>
  <c r="AH549" i="3" s="1"/>
  <c r="AH550" i="3" a="1"/>
  <c r="AH550" i="3" s="1"/>
  <c r="AH551" i="3" a="1"/>
  <c r="AH551" i="3" s="1"/>
  <c r="AH552" i="3" a="1"/>
  <c r="AH552" i="3" s="1"/>
  <c r="AH553" i="3" a="1"/>
  <c r="AH553" i="3" s="1"/>
  <c r="AH554" i="3" a="1"/>
  <c r="AH554" i="3" s="1"/>
  <c r="AH555" i="3" a="1"/>
  <c r="AH555" i="3" s="1"/>
  <c r="AH556" i="3" a="1"/>
  <c r="AH556" i="3" s="1"/>
  <c r="AH557" i="3" a="1"/>
  <c r="AH557" i="3" s="1"/>
  <c r="AH558" i="3" a="1"/>
  <c r="AH558" i="3" s="1"/>
  <c r="AH559" i="3" a="1"/>
  <c r="AH559" i="3" s="1"/>
  <c r="AH560" i="3" a="1"/>
  <c r="AH560" i="3" s="1"/>
  <c r="AH561" i="3" a="1"/>
  <c r="AH561" i="3" s="1"/>
  <c r="AH562" i="3" a="1"/>
  <c r="AH562" i="3" s="1"/>
  <c r="AH563" i="3" a="1"/>
  <c r="AH563" i="3" s="1"/>
  <c r="AH564" i="3" a="1"/>
  <c r="AH564" i="3" s="1"/>
  <c r="AH565" i="3" a="1"/>
  <c r="AH565" i="3" s="1"/>
  <c r="AH566" i="3" a="1"/>
  <c r="AH566" i="3" s="1"/>
  <c r="AH567" i="3" a="1"/>
  <c r="AH567" i="3" s="1"/>
  <c r="AH568" i="3" a="1"/>
  <c r="AH568" i="3" s="1"/>
  <c r="AK568" i="3" s="1"/>
  <c r="AH569" i="3" a="1"/>
  <c r="AH569" i="3" s="1"/>
  <c r="AH570" i="3" a="1"/>
  <c r="AH570" i="3" s="1"/>
  <c r="AH571" i="3" a="1"/>
  <c r="AH571" i="3" s="1"/>
  <c r="AH572" i="3" a="1"/>
  <c r="AH572" i="3" s="1"/>
  <c r="AH573" i="3" a="1"/>
  <c r="AH573" i="3" s="1"/>
  <c r="AH574" i="3" a="1"/>
  <c r="AH574" i="3" s="1"/>
  <c r="AH575" i="3" a="1"/>
  <c r="AH575" i="3" s="1"/>
  <c r="AH576" i="3" a="1"/>
  <c r="AH576" i="3" s="1"/>
  <c r="AH577" i="3" a="1"/>
  <c r="AH577" i="3" s="1"/>
  <c r="AH578" i="3" a="1"/>
  <c r="AH578" i="3" s="1"/>
  <c r="AH579" i="3" a="1"/>
  <c r="AH579" i="3" s="1"/>
  <c r="AH580" i="3" a="1"/>
  <c r="AH580" i="3" s="1"/>
  <c r="AH581" i="3" a="1"/>
  <c r="AH581" i="3" s="1"/>
  <c r="AH582" i="3" a="1"/>
  <c r="AH582" i="3" s="1"/>
  <c r="AH583" i="3" a="1"/>
  <c r="AH583" i="3" s="1"/>
  <c r="AH584" i="3" a="1"/>
  <c r="AH584" i="3" s="1"/>
  <c r="AH585" i="3" a="1"/>
  <c r="AH585" i="3" s="1"/>
  <c r="AH586" i="3" a="1"/>
  <c r="AH586" i="3" s="1"/>
  <c r="AH587" i="3" a="1"/>
  <c r="AH587" i="3" s="1"/>
  <c r="AK587" i="3" s="1"/>
  <c r="AH588" i="3" a="1"/>
  <c r="AH588" i="3" s="1"/>
  <c r="AH589" i="3" a="1"/>
  <c r="AH589" i="3" s="1"/>
  <c r="AH590" i="3" a="1"/>
  <c r="AH590" i="3" s="1"/>
  <c r="AH591" i="3" a="1"/>
  <c r="AH591" i="3" s="1"/>
  <c r="AH592" i="3" a="1"/>
  <c r="AH592" i="3" s="1"/>
  <c r="AH593" i="3" a="1"/>
  <c r="AH593" i="3" s="1"/>
  <c r="AH594" i="3" a="1"/>
  <c r="AH594" i="3"/>
  <c r="AH595" i="3" a="1"/>
  <c r="AH595" i="3" s="1"/>
  <c r="AH596" i="3" a="1"/>
  <c r="AH596" i="3" s="1"/>
  <c r="AH597" i="3" a="1"/>
  <c r="AH597" i="3" s="1"/>
  <c r="AH598" i="3" a="1"/>
  <c r="AH598" i="3" s="1"/>
  <c r="AH599" i="3" a="1"/>
  <c r="AH599" i="3" s="1"/>
  <c r="AH600" i="3" a="1"/>
  <c r="AH600" i="3" s="1"/>
  <c r="AH601" i="3" a="1"/>
  <c r="AH601" i="3" s="1"/>
  <c r="AH602" i="3" a="1"/>
  <c r="AH602" i="3" s="1"/>
  <c r="AH603" i="3" a="1"/>
  <c r="AH603" i="3" s="1"/>
  <c r="AH604" i="3" a="1"/>
  <c r="AH604" i="3" s="1"/>
  <c r="AH605" i="3" a="1"/>
  <c r="AH605" i="3" s="1"/>
  <c r="AH606" i="3" a="1"/>
  <c r="AH606" i="3" s="1"/>
  <c r="AH607" i="3" a="1"/>
  <c r="AH607" i="3" s="1"/>
  <c r="AH608" i="3" a="1"/>
  <c r="AH608" i="3" s="1"/>
  <c r="AH609" i="3" a="1"/>
  <c r="AH609" i="3" s="1"/>
  <c r="AH610" i="3" a="1"/>
  <c r="AH610" i="3" s="1"/>
  <c r="AH611" i="3" a="1"/>
  <c r="AH611" i="3" s="1"/>
  <c r="AH612" i="3" a="1"/>
  <c r="AH612" i="3" s="1"/>
  <c r="AH613" i="3" a="1"/>
  <c r="AH613" i="3" s="1"/>
  <c r="AH614" i="3" a="1"/>
  <c r="AH614" i="3" s="1"/>
  <c r="AH615" i="3" a="1"/>
  <c r="AH615" i="3" s="1"/>
  <c r="AH616" i="3" a="1"/>
  <c r="AH616" i="3" s="1"/>
  <c r="AH617" i="3" a="1"/>
  <c r="AH617" i="3" s="1"/>
  <c r="AH618" i="3" a="1"/>
  <c r="AH618" i="3" s="1"/>
  <c r="AH619" i="3" a="1"/>
  <c r="AH619" i="3" s="1"/>
  <c r="AH620" i="3" a="1"/>
  <c r="AH620" i="3" s="1"/>
  <c r="AH2" i="3" a="1"/>
  <c r="AH2" i="3" s="1"/>
  <c r="AC3" i="3" a="1"/>
  <c r="AC3" i="3" s="1"/>
  <c r="AD3" i="3" s="1"/>
  <c r="AC4" i="3" a="1"/>
  <c r="AC4" i="3" s="1"/>
  <c r="AD4" i="3" s="1"/>
  <c r="AC5" i="3" a="1"/>
  <c r="AC5" i="3" s="1"/>
  <c r="AD5" i="3" s="1"/>
  <c r="AC6" i="3" a="1"/>
  <c r="AC6" i="3" s="1"/>
  <c r="AD6" i="3" s="1"/>
  <c r="AC7" i="3" a="1"/>
  <c r="AC7" i="3" s="1"/>
  <c r="AD7" i="3" s="1"/>
  <c r="AC8" i="3" a="1"/>
  <c r="AC8" i="3" s="1"/>
  <c r="AD8" i="3" s="1"/>
  <c r="AC9" i="3" a="1"/>
  <c r="AC9" i="3" s="1"/>
  <c r="AD9" i="3" s="1"/>
  <c r="AC10" i="3" a="1"/>
  <c r="AC10" i="3" s="1"/>
  <c r="AD10" i="3" s="1"/>
  <c r="AC11" i="3" a="1"/>
  <c r="AC11" i="3" s="1"/>
  <c r="AD11" i="3" s="1"/>
  <c r="AC12" i="3" a="1"/>
  <c r="AC12" i="3" s="1"/>
  <c r="AD12" i="3" s="1"/>
  <c r="AC13" i="3" a="1"/>
  <c r="AC13" i="3" s="1"/>
  <c r="AD13" i="3" s="1"/>
  <c r="AC14" i="3" a="1"/>
  <c r="AC14" i="3" s="1"/>
  <c r="AD14" i="3" s="1"/>
  <c r="AC15" i="3" a="1"/>
  <c r="AC15" i="3" s="1"/>
  <c r="AD15" i="3" s="1"/>
  <c r="AC16" i="3" a="1"/>
  <c r="AC16" i="3" s="1"/>
  <c r="AD16" i="3" s="1"/>
  <c r="AC17" i="3" a="1"/>
  <c r="AC17" i="3" s="1"/>
  <c r="AD17" i="3" s="1"/>
  <c r="AC18" i="3" a="1"/>
  <c r="AC18" i="3" s="1"/>
  <c r="AD18" i="3" s="1"/>
  <c r="AC19" i="3" a="1"/>
  <c r="AC19" i="3" s="1"/>
  <c r="AD19" i="3" s="1"/>
  <c r="AC20" i="3" a="1"/>
  <c r="AC20" i="3" s="1"/>
  <c r="AD20" i="3" s="1"/>
  <c r="AC21" i="3" a="1"/>
  <c r="AC21" i="3" s="1"/>
  <c r="AD21" i="3" s="1"/>
  <c r="AC22" i="3" a="1"/>
  <c r="AC22" i="3" s="1"/>
  <c r="AD22" i="3" s="1"/>
  <c r="AC23" i="3" a="1"/>
  <c r="AC23" i="3" s="1"/>
  <c r="AD23" i="3" s="1"/>
  <c r="AC24" i="3" a="1"/>
  <c r="AC24" i="3" s="1"/>
  <c r="AD24" i="3" s="1"/>
  <c r="AC25" i="3" a="1"/>
  <c r="AC25" i="3" s="1"/>
  <c r="AD25" i="3" s="1"/>
  <c r="AC26" i="3" a="1"/>
  <c r="AC26" i="3" s="1"/>
  <c r="AD26" i="3" s="1"/>
  <c r="AC27" i="3" a="1"/>
  <c r="AC27" i="3" s="1"/>
  <c r="AD27" i="3" s="1"/>
  <c r="AC28" i="3" a="1"/>
  <c r="AC28" i="3" s="1"/>
  <c r="AD28" i="3" s="1"/>
  <c r="AC29" i="3" a="1"/>
  <c r="AC29" i="3" s="1"/>
  <c r="AD29" i="3" s="1"/>
  <c r="AC30" i="3" a="1"/>
  <c r="AC30" i="3" s="1"/>
  <c r="AD30" i="3" s="1"/>
  <c r="AC31" i="3" a="1"/>
  <c r="AC31" i="3" s="1"/>
  <c r="AD31" i="3" s="1"/>
  <c r="AC32" i="3" a="1"/>
  <c r="AC32" i="3" s="1"/>
  <c r="AD32" i="3" s="1"/>
  <c r="AC33" i="3" a="1"/>
  <c r="AC33" i="3" s="1"/>
  <c r="AD33" i="3" s="1"/>
  <c r="AC34" i="3" a="1"/>
  <c r="AC34" i="3" s="1"/>
  <c r="AD34" i="3" s="1"/>
  <c r="AC35" i="3" a="1"/>
  <c r="AC35" i="3" s="1"/>
  <c r="AD35" i="3" s="1"/>
  <c r="AC36" i="3" a="1"/>
  <c r="AC36" i="3" s="1"/>
  <c r="AD36" i="3" s="1"/>
  <c r="AC37" i="3" a="1"/>
  <c r="AC37" i="3" s="1"/>
  <c r="AD37" i="3" s="1"/>
  <c r="AC38" i="3" a="1"/>
  <c r="AC38" i="3" s="1"/>
  <c r="AD38" i="3" s="1"/>
  <c r="AC39" i="3" a="1"/>
  <c r="AC39" i="3" s="1"/>
  <c r="AD39" i="3" s="1"/>
  <c r="AC40" i="3" a="1"/>
  <c r="AC40" i="3" s="1"/>
  <c r="AD40" i="3" s="1"/>
  <c r="AC41" i="3" a="1"/>
  <c r="AC41" i="3" s="1"/>
  <c r="AD41" i="3" s="1"/>
  <c r="AC42" i="3" a="1"/>
  <c r="AC42" i="3" s="1"/>
  <c r="AD42" i="3" s="1"/>
  <c r="AC43" i="3" a="1"/>
  <c r="AC43" i="3" s="1"/>
  <c r="AD43" i="3" s="1"/>
  <c r="AC44" i="3" a="1"/>
  <c r="AC44" i="3" s="1"/>
  <c r="AD44" i="3" s="1"/>
  <c r="AC45" i="3" a="1"/>
  <c r="AC45" i="3" s="1"/>
  <c r="AD45" i="3" s="1"/>
  <c r="AC46" i="3" a="1"/>
  <c r="AC46" i="3" s="1"/>
  <c r="AD46" i="3" s="1"/>
  <c r="AC47" i="3" a="1"/>
  <c r="AC47" i="3" s="1"/>
  <c r="AD47" i="3" s="1"/>
  <c r="AC48" i="3" a="1"/>
  <c r="AC48" i="3" s="1"/>
  <c r="AD48" i="3" s="1"/>
  <c r="AC49" i="3" a="1"/>
  <c r="AC49" i="3" s="1"/>
  <c r="AD49" i="3" s="1"/>
  <c r="AC50" i="3" a="1"/>
  <c r="AC50" i="3" s="1"/>
  <c r="AD50" i="3" s="1"/>
  <c r="AC51" i="3" a="1"/>
  <c r="AC51" i="3" s="1"/>
  <c r="AD51" i="3" s="1"/>
  <c r="AC52" i="3" a="1"/>
  <c r="AC52" i="3" s="1"/>
  <c r="AD52" i="3" s="1"/>
  <c r="AC53" i="3" a="1"/>
  <c r="AC53" i="3" s="1"/>
  <c r="AD53" i="3" s="1"/>
  <c r="AC54" i="3" a="1"/>
  <c r="AC54" i="3" s="1"/>
  <c r="AD54" i="3" s="1"/>
  <c r="AC55" i="3" a="1"/>
  <c r="AC55" i="3" s="1"/>
  <c r="AD55" i="3" s="1"/>
  <c r="AC56" i="3" a="1"/>
  <c r="AC56" i="3" s="1"/>
  <c r="AD56" i="3" s="1"/>
  <c r="AC57" i="3" a="1"/>
  <c r="AC57" i="3" s="1"/>
  <c r="AD57" i="3" s="1"/>
  <c r="AC58" i="3" a="1"/>
  <c r="AC58" i="3" s="1"/>
  <c r="AD58" i="3" s="1"/>
  <c r="AC59" i="3" a="1"/>
  <c r="AC59" i="3" s="1"/>
  <c r="AD59" i="3" s="1"/>
  <c r="AC60" i="3" a="1"/>
  <c r="AC60" i="3" s="1"/>
  <c r="AD60" i="3" s="1"/>
  <c r="AC61" i="3" a="1"/>
  <c r="AC61" i="3" s="1"/>
  <c r="AD61" i="3" s="1"/>
  <c r="AC62" i="3" a="1"/>
  <c r="AC62" i="3" s="1"/>
  <c r="AD62" i="3" s="1"/>
  <c r="AC63" i="3" a="1"/>
  <c r="AC63" i="3" s="1"/>
  <c r="AD63" i="3" s="1"/>
  <c r="AC64" i="3" a="1"/>
  <c r="AC64" i="3" s="1"/>
  <c r="AD64" i="3" s="1"/>
  <c r="AC65" i="3" a="1"/>
  <c r="AC65" i="3" s="1"/>
  <c r="AD65" i="3" s="1"/>
  <c r="AC66" i="3" a="1"/>
  <c r="AC66" i="3" s="1"/>
  <c r="AD66" i="3" s="1"/>
  <c r="AC67" i="3" a="1"/>
  <c r="AC67" i="3" s="1"/>
  <c r="AD67" i="3" s="1"/>
  <c r="AC68" i="3" a="1"/>
  <c r="AC68" i="3" s="1"/>
  <c r="AD68" i="3" s="1"/>
  <c r="AC69" i="3" a="1"/>
  <c r="AC69" i="3" s="1"/>
  <c r="AD69" i="3" s="1"/>
  <c r="AC70" i="3" a="1"/>
  <c r="AC70" i="3" s="1"/>
  <c r="AD70" i="3" s="1"/>
  <c r="AC71" i="3" a="1"/>
  <c r="AC71" i="3" s="1"/>
  <c r="AD71" i="3" s="1"/>
  <c r="AC72" i="3" a="1"/>
  <c r="AC72" i="3" s="1"/>
  <c r="AD72" i="3" s="1"/>
  <c r="AC73" i="3" a="1"/>
  <c r="AC73" i="3" s="1"/>
  <c r="AD73" i="3" s="1"/>
  <c r="AC74" i="3" a="1"/>
  <c r="AC74" i="3" s="1"/>
  <c r="AD74" i="3" s="1"/>
  <c r="AC75" i="3" a="1"/>
  <c r="AC75" i="3" s="1"/>
  <c r="AD75" i="3" s="1"/>
  <c r="AC76" i="3" a="1"/>
  <c r="AC76" i="3" s="1"/>
  <c r="AD76" i="3" s="1"/>
  <c r="AC77" i="3" a="1"/>
  <c r="AC77" i="3" s="1"/>
  <c r="AD77" i="3" s="1"/>
  <c r="AC78" i="3" a="1"/>
  <c r="AC78" i="3" s="1"/>
  <c r="AD78" i="3" s="1"/>
  <c r="AC79" i="3" a="1"/>
  <c r="AC79" i="3" s="1"/>
  <c r="AD79" i="3" s="1"/>
  <c r="AC80" i="3" a="1"/>
  <c r="AC80" i="3" s="1"/>
  <c r="AD80" i="3" s="1"/>
  <c r="AC81" i="3" a="1"/>
  <c r="AC81" i="3" s="1"/>
  <c r="AD81" i="3" s="1"/>
  <c r="AC82" i="3" a="1"/>
  <c r="AC82" i="3" s="1"/>
  <c r="AD82" i="3" s="1"/>
  <c r="AC83" i="3" a="1"/>
  <c r="AC83" i="3" s="1"/>
  <c r="AD83" i="3" s="1"/>
  <c r="AC84" i="3" a="1"/>
  <c r="AC84" i="3" s="1"/>
  <c r="AD84" i="3" s="1"/>
  <c r="AC85" i="3" a="1"/>
  <c r="AC85" i="3" s="1"/>
  <c r="AD85" i="3" s="1"/>
  <c r="AC86" i="3" a="1"/>
  <c r="AC86" i="3" s="1"/>
  <c r="AD86" i="3" s="1"/>
  <c r="AC87" i="3" a="1"/>
  <c r="AC87" i="3" s="1"/>
  <c r="AD87" i="3" s="1"/>
  <c r="AC88" i="3" a="1"/>
  <c r="AC88" i="3" s="1"/>
  <c r="AD88" i="3" s="1"/>
  <c r="AC89" i="3" a="1"/>
  <c r="AC89" i="3" s="1"/>
  <c r="AD89" i="3" s="1"/>
  <c r="AC90" i="3" a="1"/>
  <c r="AC90" i="3" s="1"/>
  <c r="AD90" i="3" s="1"/>
  <c r="AC91" i="3" a="1"/>
  <c r="AC91" i="3" s="1"/>
  <c r="AD91" i="3" s="1"/>
  <c r="AC92" i="3" a="1"/>
  <c r="AC92" i="3" s="1"/>
  <c r="AD92" i="3" s="1"/>
  <c r="AC93" i="3" a="1"/>
  <c r="AC93" i="3" s="1"/>
  <c r="AD93" i="3" s="1"/>
  <c r="AC94" i="3" a="1"/>
  <c r="AC94" i="3" s="1"/>
  <c r="AD94" i="3" s="1"/>
  <c r="AC95" i="3" a="1"/>
  <c r="AC95" i="3" s="1"/>
  <c r="AD95" i="3" s="1"/>
  <c r="AC96" i="3" a="1"/>
  <c r="AC96" i="3" s="1"/>
  <c r="AD96" i="3" s="1"/>
  <c r="AC97" i="3" a="1"/>
  <c r="AC97" i="3" s="1"/>
  <c r="AD97" i="3" s="1"/>
  <c r="AC98" i="3" a="1"/>
  <c r="AC98" i="3" s="1"/>
  <c r="AD98" i="3" s="1"/>
  <c r="AC99" i="3" a="1"/>
  <c r="AC99" i="3" s="1"/>
  <c r="AD99" i="3" s="1"/>
  <c r="AC100" i="3" a="1"/>
  <c r="AC100" i="3" s="1"/>
  <c r="AD100" i="3" s="1"/>
  <c r="AC101" i="3" a="1"/>
  <c r="AC101" i="3" s="1"/>
  <c r="AD101" i="3" s="1"/>
  <c r="AC102" i="3" a="1"/>
  <c r="AC102" i="3" s="1"/>
  <c r="AD102" i="3" s="1"/>
  <c r="AC103" i="3" a="1"/>
  <c r="AC103" i="3" s="1"/>
  <c r="AD103" i="3" s="1"/>
  <c r="AC104" i="3" a="1"/>
  <c r="AC104" i="3" s="1"/>
  <c r="AD104" i="3" s="1"/>
  <c r="AC105" i="3" a="1"/>
  <c r="AC105" i="3" s="1"/>
  <c r="AD105" i="3" s="1"/>
  <c r="AC106" i="3" a="1"/>
  <c r="AC106" i="3" s="1"/>
  <c r="AD106" i="3" s="1"/>
  <c r="AC107" i="3" a="1"/>
  <c r="AC107" i="3" s="1"/>
  <c r="AD107" i="3" s="1"/>
  <c r="AC108" i="3" a="1"/>
  <c r="AC108" i="3" s="1"/>
  <c r="AD108" i="3" s="1"/>
  <c r="AC109" i="3" a="1"/>
  <c r="AC109" i="3" s="1"/>
  <c r="AD109" i="3" s="1"/>
  <c r="AC110" i="3" a="1"/>
  <c r="AC110" i="3" s="1"/>
  <c r="AD110" i="3" s="1"/>
  <c r="AC111" i="3" a="1"/>
  <c r="AC111" i="3" s="1"/>
  <c r="AD111" i="3" s="1"/>
  <c r="AC112" i="3" a="1"/>
  <c r="AC112" i="3" s="1"/>
  <c r="AD112" i="3" s="1"/>
  <c r="AC113" i="3" a="1"/>
  <c r="AC113" i="3" s="1"/>
  <c r="AD113" i="3" s="1"/>
  <c r="AC114" i="3" a="1"/>
  <c r="AC114" i="3" s="1"/>
  <c r="AD114" i="3" s="1"/>
  <c r="AC115" i="3" a="1"/>
  <c r="AC115" i="3" s="1"/>
  <c r="AD115" i="3" s="1"/>
  <c r="AC116" i="3" a="1"/>
  <c r="AC116" i="3" s="1"/>
  <c r="AD116" i="3" s="1"/>
  <c r="AC117" i="3" a="1"/>
  <c r="AC117" i="3" s="1"/>
  <c r="AD117" i="3" s="1"/>
  <c r="AC118" i="3" a="1"/>
  <c r="AC118" i="3" s="1"/>
  <c r="AD118" i="3" s="1"/>
  <c r="AC119" i="3" a="1"/>
  <c r="AC119" i="3" s="1"/>
  <c r="AD119" i="3" s="1"/>
  <c r="AC120" i="3" a="1"/>
  <c r="AC120" i="3" s="1"/>
  <c r="AD120" i="3" s="1"/>
  <c r="AC121" i="3" a="1"/>
  <c r="AC121" i="3" s="1"/>
  <c r="AD121" i="3" s="1"/>
  <c r="AC122" i="3" a="1"/>
  <c r="AC122" i="3" s="1"/>
  <c r="AD122" i="3" s="1"/>
  <c r="AC123" i="3" a="1"/>
  <c r="AC123" i="3" s="1"/>
  <c r="AD123" i="3" s="1"/>
  <c r="AC124" i="3" a="1"/>
  <c r="AC124" i="3" s="1"/>
  <c r="AD124" i="3" s="1"/>
  <c r="AC125" i="3" a="1"/>
  <c r="AC125" i="3" s="1"/>
  <c r="AD125" i="3" s="1"/>
  <c r="AC126" i="3" a="1"/>
  <c r="AC126" i="3" s="1"/>
  <c r="AD126" i="3" s="1"/>
  <c r="AC127" i="3" a="1"/>
  <c r="AC127" i="3" s="1"/>
  <c r="AD127" i="3" s="1"/>
  <c r="AC128" i="3" a="1"/>
  <c r="AC128" i="3" s="1"/>
  <c r="AD128" i="3" s="1"/>
  <c r="AC129" i="3" a="1"/>
  <c r="AC129" i="3" s="1"/>
  <c r="AD129" i="3" s="1"/>
  <c r="AC130" i="3" a="1"/>
  <c r="AC130" i="3" s="1"/>
  <c r="AD130" i="3" s="1"/>
  <c r="AC131" i="3" a="1"/>
  <c r="AC131" i="3" s="1"/>
  <c r="AD131" i="3" s="1"/>
  <c r="AC132" i="3" a="1"/>
  <c r="AC132" i="3" s="1"/>
  <c r="AD132" i="3" s="1"/>
  <c r="AC133" i="3" a="1"/>
  <c r="AC133" i="3" s="1"/>
  <c r="AD133" i="3" s="1"/>
  <c r="AC134" i="3" a="1"/>
  <c r="AC134" i="3" s="1"/>
  <c r="AD134" i="3" s="1"/>
  <c r="AC135" i="3" a="1"/>
  <c r="AC135" i="3" s="1"/>
  <c r="AD135" i="3" s="1"/>
  <c r="AC136" i="3" a="1"/>
  <c r="AC136" i="3" s="1"/>
  <c r="AD136" i="3" s="1"/>
  <c r="AC137" i="3" a="1"/>
  <c r="AC137" i="3" s="1"/>
  <c r="AD137" i="3" s="1"/>
  <c r="AC138" i="3" a="1"/>
  <c r="AC138" i="3" s="1"/>
  <c r="AD138" i="3" s="1"/>
  <c r="AC139" i="3" a="1"/>
  <c r="AC139" i="3" s="1"/>
  <c r="AD139" i="3" s="1"/>
  <c r="AC140" i="3" a="1"/>
  <c r="AC140" i="3" s="1"/>
  <c r="AD140" i="3" s="1"/>
  <c r="AC141" i="3" a="1"/>
  <c r="AC141" i="3" s="1"/>
  <c r="AD141" i="3" s="1"/>
  <c r="AC142" i="3" a="1"/>
  <c r="AC142" i="3" s="1"/>
  <c r="AD142" i="3" s="1"/>
  <c r="AC143" i="3" a="1"/>
  <c r="AC143" i="3" s="1"/>
  <c r="AD143" i="3" s="1"/>
  <c r="AC144" i="3" a="1"/>
  <c r="AC144" i="3" s="1"/>
  <c r="AD144" i="3" s="1"/>
  <c r="AC145" i="3" a="1"/>
  <c r="AC145" i="3" s="1"/>
  <c r="AD145" i="3" s="1"/>
  <c r="AC146" i="3" a="1"/>
  <c r="AC146" i="3" s="1"/>
  <c r="AD146" i="3" s="1"/>
  <c r="AC147" i="3" a="1"/>
  <c r="AC147" i="3" s="1"/>
  <c r="AD147" i="3" s="1"/>
  <c r="AC148" i="3" a="1"/>
  <c r="AC148" i="3" s="1"/>
  <c r="AD148" i="3" s="1"/>
  <c r="AC149" i="3" a="1"/>
  <c r="AC149" i="3" s="1"/>
  <c r="AD149" i="3" s="1"/>
  <c r="AC150" i="3" a="1"/>
  <c r="AC150" i="3" s="1"/>
  <c r="AD150" i="3" s="1"/>
  <c r="AC151" i="3" a="1"/>
  <c r="AC151" i="3" s="1"/>
  <c r="AD151" i="3" s="1"/>
  <c r="AC152" i="3" a="1"/>
  <c r="AC152" i="3" s="1"/>
  <c r="AD152" i="3" s="1"/>
  <c r="AC153" i="3" a="1"/>
  <c r="AC153" i="3" s="1"/>
  <c r="AD153" i="3" s="1"/>
  <c r="AC154" i="3" a="1"/>
  <c r="AC154" i="3" s="1"/>
  <c r="AD154" i="3" s="1"/>
  <c r="AC155" i="3" a="1"/>
  <c r="AC155" i="3" s="1"/>
  <c r="AD155" i="3" s="1"/>
  <c r="AC156" i="3" a="1"/>
  <c r="AC156" i="3" s="1"/>
  <c r="AD156" i="3" s="1"/>
  <c r="AC157" i="3" a="1"/>
  <c r="AC157" i="3" s="1"/>
  <c r="AD157" i="3" s="1"/>
  <c r="AC158" i="3" a="1"/>
  <c r="AC158" i="3" s="1"/>
  <c r="AD158" i="3" s="1"/>
  <c r="AC159" i="3" a="1"/>
  <c r="AC159" i="3" s="1"/>
  <c r="AD159" i="3" s="1"/>
  <c r="AC160" i="3" a="1"/>
  <c r="AC160" i="3" s="1"/>
  <c r="AD160" i="3" s="1"/>
  <c r="AC161" i="3" a="1"/>
  <c r="AC161" i="3" s="1"/>
  <c r="AD161" i="3" s="1"/>
  <c r="AC162" i="3" a="1"/>
  <c r="AC162" i="3" s="1"/>
  <c r="AD162" i="3" s="1"/>
  <c r="AC163" i="3" a="1"/>
  <c r="AC163" i="3" s="1"/>
  <c r="AD163" i="3" s="1"/>
  <c r="AC164" i="3" a="1"/>
  <c r="AC164" i="3" s="1"/>
  <c r="AD164" i="3" s="1"/>
  <c r="AC165" i="3" a="1"/>
  <c r="AC165" i="3" s="1"/>
  <c r="AD165" i="3" s="1"/>
  <c r="AC166" i="3" a="1"/>
  <c r="AC166" i="3" s="1"/>
  <c r="AD166" i="3" s="1"/>
  <c r="AC167" i="3" a="1"/>
  <c r="AC167" i="3" s="1"/>
  <c r="AD167" i="3" s="1"/>
  <c r="AC168" i="3" a="1"/>
  <c r="AC168" i="3" s="1"/>
  <c r="AD168" i="3" s="1"/>
  <c r="AC169" i="3" a="1"/>
  <c r="AC169" i="3" s="1"/>
  <c r="AD169" i="3" s="1"/>
  <c r="AC170" i="3" a="1"/>
  <c r="AC170" i="3" s="1"/>
  <c r="AD170" i="3" s="1"/>
  <c r="AC171" i="3" a="1"/>
  <c r="AC171" i="3" s="1"/>
  <c r="AD171" i="3" s="1"/>
  <c r="AC172" i="3" a="1"/>
  <c r="AC172" i="3" s="1"/>
  <c r="AD172" i="3" s="1"/>
  <c r="AC173" i="3" a="1"/>
  <c r="AC173" i="3" s="1"/>
  <c r="AD173" i="3" s="1"/>
  <c r="AC174" i="3" a="1"/>
  <c r="AC174" i="3" s="1"/>
  <c r="AD174" i="3" s="1"/>
  <c r="AC175" i="3" a="1"/>
  <c r="AC175" i="3" s="1"/>
  <c r="AD175" i="3" s="1"/>
  <c r="AC176" i="3" a="1"/>
  <c r="AC176" i="3" s="1"/>
  <c r="AD176" i="3" s="1"/>
  <c r="AC177" i="3" a="1"/>
  <c r="AC177" i="3" s="1"/>
  <c r="AD177" i="3" s="1"/>
  <c r="AC178" i="3" a="1"/>
  <c r="AC178" i="3" s="1"/>
  <c r="AD178" i="3" s="1"/>
  <c r="AC179" i="3" a="1"/>
  <c r="AC179" i="3" s="1"/>
  <c r="AD179" i="3" s="1"/>
  <c r="AC180" i="3" a="1"/>
  <c r="AC180" i="3" s="1"/>
  <c r="AD180" i="3" s="1"/>
  <c r="AC181" i="3" a="1"/>
  <c r="AC181" i="3" s="1"/>
  <c r="AD181" i="3" s="1"/>
  <c r="AC182" i="3" a="1"/>
  <c r="AC182" i="3" s="1"/>
  <c r="AD182" i="3" s="1"/>
  <c r="AC183" i="3" a="1"/>
  <c r="AC183" i="3" s="1"/>
  <c r="AD183" i="3" s="1"/>
  <c r="AC184" i="3" a="1"/>
  <c r="AC184" i="3" s="1"/>
  <c r="AD184" i="3" s="1"/>
  <c r="AC185" i="3" a="1"/>
  <c r="AC185" i="3" s="1"/>
  <c r="AD185" i="3" s="1"/>
  <c r="AC186" i="3" a="1"/>
  <c r="AC186" i="3" s="1"/>
  <c r="AD186" i="3" s="1"/>
  <c r="AC187" i="3" a="1"/>
  <c r="AC187" i="3" s="1"/>
  <c r="AD187" i="3" s="1"/>
  <c r="AC188" i="3" a="1"/>
  <c r="AC188" i="3" s="1"/>
  <c r="AD188" i="3" s="1"/>
  <c r="AC189" i="3" a="1"/>
  <c r="AC189" i="3" s="1"/>
  <c r="AD189" i="3" s="1"/>
  <c r="AC190" i="3" a="1"/>
  <c r="AC190" i="3" s="1"/>
  <c r="AD190" i="3" s="1"/>
  <c r="AC191" i="3" a="1"/>
  <c r="AC191" i="3" s="1"/>
  <c r="AD191" i="3" s="1"/>
  <c r="AC192" i="3" a="1"/>
  <c r="AC192" i="3" s="1"/>
  <c r="AD192" i="3" s="1"/>
  <c r="AC193" i="3" a="1"/>
  <c r="AC193" i="3" s="1"/>
  <c r="AD193" i="3" s="1"/>
  <c r="AC194" i="3" a="1"/>
  <c r="AC194" i="3" s="1"/>
  <c r="AD194" i="3" s="1"/>
  <c r="AC195" i="3" a="1"/>
  <c r="AC195" i="3" s="1"/>
  <c r="AD195" i="3" s="1"/>
  <c r="AC196" i="3" a="1"/>
  <c r="AC196" i="3" s="1"/>
  <c r="AD196" i="3" s="1"/>
  <c r="AC197" i="3" a="1"/>
  <c r="AC197" i="3" s="1"/>
  <c r="AD197" i="3" s="1"/>
  <c r="AC198" i="3" a="1"/>
  <c r="AC198" i="3" s="1"/>
  <c r="AD198" i="3" s="1"/>
  <c r="AC199" i="3" a="1"/>
  <c r="AC199" i="3" s="1"/>
  <c r="AD199" i="3" s="1"/>
  <c r="AC200" i="3" a="1"/>
  <c r="AC200" i="3" s="1"/>
  <c r="AD200" i="3" s="1"/>
  <c r="AC201" i="3" a="1"/>
  <c r="AC201" i="3" s="1"/>
  <c r="AD201" i="3" s="1"/>
  <c r="AC202" i="3" a="1"/>
  <c r="AC202" i="3" s="1"/>
  <c r="AD202" i="3" s="1"/>
  <c r="AC203" i="3" a="1"/>
  <c r="AC203" i="3" s="1"/>
  <c r="AD203" i="3" s="1"/>
  <c r="AC204" i="3" a="1"/>
  <c r="AC204" i="3" s="1"/>
  <c r="AD204" i="3" s="1"/>
  <c r="AC205" i="3" a="1"/>
  <c r="AC205" i="3" s="1"/>
  <c r="AD205" i="3" s="1"/>
  <c r="AC206" i="3" a="1"/>
  <c r="AC206" i="3" s="1"/>
  <c r="AD206" i="3" s="1"/>
  <c r="AC207" i="3" a="1"/>
  <c r="AC207" i="3" s="1"/>
  <c r="AD207" i="3" s="1"/>
  <c r="AC208" i="3" a="1"/>
  <c r="AC208" i="3" s="1"/>
  <c r="AD208" i="3" s="1"/>
  <c r="AC209" i="3" a="1"/>
  <c r="AC209" i="3" s="1"/>
  <c r="AD209" i="3" s="1"/>
  <c r="AC210" i="3" a="1"/>
  <c r="AC210" i="3" s="1"/>
  <c r="AD210" i="3" s="1"/>
  <c r="AC211" i="3" a="1"/>
  <c r="AC211" i="3" s="1"/>
  <c r="AD211" i="3" s="1"/>
  <c r="AC212" i="3" a="1"/>
  <c r="AC212" i="3" s="1"/>
  <c r="AD212" i="3" s="1"/>
  <c r="AC213" i="3" a="1"/>
  <c r="AC213" i="3" s="1"/>
  <c r="AD213" i="3" s="1"/>
  <c r="AC214" i="3" a="1"/>
  <c r="AC214" i="3" s="1"/>
  <c r="AD214" i="3" s="1"/>
  <c r="AC215" i="3" a="1"/>
  <c r="AC215" i="3" s="1"/>
  <c r="AD215" i="3" s="1"/>
  <c r="AC216" i="3" a="1"/>
  <c r="AC216" i="3" s="1"/>
  <c r="AD216" i="3" s="1"/>
  <c r="AC217" i="3" a="1"/>
  <c r="AC217" i="3" s="1"/>
  <c r="AD217" i="3" s="1"/>
  <c r="AC218" i="3" a="1"/>
  <c r="AC218" i="3" s="1"/>
  <c r="AD218" i="3" s="1"/>
  <c r="AC219" i="3" a="1"/>
  <c r="AC219" i="3" s="1"/>
  <c r="AD219" i="3" s="1"/>
  <c r="AC220" i="3" a="1"/>
  <c r="AC220" i="3" s="1"/>
  <c r="AD220" i="3" s="1"/>
  <c r="AC221" i="3" a="1"/>
  <c r="AC221" i="3" s="1"/>
  <c r="AD221" i="3" s="1"/>
  <c r="AC222" i="3" a="1"/>
  <c r="AC222" i="3" s="1"/>
  <c r="AD222" i="3" s="1"/>
  <c r="AC223" i="3" a="1"/>
  <c r="AC223" i="3" s="1"/>
  <c r="AD223" i="3" s="1"/>
  <c r="AC224" i="3" a="1"/>
  <c r="AC224" i="3" s="1"/>
  <c r="AD224" i="3" s="1"/>
  <c r="AC225" i="3" a="1"/>
  <c r="AC225" i="3" s="1"/>
  <c r="AD225" i="3" s="1"/>
  <c r="AC226" i="3" a="1"/>
  <c r="AC226" i="3" s="1"/>
  <c r="AD226" i="3" s="1"/>
  <c r="AC227" i="3" a="1"/>
  <c r="AC227" i="3" s="1"/>
  <c r="AD227" i="3" s="1"/>
  <c r="AC228" i="3" a="1"/>
  <c r="AC228" i="3" s="1"/>
  <c r="AD228" i="3" s="1"/>
  <c r="AC229" i="3" a="1"/>
  <c r="AC229" i="3" s="1"/>
  <c r="AD229" i="3" s="1"/>
  <c r="AC230" i="3" a="1"/>
  <c r="AC230" i="3" s="1"/>
  <c r="AD230" i="3" s="1"/>
  <c r="AC231" i="3" a="1"/>
  <c r="AC231" i="3" s="1"/>
  <c r="AD231" i="3" s="1"/>
  <c r="AC232" i="3" a="1"/>
  <c r="AC232" i="3" s="1"/>
  <c r="AD232" i="3" s="1"/>
  <c r="AC233" i="3" a="1"/>
  <c r="AC233" i="3" s="1"/>
  <c r="AD233" i="3" s="1"/>
  <c r="AC234" i="3" a="1"/>
  <c r="AC234" i="3" s="1"/>
  <c r="AD234" i="3" s="1"/>
  <c r="AC235" i="3" a="1"/>
  <c r="AC235" i="3" s="1"/>
  <c r="AD235" i="3" s="1"/>
  <c r="AC236" i="3" a="1"/>
  <c r="AC236" i="3" s="1"/>
  <c r="AD236" i="3" s="1"/>
  <c r="AC237" i="3" a="1"/>
  <c r="AC237" i="3" s="1"/>
  <c r="AD237" i="3" s="1"/>
  <c r="AC238" i="3" a="1"/>
  <c r="AC238" i="3" s="1"/>
  <c r="AD238" i="3" s="1"/>
  <c r="AC239" i="3" a="1"/>
  <c r="AC239" i="3" s="1"/>
  <c r="AD239" i="3" s="1"/>
  <c r="AC240" i="3" a="1"/>
  <c r="AC240" i="3" s="1"/>
  <c r="AD240" i="3" s="1"/>
  <c r="AC241" i="3" a="1"/>
  <c r="AC241" i="3" s="1"/>
  <c r="AD241" i="3" s="1"/>
  <c r="AC242" i="3" a="1"/>
  <c r="AC242" i="3" s="1"/>
  <c r="AD242" i="3" s="1"/>
  <c r="AC243" i="3" a="1"/>
  <c r="AC243" i="3" s="1"/>
  <c r="AD243" i="3" s="1"/>
  <c r="AC244" i="3" a="1"/>
  <c r="AC244" i="3" s="1"/>
  <c r="AD244" i="3" s="1"/>
  <c r="AC245" i="3" a="1"/>
  <c r="AC245" i="3" s="1"/>
  <c r="AD245" i="3" s="1"/>
  <c r="AC246" i="3" a="1"/>
  <c r="AC246" i="3" s="1"/>
  <c r="AD246" i="3" s="1"/>
  <c r="AC247" i="3" a="1"/>
  <c r="AC247" i="3" s="1"/>
  <c r="AD247" i="3" s="1"/>
  <c r="AC248" i="3" a="1"/>
  <c r="AC248" i="3" s="1"/>
  <c r="AD248" i="3" s="1"/>
  <c r="AC249" i="3" a="1"/>
  <c r="AC249" i="3" s="1"/>
  <c r="AD249" i="3" s="1"/>
  <c r="AC250" i="3" a="1"/>
  <c r="AC250" i="3" s="1"/>
  <c r="AD250" i="3" s="1"/>
  <c r="AC251" i="3" a="1"/>
  <c r="AC251" i="3" s="1"/>
  <c r="AD251" i="3" s="1"/>
  <c r="AC252" i="3" a="1"/>
  <c r="AC252" i="3" s="1"/>
  <c r="AD252" i="3" s="1"/>
  <c r="AC253" i="3" a="1"/>
  <c r="AC253" i="3" s="1"/>
  <c r="AD253" i="3" s="1"/>
  <c r="AC254" i="3" a="1"/>
  <c r="AC254" i="3" s="1"/>
  <c r="AD254" i="3" s="1"/>
  <c r="AC255" i="3" a="1"/>
  <c r="AC255" i="3" s="1"/>
  <c r="AD255" i="3" s="1"/>
  <c r="AC256" i="3" a="1"/>
  <c r="AC256" i="3" s="1"/>
  <c r="AD256" i="3" s="1"/>
  <c r="AC257" i="3" a="1"/>
  <c r="AC257" i="3" s="1"/>
  <c r="AD257" i="3" s="1"/>
  <c r="AC258" i="3" a="1"/>
  <c r="AC258" i="3" s="1"/>
  <c r="AD258" i="3" s="1"/>
  <c r="AC259" i="3" a="1"/>
  <c r="AC259" i="3" s="1"/>
  <c r="AD259" i="3" s="1"/>
  <c r="AC260" i="3" a="1"/>
  <c r="AC260" i="3" s="1"/>
  <c r="AD260" i="3" s="1"/>
  <c r="AC261" i="3" a="1"/>
  <c r="AC261" i="3" s="1"/>
  <c r="AD261" i="3" s="1"/>
  <c r="AC262" i="3" a="1"/>
  <c r="AC262" i="3" s="1"/>
  <c r="AD262" i="3" s="1"/>
  <c r="AC263" i="3" a="1"/>
  <c r="AC263" i="3" s="1"/>
  <c r="AD263" i="3" s="1"/>
  <c r="AC264" i="3" a="1"/>
  <c r="AC264" i="3" s="1"/>
  <c r="AD264" i="3" s="1"/>
  <c r="AC265" i="3" a="1"/>
  <c r="AC265" i="3" s="1"/>
  <c r="AD265" i="3" s="1"/>
  <c r="AC266" i="3" a="1"/>
  <c r="AC266" i="3" s="1"/>
  <c r="AD266" i="3" s="1"/>
  <c r="AC267" i="3" a="1"/>
  <c r="AC267" i="3" s="1"/>
  <c r="AD267" i="3" s="1"/>
  <c r="AC268" i="3" a="1"/>
  <c r="AC268" i="3" s="1"/>
  <c r="AD268" i="3" s="1"/>
  <c r="AC269" i="3" a="1"/>
  <c r="AC269" i="3" s="1"/>
  <c r="AD269" i="3" s="1"/>
  <c r="AC270" i="3" a="1"/>
  <c r="AC270" i="3" s="1"/>
  <c r="AD270" i="3" s="1"/>
  <c r="AC271" i="3" a="1"/>
  <c r="AC271" i="3" s="1"/>
  <c r="AD271" i="3" s="1"/>
  <c r="AC272" i="3" a="1"/>
  <c r="AC272" i="3" s="1"/>
  <c r="AD272" i="3" s="1"/>
  <c r="AC273" i="3" a="1"/>
  <c r="AC273" i="3" s="1"/>
  <c r="AD273" i="3" s="1"/>
  <c r="AC274" i="3" a="1"/>
  <c r="AC274" i="3" s="1"/>
  <c r="AD274" i="3" s="1"/>
  <c r="AC275" i="3" a="1"/>
  <c r="AC275" i="3" s="1"/>
  <c r="AD275" i="3" s="1"/>
  <c r="AC276" i="3" a="1"/>
  <c r="AC276" i="3" s="1"/>
  <c r="AD276" i="3" s="1"/>
  <c r="AC277" i="3" a="1"/>
  <c r="AC277" i="3" s="1"/>
  <c r="AD277" i="3" s="1"/>
  <c r="AC278" i="3" a="1"/>
  <c r="AC278" i="3" s="1"/>
  <c r="AD278" i="3" s="1"/>
  <c r="AC279" i="3" a="1"/>
  <c r="AC279" i="3" s="1"/>
  <c r="AD279" i="3" s="1"/>
  <c r="AC280" i="3" a="1"/>
  <c r="AC280" i="3" s="1"/>
  <c r="AD280" i="3" s="1"/>
  <c r="AC281" i="3" a="1"/>
  <c r="AC281" i="3" s="1"/>
  <c r="AD281" i="3" s="1"/>
  <c r="AC282" i="3" a="1"/>
  <c r="AC282" i="3" s="1"/>
  <c r="AD282" i="3" s="1"/>
  <c r="AC283" i="3" a="1"/>
  <c r="AC283" i="3" s="1"/>
  <c r="AD283" i="3" s="1"/>
  <c r="AC284" i="3" a="1"/>
  <c r="AC284" i="3" s="1"/>
  <c r="AD284" i="3" s="1"/>
  <c r="AC285" i="3" a="1"/>
  <c r="AC285" i="3" s="1"/>
  <c r="AD285" i="3" s="1"/>
  <c r="AC286" i="3" a="1"/>
  <c r="AC286" i="3" s="1"/>
  <c r="AD286" i="3" s="1"/>
  <c r="AC287" i="3" a="1"/>
  <c r="AC287" i="3" s="1"/>
  <c r="AD287" i="3" s="1"/>
  <c r="AC288" i="3" a="1"/>
  <c r="AC288" i="3" s="1"/>
  <c r="AD288" i="3" s="1"/>
  <c r="AC289" i="3" a="1"/>
  <c r="AC289" i="3" s="1"/>
  <c r="AD289" i="3" s="1"/>
  <c r="AC290" i="3" a="1"/>
  <c r="AC290" i="3" s="1"/>
  <c r="AD290" i="3" s="1"/>
  <c r="AC291" i="3" a="1"/>
  <c r="AC291" i="3" s="1"/>
  <c r="AD291" i="3" s="1"/>
  <c r="AC292" i="3" a="1"/>
  <c r="AC292" i="3" s="1"/>
  <c r="AD292" i="3" s="1"/>
  <c r="AC293" i="3" a="1"/>
  <c r="AC293" i="3" s="1"/>
  <c r="AD293" i="3" s="1"/>
  <c r="AC294" i="3" a="1"/>
  <c r="AC294" i="3" s="1"/>
  <c r="AD294" i="3" s="1"/>
  <c r="AC295" i="3" a="1"/>
  <c r="AC295" i="3" s="1"/>
  <c r="AD295" i="3" s="1"/>
  <c r="AC296" i="3" a="1"/>
  <c r="AC296" i="3" s="1"/>
  <c r="AD296" i="3" s="1"/>
  <c r="AC297" i="3" a="1"/>
  <c r="AC297" i="3" s="1"/>
  <c r="AD297" i="3" s="1"/>
  <c r="AC298" i="3" a="1"/>
  <c r="AC298" i="3" s="1"/>
  <c r="AD298" i="3" s="1"/>
  <c r="AC299" i="3" a="1"/>
  <c r="AC299" i="3" s="1"/>
  <c r="AD299" i="3" s="1"/>
  <c r="AC300" i="3" a="1"/>
  <c r="AC300" i="3" s="1"/>
  <c r="AD300" i="3" s="1"/>
  <c r="AC301" i="3" a="1"/>
  <c r="AC301" i="3" s="1"/>
  <c r="AD301" i="3" s="1"/>
  <c r="AC302" i="3" a="1"/>
  <c r="AC302" i="3" s="1"/>
  <c r="AD302" i="3" s="1"/>
  <c r="AC303" i="3" a="1"/>
  <c r="AC303" i="3" s="1"/>
  <c r="AD303" i="3" s="1"/>
  <c r="AC304" i="3" a="1"/>
  <c r="AC304" i="3" s="1"/>
  <c r="AD304" i="3" s="1"/>
  <c r="AC305" i="3" a="1"/>
  <c r="AC305" i="3" s="1"/>
  <c r="AD305" i="3" s="1"/>
  <c r="AC306" i="3" a="1"/>
  <c r="AC306" i="3" s="1"/>
  <c r="AD306" i="3" s="1"/>
  <c r="AC307" i="3" a="1"/>
  <c r="AC307" i="3" s="1"/>
  <c r="AD307" i="3" s="1"/>
  <c r="AC308" i="3" a="1"/>
  <c r="AC308" i="3" s="1"/>
  <c r="AD308" i="3" s="1"/>
  <c r="AC309" i="3" a="1"/>
  <c r="AC309" i="3" s="1"/>
  <c r="AD309" i="3" s="1"/>
  <c r="AC310" i="3" a="1"/>
  <c r="AC310" i="3" s="1"/>
  <c r="AD310" i="3" s="1"/>
  <c r="AC311" i="3" a="1"/>
  <c r="AC311" i="3" s="1"/>
  <c r="AD311" i="3" s="1"/>
  <c r="AC312" i="3" a="1"/>
  <c r="AC312" i="3" s="1"/>
  <c r="AD312" i="3" s="1"/>
  <c r="AC313" i="3" a="1"/>
  <c r="AC313" i="3" s="1"/>
  <c r="AD313" i="3" s="1"/>
  <c r="AC314" i="3" a="1"/>
  <c r="AC314" i="3" s="1"/>
  <c r="AD314" i="3" s="1"/>
  <c r="AC315" i="3" a="1"/>
  <c r="AC315" i="3" s="1"/>
  <c r="AD315" i="3" s="1"/>
  <c r="AC316" i="3" a="1"/>
  <c r="AC316" i="3" s="1"/>
  <c r="AD316" i="3" s="1"/>
  <c r="AC317" i="3" a="1"/>
  <c r="AC317" i="3" s="1"/>
  <c r="AD317" i="3" s="1"/>
  <c r="AC318" i="3" a="1"/>
  <c r="AC318" i="3" s="1"/>
  <c r="AD318" i="3" s="1"/>
  <c r="AC319" i="3" a="1"/>
  <c r="AC319" i="3" s="1"/>
  <c r="AD319" i="3" s="1"/>
  <c r="AC320" i="3" a="1"/>
  <c r="AC320" i="3" s="1"/>
  <c r="AD320" i="3" s="1"/>
  <c r="AC321" i="3" a="1"/>
  <c r="AC321" i="3" s="1"/>
  <c r="AD321" i="3" s="1"/>
  <c r="AC322" i="3" a="1"/>
  <c r="AC322" i="3" s="1"/>
  <c r="AD322" i="3" s="1"/>
  <c r="AC323" i="3" a="1"/>
  <c r="AC323" i="3" s="1"/>
  <c r="AD323" i="3" s="1"/>
  <c r="AC324" i="3" a="1"/>
  <c r="AC324" i="3" s="1"/>
  <c r="AD324" i="3" s="1"/>
  <c r="AC325" i="3" a="1"/>
  <c r="AC325" i="3" s="1"/>
  <c r="AD325" i="3" s="1"/>
  <c r="AC326" i="3" a="1"/>
  <c r="AC326" i="3" s="1"/>
  <c r="AD326" i="3" s="1"/>
  <c r="AC327" i="3" a="1"/>
  <c r="AC327" i="3" s="1"/>
  <c r="AD327" i="3" s="1"/>
  <c r="AC328" i="3" a="1"/>
  <c r="AC328" i="3" s="1"/>
  <c r="AD328" i="3" s="1"/>
  <c r="AC329" i="3" a="1"/>
  <c r="AC329" i="3" s="1"/>
  <c r="AD329" i="3" s="1"/>
  <c r="AC330" i="3" a="1"/>
  <c r="AC330" i="3" s="1"/>
  <c r="AD330" i="3" s="1"/>
  <c r="AC331" i="3" a="1"/>
  <c r="AC331" i="3" s="1"/>
  <c r="AD331" i="3" s="1"/>
  <c r="AC332" i="3" a="1"/>
  <c r="AC332" i="3" s="1"/>
  <c r="AD332" i="3" s="1"/>
  <c r="AC333" i="3" a="1"/>
  <c r="AC333" i="3" s="1"/>
  <c r="AD333" i="3" s="1"/>
  <c r="AC334" i="3" a="1"/>
  <c r="AC334" i="3" s="1"/>
  <c r="AD334" i="3" s="1"/>
  <c r="AC335" i="3" a="1"/>
  <c r="AC335" i="3" s="1"/>
  <c r="AD335" i="3" s="1"/>
  <c r="AC336" i="3" a="1"/>
  <c r="AC336" i="3" s="1"/>
  <c r="AD336" i="3" s="1"/>
  <c r="AC337" i="3" a="1"/>
  <c r="AC337" i="3" s="1"/>
  <c r="AD337" i="3" s="1"/>
  <c r="AC338" i="3" a="1"/>
  <c r="AC338" i="3" s="1"/>
  <c r="AD338" i="3" s="1"/>
  <c r="AC339" i="3" a="1"/>
  <c r="AC339" i="3" s="1"/>
  <c r="AD339" i="3" s="1"/>
  <c r="AC340" i="3" a="1"/>
  <c r="AC340" i="3" s="1"/>
  <c r="AD340" i="3" s="1"/>
  <c r="AC341" i="3" a="1"/>
  <c r="AC341" i="3" s="1"/>
  <c r="AD341" i="3" s="1"/>
  <c r="AC342" i="3" a="1"/>
  <c r="AC342" i="3" s="1"/>
  <c r="AD342" i="3" s="1"/>
  <c r="AC343" i="3" a="1"/>
  <c r="AC343" i="3" s="1"/>
  <c r="AD343" i="3" s="1"/>
  <c r="AC344" i="3" a="1"/>
  <c r="AC344" i="3" s="1"/>
  <c r="AD344" i="3" s="1"/>
  <c r="AC345" i="3" a="1"/>
  <c r="AC345" i="3" s="1"/>
  <c r="AD345" i="3" s="1"/>
  <c r="AC346" i="3" a="1"/>
  <c r="AC346" i="3" s="1"/>
  <c r="AD346" i="3" s="1"/>
  <c r="AC347" i="3" a="1"/>
  <c r="AC347" i="3" s="1"/>
  <c r="AD347" i="3" s="1"/>
  <c r="AC348" i="3" a="1"/>
  <c r="AC348" i="3" s="1"/>
  <c r="AD348" i="3" s="1"/>
  <c r="AC349" i="3" a="1"/>
  <c r="AC349" i="3" s="1"/>
  <c r="AD349" i="3" s="1"/>
  <c r="AC350" i="3" a="1"/>
  <c r="AC350" i="3" s="1"/>
  <c r="AD350" i="3" s="1"/>
  <c r="AC351" i="3" a="1"/>
  <c r="AC351" i="3" s="1"/>
  <c r="AD351" i="3" s="1"/>
  <c r="AC352" i="3" a="1"/>
  <c r="AC352" i="3" s="1"/>
  <c r="AD352" i="3" s="1"/>
  <c r="AC353" i="3" a="1"/>
  <c r="AC353" i="3" s="1"/>
  <c r="AD353" i="3" s="1"/>
  <c r="AC354" i="3" a="1"/>
  <c r="AC354" i="3" s="1"/>
  <c r="AD354" i="3" s="1"/>
  <c r="AC355" i="3" a="1"/>
  <c r="AC355" i="3" s="1"/>
  <c r="AD355" i="3" s="1"/>
  <c r="AC356" i="3" a="1"/>
  <c r="AC356" i="3" s="1"/>
  <c r="AD356" i="3" s="1"/>
  <c r="AC357" i="3" a="1"/>
  <c r="AC357" i="3" s="1"/>
  <c r="AD357" i="3" s="1"/>
  <c r="AC358" i="3" a="1"/>
  <c r="AC358" i="3" s="1"/>
  <c r="AD358" i="3" s="1"/>
  <c r="AC359" i="3" a="1"/>
  <c r="AC359" i="3" s="1"/>
  <c r="AD359" i="3" s="1"/>
  <c r="AC360" i="3" a="1"/>
  <c r="AC360" i="3" s="1"/>
  <c r="AD360" i="3" s="1"/>
  <c r="AC361" i="3" a="1"/>
  <c r="AC361" i="3" s="1"/>
  <c r="AD361" i="3" s="1"/>
  <c r="AC362" i="3" a="1"/>
  <c r="AC362" i="3" s="1"/>
  <c r="AD362" i="3" s="1"/>
  <c r="AC363" i="3" a="1"/>
  <c r="AC363" i="3" s="1"/>
  <c r="AD363" i="3" s="1"/>
  <c r="AC364" i="3" a="1"/>
  <c r="AC364" i="3" s="1"/>
  <c r="AD364" i="3" s="1"/>
  <c r="AC365" i="3" a="1"/>
  <c r="AC365" i="3" s="1"/>
  <c r="AD365" i="3" s="1"/>
  <c r="AC366" i="3" a="1"/>
  <c r="AC366" i="3" s="1"/>
  <c r="AD366" i="3" s="1"/>
  <c r="AC367" i="3" a="1"/>
  <c r="AC367" i="3" s="1"/>
  <c r="AD367" i="3" s="1"/>
  <c r="AC368" i="3" a="1"/>
  <c r="AC368" i="3" s="1"/>
  <c r="AD368" i="3" s="1"/>
  <c r="AC369" i="3" a="1"/>
  <c r="AC369" i="3" s="1"/>
  <c r="AD369" i="3" s="1"/>
  <c r="AC370" i="3" a="1"/>
  <c r="AC370" i="3" s="1"/>
  <c r="AD370" i="3" s="1"/>
  <c r="AC371" i="3" a="1"/>
  <c r="AC371" i="3" s="1"/>
  <c r="AD371" i="3" s="1"/>
  <c r="AC372" i="3" a="1"/>
  <c r="AC372" i="3" s="1"/>
  <c r="AD372" i="3" s="1"/>
  <c r="AC373" i="3" a="1"/>
  <c r="AC373" i="3" s="1"/>
  <c r="AD373" i="3" s="1"/>
  <c r="AC374" i="3" a="1"/>
  <c r="AC374" i="3" s="1"/>
  <c r="AD374" i="3" s="1"/>
  <c r="AC375" i="3" a="1"/>
  <c r="AC375" i="3" s="1"/>
  <c r="AD375" i="3" s="1"/>
  <c r="AC376" i="3" a="1"/>
  <c r="AC376" i="3" s="1"/>
  <c r="AD376" i="3" s="1"/>
  <c r="AC377" i="3" a="1"/>
  <c r="AC377" i="3" s="1"/>
  <c r="AD377" i="3" s="1"/>
  <c r="AC378" i="3" a="1"/>
  <c r="AC378" i="3" s="1"/>
  <c r="AD378" i="3" s="1"/>
  <c r="AC379" i="3" a="1"/>
  <c r="AC379" i="3" s="1"/>
  <c r="AD379" i="3" s="1"/>
  <c r="AC380" i="3" a="1"/>
  <c r="AC380" i="3" s="1"/>
  <c r="AD380" i="3" s="1"/>
  <c r="AC381" i="3" a="1"/>
  <c r="AC381" i="3" s="1"/>
  <c r="AD381" i="3" s="1"/>
  <c r="AC382" i="3" a="1"/>
  <c r="AC382" i="3" s="1"/>
  <c r="AD382" i="3" s="1"/>
  <c r="AC383" i="3" a="1"/>
  <c r="AC383" i="3" s="1"/>
  <c r="AD383" i="3" s="1"/>
  <c r="AC384" i="3" a="1"/>
  <c r="AC384" i="3" s="1"/>
  <c r="AD384" i="3" s="1"/>
  <c r="AC385" i="3" a="1"/>
  <c r="AC385" i="3" s="1"/>
  <c r="AD385" i="3" s="1"/>
  <c r="AC386" i="3" a="1"/>
  <c r="AC386" i="3" s="1"/>
  <c r="AD386" i="3" s="1"/>
  <c r="AC387" i="3" a="1"/>
  <c r="AC387" i="3" s="1"/>
  <c r="AD387" i="3" s="1"/>
  <c r="AC388" i="3" a="1"/>
  <c r="AC388" i="3" s="1"/>
  <c r="AD388" i="3" s="1"/>
  <c r="AC389" i="3" a="1"/>
  <c r="AC389" i="3" s="1"/>
  <c r="AD389" i="3" s="1"/>
  <c r="AC390" i="3" a="1"/>
  <c r="AC390" i="3" s="1"/>
  <c r="AD390" i="3" s="1"/>
  <c r="AC391" i="3" a="1"/>
  <c r="AC391" i="3" s="1"/>
  <c r="AD391" i="3" s="1"/>
  <c r="AC392" i="3" a="1"/>
  <c r="AC392" i="3" s="1"/>
  <c r="AD392" i="3" s="1"/>
  <c r="AC393" i="3" a="1"/>
  <c r="AC393" i="3" s="1"/>
  <c r="AD393" i="3" s="1"/>
  <c r="AC394" i="3" a="1"/>
  <c r="AC394" i="3" s="1"/>
  <c r="AD394" i="3" s="1"/>
  <c r="AC395" i="3" a="1"/>
  <c r="AC395" i="3" s="1"/>
  <c r="AD395" i="3" s="1"/>
  <c r="AC396" i="3" a="1"/>
  <c r="AC396" i="3" s="1"/>
  <c r="AD396" i="3" s="1"/>
  <c r="AC397" i="3" a="1"/>
  <c r="AC397" i="3" s="1"/>
  <c r="AD397" i="3" s="1"/>
  <c r="AC398" i="3" a="1"/>
  <c r="AC398" i="3" s="1"/>
  <c r="AD398" i="3" s="1"/>
  <c r="AC399" i="3" a="1"/>
  <c r="AC399" i="3" s="1"/>
  <c r="AD399" i="3" s="1"/>
  <c r="AC400" i="3" a="1"/>
  <c r="AC400" i="3" s="1"/>
  <c r="AD400" i="3" s="1"/>
  <c r="AC401" i="3" a="1"/>
  <c r="AC401" i="3" s="1"/>
  <c r="AD401" i="3" s="1"/>
  <c r="AC402" i="3" a="1"/>
  <c r="AC402" i="3" s="1"/>
  <c r="AD402" i="3" s="1"/>
  <c r="AC403" i="3" a="1"/>
  <c r="AC403" i="3" s="1"/>
  <c r="AD403" i="3" s="1"/>
  <c r="AC404" i="3" a="1"/>
  <c r="AC404" i="3" s="1"/>
  <c r="AD404" i="3" s="1"/>
  <c r="AC405" i="3" a="1"/>
  <c r="AC405" i="3" s="1"/>
  <c r="AD405" i="3" s="1"/>
  <c r="AC406" i="3" a="1"/>
  <c r="AC406" i="3" s="1"/>
  <c r="AD406" i="3" s="1"/>
  <c r="AC407" i="3" a="1"/>
  <c r="AC407" i="3" s="1"/>
  <c r="AD407" i="3" s="1"/>
  <c r="AC408" i="3" a="1"/>
  <c r="AC408" i="3" s="1"/>
  <c r="AD408" i="3" s="1"/>
  <c r="AC409" i="3" a="1"/>
  <c r="AC409" i="3" s="1"/>
  <c r="AD409" i="3" s="1"/>
  <c r="AC410" i="3" a="1"/>
  <c r="AC410" i="3" s="1"/>
  <c r="AD410" i="3" s="1"/>
  <c r="AC411" i="3" a="1"/>
  <c r="AC411" i="3" s="1"/>
  <c r="AD411" i="3" s="1"/>
  <c r="AC412" i="3" a="1"/>
  <c r="AC412" i="3" s="1"/>
  <c r="AD412" i="3" s="1"/>
  <c r="AC413" i="3" a="1"/>
  <c r="AC413" i="3" s="1"/>
  <c r="AD413" i="3" s="1"/>
  <c r="AC414" i="3" a="1"/>
  <c r="AC414" i="3" s="1"/>
  <c r="AD414" i="3" s="1"/>
  <c r="AC415" i="3" a="1"/>
  <c r="AC415" i="3" s="1"/>
  <c r="AD415" i="3" s="1"/>
  <c r="AC416" i="3" a="1"/>
  <c r="AC416" i="3" s="1"/>
  <c r="AD416" i="3" s="1"/>
  <c r="AC417" i="3" a="1"/>
  <c r="AC417" i="3" s="1"/>
  <c r="AD417" i="3" s="1"/>
  <c r="AC418" i="3" a="1"/>
  <c r="AC418" i="3" s="1"/>
  <c r="AD418" i="3" s="1"/>
  <c r="AC419" i="3" a="1"/>
  <c r="AC419" i="3" s="1"/>
  <c r="AD419" i="3" s="1"/>
  <c r="AC420" i="3" a="1"/>
  <c r="AC420" i="3" s="1"/>
  <c r="AD420" i="3" s="1"/>
  <c r="AC421" i="3" a="1"/>
  <c r="AC421" i="3" s="1"/>
  <c r="AD421" i="3" s="1"/>
  <c r="AC422" i="3" a="1"/>
  <c r="AC422" i="3" s="1"/>
  <c r="AD422" i="3" s="1"/>
  <c r="AC423" i="3" a="1"/>
  <c r="AC423" i="3" s="1"/>
  <c r="AD423" i="3" s="1"/>
  <c r="AC424" i="3" a="1"/>
  <c r="AC424" i="3" s="1"/>
  <c r="AD424" i="3" s="1"/>
  <c r="AC425" i="3" a="1"/>
  <c r="AC425" i="3" s="1"/>
  <c r="AD425" i="3" s="1"/>
  <c r="AC426" i="3" a="1"/>
  <c r="AC426" i="3" s="1"/>
  <c r="AD426" i="3" s="1"/>
  <c r="AC427" i="3" a="1"/>
  <c r="AC427" i="3" s="1"/>
  <c r="AD427" i="3" s="1"/>
  <c r="AC428" i="3" a="1"/>
  <c r="AC428" i="3" s="1"/>
  <c r="AD428" i="3" s="1"/>
  <c r="AC429" i="3" a="1"/>
  <c r="AC429" i="3" s="1"/>
  <c r="AD429" i="3" s="1"/>
  <c r="AC430" i="3" a="1"/>
  <c r="AC430" i="3" s="1"/>
  <c r="AD430" i="3" s="1"/>
  <c r="AC431" i="3" a="1"/>
  <c r="AC431" i="3" s="1"/>
  <c r="AD431" i="3" s="1"/>
  <c r="AC432" i="3" a="1"/>
  <c r="AC432" i="3" s="1"/>
  <c r="AD432" i="3" s="1"/>
  <c r="AC433" i="3" a="1"/>
  <c r="AC433" i="3" s="1"/>
  <c r="AD433" i="3" s="1"/>
  <c r="AC434" i="3" a="1"/>
  <c r="AC434" i="3" s="1"/>
  <c r="AD434" i="3" s="1"/>
  <c r="AC435" i="3" a="1"/>
  <c r="AC435" i="3" s="1"/>
  <c r="AD435" i="3" s="1"/>
  <c r="AC436" i="3" a="1"/>
  <c r="AC436" i="3" s="1"/>
  <c r="AD436" i="3" s="1"/>
  <c r="AC437" i="3" a="1"/>
  <c r="AC437" i="3" s="1"/>
  <c r="AD437" i="3" s="1"/>
  <c r="AC438" i="3" a="1"/>
  <c r="AC438" i="3" s="1"/>
  <c r="AD438" i="3" s="1"/>
  <c r="AC439" i="3" a="1"/>
  <c r="AC439" i="3" s="1"/>
  <c r="AD439" i="3" s="1"/>
  <c r="AC440" i="3" a="1"/>
  <c r="AC440" i="3" s="1"/>
  <c r="AD440" i="3" s="1"/>
  <c r="AC441" i="3" a="1"/>
  <c r="AC441" i="3" s="1"/>
  <c r="AD441" i="3" s="1"/>
  <c r="AC442" i="3" a="1"/>
  <c r="AC442" i="3" s="1"/>
  <c r="AD442" i="3" s="1"/>
  <c r="AC443" i="3" a="1"/>
  <c r="AC443" i="3" s="1"/>
  <c r="AD443" i="3" s="1"/>
  <c r="AC444" i="3" a="1"/>
  <c r="AC444" i="3" s="1"/>
  <c r="AD444" i="3" s="1"/>
  <c r="AC445" i="3" a="1"/>
  <c r="AC445" i="3" s="1"/>
  <c r="AD445" i="3" s="1"/>
  <c r="AC446" i="3" a="1"/>
  <c r="AC446" i="3" s="1"/>
  <c r="AD446" i="3" s="1"/>
  <c r="AC447" i="3" a="1"/>
  <c r="AC447" i="3" s="1"/>
  <c r="AD447" i="3" s="1"/>
  <c r="AC448" i="3" a="1"/>
  <c r="AC448" i="3" s="1"/>
  <c r="AD448" i="3" s="1"/>
  <c r="AC449" i="3" a="1"/>
  <c r="AC449" i="3" s="1"/>
  <c r="AD449" i="3" s="1"/>
  <c r="AC2" i="3" a="1"/>
  <c r="AC2" i="3" s="1"/>
  <c r="AD2" i="3" s="1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2" i="3"/>
  <c r="P3" i="3"/>
  <c r="P4" i="3"/>
  <c r="P5" i="3"/>
  <c r="P6" i="3"/>
  <c r="P7" i="3"/>
  <c r="P8" i="3"/>
  <c r="P9" i="3"/>
  <c r="P10" i="3"/>
  <c r="P11" i="3"/>
  <c r="P12" i="3"/>
  <c r="P13" i="3"/>
  <c r="P14" i="3"/>
  <c r="P2" i="3"/>
  <c r="AK5" i="3" l="1"/>
  <c r="AK11" i="3"/>
  <c r="AK3" i="3"/>
  <c r="AK618" i="3"/>
  <c r="AK561" i="3"/>
  <c r="AK482" i="3"/>
  <c r="AK423" i="3"/>
  <c r="AK353" i="3"/>
  <c r="AK275" i="3"/>
  <c r="AK267" i="3"/>
  <c r="AK259" i="3"/>
  <c r="AK251" i="3"/>
  <c r="AK243" i="3"/>
  <c r="AK235" i="3"/>
  <c r="AK227" i="3"/>
  <c r="AK219" i="3"/>
  <c r="AK211" i="3"/>
  <c r="AK203" i="3"/>
  <c r="AK195" i="3"/>
  <c r="AK583" i="3"/>
  <c r="AK528" i="3"/>
  <c r="AK459" i="3"/>
  <c r="AK520" i="3"/>
  <c r="AK411" i="3"/>
  <c r="AK497" i="3"/>
  <c r="AK512" i="3"/>
  <c r="AK403" i="3"/>
  <c r="AK325" i="3"/>
  <c r="AK557" i="3"/>
  <c r="AK534" i="3"/>
  <c r="AK511" i="3"/>
  <c r="AK465" i="3"/>
  <c r="AK433" i="3"/>
  <c r="AK213" i="3"/>
  <c r="AK205" i="3"/>
  <c r="AK197" i="3"/>
  <c r="AK189" i="3"/>
  <c r="AK599" i="3"/>
  <c r="AK347" i="3"/>
  <c r="AK323" i="3"/>
  <c r="AK252" i="3"/>
  <c r="AK244" i="3"/>
  <c r="AK236" i="3"/>
  <c r="AK228" i="3"/>
  <c r="AK220" i="3"/>
  <c r="AK525" i="3"/>
  <c r="AK442" i="3"/>
  <c r="AK404" i="3"/>
  <c r="AK389" i="3"/>
  <c r="AK367" i="3"/>
  <c r="AK352" i="3"/>
  <c r="AK346" i="3"/>
  <c r="AK245" i="3"/>
  <c r="AK237" i="3"/>
  <c r="AK229" i="3"/>
  <c r="AK221" i="3"/>
  <c r="AK448" i="3"/>
  <c r="AK402" i="3"/>
  <c r="AK471" i="3"/>
  <c r="AK424" i="3"/>
  <c r="AK456" i="3"/>
  <c r="AK440" i="3"/>
  <c r="AK611" i="3"/>
  <c r="AK603" i="3"/>
  <c r="AK527" i="3"/>
  <c r="AK496" i="3"/>
  <c r="AK436" i="3"/>
  <c r="AK429" i="3"/>
  <c r="AK340" i="3"/>
  <c r="AK332" i="3"/>
  <c r="AK317" i="3"/>
  <c r="AK309" i="3"/>
  <c r="AK293" i="3"/>
  <c r="AK286" i="3"/>
  <c r="AK549" i="3"/>
  <c r="AK521" i="3"/>
  <c r="AK435" i="3"/>
  <c r="AK79" i="3"/>
  <c r="AK71" i="3"/>
  <c r="AK63" i="3"/>
  <c r="AK56" i="3"/>
  <c r="AK48" i="3"/>
  <c r="AK40" i="3"/>
  <c r="AK485" i="3"/>
  <c r="AK600" i="3"/>
  <c r="AK513" i="3"/>
  <c r="AK398" i="3"/>
  <c r="AK250" i="3"/>
  <c r="AK234" i="3"/>
  <c r="AK94" i="3"/>
  <c r="AK86" i="3"/>
  <c r="AK78" i="3"/>
  <c r="AK70" i="3"/>
  <c r="AK62" i="3"/>
  <c r="AK604" i="3"/>
  <c r="AK580" i="3"/>
  <c r="AK492" i="3"/>
  <c r="AK490" i="3"/>
  <c r="AK483" i="3"/>
  <c r="AK449" i="3"/>
  <c r="AK441" i="3"/>
  <c r="AK434" i="3"/>
  <c r="AK242" i="3"/>
  <c r="AK226" i="3"/>
  <c r="AK218" i="3"/>
  <c r="AK584" i="3"/>
  <c r="AK577" i="3"/>
  <c r="AK569" i="3"/>
  <c r="AK504" i="3"/>
  <c r="AK489" i="3"/>
  <c r="AK54" i="3"/>
  <c r="AK46" i="3"/>
  <c r="AK38" i="3"/>
  <c r="AK30" i="3"/>
  <c r="AK620" i="3"/>
  <c r="AK613" i="3"/>
  <c r="AK410" i="3"/>
  <c r="AK381" i="3"/>
  <c r="AK596" i="3"/>
  <c r="AK612" i="3"/>
  <c r="AK619" i="3"/>
  <c r="AK617" i="3"/>
  <c r="AK417" i="3"/>
  <c r="AK193" i="3"/>
  <c r="AK17" i="3"/>
  <c r="AK476" i="3"/>
  <c r="AK394" i="3"/>
  <c r="AK380" i="3"/>
  <c r="AK185" i="3"/>
  <c r="AK161" i="3"/>
  <c r="AK154" i="3"/>
  <c r="AK447" i="3"/>
  <c r="AK393" i="3"/>
  <c r="AK537" i="3"/>
  <c r="AK364" i="3"/>
  <c r="AK202" i="3"/>
  <c r="AK416" i="3"/>
  <c r="AK217" i="3"/>
  <c r="AK201" i="3"/>
  <c r="AK387" i="3"/>
  <c r="AK177" i="3"/>
  <c r="AK169" i="3"/>
  <c r="AK9" i="3"/>
  <c r="AK455" i="3"/>
  <c r="AK400" i="3"/>
  <c r="AK146" i="3"/>
  <c r="AK130" i="3"/>
  <c r="AK543" i="3"/>
  <c r="AK531" i="3"/>
  <c r="AK475" i="3"/>
  <c r="AK454" i="3"/>
  <c r="AK439" i="3"/>
  <c r="AK399" i="3"/>
  <c r="AK392" i="3"/>
  <c r="AK357" i="3"/>
  <c r="AK344" i="3"/>
  <c r="AK214" i="3"/>
  <c r="AK153" i="3"/>
  <c r="AK145" i="3"/>
  <c r="AK137" i="3"/>
  <c r="AK129" i="3"/>
  <c r="AK121" i="3"/>
  <c r="AK114" i="3"/>
  <c r="AK106" i="3"/>
  <c r="AK98" i="3"/>
  <c r="AK90" i="3"/>
  <c r="AK82" i="3"/>
  <c r="AK74" i="3"/>
  <c r="AK66" i="3"/>
  <c r="AK58" i="3"/>
  <c r="AK571" i="3"/>
  <c r="AK474" i="3"/>
  <c r="AK461" i="3"/>
  <c r="AK453" i="3"/>
  <c r="AK445" i="3"/>
  <c r="AK363" i="3"/>
  <c r="AK356" i="3"/>
  <c r="AK305" i="3"/>
  <c r="AK297" i="3"/>
  <c r="AK282" i="3"/>
  <c r="AK113" i="3"/>
  <c r="AK105" i="3"/>
  <c r="AK97" i="3"/>
  <c r="AK89" i="3"/>
  <c r="AK81" i="3"/>
  <c r="AK73" i="3"/>
  <c r="AK65" i="3"/>
  <c r="AK210" i="3"/>
  <c r="AK194" i="3"/>
  <c r="AK10" i="3"/>
  <c r="AK477" i="3"/>
  <c r="AK209" i="3"/>
  <c r="AK386" i="3"/>
  <c r="AK138" i="3"/>
  <c r="AK122" i="3"/>
  <c r="AK451" i="3"/>
  <c r="AK585" i="3"/>
  <c r="AK570" i="3"/>
  <c r="AK467" i="3"/>
  <c r="AK460" i="3"/>
  <c r="AK452" i="3"/>
  <c r="AK444" i="3"/>
  <c r="AK437" i="3"/>
  <c r="AK405" i="3"/>
  <c r="AK355" i="3"/>
  <c r="AK289" i="3"/>
  <c r="AK281" i="3"/>
  <c r="AK274" i="3"/>
  <c r="AK266" i="3"/>
  <c r="AK258" i="3"/>
  <c r="AK57" i="3"/>
  <c r="AK49" i="3"/>
  <c r="AK41" i="3"/>
  <c r="AK26" i="3"/>
  <c r="AK564" i="3"/>
  <c r="AK428" i="3"/>
  <c r="AK32" i="3"/>
  <c r="AK495" i="3"/>
  <c r="AK208" i="3"/>
  <c r="AK31" i="3"/>
  <c r="AK592" i="3"/>
  <c r="AK562" i="3"/>
  <c r="AK555" i="3"/>
  <c r="AK548" i="3"/>
  <c r="AK516" i="3"/>
  <c r="AK462" i="3"/>
  <c r="AK362" i="3"/>
  <c r="AK343" i="3"/>
  <c r="AK335" i="3"/>
  <c r="AK327" i="3"/>
  <c r="AK320" i="3"/>
  <c r="AK207" i="3"/>
  <c r="AK199" i="3"/>
  <c r="AK191" i="3"/>
  <c r="AK184" i="3"/>
  <c r="AK176" i="3"/>
  <c r="AK168" i="3"/>
  <c r="AK160" i="3"/>
  <c r="AK116" i="3"/>
  <c r="AK108" i="3"/>
  <c r="AK100" i="3"/>
  <c r="AK92" i="3"/>
  <c r="AK84" i="3"/>
  <c r="AK76" i="3"/>
  <c r="AK68" i="3"/>
  <c r="AK60" i="3"/>
  <c r="AK23" i="3"/>
  <c r="AK563" i="3"/>
  <c r="AK328" i="3"/>
  <c r="AK24" i="3"/>
  <c r="AK368" i="3"/>
  <c r="AK319" i="3"/>
  <c r="AK296" i="3"/>
  <c r="AK198" i="3"/>
  <c r="AK190" i="3"/>
  <c r="AK159" i="3"/>
  <c r="AK16" i="3"/>
  <c r="AK540" i="3"/>
  <c r="AK514" i="3"/>
  <c r="AK382" i="3"/>
  <c r="AK348" i="3"/>
  <c r="AK311" i="3"/>
  <c r="AK174" i="3"/>
  <c r="AK144" i="3"/>
  <c r="AK8" i="3"/>
  <c r="AK579" i="3"/>
  <c r="AK503" i="3"/>
  <c r="AK488" i="3"/>
  <c r="AK391" i="3"/>
  <c r="AK192" i="3"/>
  <c r="AK547" i="3"/>
  <c r="AK342" i="3"/>
  <c r="AK304" i="3"/>
  <c r="AK183" i="3"/>
  <c r="AK374" i="3"/>
  <c r="AK341" i="3"/>
  <c r="AK303" i="3"/>
  <c r="AK288" i="3"/>
  <c r="AK182" i="3"/>
  <c r="AK472" i="3"/>
  <c r="AK406" i="3"/>
  <c r="AK388" i="3"/>
  <c r="AK302" i="3"/>
  <c r="AK586" i="3"/>
  <c r="AK216" i="3"/>
  <c r="AK593" i="3"/>
  <c r="AK578" i="3"/>
  <c r="AK556" i="3"/>
  <c r="AK502" i="3"/>
  <c r="AK370" i="3"/>
  <c r="AK200" i="3"/>
  <c r="AK541" i="3"/>
  <c r="AK361" i="3"/>
  <c r="AK334" i="3"/>
  <c r="AK326" i="3"/>
  <c r="AK312" i="3"/>
  <c r="AK206" i="3"/>
  <c r="AK175" i="3"/>
  <c r="AK167" i="3"/>
  <c r="AK425" i="3"/>
  <c r="AK395" i="3"/>
  <c r="AK333" i="3"/>
  <c r="AK318" i="3"/>
  <c r="AK295" i="3"/>
  <c r="AK166" i="3"/>
  <c r="AK158" i="3"/>
  <c r="AK152" i="3"/>
  <c r="AK136" i="3"/>
  <c r="AK128" i="3"/>
  <c r="AK589" i="3"/>
  <c r="AK418" i="3"/>
  <c r="AK412" i="3"/>
  <c r="AK310" i="3"/>
  <c r="AK294" i="3"/>
  <c r="AK287" i="3"/>
  <c r="AK280" i="3"/>
  <c r="AK212" i="3"/>
  <c r="AK204" i="3"/>
  <c r="AK196" i="3"/>
  <c r="AK120" i="3"/>
  <c r="AK614" i="3"/>
  <c r="AK607" i="3"/>
  <c r="AK601" i="3"/>
  <c r="AK588" i="3"/>
  <c r="AK581" i="3"/>
  <c r="AK566" i="3"/>
  <c r="AK533" i="3"/>
  <c r="AK498" i="3"/>
  <c r="AK491" i="3"/>
  <c r="AK484" i="3"/>
  <c r="AK443" i="3"/>
  <c r="AK359" i="3"/>
  <c r="AK339" i="3"/>
  <c r="AK331" i="3"/>
  <c r="AK324" i="3"/>
  <c r="AK279" i="3"/>
  <c r="AK272" i="3"/>
  <c r="AK264" i="3"/>
  <c r="AK256" i="3"/>
  <c r="AK112" i="3"/>
  <c r="AK104" i="3"/>
  <c r="AK96" i="3"/>
  <c r="AK88" i="3"/>
  <c r="AK80" i="3"/>
  <c r="AK72" i="3"/>
  <c r="AK64" i="3"/>
  <c r="AK582" i="3"/>
  <c r="AK594" i="3"/>
  <c r="AK450" i="3"/>
  <c r="AK522" i="3"/>
  <c r="AK610" i="3"/>
  <c r="AK515" i="3"/>
  <c r="AK558" i="3"/>
  <c r="AK509" i="3"/>
  <c r="AK616" i="3"/>
  <c r="AK551" i="3"/>
  <c r="AK545" i="3"/>
  <c r="AK539" i="3"/>
  <c r="AK501" i="3"/>
  <c r="AK546" i="3"/>
  <c r="AK590" i="3"/>
  <c r="AK576" i="3"/>
  <c r="AK544" i="3"/>
  <c r="AK538" i="3"/>
  <c r="AK532" i="3"/>
  <c r="AK507" i="3"/>
  <c r="AK479" i="3"/>
  <c r="AK473" i="3"/>
  <c r="AK301" i="3"/>
  <c r="AK595" i="3"/>
  <c r="AK470" i="3"/>
  <c r="AK458" i="3"/>
  <c r="AK415" i="3"/>
  <c r="AK409" i="3"/>
  <c r="AK379" i="3"/>
  <c r="AK366" i="3"/>
  <c r="AK350" i="3"/>
  <c r="AK338" i="3"/>
  <c r="AK278" i="3"/>
  <c r="AK271" i="3"/>
  <c r="AK188" i="3"/>
  <c r="AK181" i="3"/>
  <c r="AK143" i="3"/>
  <c r="AK135" i="3"/>
  <c r="AK52" i="3"/>
  <c r="AK44" i="3"/>
  <c r="AK36" i="3"/>
  <c r="AK22" i="3"/>
  <c r="AK369" i="3"/>
  <c r="AK567" i="3"/>
  <c r="AK542" i="3"/>
  <c r="AK524" i="3"/>
  <c r="AK500" i="3"/>
  <c r="AK463" i="3"/>
  <c r="AK408" i="3"/>
  <c r="AK378" i="3"/>
  <c r="AK329" i="3"/>
  <c r="AK315" i="3"/>
  <c r="AK307" i="3"/>
  <c r="AK291" i="3"/>
  <c r="AK285" i="3"/>
  <c r="AK262" i="3"/>
  <c r="AK254" i="3"/>
  <c r="AK187" i="3"/>
  <c r="AK172" i="3"/>
  <c r="AK164" i="3"/>
  <c r="AK150" i="3"/>
  <c r="AK134" i="3"/>
  <c r="AK126" i="3"/>
  <c r="AK51" i="3"/>
  <c r="AK43" i="3"/>
  <c r="AK35" i="3"/>
  <c r="AK29" i="3"/>
  <c r="AK15" i="3"/>
  <c r="AK464" i="3"/>
  <c r="AK373" i="3"/>
  <c r="AK345" i="3"/>
  <c r="AK316" i="3"/>
  <c r="AK300" i="3"/>
  <c r="AK255" i="3"/>
  <c r="AK173" i="3"/>
  <c r="AK151" i="3"/>
  <c r="AK127" i="3"/>
  <c r="AK506" i="3"/>
  <c r="AK421" i="3"/>
  <c r="AK384" i="3"/>
  <c r="AK322" i="3"/>
  <c r="AK299" i="3"/>
  <c r="AK2" i="3"/>
  <c r="AK615" i="3"/>
  <c r="AK609" i="3"/>
  <c r="AK560" i="3"/>
  <c r="AK554" i="3"/>
  <c r="AK505" i="3"/>
  <c r="AK499" i="3"/>
  <c r="AK487" i="3"/>
  <c r="AK481" i="3"/>
  <c r="AK469" i="3"/>
  <c r="AK432" i="3"/>
  <c r="AK426" i="3"/>
  <c r="AK420" i="3"/>
  <c r="AK377" i="3"/>
  <c r="AK371" i="3"/>
  <c r="AK365" i="3"/>
  <c r="AK354" i="3"/>
  <c r="AK349" i="3"/>
  <c r="AK336" i="3"/>
  <c r="AK321" i="3"/>
  <c r="AK314" i="3"/>
  <c r="AK306" i="3"/>
  <c r="AK298" i="3"/>
  <c r="AK290" i="3"/>
  <c r="AK284" i="3"/>
  <c r="AK277" i="3"/>
  <c r="AK269" i="3"/>
  <c r="AK261" i="3"/>
  <c r="AK247" i="3"/>
  <c r="AK239" i="3"/>
  <c r="AK231" i="3"/>
  <c r="AK223" i="3"/>
  <c r="AK186" i="3"/>
  <c r="AK179" i="3"/>
  <c r="AK171" i="3"/>
  <c r="AK163" i="3"/>
  <c r="AK156" i="3"/>
  <c r="AK149" i="3"/>
  <c r="AK141" i="3"/>
  <c r="AK133" i="3"/>
  <c r="AK125" i="3"/>
  <c r="AK118" i="3"/>
  <c r="AK111" i="3"/>
  <c r="AK103" i="3"/>
  <c r="AK95" i="3"/>
  <c r="AK50" i="3"/>
  <c r="AK42" i="3"/>
  <c r="AK34" i="3"/>
  <c r="AK28" i="3"/>
  <c r="AK21" i="3"/>
  <c r="AK14" i="3"/>
  <c r="AK7" i="3"/>
  <c r="AK385" i="3"/>
  <c r="AK330" i="3"/>
  <c r="AK308" i="3"/>
  <c r="AK292" i="3"/>
  <c r="AK263" i="3"/>
  <c r="AK165" i="3"/>
  <c r="AK573" i="3"/>
  <c r="AK536" i="3"/>
  <c r="AK457" i="3"/>
  <c r="AK427" i="3"/>
  <c r="AK414" i="3"/>
  <c r="AK372" i="3"/>
  <c r="AK337" i="3"/>
  <c r="AK270" i="3"/>
  <c r="AK180" i="3"/>
  <c r="AK157" i="3"/>
  <c r="AK142" i="3"/>
  <c r="AK119" i="3"/>
  <c r="AK608" i="3"/>
  <c r="AK602" i="3"/>
  <c r="AK559" i="3"/>
  <c r="AK553" i="3"/>
  <c r="AK535" i="3"/>
  <c r="AK529" i="3"/>
  <c r="AK523" i="3"/>
  <c r="AK517" i="3"/>
  <c r="AK480" i="3"/>
  <c r="AK468" i="3"/>
  <c r="AK419" i="3"/>
  <c r="AK413" i="3"/>
  <c r="AK407" i="3"/>
  <c r="AK401" i="3"/>
  <c r="AK313" i="3"/>
  <c r="AK283" i="3"/>
  <c r="AK276" i="3"/>
  <c r="AK268" i="3"/>
  <c r="AK260" i="3"/>
  <c r="AK253" i="3"/>
  <c r="AK246" i="3"/>
  <c r="AK238" i="3"/>
  <c r="AK230" i="3"/>
  <c r="AK222" i="3"/>
  <c r="AK215" i="3"/>
  <c r="AK178" i="3"/>
  <c r="AK170" i="3"/>
  <c r="AK162" i="3"/>
  <c r="AK155" i="3"/>
  <c r="AK148" i="3"/>
  <c r="AK140" i="3"/>
  <c r="AK132" i="3"/>
  <c r="AK124" i="3"/>
  <c r="AK110" i="3"/>
  <c r="AK102" i="3"/>
  <c r="AK87" i="3"/>
  <c r="AK27" i="3"/>
  <c r="AK20" i="3"/>
  <c r="AK13" i="3"/>
  <c r="AK6" i="3"/>
  <c r="AK530" i="3"/>
  <c r="AK606" i="3"/>
  <c r="AK552" i="3"/>
  <c r="AK572" i="3"/>
  <c r="AK574" i="3"/>
  <c r="AK526" i="3"/>
  <c r="AK510" i="3"/>
  <c r="AK478" i="3"/>
  <c r="AK446" i="3"/>
  <c r="AK605" i="3"/>
  <c r="AK598" i="3"/>
  <c r="AK550" i="3"/>
  <c r="AK518" i="3"/>
  <c r="AK486" i="3"/>
  <c r="AK438" i="3"/>
  <c r="AK390" i="3"/>
  <c r="AK376" i="3"/>
  <c r="AK519" i="3"/>
  <c r="AK597" i="3"/>
  <c r="AK565" i="3"/>
  <c r="AK494" i="3"/>
  <c r="AK493" i="3"/>
  <c r="AK591" i="3"/>
  <c r="AK575" i="3"/>
  <c r="AK431" i="3"/>
  <c r="AK3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<sst xmlns="http://schemas.openxmlformats.org/spreadsheetml/2006/main" count="43267" uniqueCount="1881">
  <si>
    <t xml:space="preserve">RSV
</t>
  </si>
  <si>
    <t>Columna1</t>
  </si>
  <si>
    <t>Orden
Pedido</t>
  </si>
  <si>
    <t xml:space="preserve">PO
</t>
  </si>
  <si>
    <t xml:space="preserve">Cliente
</t>
  </si>
  <si>
    <t xml:space="preserve">Estilo
</t>
  </si>
  <si>
    <t>Tipo
Estilo</t>
  </si>
  <si>
    <t>Grupo
Estilo</t>
  </si>
  <si>
    <t xml:space="preserve">Prenda
</t>
  </si>
  <si>
    <t xml:space="preserve">Combinación
</t>
  </si>
  <si>
    <t>Columna2</t>
  </si>
  <si>
    <t xml:space="preserve">Pedido
</t>
  </si>
  <si>
    <t xml:space="preserve">Prog.
</t>
  </si>
  <si>
    <t xml:space="preserve">Girado
</t>
  </si>
  <si>
    <t xml:space="preserve">Cortado
</t>
  </si>
  <si>
    <t>Avance
%</t>
  </si>
  <si>
    <t>Ingreso
Linea</t>
  </si>
  <si>
    <t>Avance
%3</t>
  </si>
  <si>
    <t>Salida
Linea</t>
  </si>
  <si>
    <t>Avance
%4</t>
  </si>
  <si>
    <t>Transfer</t>
  </si>
  <si>
    <t>Bordados</t>
  </si>
  <si>
    <t>Estampados</t>
  </si>
  <si>
    <t>Fecha
Original</t>
  </si>
  <si>
    <t>Fecha
Cliente</t>
  </si>
  <si>
    <t>Fecha
Tela</t>
  </si>
  <si>
    <t>Fecha
Tela Ult.</t>
  </si>
  <si>
    <t>Fecha
Bordado</t>
  </si>
  <si>
    <t>Nro
Bordado</t>
  </si>
  <si>
    <t>Piezas 
x Bordar</t>
  </si>
  <si>
    <t>Retorno
Bordado</t>
  </si>
  <si>
    <t>Sem
CST</t>
  </si>
  <si>
    <t>Sem
DSP</t>
  </si>
  <si>
    <t xml:space="preserve">Observaciones
</t>
  </si>
  <si>
    <t>0050</t>
  </si>
  <si>
    <t>30510</t>
  </si>
  <si>
    <t>MOP</t>
  </si>
  <si>
    <t>LULU</t>
  </si>
  <si>
    <t>LM3AP8S 5YBV FA19</t>
  </si>
  <si>
    <t>T-SHIRT M/C</t>
  </si>
  <si>
    <t>Heathered Black</t>
  </si>
  <si>
    <t>30</t>
  </si>
  <si>
    <t>33</t>
  </si>
  <si>
    <t>0113</t>
  </si>
  <si>
    <t>31890</t>
  </si>
  <si>
    <t>CHASE US-C</t>
  </si>
  <si>
    <t>LW3CYZS BACKINACSP20</t>
  </si>
  <si>
    <t>T-SHIRT M/L</t>
  </si>
  <si>
    <t>Heathered Dove Grey</t>
  </si>
  <si>
    <t>52</t>
  </si>
  <si>
    <t>03</t>
  </si>
  <si>
    <t>0116</t>
  </si>
  <si>
    <t>32034</t>
  </si>
  <si>
    <t>USA/CAN</t>
  </si>
  <si>
    <t>LW1BX8S ALLTIEUPSU20</t>
  </si>
  <si>
    <t>TANK</t>
  </si>
  <si>
    <t>BLACK</t>
  </si>
  <si>
    <t>04</t>
  </si>
  <si>
    <t>07</t>
  </si>
  <si>
    <t>06</t>
  </si>
  <si>
    <t>09</t>
  </si>
  <si>
    <t>18</t>
  </si>
  <si>
    <t>21</t>
  </si>
  <si>
    <t>19</t>
  </si>
  <si>
    <t>22</t>
  </si>
  <si>
    <t>31988</t>
  </si>
  <si>
    <t>ASIA</t>
  </si>
  <si>
    <t>LW3CP3S ALLYOBOYSU20</t>
  </si>
  <si>
    <t>WHITE</t>
  </si>
  <si>
    <t>20</t>
  </si>
  <si>
    <t>23</t>
  </si>
  <si>
    <t>24</t>
  </si>
  <si>
    <t>0142</t>
  </si>
  <si>
    <t>32404</t>
  </si>
  <si>
    <t>LM3AP7S 5YBT FA20</t>
  </si>
  <si>
    <t>HEATHERED NAUTICAL NAVY</t>
  </si>
  <si>
    <t>26</t>
  </si>
  <si>
    <t>33065</t>
  </si>
  <si>
    <t>REPOS</t>
  </si>
  <si>
    <t>LM3AP6S 5YBVFA20</t>
  </si>
  <si>
    <t>White</t>
  </si>
  <si>
    <t>0001</t>
  </si>
  <si>
    <t>34020</t>
  </si>
  <si>
    <t>CAN-USA</t>
  </si>
  <si>
    <t>LW1BX8S ALLUPTNKF21</t>
  </si>
  <si>
    <t>BLUE LINEN</t>
  </si>
  <si>
    <t>0038</t>
  </si>
  <si>
    <t>34465</t>
  </si>
  <si>
    <t>CAN-US</t>
  </si>
  <si>
    <t>LW1BX8S ALLTIEUPTW21</t>
  </si>
  <si>
    <t>MULLED WINE</t>
  </si>
  <si>
    <t>36</t>
  </si>
  <si>
    <t>34473</t>
  </si>
  <si>
    <t>LW3FBUS BACKINACTW21</t>
  </si>
  <si>
    <t>SYNCHRONISE STRIPE BLACK WHITE</t>
  </si>
  <si>
    <t>37</t>
  </si>
  <si>
    <t>40</t>
  </si>
  <si>
    <t>38</t>
  </si>
  <si>
    <t>41</t>
  </si>
  <si>
    <t>39</t>
  </si>
  <si>
    <t>42</t>
  </si>
  <si>
    <t>34491</t>
  </si>
  <si>
    <t>LW3CIPS CATESTEEW21</t>
  </si>
  <si>
    <t>TOP M/C</t>
  </si>
  <si>
    <t>PINK BLOSSOM</t>
  </si>
  <si>
    <t>34467</t>
  </si>
  <si>
    <t>LW3EPDS ALLYCRTEEW21</t>
  </si>
  <si>
    <t>DARK RED</t>
  </si>
  <si>
    <t>43</t>
  </si>
  <si>
    <t>34470</t>
  </si>
  <si>
    <t>LW3ES5S ALLYOUTEEW21</t>
  </si>
  <si>
    <t>DATE BROWN</t>
  </si>
  <si>
    <t>50</t>
  </si>
  <si>
    <t>01</t>
  </si>
  <si>
    <t>34486</t>
  </si>
  <si>
    <t>LW3FLDS ALLYBFTCWI21</t>
  </si>
  <si>
    <t>LOGO FLOURISH WHITE BLACK</t>
  </si>
  <si>
    <t>0078</t>
  </si>
  <si>
    <t>34666</t>
  </si>
  <si>
    <t>OP BASE</t>
  </si>
  <si>
    <t>LW3ES5S ALLYTEESP22</t>
  </si>
  <si>
    <t>ARTIFACT</t>
  </si>
  <si>
    <t>02</t>
  </si>
  <si>
    <t>05</t>
  </si>
  <si>
    <t>34696</t>
  </si>
  <si>
    <t>LW3FS1S LOVECREWSP22</t>
  </si>
  <si>
    <t>T-SHIRT</t>
  </si>
  <si>
    <t>3 COLOUSPACEDYE DEEOCOAL DARCARB</t>
  </si>
  <si>
    <t>0098</t>
  </si>
  <si>
    <t>35051</t>
  </si>
  <si>
    <t>LW1DERS BACKINACSU22</t>
  </si>
  <si>
    <t>VESTIDO</t>
  </si>
  <si>
    <t>PINK CLAY</t>
  </si>
  <si>
    <t>08</t>
  </si>
  <si>
    <t>11</t>
  </si>
  <si>
    <t>35064</t>
  </si>
  <si>
    <t>LW3GDJS CRESETEESU22</t>
  </si>
  <si>
    <t>ANCIENT COPPER</t>
  </si>
  <si>
    <t>35065</t>
  </si>
  <si>
    <t>LW3FHNS BACKINSSSU22</t>
  </si>
  <si>
    <t>DEWY</t>
  </si>
  <si>
    <t>0027</t>
  </si>
  <si>
    <t>35019</t>
  </si>
  <si>
    <t>LM3CS7S 5YBT3PCKSU22</t>
  </si>
  <si>
    <t>12</t>
  </si>
  <si>
    <t>PASTEL BLUE</t>
  </si>
  <si>
    <t>10</t>
  </si>
  <si>
    <t>13</t>
  </si>
  <si>
    <t>16</t>
  </si>
  <si>
    <t>14</t>
  </si>
  <si>
    <t>17</t>
  </si>
  <si>
    <t>15</t>
  </si>
  <si>
    <t>35141</t>
  </si>
  <si>
    <t>EUROP</t>
  </si>
  <si>
    <t>LW1DJ1S LOVETKNESU21</t>
  </si>
  <si>
    <t>SUMMIT WASH SMOKY TOPAZ</t>
  </si>
  <si>
    <t>0127</t>
  </si>
  <si>
    <t>35377</t>
  </si>
  <si>
    <t>LW3FBKS ALLYTEESSF22</t>
  </si>
  <si>
    <t>CIRRUS WASH PINKPEONY BRIERROS</t>
  </si>
  <si>
    <t>25</t>
  </si>
  <si>
    <t>28</t>
  </si>
  <si>
    <t>27</t>
  </si>
  <si>
    <t>35364</t>
  </si>
  <si>
    <t>LW3GJVS ALLYOULSF22</t>
  </si>
  <si>
    <t>YACHTIE STRIPE WHITE GRAPHITEGRE</t>
  </si>
  <si>
    <t>31</t>
  </si>
  <si>
    <t>0033</t>
  </si>
  <si>
    <t>35772</t>
  </si>
  <si>
    <t>TBD</t>
  </si>
  <si>
    <t>ZAPPOS</t>
  </si>
  <si>
    <t>120002 GO-TO CREW TE</t>
  </si>
  <si>
    <t>TSHTWR</t>
  </si>
  <si>
    <t>TRANQUIL BLUE</t>
  </si>
  <si>
    <t>CLIENTE CANCELO RESERVA 8 SETIEMBRE</t>
  </si>
  <si>
    <t>35918</t>
  </si>
  <si>
    <t>130002 GO-TO CREW TE</t>
  </si>
  <si>
    <t>TSHTMR</t>
  </si>
  <si>
    <t>BROWN</t>
  </si>
  <si>
    <t>TEJIO 315 K CLIENTE CANCELO 8/9</t>
  </si>
  <si>
    <t>35919</t>
  </si>
  <si>
    <t>120003 GO-TO VEE WOM</t>
  </si>
  <si>
    <t>TSHTWV</t>
  </si>
  <si>
    <t>SULFUR YELLOW</t>
  </si>
  <si>
    <t>TEJIO 225 K CLIENTE CANCELO 8/9</t>
  </si>
  <si>
    <t>0072</t>
  </si>
  <si>
    <t>36016</t>
  </si>
  <si>
    <t>DASH-52</t>
  </si>
  <si>
    <t>LACOST</t>
  </si>
  <si>
    <t>SH8248 SWEATSHIRTS23</t>
  </si>
  <si>
    <t>SWEATER M/L</t>
  </si>
  <si>
    <t>AERIEN</t>
  </si>
  <si>
    <t>51</t>
  </si>
  <si>
    <t>36017</t>
  </si>
  <si>
    <t>DASH-51</t>
  </si>
  <si>
    <t>FRENE</t>
  </si>
  <si>
    <t>36019</t>
  </si>
  <si>
    <t>DASH-23</t>
  </si>
  <si>
    <t>PH8361 CHEMISECOSS23</t>
  </si>
  <si>
    <t>P-SHIRT M/C</t>
  </si>
  <si>
    <t>LIME</t>
  </si>
  <si>
    <t>0028</t>
  </si>
  <si>
    <t>35984</t>
  </si>
  <si>
    <t>OP-BASE</t>
  </si>
  <si>
    <t>LW3ES5S ALLTESSSU23</t>
  </si>
  <si>
    <t>35997</t>
  </si>
  <si>
    <t>OP- BASE</t>
  </si>
  <si>
    <t>LW3EPFS LOVECREWSU23</t>
  </si>
  <si>
    <t>0097</t>
  </si>
  <si>
    <t>36294</t>
  </si>
  <si>
    <t>306</t>
  </si>
  <si>
    <t>AMR</t>
  </si>
  <si>
    <t>MHU001 MOTION TRUNK</t>
  </si>
  <si>
    <t>BOXER</t>
  </si>
  <si>
    <t>00</t>
  </si>
  <si>
    <t>TELA COMPRADA STAMINA AUDITO 05 ENERO</t>
  </si>
  <si>
    <t>36337</t>
  </si>
  <si>
    <t>308</t>
  </si>
  <si>
    <t>MMPJ004 COZY PJ</t>
  </si>
  <si>
    <t>CAMISON M/L</t>
  </si>
  <si>
    <t>FAINT LAVENDER/IVORY</t>
  </si>
  <si>
    <t>T/STK 35328-269 + 35415-19</t>
  </si>
  <si>
    <t>36338</t>
  </si>
  <si>
    <t>MMPJ004 COZY PJ PNT</t>
  </si>
  <si>
    <t>PANTALON</t>
  </si>
  <si>
    <t>36018</t>
  </si>
  <si>
    <t>DASH-20</t>
  </si>
  <si>
    <t>FLORIDE</t>
  </si>
  <si>
    <t>CORRIDA</t>
  </si>
  <si>
    <t>36044</t>
  </si>
  <si>
    <t>SH8248 SWEATERCHSS23</t>
  </si>
  <si>
    <t>ARGENT CHINE</t>
  </si>
  <si>
    <t>36048</t>
  </si>
  <si>
    <t>PH8361 CHEMISECHSS23</t>
  </si>
  <si>
    <t>36049</t>
  </si>
  <si>
    <t>36051</t>
  </si>
  <si>
    <t>SH6404 SWEACHCHISS23</t>
  </si>
  <si>
    <t>SWEATSHIRT C/CAPUCHA</t>
  </si>
  <si>
    <t>36056</t>
  </si>
  <si>
    <t>XH0075 PANTCHINESS23</t>
  </si>
  <si>
    <t>36084</t>
  </si>
  <si>
    <t>7228792-52</t>
  </si>
  <si>
    <t>0125</t>
  </si>
  <si>
    <t>35809</t>
  </si>
  <si>
    <t>TBC</t>
  </si>
  <si>
    <t>DDUER</t>
  </si>
  <si>
    <t>MTJS1530 PREMIUM TEE</t>
  </si>
  <si>
    <t>RANGLAM</t>
  </si>
  <si>
    <t>PEWTER</t>
  </si>
  <si>
    <t>LAPONIE</t>
  </si>
  <si>
    <t>NOIR</t>
  </si>
  <si>
    <t>36020</t>
  </si>
  <si>
    <t>ROYAUME</t>
  </si>
  <si>
    <t>36021</t>
  </si>
  <si>
    <t>36025</t>
  </si>
  <si>
    <t>SH0069 SWEATERSS23</t>
  </si>
  <si>
    <t>PECAN</t>
  </si>
  <si>
    <t>36028</t>
  </si>
  <si>
    <t>SH6404 SWEATSHIRSU23</t>
  </si>
  <si>
    <t>36029</t>
  </si>
  <si>
    <t>36040</t>
  </si>
  <si>
    <t>XH0075 PANTALONSS23</t>
  </si>
  <si>
    <t>36041</t>
  </si>
  <si>
    <t>36042</t>
  </si>
  <si>
    <t>36057</t>
  </si>
  <si>
    <t>36076</t>
  </si>
  <si>
    <t>7228775-23</t>
  </si>
  <si>
    <t>36077</t>
  </si>
  <si>
    <t>7228777-23</t>
  </si>
  <si>
    <t>36078</t>
  </si>
  <si>
    <t>7228778-23</t>
  </si>
  <si>
    <t>36079</t>
  </si>
  <si>
    <t>7228779-23</t>
  </si>
  <si>
    <t>36080</t>
  </si>
  <si>
    <t>7228780-23</t>
  </si>
  <si>
    <t>36081</t>
  </si>
  <si>
    <t>7228783-51</t>
  </si>
  <si>
    <t>36082</t>
  </si>
  <si>
    <t>7228785-51</t>
  </si>
  <si>
    <t>36083</t>
  </si>
  <si>
    <t>7228786-51</t>
  </si>
  <si>
    <t>36085</t>
  </si>
  <si>
    <t>7228773-23</t>
  </si>
  <si>
    <t>35946</t>
  </si>
  <si>
    <t>EARLY-US-C</t>
  </si>
  <si>
    <t>LW3GTYS ALLYOULSSU23</t>
  </si>
  <si>
    <t>LIGHT IVORY</t>
  </si>
  <si>
    <t>35947</t>
  </si>
  <si>
    <t>LW3GTUS ALLYOULSSU23</t>
  </si>
  <si>
    <t>35948</t>
  </si>
  <si>
    <t>LW3GTZS ALLYOUSSSU23</t>
  </si>
  <si>
    <t>35949</t>
  </si>
  <si>
    <t>LW3GTVS SALLYOUSSU22</t>
  </si>
  <si>
    <t>35953</t>
  </si>
  <si>
    <t>LW3GZJS ALLYOUSSSU23</t>
  </si>
  <si>
    <t>35954</t>
  </si>
  <si>
    <t>LW3GZIS ALLYOUSSSU23</t>
  </si>
  <si>
    <t>35981</t>
  </si>
  <si>
    <t>LW3GCGS ALLCROTESU22</t>
  </si>
  <si>
    <t>35986</t>
  </si>
  <si>
    <t>LW3FHNS BACKINSSSU23</t>
  </si>
  <si>
    <t>BONE</t>
  </si>
  <si>
    <t>OP-ASIA</t>
  </si>
  <si>
    <t>UTILITY BLUE</t>
  </si>
  <si>
    <t>35989</t>
  </si>
  <si>
    <t>LW1DAGS LOVETANKSU23</t>
  </si>
  <si>
    <t>36208</t>
  </si>
  <si>
    <t>36212</t>
  </si>
  <si>
    <t>AUST</t>
  </si>
  <si>
    <t>36213</t>
  </si>
  <si>
    <t>36234</t>
  </si>
  <si>
    <t>36235</t>
  </si>
  <si>
    <t>0102</t>
  </si>
  <si>
    <t>36343</t>
  </si>
  <si>
    <t>309</t>
  </si>
  <si>
    <t>IN YOUR PACE WOMAN</t>
  </si>
  <si>
    <t>T/EST BLQ - OF 7844-3 13K ENV EST 6/1</t>
  </si>
  <si>
    <t>36344</t>
  </si>
  <si>
    <t>310</t>
  </si>
  <si>
    <t>IN YOUR PACE</t>
  </si>
  <si>
    <t>T/EST BLQ - OF 7844-3 14K ENV EST 6/1</t>
  </si>
  <si>
    <t>36345</t>
  </si>
  <si>
    <t>311</t>
  </si>
  <si>
    <t>IN YOUR PACE OLÍMPIC</t>
  </si>
  <si>
    <t>T/EST BLQ - OF 7844-3 8K ENV EST 6/1</t>
  </si>
  <si>
    <t>36346</t>
  </si>
  <si>
    <t>312</t>
  </si>
  <si>
    <t>- INYOURPACETANK MEN</t>
  </si>
  <si>
    <t>T/EST BLQ - OF 7844-3 7K ENV EST 6/1</t>
  </si>
  <si>
    <t>36022</t>
  </si>
  <si>
    <t>TH2730 TSHIRTSS23 </t>
  </si>
  <si>
    <t>COSMI CHINE</t>
  </si>
  <si>
    <t>36023</t>
  </si>
  <si>
    <t>36024</t>
  </si>
  <si>
    <t>36050</t>
  </si>
  <si>
    <t>35983</t>
  </si>
  <si>
    <t>LW1DAQS ALLYOTNKSU23</t>
  </si>
  <si>
    <t>TWILIGHT ROSE</t>
  </si>
  <si>
    <t>35992</t>
  </si>
  <si>
    <t>LW3EPGS LOVEVNECSU23</t>
  </si>
  <si>
    <t>35993</t>
  </si>
  <si>
    <t>LW3ESOS LOVECRLSSU23</t>
  </si>
  <si>
    <t>36210</t>
  </si>
  <si>
    <t>GREY SAGE</t>
  </si>
  <si>
    <t>36219</t>
  </si>
  <si>
    <t>36222</t>
  </si>
  <si>
    <t>36233</t>
  </si>
  <si>
    <t>0029</t>
  </si>
  <si>
    <t>35968</t>
  </si>
  <si>
    <t>OP- ASIA</t>
  </si>
  <si>
    <t>LM3CS7S 5YB3PCKSSU23</t>
  </si>
  <si>
    <t>VELVET DUST</t>
  </si>
  <si>
    <t>KOHLRABI GREEN</t>
  </si>
  <si>
    <t>35969</t>
  </si>
  <si>
    <t>LM3CS7S 5YB3PCKHSU23</t>
  </si>
  <si>
    <t>NUEVO_HTR CORE ULTRA LIGHT GRE</t>
  </si>
  <si>
    <t>HEATHERED POWDER BLUE</t>
  </si>
  <si>
    <t>HEATHERED UTILITY BLUE</t>
  </si>
  <si>
    <t>36201</t>
  </si>
  <si>
    <t>36202</t>
  </si>
  <si>
    <t>36203</t>
  </si>
  <si>
    <t>36204</t>
  </si>
  <si>
    <t>0103</t>
  </si>
  <si>
    <t>36347</t>
  </si>
  <si>
    <t>315</t>
  </si>
  <si>
    <t>MMP393 NIGHT PALAZO</t>
  </si>
  <si>
    <t>TELA STK 35019-2013</t>
  </si>
  <si>
    <t>36348</t>
  </si>
  <si>
    <t>313</t>
  </si>
  <si>
    <t>MMP392SUMMER P CORTO</t>
  </si>
  <si>
    <t>TELA STK 35057-1119</t>
  </si>
  <si>
    <t>36349</t>
  </si>
  <si>
    <t>314</t>
  </si>
  <si>
    <t>MMP178 EVERYDAY PLZ</t>
  </si>
  <si>
    <t>MEDIUM OLIVE</t>
  </si>
  <si>
    <t>TELA STK 35567-1135</t>
  </si>
  <si>
    <t>0026</t>
  </si>
  <si>
    <t>36176</t>
  </si>
  <si>
    <t>PEND</t>
  </si>
  <si>
    <t>BANANA</t>
  </si>
  <si>
    <t>CREW 20/1 R/FEED</t>
  </si>
  <si>
    <t>MC LIST</t>
  </si>
  <si>
    <t>GREY HTR / BLACK 800</t>
  </si>
  <si>
    <t>PREPPY NAVY 209 / OPTIC WHITE 90</t>
  </si>
  <si>
    <t>36177</t>
  </si>
  <si>
    <t>CREW 20/1 RAYAFEED</t>
  </si>
  <si>
    <t>OPTIC WHITE 900 / PREPPY NAVY</t>
  </si>
  <si>
    <t>GREY HTR / OPTIC WHITE</t>
  </si>
  <si>
    <t>36264</t>
  </si>
  <si>
    <t>S/N</t>
  </si>
  <si>
    <t>36265</t>
  </si>
  <si>
    <t>36266</t>
  </si>
  <si>
    <t>STRIPE TALL CC3,CC4</t>
  </si>
  <si>
    <t>GREY HTR / BLACK</t>
  </si>
  <si>
    <t>PREPPY NAVY 209 / OPTIC WHITE</t>
  </si>
  <si>
    <t>36267</t>
  </si>
  <si>
    <t>STTRIPE TALL CC1,CC2</t>
  </si>
  <si>
    <t>36268</t>
  </si>
  <si>
    <t>36269</t>
  </si>
  <si>
    <t>35970</t>
  </si>
  <si>
    <t>LM3DBHS 5YBT5PKSSU23</t>
  </si>
  <si>
    <t>IRON BLUE</t>
  </si>
  <si>
    <t>KELLY GREEN</t>
  </si>
  <si>
    <t>35971</t>
  </si>
  <si>
    <t>LM3DBHS 5YBT5PKHSU23</t>
  </si>
  <si>
    <t>NUEVO_HEATHERED NAUTICAL NAVY</t>
  </si>
  <si>
    <t>"HEATHERED SUMMER GLOW</t>
  </si>
  <si>
    <t>36247</t>
  </si>
  <si>
    <t>36248</t>
  </si>
  <si>
    <t>0119</t>
  </si>
  <si>
    <t>35963</t>
  </si>
  <si>
    <t>STANCE</t>
  </si>
  <si>
    <t>M2SS1A23BU SUMME'23</t>
  </si>
  <si>
    <t>MC</t>
  </si>
  <si>
    <t>RICH BLACK</t>
  </si>
  <si>
    <t>GREY HEATHER</t>
  </si>
  <si>
    <t>35965</t>
  </si>
  <si>
    <t>MAPPA23FTK  SU'23</t>
  </si>
  <si>
    <t>TANK M</t>
  </si>
  <si>
    <t>35966</t>
  </si>
  <si>
    <t>MAPPA23FSS SU'23</t>
  </si>
  <si>
    <t>TSHIRT M</t>
  </si>
  <si>
    <t>GREEN GLOW</t>
  </si>
  <si>
    <t>35967</t>
  </si>
  <si>
    <t>WAPPA23GTK SU'23</t>
  </si>
  <si>
    <t>TANK W</t>
  </si>
  <si>
    <t>MELON</t>
  </si>
  <si>
    <t>36014</t>
  </si>
  <si>
    <t>09505-00</t>
  </si>
  <si>
    <t>WAPPA23GSS SU'23</t>
  </si>
  <si>
    <t>TSHIRT W</t>
  </si>
  <si>
    <t>35982</t>
  </si>
  <si>
    <t>LW3FK0S ALLYUOLSSU23</t>
  </si>
  <si>
    <t>PINK PEONY</t>
  </si>
  <si>
    <t>36224</t>
  </si>
  <si>
    <t>36227</t>
  </si>
  <si>
    <t>0105</t>
  </si>
  <si>
    <t>36363</t>
  </si>
  <si>
    <t>316</t>
  </si>
  <si>
    <t>MHPJ007 RECOVERY PJ</t>
  </si>
  <si>
    <t>IRON BLUE / HTR. CORE MEDIUM GRE</t>
  </si>
  <si>
    <t>T/STK IRON BLUE 34657-1055+ GREY 34413-19</t>
  </si>
  <si>
    <t>36364</t>
  </si>
  <si>
    <t>MHPJ007 REC PJ PANT</t>
  </si>
  <si>
    <t>IRON BLUE / HTR CORE MEDIUM GREY</t>
  </si>
  <si>
    <t>36365</t>
  </si>
  <si>
    <t>317</t>
  </si>
  <si>
    <t>MHT260 SUPER SOFTT</t>
  </si>
  <si>
    <t>CUMIN</t>
  </si>
  <si>
    <t>T/STK  ARTIFACT 35019-3</t>
  </si>
  <si>
    <t>NECTARING</t>
  </si>
  <si>
    <t>T/STK  CIRRUS 35391-219</t>
  </si>
  <si>
    <t>36366</t>
  </si>
  <si>
    <t>318</t>
  </si>
  <si>
    <t>MHT259 SPR SOFT LS T</t>
  </si>
  <si>
    <t>SMOCKED GREEN</t>
  </si>
  <si>
    <t>T/STK 35393-360</t>
  </si>
  <si>
    <t>36367</t>
  </si>
  <si>
    <t>MHT260 SUPER SFT TEE</t>
  </si>
  <si>
    <t>SEA BLUE</t>
  </si>
  <si>
    <t>T/STK 34694-223</t>
  </si>
  <si>
    <t>36130</t>
  </si>
  <si>
    <t>7229327-20</t>
  </si>
  <si>
    <t>TH5529 TSHIRTSOLSS23</t>
  </si>
  <si>
    <t>BLANC</t>
  </si>
  <si>
    <t>ESTAMPADO EN PRENDA</t>
  </si>
  <si>
    <t>BLEU NUIT</t>
  </si>
  <si>
    <t>36132</t>
  </si>
  <si>
    <t>7229297-23</t>
  </si>
  <si>
    <t>36133</t>
  </si>
  <si>
    <t>7229296-23</t>
  </si>
  <si>
    <t>36134</t>
  </si>
  <si>
    <t>7229295-23</t>
  </si>
  <si>
    <t>36136</t>
  </si>
  <si>
    <t>7229283-23</t>
  </si>
  <si>
    <t>36137</t>
  </si>
  <si>
    <t>7229281-23</t>
  </si>
  <si>
    <t>35977</t>
  </si>
  <si>
    <t>LW3GQES ALLYOUSSSU22</t>
  </si>
  <si>
    <t>PINK PUFF</t>
  </si>
  <si>
    <t>DARK LAVENDER</t>
  </si>
  <si>
    <t>TRUE NAVY</t>
  </si>
  <si>
    <t>NOMAD</t>
  </si>
  <si>
    <t>36127</t>
  </si>
  <si>
    <t>7229322-00</t>
  </si>
  <si>
    <t>36128</t>
  </si>
  <si>
    <t>7229316-00</t>
  </si>
  <si>
    <t>36138</t>
  </si>
  <si>
    <t>7229329-51</t>
  </si>
  <si>
    <t>36140</t>
  </si>
  <si>
    <t>7229313-51</t>
  </si>
  <si>
    <t>36141</t>
  </si>
  <si>
    <t>64</t>
  </si>
  <si>
    <t>7229325-52</t>
  </si>
  <si>
    <t>36153</t>
  </si>
  <si>
    <t>PH5526 CHEMISESOSS23</t>
  </si>
  <si>
    <t>ESTAMPADO EN BLOQUE</t>
  </si>
  <si>
    <t>36155</t>
  </si>
  <si>
    <t>36156</t>
  </si>
  <si>
    <t>7229298-20</t>
  </si>
  <si>
    <t>36157</t>
  </si>
  <si>
    <t>7229299-20</t>
  </si>
  <si>
    <t>CIMENT</t>
  </si>
  <si>
    <t>36159</t>
  </si>
  <si>
    <t>7229317-20</t>
  </si>
  <si>
    <t>36160</t>
  </si>
  <si>
    <t>36161</t>
  </si>
  <si>
    <t>7229280-23</t>
  </si>
  <si>
    <t>36162</t>
  </si>
  <si>
    <t>36164</t>
  </si>
  <si>
    <t>36165</t>
  </si>
  <si>
    <t>36168</t>
  </si>
  <si>
    <t>36171</t>
  </si>
  <si>
    <t>7229303-52</t>
  </si>
  <si>
    <t>35987</t>
  </si>
  <si>
    <t>LW3GDJS CRESTEESSU23</t>
  </si>
  <si>
    <t>35990</t>
  </si>
  <si>
    <t>LW1DDWS LOVETANKSU23</t>
  </si>
  <si>
    <t>HEATHERED MAGENTA PURPLE</t>
  </si>
  <si>
    <t>36209</t>
  </si>
  <si>
    <t>36223</t>
  </si>
  <si>
    <t>0037</t>
  </si>
  <si>
    <t>36060</t>
  </si>
  <si>
    <t>281</t>
  </si>
  <si>
    <t>PUBRED</t>
  </si>
  <si>
    <t>PR1002 PR GO TO HTR</t>
  </si>
  <si>
    <t>TFL1002</t>
  </si>
  <si>
    <t>35</t>
  </si>
  <si>
    <t>CITI ??????</t>
  </si>
  <si>
    <t>NAVY 19-3924 TCX</t>
  </si>
  <si>
    <t>REDSTONE 18-1547 TCX</t>
  </si>
  <si>
    <t>BRIGHT WHITE</t>
  </si>
  <si>
    <t>36061</t>
  </si>
  <si>
    <t>HTR. BURGUNDY</t>
  </si>
  <si>
    <t>36062</t>
  </si>
  <si>
    <t>PR1003 GO TO POLO H</t>
  </si>
  <si>
    <t>PCC1003</t>
  </si>
  <si>
    <t>L-11/20 COFACO</t>
  </si>
  <si>
    <t>CITI ?????</t>
  </si>
  <si>
    <t>36063</t>
  </si>
  <si>
    <t>HEATHER CHARCOAL</t>
  </si>
  <si>
    <t>CITI ????? 352 PDAS + L11 COF 285 PDAS</t>
  </si>
  <si>
    <t>HTR NAVY</t>
  </si>
  <si>
    <t>HTR PINK</t>
  </si>
  <si>
    <t>HTR TEAL</t>
  </si>
  <si>
    <t>36064</t>
  </si>
  <si>
    <t>HTR SILVER SPOON</t>
  </si>
  <si>
    <t>CITI ????? 506 PDAS + L11 COF 128 PDAS</t>
  </si>
  <si>
    <t>36065</t>
  </si>
  <si>
    <t>GOTO V TEE PR1004HTR</t>
  </si>
  <si>
    <t>TVFL1004</t>
  </si>
  <si>
    <t>L-12</t>
  </si>
  <si>
    <t>MINT  PANT. 17-5107 TC</t>
  </si>
  <si>
    <t>36066</t>
  </si>
  <si>
    <t>36067</t>
  </si>
  <si>
    <t>PR1005 GO TO SS HTR2</t>
  </si>
  <si>
    <t>PHFL1005</t>
  </si>
  <si>
    <t>CITITEX L-5 MIN (19.73+1.44¡)</t>
  </si>
  <si>
    <t>36068</t>
  </si>
  <si>
    <t>CITITEX L-5</t>
  </si>
  <si>
    <t>36069</t>
  </si>
  <si>
    <t>36071</t>
  </si>
  <si>
    <t>283</t>
  </si>
  <si>
    <t>PR1506 MUSCLE TANK</t>
  </si>
  <si>
    <t>TANKPZ</t>
  </si>
  <si>
    <t>CITI 186</t>
  </si>
  <si>
    <t>SAGE 17-0613</t>
  </si>
  <si>
    <t>0047</t>
  </si>
  <si>
    <t>36009</t>
  </si>
  <si>
    <t>276</t>
  </si>
  <si>
    <t>PR7010 GO TO DRESS 2</t>
  </si>
  <si>
    <t>VESTPZVZ</t>
  </si>
  <si>
    <t>VESTIDO M/CERO</t>
  </si>
  <si>
    <t>CITITEX L-16 MIN(18.21 + 1.05 ) MIN (22.28 + 2.10)</t>
  </si>
  <si>
    <t>36010</t>
  </si>
  <si>
    <t>PR7011 GO TO DRESS T</t>
  </si>
  <si>
    <t>36011</t>
  </si>
  <si>
    <t>275</t>
  </si>
  <si>
    <t>PR7012 TANK DRESS</t>
  </si>
  <si>
    <t>VETKFL7012</t>
  </si>
  <si>
    <t>MIN ( 17.93+1.30) ENV PPS 13/12 X RESP 23/12 ??</t>
  </si>
  <si>
    <t>ELASTICO LLEGARA EL 13/1 ??? TELA NO SE LAVA</t>
  </si>
  <si>
    <t>PPS 16/11 X RPSTA 26/11 ?? INC CONSU 2" T/REPO</t>
  </si>
  <si>
    <t>36012</t>
  </si>
  <si>
    <t>PR1508 OVERSIZED TEE</t>
  </si>
  <si>
    <t>TPZFL1508</t>
  </si>
  <si>
    <t>BODY SIZE M/C</t>
  </si>
  <si>
    <t>45</t>
  </si>
  <si>
    <t>(MIN 21.65 +1.15) SE ENV SIZE SET 28/12 ?????</t>
  </si>
  <si>
    <t>APROB PPS 23/11 ? X APROB CUT 16/12? T/NO LAVA</t>
  </si>
  <si>
    <t>POR ENV 4TO PROTO 23/11 ? X APROB CUT 16/12?</t>
  </si>
  <si>
    <t>0071</t>
  </si>
  <si>
    <t>36072</t>
  </si>
  <si>
    <t>SN</t>
  </si>
  <si>
    <t>RUBEN</t>
  </si>
  <si>
    <t>MENS EL TIEMPO</t>
  </si>
  <si>
    <t>VERDE MILITAR</t>
  </si>
  <si>
    <t>BASICO-EST PDA * REVISAR ESTILO</t>
  </si>
  <si>
    <t>36073</t>
  </si>
  <si>
    <t>WOMENS SIEMBRA</t>
  </si>
  <si>
    <t>MODA-EST PDA CONF EN MUESTRAS ENV EST 28/12</t>
  </si>
  <si>
    <t>36092</t>
  </si>
  <si>
    <t>MENS HUMILDAD</t>
  </si>
  <si>
    <t>COLEGIAL</t>
  </si>
  <si>
    <t>36093</t>
  </si>
  <si>
    <t>MENS CABEZA</t>
  </si>
  <si>
    <t>VERDE OLIVO</t>
  </si>
  <si>
    <t>36094</t>
  </si>
  <si>
    <t>MENS PIEL</t>
  </si>
  <si>
    <t>SNOW WHITE</t>
  </si>
  <si>
    <t>BASICO - EST PDA * CONF EN MUESTRAS CAIDO !!</t>
  </si>
  <si>
    <t>36095</t>
  </si>
  <si>
    <t>MENS FAMILIA ES FAM</t>
  </si>
  <si>
    <t>AZULINO</t>
  </si>
  <si>
    <t>BASICO-EST PDA  LINEA ESCUELA</t>
  </si>
  <si>
    <t>36096</t>
  </si>
  <si>
    <t>MAESTRA VIDA T-SHIRT</t>
  </si>
  <si>
    <t>LACRE</t>
  </si>
  <si>
    <t>BASICO-EST PDA LINEA ESCUELA</t>
  </si>
  <si>
    <t>36097</t>
  </si>
  <si>
    <t>MENS CUANDO HAY VIDA</t>
  </si>
  <si>
    <t>ACERO</t>
  </si>
  <si>
    <t>BASICO-EST PDA CONF MUESTRAS L/ESC T/S</t>
  </si>
  <si>
    <t>36098</t>
  </si>
  <si>
    <t>MENS SE VEN LAS CARA</t>
  </si>
  <si>
    <t>ROJO TOMATE</t>
  </si>
  <si>
    <t>BASICO-EST PDA - L-MITRE ENV EST 10/12</t>
  </si>
  <si>
    <t>36099</t>
  </si>
  <si>
    <t>MENS LVTDS</t>
  </si>
  <si>
    <t>BEIGE</t>
  </si>
  <si>
    <t>36100</t>
  </si>
  <si>
    <t>HOODI LOS BLANCOS HU</t>
  </si>
  <si>
    <t>HOODED M/LARGA</t>
  </si>
  <si>
    <t>PLOMO GRIS</t>
  </si>
  <si>
    <t>MODA-EST PDA L-20 CAIDO</t>
  </si>
  <si>
    <t>36101</t>
  </si>
  <si>
    <t>WOMENS PIEL</t>
  </si>
  <si>
    <t>MODA-EST PDA CONF EN MUESTRAS ENV EST 3/1</t>
  </si>
  <si>
    <t>36102</t>
  </si>
  <si>
    <t>WOMENS CONFUNDIR</t>
  </si>
  <si>
    <t>AZUL MARINO</t>
  </si>
  <si>
    <t>MODA-EST PDA CONF EN MUESTRAS</t>
  </si>
  <si>
    <t>36103</t>
  </si>
  <si>
    <t>WOMENS PUEDO</t>
  </si>
  <si>
    <t>T-SHIRT S/MANGAS</t>
  </si>
  <si>
    <t>NEGRO</t>
  </si>
  <si>
    <t>MODA-EST PDA - CONF L-MITRE ENV EST 8/12</t>
  </si>
  <si>
    <t>36104</t>
  </si>
  <si>
    <t>WOMENS MUNDO</t>
  </si>
  <si>
    <t>36105</t>
  </si>
  <si>
    <t>WOMENS CARAS</t>
  </si>
  <si>
    <t>MODA-EST PDA L-20</t>
  </si>
  <si>
    <t>36106</t>
  </si>
  <si>
    <t>WOMENS CANCIO GRAPHI</t>
  </si>
  <si>
    <t>BASICO-EST PZA * REVISAR ESTILO ENV EST 5/12</t>
  </si>
  <si>
    <t>36107</t>
  </si>
  <si>
    <t>WOMENS DECISIONES MC</t>
  </si>
  <si>
    <t>PLOMO PLATA</t>
  </si>
  <si>
    <t>BASICO - EST PDA L-MITRE ENV EST 21/12</t>
  </si>
  <si>
    <t>36108</t>
  </si>
  <si>
    <t>WOMENS TIEMPO</t>
  </si>
  <si>
    <t>MODA-EST PDA CORDON LAVAR ? L-20</t>
  </si>
  <si>
    <t>36109</t>
  </si>
  <si>
    <t>WOMENS V LVTDS</t>
  </si>
  <si>
    <t>36110</t>
  </si>
  <si>
    <t>WOMENS FAMILIA</t>
  </si>
  <si>
    <t>0075</t>
  </si>
  <si>
    <t>36262</t>
  </si>
  <si>
    <t>7523</t>
  </si>
  <si>
    <t>11003</t>
  </si>
  <si>
    <t>T-NECK M/C</t>
  </si>
  <si>
    <t>LIGHT GREY HEATHER</t>
  </si>
  <si>
    <t>NAVY</t>
  </si>
  <si>
    <t>OLIVE GREEN</t>
  </si>
  <si>
    <t>36263</t>
  </si>
  <si>
    <t>45001</t>
  </si>
  <si>
    <t>CAP</t>
  </si>
  <si>
    <t>CASACA</t>
  </si>
  <si>
    <t>MANATEE GREY HEATHER</t>
  </si>
  <si>
    <t>0100</t>
  </si>
  <si>
    <t>36340</t>
  </si>
  <si>
    <t>NR4723</t>
  </si>
  <si>
    <t>NROSE</t>
  </si>
  <si>
    <t>AJS3172-02</t>
  </si>
  <si>
    <t>SWEATSHIRT</t>
  </si>
  <si>
    <t>SILVER LINING</t>
  </si>
  <si>
    <t>BORDADO FT + BABY RIB  APROB CORTE 15/1</t>
  </si>
  <si>
    <t>36341</t>
  </si>
  <si>
    <t>NR4724</t>
  </si>
  <si>
    <t>AJS3193</t>
  </si>
  <si>
    <t>ARTIC WHITE</t>
  </si>
  <si>
    <t>BORDADO FT + RIB  APROB CORTE 15/1</t>
  </si>
  <si>
    <t>36339</t>
  </si>
  <si>
    <t>NR4721</t>
  </si>
  <si>
    <t>ATT2444</t>
  </si>
  <si>
    <t>LASER - PERU FASHION JR 40/1 APROB CORTE 15/1</t>
  </si>
  <si>
    <t>36357</t>
  </si>
  <si>
    <t>NR4720</t>
  </si>
  <si>
    <t>ATT2445</t>
  </si>
  <si>
    <t>TELA STK 27691-3   APROB CORTE 15/1</t>
  </si>
  <si>
    <t>TELA STK 24561-8030 + 24563-1031+24563-8031</t>
  </si>
  <si>
    <t>36250</t>
  </si>
  <si>
    <t>36129</t>
  </si>
  <si>
    <t>7229309-00</t>
  </si>
  <si>
    <t>36131</t>
  </si>
  <si>
    <t>7229326-20</t>
  </si>
  <si>
    <t>36135</t>
  </si>
  <si>
    <t>7229293-23</t>
  </si>
  <si>
    <t>36139</t>
  </si>
  <si>
    <t>7229323-51</t>
  </si>
  <si>
    <t>36172</t>
  </si>
  <si>
    <t>7229310-51</t>
  </si>
  <si>
    <t>PH221B CHEMISESOSS23</t>
  </si>
  <si>
    <t>MARINE</t>
  </si>
  <si>
    <t>36173</t>
  </si>
  <si>
    <t>7229318-52</t>
  </si>
  <si>
    <t>36174</t>
  </si>
  <si>
    <t>PH221L CHEMISSSSS23</t>
  </si>
  <si>
    <t>36175</t>
  </si>
  <si>
    <t>LIP GLOSS</t>
  </si>
  <si>
    <t>STRAWBERRY MILKSHAKE</t>
  </si>
  <si>
    <t>GRAPHITE GREY</t>
  </si>
  <si>
    <t>POWDER BLUE</t>
  </si>
  <si>
    <t>ANCHOR</t>
  </si>
  <si>
    <t>0086</t>
  </si>
  <si>
    <t>36251</t>
  </si>
  <si>
    <t>S24 SMS</t>
  </si>
  <si>
    <t>SWOOL</t>
  </si>
  <si>
    <t>SW002297 PERF C SP24</t>
  </si>
  <si>
    <t>LIGHT GRAY HEATHER</t>
  </si>
  <si>
    <t>TWILIGHT BLUE</t>
  </si>
  <si>
    <t>ALMOND</t>
  </si>
  <si>
    <t>EGGPLANT</t>
  </si>
  <si>
    <t>36300</t>
  </si>
  <si>
    <t>SW002296 MEN'S HOODI</t>
  </si>
  <si>
    <t>CAPUCHA M/L</t>
  </si>
  <si>
    <t>PEWTER BLUE</t>
  </si>
  <si>
    <t>36301</t>
  </si>
  <si>
    <t>SW002298 PERF V SP24</t>
  </si>
  <si>
    <t>MC V</t>
  </si>
  <si>
    <t>36302</t>
  </si>
  <si>
    <t>SW002299 MEN'S SS SL</t>
  </si>
  <si>
    <t>MC SF</t>
  </si>
  <si>
    <t>36303</t>
  </si>
  <si>
    <t>SW002361 MENS SS POL</t>
  </si>
  <si>
    <t>BOX</t>
  </si>
  <si>
    <t>PURPLE IRIS HEATHER</t>
  </si>
  <si>
    <t>HONEY DEW</t>
  </si>
  <si>
    <t>36312</t>
  </si>
  <si>
    <t>SW002380 W CROP SP24</t>
  </si>
  <si>
    <t>HONEY GOLD</t>
  </si>
  <si>
    <t>36313</t>
  </si>
  <si>
    <t>SW002381 W PERF SP24</t>
  </si>
  <si>
    <t>PECAN BROWN</t>
  </si>
  <si>
    <t>WINTER SKY HEATHER</t>
  </si>
  <si>
    <t>36314</t>
  </si>
  <si>
    <t>SW002383 W PERF SP24</t>
  </si>
  <si>
    <t>36315</t>
  </si>
  <si>
    <t>SW002385 W SWIN SP24</t>
  </si>
  <si>
    <t>MC W</t>
  </si>
  <si>
    <t>36342</t>
  </si>
  <si>
    <t>ALLB</t>
  </si>
  <si>
    <t>(M) ANYTIME SS TEE</t>
  </si>
  <si>
    <t>MC M</t>
  </si>
  <si>
    <t>NATURAL BLACK</t>
  </si>
  <si>
    <t>4500003453</t>
  </si>
  <si>
    <t>NATURAL WHITE</t>
  </si>
  <si>
    <t>MEDIUM GREY</t>
  </si>
  <si>
    <t>36360</t>
  </si>
  <si>
    <t>(W) ANYTIME SS TEE</t>
  </si>
  <si>
    <t>36361</t>
  </si>
  <si>
    <t>(M) ANYTIME LS TEE</t>
  </si>
  <si>
    <t>ML M</t>
  </si>
  <si>
    <t>36362</t>
  </si>
  <si>
    <t>(W) ANYTIME LS TEE</t>
  </si>
  <si>
    <t>ML W</t>
  </si>
  <si>
    <t>36142</t>
  </si>
  <si>
    <t>PH9642 CHEMISOLISS23</t>
  </si>
  <si>
    <t>RESEDA 07Y</t>
  </si>
  <si>
    <t>36143</t>
  </si>
  <si>
    <t>7229307-20</t>
  </si>
  <si>
    <t>36144</t>
  </si>
  <si>
    <t>7229335-51</t>
  </si>
  <si>
    <t>36145</t>
  </si>
  <si>
    <t>36146</t>
  </si>
  <si>
    <t>36147</t>
  </si>
  <si>
    <t>7229315-51</t>
  </si>
  <si>
    <t>36148</t>
  </si>
  <si>
    <t>7229314-51</t>
  </si>
  <si>
    <t>36149</t>
  </si>
  <si>
    <t>7229304-51</t>
  </si>
  <si>
    <t>36150</t>
  </si>
  <si>
    <t>7229324-52</t>
  </si>
  <si>
    <t>36151</t>
  </si>
  <si>
    <t>7229308-00</t>
  </si>
  <si>
    <t>36152</t>
  </si>
  <si>
    <t>36154</t>
  </si>
  <si>
    <t>7229321-00</t>
  </si>
  <si>
    <t>36158</t>
  </si>
  <si>
    <t>7229311-20</t>
  </si>
  <si>
    <t>36163</t>
  </si>
  <si>
    <t>36166</t>
  </si>
  <si>
    <t>36167</t>
  </si>
  <si>
    <t>36169</t>
  </si>
  <si>
    <t>7229301-52</t>
  </si>
  <si>
    <t>36170</t>
  </si>
  <si>
    <t>7229302-52</t>
  </si>
  <si>
    <t>0080</t>
  </si>
  <si>
    <t>36368</t>
  </si>
  <si>
    <t>09825-00</t>
  </si>
  <si>
    <t>M2SS1A23BU SPRING'24</t>
  </si>
  <si>
    <t>GREY BLUE</t>
  </si>
  <si>
    <t>36369</t>
  </si>
  <si>
    <t>M2SS1A23BU BIG STRIP</t>
  </si>
  <si>
    <t>BLACK RED</t>
  </si>
  <si>
    <t>36370</t>
  </si>
  <si>
    <t>M2SS1A23BU SMALL STR</t>
  </si>
  <si>
    <t>SAND</t>
  </si>
  <si>
    <t>36371</t>
  </si>
  <si>
    <t>M2SS1A23BU GARM DYE</t>
  </si>
  <si>
    <t>CANVAS DYE</t>
  </si>
  <si>
    <t>DYE</t>
  </si>
  <si>
    <t>36372</t>
  </si>
  <si>
    <t>M2LS1A23BU SPRING'24</t>
  </si>
  <si>
    <t>ML</t>
  </si>
  <si>
    <t>36373</t>
  </si>
  <si>
    <t>WAPPD22BSS SPRING24</t>
  </si>
  <si>
    <t>CROP</t>
  </si>
  <si>
    <t>36374</t>
  </si>
  <si>
    <t>WAPPD22BSS VINTAGE D</t>
  </si>
  <si>
    <t>LILAC ICE</t>
  </si>
  <si>
    <t>36375</t>
  </si>
  <si>
    <t>WAPPA24XXX RIBBED TK</t>
  </si>
  <si>
    <t>TANK S</t>
  </si>
  <si>
    <t>CANVAS</t>
  </si>
  <si>
    <t>36376</t>
  </si>
  <si>
    <t>WAPPA24XXX RIB TK DY</t>
  </si>
  <si>
    <t>BLUE DYE</t>
  </si>
  <si>
    <t>36377</t>
  </si>
  <si>
    <t>MAPPA23FTK SPRING'24</t>
  </si>
  <si>
    <t>36378</t>
  </si>
  <si>
    <t>MAPPA23FSS SPRING'24</t>
  </si>
  <si>
    <t>36379</t>
  </si>
  <si>
    <t>BUTTERBLEND_POLO</t>
  </si>
  <si>
    <t>36380</t>
  </si>
  <si>
    <t>BUTTERBLEND TANK</t>
  </si>
  <si>
    <t>FLUSH PINK</t>
  </si>
  <si>
    <t>0120</t>
  </si>
  <si>
    <t>36190</t>
  </si>
  <si>
    <t>M2SS1A23BU FALL'23</t>
  </si>
  <si>
    <t>DARK BROWN</t>
  </si>
  <si>
    <t>36195</t>
  </si>
  <si>
    <t>WAPPD22BSS FAL23</t>
  </si>
  <si>
    <t>MC DENT</t>
  </si>
  <si>
    <t>36198</t>
  </si>
  <si>
    <t>MAPPA23FSS FALL'23</t>
  </si>
  <si>
    <t>DARK OLIVE</t>
  </si>
  <si>
    <t>36200</t>
  </si>
  <si>
    <t>WAPPA23GSS FALL'23</t>
  </si>
  <si>
    <t>HEATHER STONE</t>
  </si>
  <si>
    <t>36304</t>
  </si>
  <si>
    <t xml:space="preserve"> SW002364 SW LOGO SS</t>
  </si>
  <si>
    <t>ESTAMPADO-SMARTWOOL LOGO</t>
  </si>
  <si>
    <t>FERN GREEN</t>
  </si>
  <si>
    <t>36305</t>
  </si>
  <si>
    <t>SW002365 GO FAR MOUN</t>
  </si>
  <si>
    <t>ESTAMPADO-GO FAR MOUNTAIN</t>
  </si>
  <si>
    <t>36306</t>
  </si>
  <si>
    <t>SW002366 SEROTONIN R</t>
  </si>
  <si>
    <t>ESTAMPADO-SEROTONIN RIVER</t>
  </si>
  <si>
    <t>36307</t>
  </si>
  <si>
    <t>SW002367 FOREST FIND</t>
  </si>
  <si>
    <t>ESTAMPADO-FOREST FINDS</t>
  </si>
  <si>
    <t>36308</t>
  </si>
  <si>
    <t>SW002368 GONE CAMPIN</t>
  </si>
  <si>
    <t>ESTAMPADO-GONE CAMPING</t>
  </si>
  <si>
    <t>36309</t>
  </si>
  <si>
    <t>SW002369 RIVER VAN G</t>
  </si>
  <si>
    <t>ESTAMPADO-RIVER VAN</t>
  </si>
  <si>
    <t>36310</t>
  </si>
  <si>
    <t>SW002370 RIVER VAN G</t>
  </si>
  <si>
    <t>36311</t>
  </si>
  <si>
    <t>SW002371 NATURE'S VI</t>
  </si>
  <si>
    <t>ESTAMPADO-NATURE'S VIBES</t>
  </si>
  <si>
    <t>36316</t>
  </si>
  <si>
    <t>SW002386 W TANK SP24</t>
  </si>
  <si>
    <t/>
  </si>
  <si>
    <t>ESTAMPADO-WOMEN'S MOUNTAIN MOONLIGHT</t>
  </si>
  <si>
    <t>36317</t>
  </si>
  <si>
    <t>SW002387 WOMEN'S THE</t>
  </si>
  <si>
    <t>ESTAMPADO-WOMEN'S THE SUN WILL RISE</t>
  </si>
  <si>
    <t>36318</t>
  </si>
  <si>
    <t>SW002389 WOMEN'S DEE</t>
  </si>
  <si>
    <t>ESTAMPADO-WOMEN'S DEER HEAD</t>
  </si>
  <si>
    <t>36319</t>
  </si>
  <si>
    <t>SW002390 WOMEN'S GO</t>
  </si>
  <si>
    <t>ESTAMPADO-WOMEN'S GO FAR FEEL GOOD</t>
  </si>
  <si>
    <t>36320</t>
  </si>
  <si>
    <t>SW002391 WOMEN'S HOR</t>
  </si>
  <si>
    <t>ESTAMPADO-WOMEN'S HORIZON VIEW</t>
  </si>
  <si>
    <t>36321</t>
  </si>
  <si>
    <t>SW002392 WOMEN'S NIG</t>
  </si>
  <si>
    <t>ESTAMPADO-WOMEN'S NIGHTFALL IN THE FOREST</t>
  </si>
  <si>
    <t>36322</t>
  </si>
  <si>
    <t>SW002455 NEVER SUMME</t>
  </si>
  <si>
    <t>ESTAMPADO-NEVER SUMMER MOUNTAIN</t>
  </si>
  <si>
    <t>36323</t>
  </si>
  <si>
    <t>SW002456 BEAR ATTACK</t>
  </si>
  <si>
    <t>ESTAMPADO-BEAR ATTACK</t>
  </si>
  <si>
    <t>36324</t>
  </si>
  <si>
    <t>SW002457 NATURE'S VI</t>
  </si>
  <si>
    <t>36325</t>
  </si>
  <si>
    <t>SW002458 SEROTONIN R</t>
  </si>
  <si>
    <t>36326</t>
  </si>
  <si>
    <t>SW002459 NIGHTFALL I</t>
  </si>
  <si>
    <t>ESTAMPADO-NIGHTFALL IN THE FOREST</t>
  </si>
  <si>
    <t>36327</t>
  </si>
  <si>
    <t>SW002468 GONE CAMPIN</t>
  </si>
  <si>
    <t>36328</t>
  </si>
  <si>
    <t>SW002469 SMARTWOOL L</t>
  </si>
  <si>
    <t>36329</t>
  </si>
  <si>
    <t>SW002470 NEVER SUMME</t>
  </si>
  <si>
    <t>36330</t>
  </si>
  <si>
    <t>SW002471 GO FAR MOUN</t>
  </si>
  <si>
    <t>ESTAMPADO-  GO FAR MOUNTAIN</t>
  </si>
  <si>
    <t>36331</t>
  </si>
  <si>
    <t>SW002472 BEAR ATTACK</t>
  </si>
  <si>
    <t>ESTAMPADO- BEAR ATTACK</t>
  </si>
  <si>
    <t>36332</t>
  </si>
  <si>
    <t>SW002473 NATURE THIN</t>
  </si>
  <si>
    <t>ESTAMPADO-NATURE THINGS</t>
  </si>
  <si>
    <t>36382</t>
  </si>
  <si>
    <t>SW002464 LOVE LIVES</t>
  </si>
  <si>
    <t>ESTAMPADO-</t>
  </si>
  <si>
    <t>LIGHT SAGE</t>
  </si>
  <si>
    <t>36295</t>
  </si>
  <si>
    <t>MC E</t>
  </si>
  <si>
    <t>LLEVA TRANSF+ESTAMPADO</t>
  </si>
  <si>
    <t>36296</t>
  </si>
  <si>
    <t>36297</t>
  </si>
  <si>
    <t>36298</t>
  </si>
  <si>
    <t>0143</t>
  </si>
  <si>
    <t>29707</t>
  </si>
  <si>
    <t>VEND SUMM</t>
  </si>
  <si>
    <t>LW3AT4S EMER LS WI18</t>
  </si>
  <si>
    <t>99</t>
  </si>
  <si>
    <t>29583</t>
  </si>
  <si>
    <t>CHASE</t>
  </si>
  <si>
    <t>LW3ARBS LOVECREWFA19</t>
  </si>
  <si>
    <t>30571</t>
  </si>
  <si>
    <t>SAMPLE EM</t>
  </si>
  <si>
    <t>LM3BPOS 5YBTBARRIS</t>
  </si>
  <si>
    <t>Ruby Red</t>
  </si>
  <si>
    <t>Riverstone</t>
  </si>
  <si>
    <t>30572</t>
  </si>
  <si>
    <t>LM3BQGS 5YBTGARMENTW</t>
  </si>
  <si>
    <t>31852</t>
  </si>
  <si>
    <t>MINI BULK</t>
  </si>
  <si>
    <t>LM3AOHS THREADDYE</t>
  </si>
  <si>
    <t>THREAD DYE HAZEL GREEN/DARK OLI</t>
  </si>
  <si>
    <t>0110</t>
  </si>
  <si>
    <t>31889</t>
  </si>
  <si>
    <t>LW1CIRS ALLYOCLOSP20</t>
  </si>
  <si>
    <t>CLOUDY WASH FAINT LAVENDER</t>
  </si>
  <si>
    <t>31821</t>
  </si>
  <si>
    <t>LAB ASIA</t>
  </si>
  <si>
    <t>LM1180S CONFLUENTANK</t>
  </si>
  <si>
    <t>TRUE TANGERINE KOMBU WASH</t>
  </si>
  <si>
    <t>31822</t>
  </si>
  <si>
    <t>LAB AUST</t>
  </si>
  <si>
    <t>31823</t>
  </si>
  <si>
    <t>LAB EUR</t>
  </si>
  <si>
    <t>31824</t>
  </si>
  <si>
    <t>LAB US-CA</t>
  </si>
  <si>
    <t>31825</t>
  </si>
  <si>
    <t>LM3CCUS CONFLUTSS</t>
  </si>
  <si>
    <t>31826</t>
  </si>
  <si>
    <t>31827</t>
  </si>
  <si>
    <t>31828</t>
  </si>
  <si>
    <t>LAB US-CAN</t>
  </si>
  <si>
    <t>31829</t>
  </si>
  <si>
    <t>LW1CONS KOSATENTKS20</t>
  </si>
  <si>
    <t>31830</t>
  </si>
  <si>
    <t>31831</t>
  </si>
  <si>
    <t>31931</t>
  </si>
  <si>
    <t>LW3DMAS ALLYOUCRAKEL</t>
  </si>
  <si>
    <t>CRACKLE WASH FAINT LAVENDER</t>
  </si>
  <si>
    <t>0121</t>
  </si>
  <si>
    <t>31932</t>
  </si>
  <si>
    <t>LW3DPAS ALLYOUBSWS20</t>
  </si>
  <si>
    <t>CRACKLE WASH BLACK</t>
  </si>
  <si>
    <t>CRACKLE WASH LAZURITE</t>
  </si>
  <si>
    <t>0138</t>
  </si>
  <si>
    <t>32179</t>
  </si>
  <si>
    <t>LW1CS4S ALLYOBOYTAN</t>
  </si>
  <si>
    <t>EARTH STONE 4704</t>
  </si>
  <si>
    <t>33016</t>
  </si>
  <si>
    <t>LW1CY7S ALLYOCLOSP21</t>
  </si>
  <si>
    <t>CLOUDY WASH BLUE BOREALIS</t>
  </si>
  <si>
    <t>CLOUDY WASH SMOKED SPRUCE</t>
  </si>
  <si>
    <t>CLOUDY WASH YELLOW PEAR</t>
  </si>
  <si>
    <t>CLOUDY WASH RIPENED RASPBERRY</t>
  </si>
  <si>
    <t>0139</t>
  </si>
  <si>
    <t>32180</t>
  </si>
  <si>
    <t xml:space="preserve"> LW3DXKS ALLYOBOSP21</t>
  </si>
  <si>
    <t>EARTH CLAY 5704</t>
  </si>
  <si>
    <t>EARTH SAND 6704</t>
  </si>
  <si>
    <t>32406</t>
  </si>
  <si>
    <t>32407</t>
  </si>
  <si>
    <t>LM3AP8S 5YBVFA20</t>
  </si>
  <si>
    <t>HEATHERED CORE ULTRA LIGHT GRE</t>
  </si>
  <si>
    <t>0004</t>
  </si>
  <si>
    <t>32395</t>
  </si>
  <si>
    <t>LW3DZUS ALLYOBOSP21</t>
  </si>
  <si>
    <t>THREAD DYE HAIL /GRAPHITE GREY</t>
  </si>
  <si>
    <t>0017</t>
  </si>
  <si>
    <t>32637</t>
  </si>
  <si>
    <t>SOR SAMPLE</t>
  </si>
  <si>
    <t>LW3DNBS ALLYBOYVERTI</t>
  </si>
  <si>
    <t>VERTISPRAY DYE CHROME VIOLETVERB</t>
  </si>
  <si>
    <t>VERTICSPRAY DYE NECTAR SEDONASUN</t>
  </si>
  <si>
    <t>32638</t>
  </si>
  <si>
    <t>LW1BSTS BRUNSWICKF20</t>
  </si>
  <si>
    <t>BRIER ROSE</t>
  </si>
  <si>
    <t>32639</t>
  </si>
  <si>
    <t>LW3DODS DAYTODS77F20</t>
  </si>
  <si>
    <t>PORCELAIN PINK</t>
  </si>
  <si>
    <t>LUNAR ROCK</t>
  </si>
  <si>
    <t>VIOLET VERBENA</t>
  </si>
  <si>
    <t>PINK PASTEL</t>
  </si>
  <si>
    <t>SPICED BRONZE</t>
  </si>
  <si>
    <t>32640</t>
  </si>
  <si>
    <t>LW3DLNS CHECKTBSSF20</t>
  </si>
  <si>
    <t>HEATHERED GRAPHITE GREY</t>
  </si>
  <si>
    <t>HEATHERED PINK PASTEL</t>
  </si>
  <si>
    <t>32641</t>
  </si>
  <si>
    <t>LW3DLOS CHECKTBLSF20</t>
  </si>
  <si>
    <t>HEATHERED YELLOW SERPENTINE</t>
  </si>
  <si>
    <t>32642</t>
  </si>
  <si>
    <t>LW1BX8S ALLTIEUPTF20</t>
  </si>
  <si>
    <t>32643</t>
  </si>
  <si>
    <t>LW3CP3S  ALLYBOSSF20</t>
  </si>
  <si>
    <t>DESERT TEAL</t>
  </si>
  <si>
    <t>CASSIS</t>
  </si>
  <si>
    <t>YELLOW SERPENTINE</t>
  </si>
  <si>
    <t>32644</t>
  </si>
  <si>
    <t>LW3DLAS ALLYBOYFRF20</t>
  </si>
  <si>
    <t>32645</t>
  </si>
  <si>
    <t>LW1CGLS ALLYOTANKF20</t>
  </si>
  <si>
    <t>32646</t>
  </si>
  <si>
    <t>LW3CHES LOVECRIIIF20</t>
  </si>
  <si>
    <t>HEATHERED CODE BLUE</t>
  </si>
  <si>
    <t>HEATHERED HAZY JADE</t>
  </si>
  <si>
    <t>32647</t>
  </si>
  <si>
    <t>LW3COVS LOVE CREWF20</t>
  </si>
  <si>
    <t>SPACE DYE BLACK / DARK SHADOW</t>
  </si>
  <si>
    <t>SPACE DYE SILVER DROP PINK PASTE</t>
  </si>
  <si>
    <t>32648</t>
  </si>
  <si>
    <t>LW3DQ7S LOCRIIIF20</t>
  </si>
  <si>
    <t>YACHTIE STRIPE PINK PASTEL WHITE</t>
  </si>
  <si>
    <t>32649</t>
  </si>
  <si>
    <t>LW3DQ8S BACKINACTF20</t>
  </si>
  <si>
    <t>32650</t>
  </si>
  <si>
    <t>LW1CMVS MUCLLOVTAF20</t>
  </si>
  <si>
    <t>TOP S/MANGAS</t>
  </si>
  <si>
    <t>32651</t>
  </si>
  <si>
    <t>LW3CHDS LOVEVFALL20</t>
  </si>
  <si>
    <t>32652</t>
  </si>
  <si>
    <t>LW3DV5S LOVEVFALL20</t>
  </si>
  <si>
    <t>YACHTIE STRIPE BLACK CHROME</t>
  </si>
  <si>
    <t>32653</t>
  </si>
  <si>
    <t>LW1CPIS ALLTIEUPTF20</t>
  </si>
  <si>
    <t>32654</t>
  </si>
  <si>
    <t>LW1CBCS CUTBAKCRFA20</t>
  </si>
  <si>
    <t>32655</t>
  </si>
  <si>
    <t>LW1CR4S LOVETKPLFA20</t>
  </si>
  <si>
    <t>32656</t>
  </si>
  <si>
    <t>LW1CR6S LOVETKPLFA20</t>
  </si>
  <si>
    <t>32657</t>
  </si>
  <si>
    <t>LW1CR9S ALLYOTANKF20</t>
  </si>
  <si>
    <t>TONKA STRIPE GRAPHITE GREY VAPOR</t>
  </si>
  <si>
    <t>32658</t>
  </si>
  <si>
    <t>LW1BX9S ALLTIEUPFA20</t>
  </si>
  <si>
    <t>32659</t>
  </si>
  <si>
    <t>LW3DZ5S LOVEVFALL20</t>
  </si>
  <si>
    <t>TONKA STRIPE BLACK WHITE</t>
  </si>
  <si>
    <t>32661</t>
  </si>
  <si>
    <t>LW1BXMS SHOWYOUTMTFA</t>
  </si>
  <si>
    <t>32662</t>
  </si>
  <si>
    <t>LW1CUHS ALLTIEUPFA20</t>
  </si>
  <si>
    <t>32663</t>
  </si>
  <si>
    <t>LW3EAVS ALLYOBOYFA20</t>
  </si>
  <si>
    <t>32664</t>
  </si>
  <si>
    <t>LW3ED7S EVERREADYLON</t>
  </si>
  <si>
    <t>32665</t>
  </si>
  <si>
    <t>LW1CJ6S BRUNWTONFA20</t>
  </si>
  <si>
    <t>32666</t>
  </si>
  <si>
    <t>LW3DZ1S CHEKTBLSSF20</t>
  </si>
  <si>
    <t>Chambray</t>
  </si>
  <si>
    <t>32667</t>
  </si>
  <si>
    <t>LW3DZ0S CHECKTBSSF20</t>
  </si>
  <si>
    <t>32668</t>
  </si>
  <si>
    <t>LW3DMBS LVECTONKFA20</t>
  </si>
  <si>
    <t>32669</t>
  </si>
  <si>
    <t>LW1CM1S LOVETTONFA20</t>
  </si>
  <si>
    <t>32670</t>
  </si>
  <si>
    <t>LW3DMCS ALLYBYATFA20</t>
  </si>
  <si>
    <t>32671</t>
  </si>
  <si>
    <t>LW1BWWS BRUNSWICFA20</t>
  </si>
  <si>
    <t>HEATHERED SPICED BRONZE</t>
  </si>
  <si>
    <t>32672</t>
  </si>
  <si>
    <t>LW3CX2S BACKINLS F20</t>
  </si>
  <si>
    <t>32673</t>
  </si>
  <si>
    <t>LW3CYZS BACKINACTF20</t>
  </si>
  <si>
    <t>32674</t>
  </si>
  <si>
    <t>LW3DM5S BACKINTOFA20</t>
  </si>
  <si>
    <t>0019</t>
  </si>
  <si>
    <t>32628</t>
  </si>
  <si>
    <t>LM3AOHS 5YBT FA20</t>
  </si>
  <si>
    <t>32629</t>
  </si>
  <si>
    <t>LM3AOIS 5YBTLS FA20</t>
  </si>
  <si>
    <t>32630</t>
  </si>
  <si>
    <t>LM3AP5S 5YEARLSFA20</t>
  </si>
  <si>
    <t>HEATHERED CASSIS</t>
  </si>
  <si>
    <t>32631</t>
  </si>
  <si>
    <t>BURNT CARAMEL</t>
  </si>
  <si>
    <t>32632</t>
  </si>
  <si>
    <t>HEATHERED IRON BLUE</t>
  </si>
  <si>
    <t>32633</t>
  </si>
  <si>
    <t>32634</t>
  </si>
  <si>
    <t>LM3ARHS HENLEYSSFA20</t>
  </si>
  <si>
    <t>P-SHIRT</t>
  </si>
  <si>
    <t>32635</t>
  </si>
  <si>
    <t>LM3ATBS HENLEYLSFA20</t>
  </si>
  <si>
    <t>P-SHIRT M/L</t>
  </si>
  <si>
    <t>32636</t>
  </si>
  <si>
    <t>LM3AYTS HENLEYSSFA20</t>
  </si>
  <si>
    <t>HEATHERED GREY SAGE</t>
  </si>
  <si>
    <t>33250</t>
  </si>
  <si>
    <t>LM3CP6S 5YBTLS FA20</t>
  </si>
  <si>
    <t>VERTSPRAYDYE ANCIE COPP RICH BRO</t>
  </si>
  <si>
    <t>VERTSPRAYDYE IRON BLUE NAUT NAVY</t>
  </si>
  <si>
    <t>33251</t>
  </si>
  <si>
    <t>LM3CP5S 5YBT FA20</t>
  </si>
  <si>
    <t>VERTSPRAYDYEWILLOWGREEN TWI</t>
  </si>
  <si>
    <t>VERTSPRAYDYEIRON BLUE NAUT NAVY</t>
  </si>
  <si>
    <t>0025</t>
  </si>
  <si>
    <t>32710</t>
  </si>
  <si>
    <t>LM3BU4S 5YBTSUNFA20</t>
  </si>
  <si>
    <t>SUN WASH CARBON DUST</t>
  </si>
  <si>
    <t>32711</t>
  </si>
  <si>
    <t>32721</t>
  </si>
  <si>
    <t>LM3CHIS UNISBLOOMF20</t>
  </si>
  <si>
    <t>ARMY GREEN BLOOM DYE</t>
  </si>
  <si>
    <t>DEEP ARTIFACT BLOOM DYE</t>
  </si>
  <si>
    <t>32722</t>
  </si>
  <si>
    <t>LM3CHJSUNISEXBLOOMF2</t>
  </si>
  <si>
    <t>SAFFRON BLOOM DYE</t>
  </si>
  <si>
    <t>GRAPHITE GREY BLOOM DYE</t>
  </si>
  <si>
    <t>0031</t>
  </si>
  <si>
    <t>32728</t>
  </si>
  <si>
    <t>CDS SAMPLE</t>
  </si>
  <si>
    <t>LM3CH9S VITASEALSP21</t>
  </si>
  <si>
    <t>HEATHERED LIGHT SAGE</t>
  </si>
  <si>
    <t>32729</t>
  </si>
  <si>
    <t>LM3CHRS VTAHENLESP21</t>
  </si>
  <si>
    <t>32730</t>
  </si>
  <si>
    <t>LM3CKNS  VITASEATS21</t>
  </si>
  <si>
    <t>EARTH COLOR CLAY</t>
  </si>
  <si>
    <t>EARTH COLOR STONE</t>
  </si>
  <si>
    <t>32731</t>
  </si>
  <si>
    <t>LM3CT1S VITASEATS21</t>
  </si>
  <si>
    <t>DYE WHITE SILVER DROP</t>
  </si>
  <si>
    <t>32732</t>
  </si>
  <si>
    <t>EARTH COLOR SAND</t>
  </si>
  <si>
    <t>32733</t>
  </si>
  <si>
    <t>32734</t>
  </si>
  <si>
    <t>LM3CHBS VITHENLSSP21</t>
  </si>
  <si>
    <t>HEATHERED CORE LIGHT GREY</t>
  </si>
  <si>
    <t>32735</t>
  </si>
  <si>
    <t>LM3CI6S VITATEESP21</t>
  </si>
  <si>
    <t>HYPER STRIPE GRAPHITE GREY VAPOR</t>
  </si>
  <si>
    <t>32736</t>
  </si>
  <si>
    <t>LM3CH7S VITASESSSVSP</t>
  </si>
  <si>
    <t>32737</t>
  </si>
  <si>
    <t>LM3CH5S VITASEASSP21</t>
  </si>
  <si>
    <t>32738</t>
  </si>
  <si>
    <t>32739</t>
  </si>
  <si>
    <t>LM3CI7S VITASEALSP21</t>
  </si>
  <si>
    <t>0032</t>
  </si>
  <si>
    <t>32740</t>
  </si>
  <si>
    <t>LW1CIRS ALLYOCLOSP21</t>
  </si>
  <si>
    <t>CLOUDY WASH BLACK</t>
  </si>
  <si>
    <t>32741</t>
  </si>
  <si>
    <t>LW3ECGSBACKINAC24430</t>
  </si>
  <si>
    <t>32742</t>
  </si>
  <si>
    <t>LW3DODS DAYTODS7SP21</t>
  </si>
  <si>
    <t>32743</t>
  </si>
  <si>
    <t>LW3DZUS ALLYOBOSP2</t>
  </si>
  <si>
    <t>THREAD DYE WHITE SILVER DROP</t>
  </si>
  <si>
    <t>32744</t>
  </si>
  <si>
    <t>LW1CS5S ALLYOBOYTA</t>
  </si>
  <si>
    <t>32745</t>
  </si>
  <si>
    <t>LW3EAVS ALLYOBOYSP21</t>
  </si>
  <si>
    <t>32927</t>
  </si>
  <si>
    <t>MINIBULK</t>
  </si>
  <si>
    <t>LW3DQBS ALLYCRHOSU20</t>
  </si>
  <si>
    <t>32928</t>
  </si>
  <si>
    <t>LW7BPTS HLWARMDWSU20</t>
  </si>
  <si>
    <t>SHORT</t>
  </si>
  <si>
    <t>0040</t>
  </si>
  <si>
    <t>32930</t>
  </si>
  <si>
    <t>LM3BU4S 5YBTSUNWI20</t>
  </si>
  <si>
    <t>SUN WASH PURPLE TAUPE</t>
  </si>
  <si>
    <t>32931</t>
  </si>
  <si>
    <t>LM3BPQS 5YBTCLODYW20</t>
  </si>
  <si>
    <t>CLOUDY WASH MISTY PINK</t>
  </si>
  <si>
    <t>0046</t>
  </si>
  <si>
    <t>32952</t>
  </si>
  <si>
    <t>EARTH DYE STONE</t>
  </si>
  <si>
    <t>EARTH DYE CLAY</t>
  </si>
  <si>
    <t>32953</t>
  </si>
  <si>
    <t>32970</t>
  </si>
  <si>
    <t>LM3CSCS PCATUSORSU21</t>
  </si>
  <si>
    <t>ORIGAMIWASHCLEAR MINT/RHINO GRE</t>
  </si>
  <si>
    <t>32971</t>
  </si>
  <si>
    <t>LM3CSCS PACTUORISU21</t>
  </si>
  <si>
    <t>ORIGAMI W GREEN FERN/GREEN ANI</t>
  </si>
  <si>
    <t>ORIGAMI W LAVEN.DEW/DUSKY LAV.</t>
  </si>
  <si>
    <t>33017</t>
  </si>
  <si>
    <t>LW1CY7S ALLYBFTSU21</t>
  </si>
  <si>
    <t>CLOUDY WASH ARCTIC GREEN</t>
  </si>
  <si>
    <t>CLOUDY WASH RHINO GREY</t>
  </si>
  <si>
    <t>CLOUDY WASH CACAO</t>
  </si>
  <si>
    <t>CLOUDY WASH GOLDEN APRICOT</t>
  </si>
  <si>
    <t>33252</t>
  </si>
  <si>
    <t>LW3DZUS ALLYOBSU21</t>
  </si>
  <si>
    <t>THREAD DYE HAIL/ GRAPHITE GREY</t>
  </si>
  <si>
    <t>THREAD DYE ANTIQUE/SEDONA SUNS</t>
  </si>
  <si>
    <t>THREAD DYE DOVE GREY/ ROVER</t>
  </si>
  <si>
    <t>33413</t>
  </si>
  <si>
    <t>CLOUDY WASH FLARE (ORANGE1)</t>
  </si>
  <si>
    <t>0052</t>
  </si>
  <si>
    <t>32972</t>
  </si>
  <si>
    <t>CDS</t>
  </si>
  <si>
    <t>LW1CS4S ALLYOBOYSU21</t>
  </si>
  <si>
    <t xml:space="preserve"> EARTH COLOR CLAY</t>
  </si>
  <si>
    <t>32973</t>
  </si>
  <si>
    <t>LW1CEXS LOVETKPLSU21</t>
  </si>
  <si>
    <t>RHINO GREY</t>
  </si>
  <si>
    <t>OCEAN AIR</t>
  </si>
  <si>
    <t>SPICED CHAI</t>
  </si>
  <si>
    <t>BLUE LAGOON</t>
  </si>
  <si>
    <t>PINK MIST</t>
  </si>
  <si>
    <t>32974</t>
  </si>
  <si>
    <t>LW1CQGS MUCLLOVTSU21</t>
  </si>
  <si>
    <t>32975</t>
  </si>
  <si>
    <t>LW3EDJS ALLYOBFTSU21</t>
  </si>
  <si>
    <t>WHITE OPAL</t>
  </si>
  <si>
    <t>WISTERIA PURPLE</t>
  </si>
  <si>
    <t>32976</t>
  </si>
  <si>
    <t>LW3CP3S ALLYOUTESU21</t>
  </si>
  <si>
    <t>TIDEWATER TEAL</t>
  </si>
  <si>
    <t>ICING BLUE</t>
  </si>
  <si>
    <t>32977</t>
  </si>
  <si>
    <t>LW3EM3S ALLYBFTCSU21</t>
  </si>
  <si>
    <t xml:space="preserve"> CLOUDY WASH BLACK</t>
  </si>
  <si>
    <t>32978</t>
  </si>
  <si>
    <t>LW3DXKS ALLYOBOSU21</t>
  </si>
  <si>
    <t>32979</t>
  </si>
  <si>
    <t>LW3BYUS LOVECRIISU21</t>
  </si>
  <si>
    <t>LEMON CHIFFON</t>
  </si>
  <si>
    <t>0062</t>
  </si>
  <si>
    <t>33061</t>
  </si>
  <si>
    <t>LW3EWBS HOODIEPFDF20</t>
  </si>
  <si>
    <t>TECHNICA 9 TRUE NAVY/ VAPOR</t>
  </si>
  <si>
    <t>33062</t>
  </si>
  <si>
    <t>LW5DPZS EXTREMPFDF20</t>
  </si>
  <si>
    <t>33063</t>
  </si>
  <si>
    <t>LW1DCTS EVERYDPFDF20</t>
  </si>
  <si>
    <t>VESTIDO M/C</t>
  </si>
  <si>
    <t>33064</t>
  </si>
  <si>
    <t>LW3EWCS COULDSHSSF20</t>
  </si>
  <si>
    <t>33211</t>
  </si>
  <si>
    <t>LW3EX2S BOXYPSLDYF20</t>
  </si>
  <si>
    <t>CAMO WASH WILLOWGREEN-ARMYGREE</t>
  </si>
  <si>
    <t>33212</t>
  </si>
  <si>
    <t>LW3EY7S LAALLCAMOF20</t>
  </si>
  <si>
    <t>CAMO WASH TRENCH-NATURAL IVORY</t>
  </si>
  <si>
    <t>33346</t>
  </si>
  <si>
    <t>LM3CH9S VITASEALSF21</t>
  </si>
  <si>
    <t>33347</t>
  </si>
  <si>
    <t>LM3CHRS VHENLEYLSF21</t>
  </si>
  <si>
    <t>33348</t>
  </si>
  <si>
    <t>LM3CHBS VHENLEYSSF21</t>
  </si>
  <si>
    <t>33349</t>
  </si>
  <si>
    <t>LM3CH7S VITASEAVF21</t>
  </si>
  <si>
    <t>HEATHERED BORDEAUX DRAMA</t>
  </si>
  <si>
    <t>0073</t>
  </si>
  <si>
    <t>33350</t>
  </si>
  <si>
    <t>LW3EAVS ALLYBFTEEF21</t>
  </si>
  <si>
    <t>DUSKY LAVENDER</t>
  </si>
  <si>
    <t>AUTUMN RED</t>
  </si>
  <si>
    <t>33351</t>
  </si>
  <si>
    <t>LW1CYVS ALLYBFTKW20</t>
  </si>
  <si>
    <t>33352</t>
  </si>
  <si>
    <t>LW3EPDS ALLYBFCTEF21</t>
  </si>
  <si>
    <t>33353</t>
  </si>
  <si>
    <t>LW1CNSS ALLYCRTNKF21</t>
  </si>
  <si>
    <t>TRENCH</t>
  </si>
  <si>
    <t>CLEMENTINE</t>
  </si>
  <si>
    <t>CAPTURE BLUE</t>
  </si>
  <si>
    <t>AZTEC BRICK</t>
  </si>
  <si>
    <t>MALDIVES GREEN</t>
  </si>
  <si>
    <t>33354</t>
  </si>
  <si>
    <t>LW1CGLS ALLYBFTNKF21</t>
  </si>
  <si>
    <t>DELICATE MINT</t>
  </si>
  <si>
    <t>DEW GREEN</t>
  </si>
  <si>
    <t>PINK LYCHEE</t>
  </si>
  <si>
    <t>33359</t>
  </si>
  <si>
    <t>LW3CP3S ALLYBFTEEF21</t>
  </si>
  <si>
    <t>33360</t>
  </si>
  <si>
    <t>LW1BSTS BRUNSMSTKF21</t>
  </si>
  <si>
    <t>BLACK GRANITE</t>
  </si>
  <si>
    <t>FRENCH PRESS</t>
  </si>
  <si>
    <t>COPPER BROWN</t>
  </si>
  <si>
    <t>33361</t>
  </si>
  <si>
    <t>LW3CFDS DARETODLSF21</t>
  </si>
  <si>
    <t>Willow Green</t>
  </si>
  <si>
    <t>33362</t>
  </si>
  <si>
    <t>LW3DODS EVERREALSF21</t>
  </si>
  <si>
    <t>33363</t>
  </si>
  <si>
    <t>LW3DZ8S EVEREADLSF21</t>
  </si>
  <si>
    <t>33364</t>
  </si>
  <si>
    <t>LW3EOAS ALLYOURLSF21</t>
  </si>
  <si>
    <t>33365</t>
  </si>
  <si>
    <t>LW3EPES ALLYBFTLSF21</t>
  </si>
  <si>
    <t>33366</t>
  </si>
  <si>
    <t>LW3EUCS EVERREALSF21</t>
  </si>
  <si>
    <t>SYNCHRONISE STRIP WHITMALDIV GRE</t>
  </si>
  <si>
    <t>SYNCHRONISE STRIPLUNAR ROCK WHT</t>
  </si>
  <si>
    <t>33367</t>
  </si>
  <si>
    <t>LW1CWVS ALLYCTANKF21</t>
  </si>
  <si>
    <t>YACHTIE STRIPE DEW GREEN WHITE</t>
  </si>
  <si>
    <t>YACHTIE STRIPE GRAPHITE GREY WHT</t>
  </si>
  <si>
    <t>33368</t>
  </si>
  <si>
    <t>LW1DBYS ALLYBFTNKF21</t>
  </si>
  <si>
    <t>33369</t>
  </si>
  <si>
    <t>LW3DMCS ALLYOUTEEF21</t>
  </si>
  <si>
    <t>33370</t>
  </si>
  <si>
    <t>LW3EE8S ALLYTEEF21</t>
  </si>
  <si>
    <t>33371</t>
  </si>
  <si>
    <t>LW1BWWS BRUNSMUTKF21</t>
  </si>
  <si>
    <t>33372</t>
  </si>
  <si>
    <t>LW1DBXS BRUNSMUTKF21</t>
  </si>
  <si>
    <t>SYNCHRONISE STRIPE LUNAR ROCK WH</t>
  </si>
  <si>
    <t>33373</t>
  </si>
  <si>
    <t>LW3CIPS CATESTEEF21</t>
  </si>
  <si>
    <t>33374</t>
  </si>
  <si>
    <t>LW3DI1S CATESTEEF21</t>
  </si>
  <si>
    <t>33375</t>
  </si>
  <si>
    <t>LW3EUBS CATESTEEF21</t>
  </si>
  <si>
    <t>33376</t>
  </si>
  <si>
    <t>LW3EUAS ALLYOUTLSF21</t>
  </si>
  <si>
    <t>0074</t>
  </si>
  <si>
    <t>33378</t>
  </si>
  <si>
    <t>WEARING TE</t>
  </si>
  <si>
    <t>LW3EZ7S ALLYOT180F21</t>
  </si>
  <si>
    <t>33405</t>
  </si>
  <si>
    <t>LW3EZZS ALLYBFTESP22</t>
  </si>
  <si>
    <t>HALODYEAQUATIC GREEN/ HYDRA BLUE</t>
  </si>
  <si>
    <t>33720</t>
  </si>
  <si>
    <t>LW3FBJS ALLYOTEESP22</t>
  </si>
  <si>
    <t>ECHO DYE ANTIQUEWHTLEMON CHI PEA</t>
  </si>
  <si>
    <t>ECHODYEANTIQUE WHTLIGHT SAG DELM</t>
  </si>
  <si>
    <t>34573</t>
  </si>
  <si>
    <t>CATESTEECIRRUSWASP22</t>
  </si>
  <si>
    <t>CIRRUS WASH ALPW/CIRB/SFDM</t>
  </si>
  <si>
    <t>CIRRUS WASH ALPW/LNRR/VPLM</t>
  </si>
  <si>
    <t>CIRRUS WASH WHTO/RWLI/ROVR</t>
  </si>
  <si>
    <t>0077</t>
  </si>
  <si>
    <t>33460</t>
  </si>
  <si>
    <t>AVANCE</t>
  </si>
  <si>
    <t>LW1COKS CUTBKCRPSU21</t>
  </si>
  <si>
    <t>HEATHERED WHITE OPAL</t>
  </si>
  <si>
    <t>0083</t>
  </si>
  <si>
    <t>33432</t>
  </si>
  <si>
    <t>LW1CS5S ALLYBFTDYW21</t>
  </si>
  <si>
    <t>THREAD DYE DATE BROWN/BLACK</t>
  </si>
  <si>
    <t>THREAD DYE WHITE/ BLACK</t>
  </si>
  <si>
    <t>33433</t>
  </si>
  <si>
    <t>LW3DZUS ALLYTDYEW21</t>
  </si>
  <si>
    <t>33462</t>
  </si>
  <si>
    <t>MUESTRAS</t>
  </si>
  <si>
    <t>LW3EWRS ALLYBFTEEW21</t>
  </si>
  <si>
    <t>33463</t>
  </si>
  <si>
    <t>LW1DCWS ALYBFTANKW21</t>
  </si>
  <si>
    <t>33464</t>
  </si>
  <si>
    <t>LW3EYRS ALLYBFTEEW21</t>
  </si>
  <si>
    <t>33654</t>
  </si>
  <si>
    <t>THREAD DYE PINKSAV/ GRAPHITE GRE</t>
  </si>
  <si>
    <t>THREAD DYE RHINO GREY/ ANCHOR</t>
  </si>
  <si>
    <t>33655</t>
  </si>
  <si>
    <t>THREAD DYE PINKSAV/ GRAPHITEGREY</t>
  </si>
  <si>
    <t>33656</t>
  </si>
  <si>
    <t>LW1DEYS ALLTIEUPTW21</t>
  </si>
  <si>
    <t>CLOUDY WASH PINK TAUPE</t>
  </si>
  <si>
    <t>CLOUDY WASH NIGHT SEA</t>
  </si>
  <si>
    <t>CLOUDY WASH ROVER</t>
  </si>
  <si>
    <t>33657</t>
  </si>
  <si>
    <t>LW3EM3S ALLYBFTEEW21</t>
  </si>
  <si>
    <t>33738</t>
  </si>
  <si>
    <t>THREAD DYE ROVER/ BLACK</t>
  </si>
  <si>
    <t>33739</t>
  </si>
  <si>
    <t>34283</t>
  </si>
  <si>
    <t>34284</t>
  </si>
  <si>
    <t>33481</t>
  </si>
  <si>
    <t>LW3FCZS LAALLYHOSP21</t>
  </si>
  <si>
    <t>TOP M/L</t>
  </si>
  <si>
    <t>CAFE AU LAIT WAVE WASH</t>
  </si>
  <si>
    <t>DEEP COAL WAVE WASH</t>
  </si>
  <si>
    <t>33482</t>
  </si>
  <si>
    <t>LW5DYLS LATAPERESP21</t>
  </si>
  <si>
    <t>33483</t>
  </si>
  <si>
    <t>LW1DG5S HLSUPCRTSP21</t>
  </si>
  <si>
    <t>0087</t>
  </si>
  <si>
    <t>33484</t>
  </si>
  <si>
    <t>DESARROLL</t>
  </si>
  <si>
    <t>LM3DCJS 5YBTEARTSP21</t>
  </si>
  <si>
    <t>BCO QUIMICO BIO</t>
  </si>
  <si>
    <t>0088</t>
  </si>
  <si>
    <t>33485</t>
  </si>
  <si>
    <t>33486</t>
  </si>
  <si>
    <t>LW3DXKS ALLYOBOSP21</t>
  </si>
  <si>
    <t>0118</t>
  </si>
  <si>
    <t>33689</t>
  </si>
  <si>
    <t>LAVENDER DUSK</t>
  </si>
  <si>
    <t>33690</t>
  </si>
  <si>
    <t>LW3EAVS ALLYBFTEEW21</t>
  </si>
  <si>
    <t>CANYON ORANGE</t>
  </si>
  <si>
    <t>33691</t>
  </si>
  <si>
    <t>LW3EPES ALLYBFTLSW21</t>
  </si>
  <si>
    <t>PINK SAVANNAH</t>
  </si>
  <si>
    <t>33692</t>
  </si>
  <si>
    <t>CHROME</t>
  </si>
  <si>
    <t>33693</t>
  </si>
  <si>
    <t>PECAN TAN</t>
  </si>
  <si>
    <t>33694</t>
  </si>
  <si>
    <t>33695</t>
  </si>
  <si>
    <t>LW3CP3S ALLYTESSW21</t>
  </si>
  <si>
    <t>SOLEIL</t>
  </si>
  <si>
    <t>PINK TAUPE</t>
  </si>
  <si>
    <t>EMERALD ICE</t>
  </si>
  <si>
    <t>WARM CORAL</t>
  </si>
  <si>
    <t>BLEACHED APRICOT</t>
  </si>
  <si>
    <t>33696</t>
  </si>
  <si>
    <t>LW3EDJS ALLYOTESSW21</t>
  </si>
  <si>
    <t>33697</t>
  </si>
  <si>
    <t>LW3EM3S ALLYOBTEEW21</t>
  </si>
  <si>
    <t>CLOUDY WASH TANGY ORANGE</t>
  </si>
  <si>
    <t>33698</t>
  </si>
  <si>
    <t>LW3EPFS LOVECRENEW21</t>
  </si>
  <si>
    <t>LARKSPUR</t>
  </si>
  <si>
    <t>SMOKY RED</t>
  </si>
  <si>
    <t>Lavender Dusk</t>
  </si>
  <si>
    <t>PARACHUTE</t>
  </si>
  <si>
    <t>NIGHT SEA</t>
  </si>
  <si>
    <t>EVERGLADE GREEN</t>
  </si>
  <si>
    <t>BLUE NILE</t>
  </si>
  <si>
    <t>33699</t>
  </si>
  <si>
    <t>LW3EZ4S LOVECRENEW21</t>
  </si>
  <si>
    <t xml:space="preserve"> SYNCHRONISE STRIPE BLACK WHITE</t>
  </si>
  <si>
    <t>SYNCHRONISTRIPE MEDIUM OLIVE WHT</t>
  </si>
  <si>
    <t>SYNCHRONISE STRIPE CASSIS WHITE</t>
  </si>
  <si>
    <t>33700</t>
  </si>
  <si>
    <t>LM3CS8S 5YBT2PCKW21</t>
  </si>
  <si>
    <t>33701</t>
  </si>
  <si>
    <t>LM3CS8S 5YBT2PKHW21</t>
  </si>
  <si>
    <t>33702</t>
  </si>
  <si>
    <t>LM3DBHS 5YBT5PCSW21</t>
  </si>
  <si>
    <t>33703</t>
  </si>
  <si>
    <t>LM3DBHS 5YBT5PKHW21</t>
  </si>
  <si>
    <t>33718</t>
  </si>
  <si>
    <t>LW3FBKS ALLYOTEESP22</t>
  </si>
  <si>
    <t>33719</t>
  </si>
  <si>
    <t>LW3FCBS BACKINACSU22</t>
  </si>
  <si>
    <t>SUMMIT WASH GRAPHITE GREY</t>
  </si>
  <si>
    <t>34162</t>
  </si>
  <si>
    <t>LW3FIUS ALLYBFTESU22</t>
  </si>
  <si>
    <t>34387</t>
  </si>
  <si>
    <t>LW3FIWS LOVECNEWSU22</t>
  </si>
  <si>
    <t>34389</t>
  </si>
  <si>
    <t>SUMMIT WASH JUNIPER GREEN</t>
  </si>
  <si>
    <t>34624</t>
  </si>
  <si>
    <t>CIRRUS WASH LMSB/PSCO/STMI</t>
  </si>
  <si>
    <t>CIRRUS WASH AQWI/CRES/ECCL</t>
  </si>
  <si>
    <t>34638</t>
  </si>
  <si>
    <t>34639</t>
  </si>
  <si>
    <t>LW1DIYS ALLYOUTKSU22</t>
  </si>
  <si>
    <t>34640</t>
  </si>
  <si>
    <t>35165</t>
  </si>
  <si>
    <t>0131</t>
  </si>
  <si>
    <t>33846</t>
  </si>
  <si>
    <t>LM3DLKS 5YBTHREADW21</t>
  </si>
  <si>
    <t>THREAD DYE SPORT RED/ BLACK</t>
  </si>
  <si>
    <t>33858</t>
  </si>
  <si>
    <t>THREAD DYE DELICATE MINT/ TRNY</t>
  </si>
  <si>
    <t>34282</t>
  </si>
  <si>
    <t>THREAD DYE WHT SPECIAL PFD/BLK</t>
  </si>
  <si>
    <t>33899</t>
  </si>
  <si>
    <t>EXTRA SET</t>
  </si>
  <si>
    <t>LW1DIZS ALLTIETKSP22</t>
  </si>
  <si>
    <t>33900</t>
  </si>
  <si>
    <t>LW1DIYS ALLYOUTKSP22</t>
  </si>
  <si>
    <t>33901</t>
  </si>
  <si>
    <t>LW3FIMS BACKINACSP22</t>
  </si>
  <si>
    <t>33902</t>
  </si>
  <si>
    <t>LW3FIIS LOVECNEWSP22</t>
  </si>
  <si>
    <t>33903</t>
  </si>
  <si>
    <t>LW3FCAS BACKINATSP22</t>
  </si>
  <si>
    <t>ECHO DYE ALPW/LNRR/ASGY</t>
  </si>
  <si>
    <t>33904</t>
  </si>
  <si>
    <t>LW3FHTS CATESTESP22</t>
  </si>
  <si>
    <t>33905</t>
  </si>
  <si>
    <t>LW3FEVS ALLYBLSSP22</t>
  </si>
  <si>
    <t>33906</t>
  </si>
  <si>
    <t>LW3FEVS ALLYBLSP22</t>
  </si>
  <si>
    <t>33907</t>
  </si>
  <si>
    <t>LW1DGXS ALLYTNKSP22</t>
  </si>
  <si>
    <t>33908</t>
  </si>
  <si>
    <t>LW1DI8S ALLYTNKSP22</t>
  </si>
  <si>
    <t>33909</t>
  </si>
  <si>
    <t>LW3FGPS ALLYOUTESP22</t>
  </si>
  <si>
    <t>33910</t>
  </si>
  <si>
    <t>LW3FGOS ALLYOUTESP22</t>
  </si>
  <si>
    <t>33911</t>
  </si>
  <si>
    <t>LW3FGQS CATESTESP22</t>
  </si>
  <si>
    <t>33912</t>
  </si>
  <si>
    <t>LW1DHCS TANKSLOTSP22</t>
  </si>
  <si>
    <t>0005</t>
  </si>
  <si>
    <t>33913</t>
  </si>
  <si>
    <t>LM3DGOS OTMSP22</t>
  </si>
  <si>
    <t>0023</t>
  </si>
  <si>
    <t>34117</t>
  </si>
  <si>
    <t>LW3FP4S ALLYOUTESP22</t>
  </si>
  <si>
    <t>PEACH SATIN</t>
  </si>
  <si>
    <t>34118</t>
  </si>
  <si>
    <t>LW3FOIS LOVENWPASP22</t>
  </si>
  <si>
    <t xml:space="preserve"> PARALLESTRIPVERTICBLK WHIT BLK</t>
  </si>
  <si>
    <t>34119</t>
  </si>
  <si>
    <t>LW3FJGS ALLYOURLSP22</t>
  </si>
  <si>
    <t>MOSS GREEN</t>
  </si>
  <si>
    <t>34120</t>
  </si>
  <si>
    <t>LW3FJKS ALLYOURLSP22</t>
  </si>
  <si>
    <t>NATURAL IVORY</t>
  </si>
  <si>
    <t>34121</t>
  </si>
  <si>
    <t>LW3FBKS ALLYTECISP22</t>
  </si>
  <si>
    <t>CIRRUS WASH ALPINE WHTCIRRUS BLU</t>
  </si>
  <si>
    <t>CIRRUS WASH ALPINE WHTCREAMY MIN</t>
  </si>
  <si>
    <t>CIRRUS WASH ALPINEWHT LUNARO VI</t>
  </si>
  <si>
    <t xml:space="preserve"> CIRRUS WASH WHTOPAL RAW LINE RO</t>
  </si>
  <si>
    <t>34122</t>
  </si>
  <si>
    <t>SILVER BLUE</t>
  </si>
  <si>
    <t>ASPHALT GREY</t>
  </si>
  <si>
    <t>ELECTRIC LEMON</t>
  </si>
  <si>
    <t>34123</t>
  </si>
  <si>
    <t>LW3EE8S ALLYBFTESP22</t>
  </si>
  <si>
    <t>HEATHERED AURIC GOLD</t>
  </si>
  <si>
    <t>34124</t>
  </si>
  <si>
    <t>LW1DAQS ALLYTNKSP22</t>
  </si>
  <si>
    <t>JUNIPER GREEN</t>
  </si>
  <si>
    <t>34125</t>
  </si>
  <si>
    <t>LW3FJFS CATESTEESP22</t>
  </si>
  <si>
    <t>DARK SPORT RED</t>
  </si>
  <si>
    <t>34126</t>
  </si>
  <si>
    <t>LW3EPFS LOVECRNWSP22</t>
  </si>
  <si>
    <t>DEEP ARTIFACT</t>
  </si>
  <si>
    <t>VIVID PLUM</t>
  </si>
  <si>
    <t>SOFT DENIM</t>
  </si>
  <si>
    <t>WARM APRICOT</t>
  </si>
  <si>
    <t>RASPBERRY CREAM</t>
  </si>
  <si>
    <t>34127</t>
  </si>
  <si>
    <t>MINERAL BLUE</t>
  </si>
  <si>
    <t>VINTAGE PLUM</t>
  </si>
  <si>
    <t>BUTTERNUT BROWN</t>
  </si>
  <si>
    <t>CEDAR GREEN</t>
  </si>
  <si>
    <t>RED ROCK</t>
  </si>
  <si>
    <t>34128</t>
  </si>
  <si>
    <t>CREAMY MINT</t>
  </si>
  <si>
    <t>LOVE RED</t>
  </si>
  <si>
    <t>34129</t>
  </si>
  <si>
    <t>34132</t>
  </si>
  <si>
    <t>34133</t>
  </si>
  <si>
    <t>34145</t>
  </si>
  <si>
    <t>PARA HILO</t>
  </si>
  <si>
    <t>LM1241S OTMSTANKSU22</t>
  </si>
  <si>
    <t>34244</t>
  </si>
  <si>
    <t>EM</t>
  </si>
  <si>
    <t>LW3FDFS ALLYOURLSF21</t>
  </si>
  <si>
    <t>CRIMSON</t>
  </si>
  <si>
    <t>34362</t>
  </si>
  <si>
    <t>LW3DPXS ALLYCRTEEW21</t>
  </si>
  <si>
    <t>0053</t>
  </si>
  <si>
    <t>34379</t>
  </si>
  <si>
    <t>LM3DMXS OTMHOODISU22</t>
  </si>
  <si>
    <t>TRUE NAVY / TRUE NAVY</t>
  </si>
  <si>
    <t>34380</t>
  </si>
  <si>
    <t>LM3DMWS OTMTSHIRSU22</t>
  </si>
  <si>
    <t>34381</t>
  </si>
  <si>
    <t>LM3DMUS OTMSUTEESU22</t>
  </si>
  <si>
    <t>34382</t>
  </si>
  <si>
    <t>LM3DMVS OTMPOBOXSU22</t>
  </si>
  <si>
    <t>34574</t>
  </si>
  <si>
    <t>LM3DV4S 5YBTCIRRSP22</t>
  </si>
  <si>
    <t>CIRRUS WASH ALPW/CRMM/ELLE</t>
  </si>
  <si>
    <t>34575</t>
  </si>
  <si>
    <t>LM3DV5S 5YBTSUMMSP22</t>
  </si>
  <si>
    <t>SUMMIT WASH SOFT DEMIN</t>
  </si>
  <si>
    <t>SUMMIT WASH VINTAGE PLUM</t>
  </si>
  <si>
    <t>34641</t>
  </si>
  <si>
    <t>0070</t>
  </si>
  <si>
    <t>34595</t>
  </si>
  <si>
    <t>EDITMARKE</t>
  </si>
  <si>
    <t>34596</t>
  </si>
  <si>
    <t>LW3FQCS LOVECNLSWI21</t>
  </si>
  <si>
    <t>34625</t>
  </si>
  <si>
    <t>LW3FOGS SSSLOT85SU22</t>
  </si>
  <si>
    <t>34626</t>
  </si>
  <si>
    <t>LW1DRLS TANKSL71SU22</t>
  </si>
  <si>
    <t>34629</t>
  </si>
  <si>
    <t>LW3FP7S ALLYOULSSU22</t>
  </si>
  <si>
    <t>BRONZE GREEN</t>
  </si>
  <si>
    <t>AUTUMN ORANGE</t>
  </si>
  <si>
    <t>34630</t>
  </si>
  <si>
    <t>LW1DM2S ALLYOUTKSU22</t>
  </si>
  <si>
    <t>PROSECCO</t>
  </si>
  <si>
    <t>POOLSIDE</t>
  </si>
  <si>
    <t>DEEP BLUE</t>
  </si>
  <si>
    <t>34631</t>
  </si>
  <si>
    <t>LW3ES5S ALLYOTEESU22</t>
  </si>
  <si>
    <t>SEAL GREY</t>
  </si>
  <si>
    <t>LEMON SORBET</t>
  </si>
  <si>
    <t>MAGENTA PURPLE</t>
  </si>
  <si>
    <t>34632</t>
  </si>
  <si>
    <t>LW3FP5S ALLYOTEESU22</t>
  </si>
  <si>
    <t>34633</t>
  </si>
  <si>
    <t>LW3FP8S CATESTEESU22</t>
  </si>
  <si>
    <t>34634</t>
  </si>
  <si>
    <t>LW3EPFS LOVECNEWSU22</t>
  </si>
  <si>
    <t>CHARGED INDIGO</t>
  </si>
  <si>
    <t>34635</t>
  </si>
  <si>
    <t>LW3FIIS LOVECNEWSU22</t>
  </si>
  <si>
    <t>CIRRUS WASH WHITE OPAL RAW LINEN</t>
  </si>
  <si>
    <t>34636</t>
  </si>
  <si>
    <t>LW3EYCS LOVECNWSU22</t>
  </si>
  <si>
    <t>34637</t>
  </si>
  <si>
    <t>LW3FS6S ALLYOUTESU22</t>
  </si>
  <si>
    <t>WILD MINT</t>
  </si>
  <si>
    <t>ARCTIC GREEN</t>
  </si>
  <si>
    <t>34823</t>
  </si>
  <si>
    <t>LW3FZPS ALLYOCROPF22</t>
  </si>
  <si>
    <t>34824</t>
  </si>
  <si>
    <t>LW3FZRS ALLYOURLSF22</t>
  </si>
  <si>
    <t>34825</t>
  </si>
  <si>
    <t>LW3FZOS ALLYOUTEEF22</t>
  </si>
  <si>
    <t>34826</t>
  </si>
  <si>
    <t>LW3FZQS ALLYOUTEEF22</t>
  </si>
  <si>
    <t>34827</t>
  </si>
  <si>
    <t>LW1DR4S ALLYOUTNKF22</t>
  </si>
  <si>
    <t>34828</t>
  </si>
  <si>
    <t>LW1DR5S ALLYOUTNKF22</t>
  </si>
  <si>
    <t>34829</t>
  </si>
  <si>
    <t>LW3FZSS CATESTEEF22</t>
  </si>
  <si>
    <t>34830</t>
  </si>
  <si>
    <t>LW3FZ0S SLOT83F22</t>
  </si>
  <si>
    <t>0096</t>
  </si>
  <si>
    <t>35002</t>
  </si>
  <si>
    <t>LW3FIMS BACKINLSF22</t>
  </si>
  <si>
    <t>CIRRUS WASH ALPINE WHITE CIRRUS</t>
  </si>
  <si>
    <t>CIRRUS WASH CANYON ROCK ROASTED</t>
  </si>
  <si>
    <t>CIRRUS WASH GREEN FOLIAGE CAROB</t>
  </si>
  <si>
    <t>CIRRUS WASH VAPOR GULL GREY CARO</t>
  </si>
  <si>
    <t>35003</t>
  </si>
  <si>
    <t>LW3ES5S ALLYOUTEEF22</t>
  </si>
  <si>
    <t>PERI PURPLE</t>
  </si>
  <si>
    <t>CANYON ROCK</t>
  </si>
  <si>
    <t>WASABI</t>
  </si>
  <si>
    <t>GULL GREY</t>
  </si>
  <si>
    <t>CAROB BROWN</t>
  </si>
  <si>
    <t>PURPLE BLOSSOM LIGHT</t>
  </si>
  <si>
    <t>ROASTED BROWN</t>
  </si>
  <si>
    <t>GREEN FOLIAGE</t>
  </si>
  <si>
    <t>ORANGE FRAPPE</t>
  </si>
  <si>
    <t>PALE RASPBERRY</t>
  </si>
  <si>
    <t>FADED ZAP</t>
  </si>
  <si>
    <t>35004</t>
  </si>
  <si>
    <t>LW3CXFS BACKINACTF22</t>
  </si>
  <si>
    <t>FAINT LAVENDER</t>
  </si>
  <si>
    <t>CARNATION RED</t>
  </si>
  <si>
    <t>35005</t>
  </si>
  <si>
    <t>LW3EPFS LOVECREWTF22</t>
  </si>
  <si>
    <t>SMOKED SPRUCE</t>
  </si>
  <si>
    <t>35067</t>
  </si>
  <si>
    <t>LW3FIIS LOVECREWNF22</t>
  </si>
  <si>
    <t>CIRRUS WASH CNRK/RTDB/BGNT</t>
  </si>
  <si>
    <t>CIRRUS WASH GFOL/COBN/DKOV</t>
  </si>
  <si>
    <t>CIRRUS WASH PINKPEONY BRIER RO</t>
  </si>
  <si>
    <t>35068</t>
  </si>
  <si>
    <t>0109</t>
  </si>
  <si>
    <t>35168</t>
  </si>
  <si>
    <t>LW3GEJS NOVLTYNSSW22</t>
  </si>
  <si>
    <t>DAYDREAM</t>
  </si>
  <si>
    <t>35169</t>
  </si>
  <si>
    <t>LW1DW4S NOVTYTANKW22</t>
  </si>
  <si>
    <t>35214</t>
  </si>
  <si>
    <t>LW3FIMS BACKINACTW22</t>
  </si>
  <si>
    <t>CIRRUS WASH PKPI/WRMO/DSSN</t>
  </si>
  <si>
    <t>CIRRUS WASH WTDR/PSYH/TRNV</t>
  </si>
  <si>
    <t>CIRRUS WASH BONE/WSBI/PWBE</t>
  </si>
  <si>
    <t>35215</t>
  </si>
  <si>
    <t>LW3FBKS ALLYOUTEEW22</t>
  </si>
  <si>
    <t>CIRRUS WASH PKPI/WRMMO/DSSN</t>
  </si>
  <si>
    <t>35449</t>
  </si>
  <si>
    <t>LW3GCRS BACKINACTW22</t>
  </si>
  <si>
    <t>CLOUDY WASH SUNBEAM</t>
  </si>
  <si>
    <t>CLOUDY WASH BLAZER BLUE</t>
  </si>
  <si>
    <t>CLOUDY WASH DELICATE MINT</t>
  </si>
  <si>
    <t>CLOUDY WASH ECCENTRIC LIME</t>
  </si>
  <si>
    <t>35450</t>
  </si>
  <si>
    <t>LW3GCQS LOVETEECLOW2</t>
  </si>
  <si>
    <t>35451</t>
  </si>
  <si>
    <t>LW3GCPS ALLYOUCROW22</t>
  </si>
  <si>
    <t>35452</t>
  </si>
  <si>
    <t>LW3EM3S ALLYOURTEW22</t>
  </si>
  <si>
    <t>0010</t>
  </si>
  <si>
    <t>35446</t>
  </si>
  <si>
    <t>LW3FIKS LOVECRLSSP23</t>
  </si>
  <si>
    <t>CIRRUS WASH DAMU/ SCHI/ WLDB</t>
  </si>
  <si>
    <t>CIRRUS WASH RHINOGREY/ANCH/BLK</t>
  </si>
  <si>
    <t>CIRRUS WASH PLRI/ DELM/ ATGN</t>
  </si>
  <si>
    <t>35447</t>
  </si>
  <si>
    <t>LW3FILS BACKINSSSP23</t>
  </si>
  <si>
    <t>35448</t>
  </si>
  <si>
    <t>LW3FBKS ALLYOTEESP23</t>
  </si>
  <si>
    <t>0013</t>
  </si>
  <si>
    <t>35477</t>
  </si>
  <si>
    <t>LW3FIIS LOVECREWSP23</t>
  </si>
  <si>
    <t>35478</t>
  </si>
  <si>
    <t>35479</t>
  </si>
  <si>
    <t>LW1DAQS ALYOUTNKSP23</t>
  </si>
  <si>
    <t>TIDAL TEAL</t>
  </si>
  <si>
    <t>SOLAR ORANGE</t>
  </si>
  <si>
    <t>WILD BERRY</t>
  </si>
  <si>
    <t>JAVA</t>
  </si>
  <si>
    <t>FINCH YELLOW</t>
  </si>
  <si>
    <t>35480</t>
  </si>
  <si>
    <t>LW1DZKS LOVETANKSP23</t>
  </si>
  <si>
    <t>YACHTIE STRIPWHITE GRAPHITE GREY</t>
  </si>
  <si>
    <t>YACHTIE STRIPE WHITE PINK PEONY</t>
  </si>
  <si>
    <t>35481</t>
  </si>
  <si>
    <t>LW3ES5S ALLYOTEESP23</t>
  </si>
  <si>
    <t>SUNNY CORAL</t>
  </si>
  <si>
    <t>RED MERLOT</t>
  </si>
  <si>
    <t>35482</t>
  </si>
  <si>
    <t>LW3FSXS ALLYOTEESP23</t>
  </si>
  <si>
    <t>35483</t>
  </si>
  <si>
    <t>LW3EPFS LOVECREWSP23</t>
  </si>
  <si>
    <t>35484</t>
  </si>
  <si>
    <t>LW3EPGS LOVEVNECSP23</t>
  </si>
  <si>
    <t>35485</t>
  </si>
  <si>
    <t>LW3CXFS BACKINLSSP22</t>
  </si>
  <si>
    <t>35486</t>
  </si>
  <si>
    <t>LW3CX2S BACKINLSSP23</t>
  </si>
  <si>
    <t>3 COLOUR SPACE DYE ICE GREY ALPI</t>
  </si>
  <si>
    <t>35487</t>
  </si>
  <si>
    <t>LW3DI6S BACKINLSSP23</t>
  </si>
  <si>
    <t>SHORT SERVESTRIPGRAPHITE GREYWHT</t>
  </si>
  <si>
    <t>SHORTSERVESTRIPPROSECCO PALELINE</t>
  </si>
  <si>
    <t>35488</t>
  </si>
  <si>
    <t>LW3GLBS PERFOVESSP23</t>
  </si>
  <si>
    <t>BOUNDLESSTRIPTRUE NAVY ANTIQEWHT</t>
  </si>
  <si>
    <t>BOUNDLESS STRIPE BONE BLACK</t>
  </si>
  <si>
    <t>0018</t>
  </si>
  <si>
    <t>35513</t>
  </si>
  <si>
    <t>35514</t>
  </si>
  <si>
    <t>LW3GMBS LSRIBSL6SP23</t>
  </si>
  <si>
    <t>35515</t>
  </si>
  <si>
    <t>LW3GMAS SSRTOPS5SP22</t>
  </si>
  <si>
    <t>35973</t>
  </si>
  <si>
    <t>LW1EABS ELEVBTNKSU23</t>
  </si>
  <si>
    <t>35975</t>
  </si>
  <si>
    <t>LW3CXFS BACKINLSSU23</t>
  </si>
  <si>
    <t>35976</t>
  </si>
  <si>
    <t>LW3GWGS BACKINSSSU23</t>
  </si>
  <si>
    <t>35978</t>
  </si>
  <si>
    <t>LW1ECPS OTMTETNKSU23</t>
  </si>
  <si>
    <t>35979</t>
  </si>
  <si>
    <t>LW3GSLS NOVLNATUSU23</t>
  </si>
  <si>
    <t>35980</t>
  </si>
  <si>
    <t>LW3GRFS SSSLOT32SU23</t>
  </si>
  <si>
    <t>35985</t>
  </si>
  <si>
    <t>LW3FBKS ALLYOUSSSU23</t>
  </si>
  <si>
    <t>35988</t>
  </si>
  <si>
    <t>LW3GWLS BACKINLSSU23</t>
  </si>
  <si>
    <t>35991</t>
  </si>
  <si>
    <t>LW1DZKS LOVETANKSU23</t>
  </si>
  <si>
    <t>YACHTIE STRIPE WHITE BLACK</t>
  </si>
  <si>
    <t>35994</t>
  </si>
  <si>
    <t>LW3EYFS LOVELSSU23</t>
  </si>
  <si>
    <t>NUEVO_HEATHERD CORE LIGHT GREY</t>
  </si>
  <si>
    <t>35995</t>
  </si>
  <si>
    <t>LW3GMBS LSRIBSL6SU23</t>
  </si>
  <si>
    <t>35996</t>
  </si>
  <si>
    <t>LW3GMAS SS1SLOT5SU23</t>
  </si>
  <si>
    <t>35998</t>
  </si>
  <si>
    <t>LW3EYCS LOVECREWSU23</t>
  </si>
  <si>
    <t>35999</t>
  </si>
  <si>
    <t>LW3GJWS LOVECREWSU23</t>
  </si>
  <si>
    <t>YACHTIE STRIPE LILAC SMOKE WHITE</t>
  </si>
  <si>
    <t>36000</t>
  </si>
  <si>
    <t>LW3HCES CRESLISTSU23</t>
  </si>
  <si>
    <t>SYNCHRONISESTRIPE WHITE CYAN BLU</t>
  </si>
  <si>
    <t>SYNCHRONISESTRIPE PINK PEONY WHT</t>
  </si>
  <si>
    <t>36001</t>
  </si>
  <si>
    <t>LW3HA1S PERFOVERSU23</t>
  </si>
  <si>
    <t>PACK STRIPE TRUE NAVY WHITE</t>
  </si>
  <si>
    <t>PACKSTRIPGREY SAGE KOHLRABI GREE</t>
  </si>
  <si>
    <t>36002</t>
  </si>
  <si>
    <t>LW3GWVS RIBLSSU'23</t>
  </si>
  <si>
    <t>36003</t>
  </si>
  <si>
    <t>LW3GWWS RIBSSSU23</t>
  </si>
  <si>
    <t>36004</t>
  </si>
  <si>
    <t>LW1EFYS TANKSLOTSU23</t>
  </si>
  <si>
    <t>36008</t>
  </si>
  <si>
    <t>OP PRUEBA</t>
  </si>
  <si>
    <t>SUNLIGHT YELLOW</t>
  </si>
  <si>
    <t>36205</t>
  </si>
  <si>
    <t>LW1DSOS ALLYOTNKSU23</t>
  </si>
  <si>
    <t>36206</t>
  </si>
  <si>
    <t>LW3GL1S ALLCROTESU23</t>
  </si>
  <si>
    <t>36207</t>
  </si>
  <si>
    <t>LW3FSXS ALLYOUSSSU23</t>
  </si>
  <si>
    <t>36211</t>
  </si>
  <si>
    <t>36214</t>
  </si>
  <si>
    <t>36215</t>
  </si>
  <si>
    <t>36216</t>
  </si>
  <si>
    <t>36217</t>
  </si>
  <si>
    <t>36218</t>
  </si>
  <si>
    <t>36220</t>
  </si>
  <si>
    <t>36221</t>
  </si>
  <si>
    <t>36225</t>
  </si>
  <si>
    <t>36226</t>
  </si>
  <si>
    <t>36228</t>
  </si>
  <si>
    <t>36229</t>
  </si>
  <si>
    <t>36230</t>
  </si>
  <si>
    <t>36231</t>
  </si>
  <si>
    <t>36232</t>
  </si>
  <si>
    <t>36236</t>
  </si>
  <si>
    <t>36237</t>
  </si>
  <si>
    <t>35972</t>
  </si>
  <si>
    <t>OP-CAN-USA</t>
  </si>
  <si>
    <t>LM3CS8S 5YBT2PCKSU23</t>
  </si>
  <si>
    <t>36249</t>
  </si>
  <si>
    <t>0041</t>
  </si>
  <si>
    <t>35721</t>
  </si>
  <si>
    <t>PISTACHIO</t>
  </si>
  <si>
    <t>35722</t>
  </si>
  <si>
    <t>SCREAM GREEN LIGHT</t>
  </si>
  <si>
    <t>35723</t>
  </si>
  <si>
    <t>LW3FS1S LOVECREWSU23</t>
  </si>
  <si>
    <t>3COLOUSPACDYEDEEPCOAL DARKCARBON</t>
  </si>
  <si>
    <t>35724</t>
  </si>
  <si>
    <t>35725</t>
  </si>
  <si>
    <t>LW3GSMS PULLSLOSU23</t>
  </si>
  <si>
    <t>STRIPE TRUE NAVY WHITE</t>
  </si>
  <si>
    <t>STRIPE SYMPHONY BLUE KELLY GREEN</t>
  </si>
  <si>
    <t>STRIPE SPORT RED VELVET DUST</t>
  </si>
  <si>
    <t>STRIPE SPORT RED FANTOM FUCHSIA</t>
  </si>
  <si>
    <t>STRIPE GREY SAGE KOHLRABI GREEN</t>
  </si>
  <si>
    <t>35726</t>
  </si>
  <si>
    <t>FP-GO-PCPC-01-09    V01       21/11/2019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</si>
</sst>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"/>
    <numFmt numFmtId="165" formatCode="dd/mmm"/>
  </numFmts>
  <fonts count="3">
    <font>
      <sz val="11"/>
      <color rgb="FF000000"/>
      <name val="Calibri"/>
      <family val="2"/>
      <charset val="1"/>
    </font>
    <font>
      <sz val="7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7E6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0" fontId="2" fillId="0" borderId="0" xfId="0" applyFont="1"/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3" borderId="0" xfId="0" applyNumberFormat="1" applyFont="1" applyFill="1" applyAlignment="1">
      <alignment horizontal="left" vertical="top" wrapText="1"/>
    </xf>
    <xf numFmtId="164" fontId="1" fillId="0" borderId="0" xfId="0" applyNumberFormat="1" applyFont="1" applyAlignment="1">
      <alignment horizontal="right" vertical="top"/>
    </xf>
    <xf numFmtId="10" fontId="1" fillId="0" borderId="0" xfId="0" applyNumberFormat="1" applyFont="1" applyAlignment="1">
      <alignment horizontal="right" vertical="top"/>
    </xf>
    <xf numFmtId="164" fontId="1" fillId="3" borderId="0" xfId="0" applyNumberFormat="1" applyFont="1" applyFill="1" applyAlignment="1">
      <alignment horizontal="right" vertical="top"/>
    </xf>
    <xf numFmtId="165" fontId="1" fillId="3" borderId="0" xfId="0" applyNumberFormat="1" applyFont="1" applyFill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164" fontId="1" fillId="3" borderId="0" xfId="0" applyNumberFormat="1" applyFont="1" applyFill="1" applyAlignment="1">
      <alignment horizontal="center" vertical="top"/>
    </xf>
    <xf numFmtId="0" fontId="0" fillId="4" borderId="0" xfId="0" applyFill="1"/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2" xfId="0" applyBorder="1"/>
    <xf numFmtId="49" fontId="1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ecc543124dac6b3/Documentos/LuisRuiz/COFACO/COFACO%20FREDY/REPORTE%20DE%20CITI&#180;S2.xlsx" TargetMode="External"/><Relationship Id="rId1" Type="http://schemas.openxmlformats.org/officeDocument/2006/relationships/externalLinkPath" Target="/fecc543124dac6b3/Documentos/LuisRuiz/COFACO/COFACO%20FREDY/REPORTE%20DE%20CITI&#180;S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ERVICIOS%20VARIOS\REPORTE%20DE%20Costura%20y%20composturas\Reporte%20de%20Costuras%20S.Externos%20apartir%20de%2011-01-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10"/>
      <sheetName val="Data Base"/>
      <sheetName val="Gantt"/>
      <sheetName val="Gantt taller"/>
      <sheetName val="Informe por taller"/>
      <sheetName val="TB_TIPOCONF"/>
      <sheetName val="Reporte detallado"/>
      <sheetName val="Reporte Acumulado"/>
      <sheetName val="Nombre de talleres"/>
      <sheetName val="Salidas"/>
      <sheetName val="Retornos"/>
      <sheetName val="CN REPORTE SALIDA"/>
      <sheetName val="CN REPORTE INGRESO"/>
      <sheetName val="Composturas"/>
      <sheetName val="Reporte composturas"/>
      <sheetName val="Hoja1"/>
      <sheetName val="REPORTE DE CITI´S2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orno x Citi"/>
      <sheetName val="Base Datos Retornos"/>
      <sheetName val="Informe del día"/>
      <sheetName val="REPORTE DE FALTANTES Y EXCEDENT"/>
      <sheetName val="Nombre de Servicos"/>
      <sheetName val="Reporte de Retorno total"/>
      <sheetName val="Reporte Aparel"/>
      <sheetName val="Por tallas"/>
      <sheetName val="REPORTE DE FALTANTES Y EXCE (2"/>
      <sheetName val="OP y Cliente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8480-4F65-498C-A19F-C49C99D53A08}">
  <sheetPr filterMode="1"/>
  <dimension ref="A1:AH1533"/>
  <sheetViews>
    <sheetView workbookViewId="0">
      <selection activeCell="J1556" sqref="J1556"/>
    </sheetView>
  </sheetViews>
  <sheetFormatPr defaultColWidth="9.140625" defaultRowHeight="12.75"/>
  <cols>
    <col min="1" max="1" width="3.7109375" style="2" customWidth="1"/>
    <col min="2" max="2" width="10.28515625" style="2" customWidth="1"/>
    <col min="3" max="3" width="6.140625" style="2" customWidth="1"/>
    <col min="4" max="4" width="9.28515625" style="2" customWidth="1"/>
    <col min="5" max="5" width="6.140625" style="2" customWidth="1"/>
    <col min="6" max="6" width="19.5703125" style="2" bestFit="1" customWidth="1"/>
    <col min="7" max="8" width="8.85546875" style="2" customWidth="1"/>
    <col min="9" max="9" width="10.42578125" style="2" customWidth="1"/>
    <col min="10" max="10" width="30.85546875" style="2" bestFit="1" customWidth="1"/>
    <col min="11" max="11" width="10.5703125" style="2" customWidth="1"/>
    <col min="12" max="12" width="7.7109375" style="2" customWidth="1"/>
    <col min="13" max="13" width="7.85546875" style="2" customWidth="1"/>
    <col min="14" max="14" width="7.5703125" style="2" customWidth="1"/>
    <col min="15" max="15" width="8" style="2" customWidth="1"/>
    <col min="16" max="17" width="7.7109375" style="2" customWidth="1"/>
    <col min="18" max="18" width="7.85546875" style="2" customWidth="1"/>
    <col min="19" max="19" width="7.5703125" style="2" customWidth="1"/>
    <col min="20" max="20" width="7.7109375" style="2" customWidth="1"/>
    <col min="21" max="21" width="9.42578125" style="2" customWidth="1"/>
    <col min="22" max="22" width="10.42578125" style="2" customWidth="1"/>
    <col min="23" max="23" width="12.28515625" style="2" customWidth="1"/>
    <col min="24" max="27" width="6.42578125" style="2" customWidth="1"/>
    <col min="28" max="30" width="7" style="2" customWidth="1"/>
    <col min="31" max="31" width="7.140625" style="2" customWidth="1"/>
    <col min="32" max="32" width="4.7109375" style="2" customWidth="1"/>
    <col min="33" max="33" width="4.5703125" style="2" customWidth="1"/>
    <col min="34" max="34" width="22.140625" style="2" customWidth="1"/>
    <col min="35" max="256" width="9.140625" style="2"/>
    <col min="257" max="257" width="3.7109375" style="2" customWidth="1"/>
    <col min="258" max="258" width="10.28515625" style="2" customWidth="1"/>
    <col min="259" max="259" width="6.140625" style="2" customWidth="1"/>
    <col min="260" max="260" width="9.28515625" style="2" customWidth="1"/>
    <col min="261" max="261" width="6.140625" style="2" customWidth="1"/>
    <col min="262" max="262" width="11.85546875" style="2" customWidth="1"/>
    <col min="263" max="264" width="8.85546875" style="2" customWidth="1"/>
    <col min="265" max="265" width="10.42578125" style="2" customWidth="1"/>
    <col min="266" max="266" width="5.42578125" style="2" customWidth="1"/>
    <col min="267" max="267" width="10.5703125" style="2" customWidth="1"/>
    <col min="268" max="268" width="7.7109375" style="2" customWidth="1"/>
    <col min="269" max="269" width="7.85546875" style="2" customWidth="1"/>
    <col min="270" max="270" width="7.5703125" style="2" customWidth="1"/>
    <col min="271" max="271" width="8" style="2" customWidth="1"/>
    <col min="272" max="273" width="7.7109375" style="2" customWidth="1"/>
    <col min="274" max="274" width="7.85546875" style="2" customWidth="1"/>
    <col min="275" max="275" width="7.5703125" style="2" customWidth="1"/>
    <col min="276" max="276" width="7.7109375" style="2" customWidth="1"/>
    <col min="277" max="277" width="9.42578125" style="2" customWidth="1"/>
    <col min="278" max="278" width="10.42578125" style="2" customWidth="1"/>
    <col min="279" max="279" width="12.28515625" style="2" customWidth="1"/>
    <col min="280" max="283" width="6.42578125" style="2" customWidth="1"/>
    <col min="284" max="286" width="7" style="2" customWidth="1"/>
    <col min="287" max="287" width="7.140625" style="2" customWidth="1"/>
    <col min="288" max="288" width="4.7109375" style="2" customWidth="1"/>
    <col min="289" max="289" width="4.5703125" style="2" customWidth="1"/>
    <col min="290" max="290" width="22.140625" style="2" customWidth="1"/>
    <col min="291" max="512" width="9.140625" style="2"/>
    <col min="513" max="513" width="3.7109375" style="2" customWidth="1"/>
    <col min="514" max="514" width="10.28515625" style="2" customWidth="1"/>
    <col min="515" max="515" width="6.140625" style="2" customWidth="1"/>
    <col min="516" max="516" width="9.28515625" style="2" customWidth="1"/>
    <col min="517" max="517" width="6.140625" style="2" customWidth="1"/>
    <col min="518" max="518" width="11.85546875" style="2" customWidth="1"/>
    <col min="519" max="520" width="8.85546875" style="2" customWidth="1"/>
    <col min="521" max="521" width="10.42578125" style="2" customWidth="1"/>
    <col min="522" max="522" width="5.42578125" style="2" customWidth="1"/>
    <col min="523" max="523" width="10.5703125" style="2" customWidth="1"/>
    <col min="524" max="524" width="7.7109375" style="2" customWidth="1"/>
    <col min="525" max="525" width="7.85546875" style="2" customWidth="1"/>
    <col min="526" max="526" width="7.5703125" style="2" customWidth="1"/>
    <col min="527" max="527" width="8" style="2" customWidth="1"/>
    <col min="528" max="529" width="7.7109375" style="2" customWidth="1"/>
    <col min="530" max="530" width="7.85546875" style="2" customWidth="1"/>
    <col min="531" max="531" width="7.5703125" style="2" customWidth="1"/>
    <col min="532" max="532" width="7.7109375" style="2" customWidth="1"/>
    <col min="533" max="533" width="9.42578125" style="2" customWidth="1"/>
    <col min="534" max="534" width="10.42578125" style="2" customWidth="1"/>
    <col min="535" max="535" width="12.28515625" style="2" customWidth="1"/>
    <col min="536" max="539" width="6.42578125" style="2" customWidth="1"/>
    <col min="540" max="542" width="7" style="2" customWidth="1"/>
    <col min="543" max="543" width="7.140625" style="2" customWidth="1"/>
    <col min="544" max="544" width="4.7109375" style="2" customWidth="1"/>
    <col min="545" max="545" width="4.5703125" style="2" customWidth="1"/>
    <col min="546" max="546" width="22.140625" style="2" customWidth="1"/>
    <col min="547" max="768" width="9.140625" style="2"/>
    <col min="769" max="769" width="3.7109375" style="2" customWidth="1"/>
    <col min="770" max="770" width="10.28515625" style="2" customWidth="1"/>
    <col min="771" max="771" width="6.140625" style="2" customWidth="1"/>
    <col min="772" max="772" width="9.28515625" style="2" customWidth="1"/>
    <col min="773" max="773" width="6.140625" style="2" customWidth="1"/>
    <col min="774" max="774" width="11.85546875" style="2" customWidth="1"/>
    <col min="775" max="776" width="8.85546875" style="2" customWidth="1"/>
    <col min="777" max="777" width="10.42578125" style="2" customWidth="1"/>
    <col min="778" max="778" width="5.42578125" style="2" customWidth="1"/>
    <col min="779" max="779" width="10.5703125" style="2" customWidth="1"/>
    <col min="780" max="780" width="7.7109375" style="2" customWidth="1"/>
    <col min="781" max="781" width="7.85546875" style="2" customWidth="1"/>
    <col min="782" max="782" width="7.5703125" style="2" customWidth="1"/>
    <col min="783" max="783" width="8" style="2" customWidth="1"/>
    <col min="784" max="785" width="7.7109375" style="2" customWidth="1"/>
    <col min="786" max="786" width="7.85546875" style="2" customWidth="1"/>
    <col min="787" max="787" width="7.5703125" style="2" customWidth="1"/>
    <col min="788" max="788" width="7.7109375" style="2" customWidth="1"/>
    <col min="789" max="789" width="9.42578125" style="2" customWidth="1"/>
    <col min="790" max="790" width="10.42578125" style="2" customWidth="1"/>
    <col min="791" max="791" width="12.28515625" style="2" customWidth="1"/>
    <col min="792" max="795" width="6.42578125" style="2" customWidth="1"/>
    <col min="796" max="798" width="7" style="2" customWidth="1"/>
    <col min="799" max="799" width="7.140625" style="2" customWidth="1"/>
    <col min="800" max="800" width="4.7109375" style="2" customWidth="1"/>
    <col min="801" max="801" width="4.5703125" style="2" customWidth="1"/>
    <col min="802" max="802" width="22.140625" style="2" customWidth="1"/>
    <col min="803" max="1024" width="9.140625" style="2"/>
    <col min="1025" max="1025" width="3.7109375" style="2" customWidth="1"/>
    <col min="1026" max="1026" width="10.28515625" style="2" customWidth="1"/>
    <col min="1027" max="1027" width="6.140625" style="2" customWidth="1"/>
    <col min="1028" max="1028" width="9.28515625" style="2" customWidth="1"/>
    <col min="1029" max="1029" width="6.140625" style="2" customWidth="1"/>
    <col min="1030" max="1030" width="11.85546875" style="2" customWidth="1"/>
    <col min="1031" max="1032" width="8.85546875" style="2" customWidth="1"/>
    <col min="1033" max="1033" width="10.42578125" style="2" customWidth="1"/>
    <col min="1034" max="1034" width="5.42578125" style="2" customWidth="1"/>
    <col min="1035" max="1035" width="10.5703125" style="2" customWidth="1"/>
    <col min="1036" max="1036" width="7.7109375" style="2" customWidth="1"/>
    <col min="1037" max="1037" width="7.85546875" style="2" customWidth="1"/>
    <col min="1038" max="1038" width="7.5703125" style="2" customWidth="1"/>
    <col min="1039" max="1039" width="8" style="2" customWidth="1"/>
    <col min="1040" max="1041" width="7.7109375" style="2" customWidth="1"/>
    <col min="1042" max="1042" width="7.85546875" style="2" customWidth="1"/>
    <col min="1043" max="1043" width="7.5703125" style="2" customWidth="1"/>
    <col min="1044" max="1044" width="7.7109375" style="2" customWidth="1"/>
    <col min="1045" max="1045" width="9.42578125" style="2" customWidth="1"/>
    <col min="1046" max="1046" width="10.42578125" style="2" customWidth="1"/>
    <col min="1047" max="1047" width="12.28515625" style="2" customWidth="1"/>
    <col min="1048" max="1051" width="6.42578125" style="2" customWidth="1"/>
    <col min="1052" max="1054" width="7" style="2" customWidth="1"/>
    <col min="1055" max="1055" width="7.140625" style="2" customWidth="1"/>
    <col min="1056" max="1056" width="4.7109375" style="2" customWidth="1"/>
    <col min="1057" max="1057" width="4.5703125" style="2" customWidth="1"/>
    <col min="1058" max="1058" width="22.140625" style="2" customWidth="1"/>
    <col min="1059" max="1280" width="9.140625" style="2"/>
    <col min="1281" max="1281" width="3.7109375" style="2" customWidth="1"/>
    <col min="1282" max="1282" width="10.28515625" style="2" customWidth="1"/>
    <col min="1283" max="1283" width="6.140625" style="2" customWidth="1"/>
    <col min="1284" max="1284" width="9.28515625" style="2" customWidth="1"/>
    <col min="1285" max="1285" width="6.140625" style="2" customWidth="1"/>
    <col min="1286" max="1286" width="11.85546875" style="2" customWidth="1"/>
    <col min="1287" max="1288" width="8.85546875" style="2" customWidth="1"/>
    <col min="1289" max="1289" width="10.42578125" style="2" customWidth="1"/>
    <col min="1290" max="1290" width="5.42578125" style="2" customWidth="1"/>
    <col min="1291" max="1291" width="10.5703125" style="2" customWidth="1"/>
    <col min="1292" max="1292" width="7.7109375" style="2" customWidth="1"/>
    <col min="1293" max="1293" width="7.85546875" style="2" customWidth="1"/>
    <col min="1294" max="1294" width="7.5703125" style="2" customWidth="1"/>
    <col min="1295" max="1295" width="8" style="2" customWidth="1"/>
    <col min="1296" max="1297" width="7.7109375" style="2" customWidth="1"/>
    <col min="1298" max="1298" width="7.85546875" style="2" customWidth="1"/>
    <col min="1299" max="1299" width="7.5703125" style="2" customWidth="1"/>
    <col min="1300" max="1300" width="7.7109375" style="2" customWidth="1"/>
    <col min="1301" max="1301" width="9.42578125" style="2" customWidth="1"/>
    <col min="1302" max="1302" width="10.42578125" style="2" customWidth="1"/>
    <col min="1303" max="1303" width="12.28515625" style="2" customWidth="1"/>
    <col min="1304" max="1307" width="6.42578125" style="2" customWidth="1"/>
    <col min="1308" max="1310" width="7" style="2" customWidth="1"/>
    <col min="1311" max="1311" width="7.140625" style="2" customWidth="1"/>
    <col min="1312" max="1312" width="4.7109375" style="2" customWidth="1"/>
    <col min="1313" max="1313" width="4.5703125" style="2" customWidth="1"/>
    <col min="1314" max="1314" width="22.140625" style="2" customWidth="1"/>
    <col min="1315" max="1536" width="9.140625" style="2"/>
    <col min="1537" max="1537" width="3.7109375" style="2" customWidth="1"/>
    <col min="1538" max="1538" width="10.28515625" style="2" customWidth="1"/>
    <col min="1539" max="1539" width="6.140625" style="2" customWidth="1"/>
    <col min="1540" max="1540" width="9.28515625" style="2" customWidth="1"/>
    <col min="1541" max="1541" width="6.140625" style="2" customWidth="1"/>
    <col min="1542" max="1542" width="11.85546875" style="2" customWidth="1"/>
    <col min="1543" max="1544" width="8.85546875" style="2" customWidth="1"/>
    <col min="1545" max="1545" width="10.42578125" style="2" customWidth="1"/>
    <col min="1546" max="1546" width="5.42578125" style="2" customWidth="1"/>
    <col min="1547" max="1547" width="10.5703125" style="2" customWidth="1"/>
    <col min="1548" max="1548" width="7.7109375" style="2" customWidth="1"/>
    <col min="1549" max="1549" width="7.85546875" style="2" customWidth="1"/>
    <col min="1550" max="1550" width="7.5703125" style="2" customWidth="1"/>
    <col min="1551" max="1551" width="8" style="2" customWidth="1"/>
    <col min="1552" max="1553" width="7.7109375" style="2" customWidth="1"/>
    <col min="1554" max="1554" width="7.85546875" style="2" customWidth="1"/>
    <col min="1555" max="1555" width="7.5703125" style="2" customWidth="1"/>
    <col min="1556" max="1556" width="7.7109375" style="2" customWidth="1"/>
    <col min="1557" max="1557" width="9.42578125" style="2" customWidth="1"/>
    <col min="1558" max="1558" width="10.42578125" style="2" customWidth="1"/>
    <col min="1559" max="1559" width="12.28515625" style="2" customWidth="1"/>
    <col min="1560" max="1563" width="6.42578125" style="2" customWidth="1"/>
    <col min="1564" max="1566" width="7" style="2" customWidth="1"/>
    <col min="1567" max="1567" width="7.140625" style="2" customWidth="1"/>
    <col min="1568" max="1568" width="4.7109375" style="2" customWidth="1"/>
    <col min="1569" max="1569" width="4.5703125" style="2" customWidth="1"/>
    <col min="1570" max="1570" width="22.140625" style="2" customWidth="1"/>
    <col min="1571" max="1792" width="9.140625" style="2"/>
    <col min="1793" max="1793" width="3.7109375" style="2" customWidth="1"/>
    <col min="1794" max="1794" width="10.28515625" style="2" customWidth="1"/>
    <col min="1795" max="1795" width="6.140625" style="2" customWidth="1"/>
    <col min="1796" max="1796" width="9.28515625" style="2" customWidth="1"/>
    <col min="1797" max="1797" width="6.140625" style="2" customWidth="1"/>
    <col min="1798" max="1798" width="11.85546875" style="2" customWidth="1"/>
    <col min="1799" max="1800" width="8.85546875" style="2" customWidth="1"/>
    <col min="1801" max="1801" width="10.42578125" style="2" customWidth="1"/>
    <col min="1802" max="1802" width="5.42578125" style="2" customWidth="1"/>
    <col min="1803" max="1803" width="10.5703125" style="2" customWidth="1"/>
    <col min="1804" max="1804" width="7.7109375" style="2" customWidth="1"/>
    <col min="1805" max="1805" width="7.85546875" style="2" customWidth="1"/>
    <col min="1806" max="1806" width="7.5703125" style="2" customWidth="1"/>
    <col min="1807" max="1807" width="8" style="2" customWidth="1"/>
    <col min="1808" max="1809" width="7.7109375" style="2" customWidth="1"/>
    <col min="1810" max="1810" width="7.85546875" style="2" customWidth="1"/>
    <col min="1811" max="1811" width="7.5703125" style="2" customWidth="1"/>
    <col min="1812" max="1812" width="7.7109375" style="2" customWidth="1"/>
    <col min="1813" max="1813" width="9.42578125" style="2" customWidth="1"/>
    <col min="1814" max="1814" width="10.42578125" style="2" customWidth="1"/>
    <col min="1815" max="1815" width="12.28515625" style="2" customWidth="1"/>
    <col min="1816" max="1819" width="6.42578125" style="2" customWidth="1"/>
    <col min="1820" max="1822" width="7" style="2" customWidth="1"/>
    <col min="1823" max="1823" width="7.140625" style="2" customWidth="1"/>
    <col min="1824" max="1824" width="4.7109375" style="2" customWidth="1"/>
    <col min="1825" max="1825" width="4.5703125" style="2" customWidth="1"/>
    <col min="1826" max="1826" width="22.140625" style="2" customWidth="1"/>
    <col min="1827" max="2048" width="9.140625" style="2"/>
    <col min="2049" max="2049" width="3.7109375" style="2" customWidth="1"/>
    <col min="2050" max="2050" width="10.28515625" style="2" customWidth="1"/>
    <col min="2051" max="2051" width="6.140625" style="2" customWidth="1"/>
    <col min="2052" max="2052" width="9.28515625" style="2" customWidth="1"/>
    <col min="2053" max="2053" width="6.140625" style="2" customWidth="1"/>
    <col min="2054" max="2054" width="11.85546875" style="2" customWidth="1"/>
    <col min="2055" max="2056" width="8.85546875" style="2" customWidth="1"/>
    <col min="2057" max="2057" width="10.42578125" style="2" customWidth="1"/>
    <col min="2058" max="2058" width="5.42578125" style="2" customWidth="1"/>
    <col min="2059" max="2059" width="10.5703125" style="2" customWidth="1"/>
    <col min="2060" max="2060" width="7.7109375" style="2" customWidth="1"/>
    <col min="2061" max="2061" width="7.85546875" style="2" customWidth="1"/>
    <col min="2062" max="2062" width="7.5703125" style="2" customWidth="1"/>
    <col min="2063" max="2063" width="8" style="2" customWidth="1"/>
    <col min="2064" max="2065" width="7.7109375" style="2" customWidth="1"/>
    <col min="2066" max="2066" width="7.85546875" style="2" customWidth="1"/>
    <col min="2067" max="2067" width="7.5703125" style="2" customWidth="1"/>
    <col min="2068" max="2068" width="7.7109375" style="2" customWidth="1"/>
    <col min="2069" max="2069" width="9.42578125" style="2" customWidth="1"/>
    <col min="2070" max="2070" width="10.42578125" style="2" customWidth="1"/>
    <col min="2071" max="2071" width="12.28515625" style="2" customWidth="1"/>
    <col min="2072" max="2075" width="6.42578125" style="2" customWidth="1"/>
    <col min="2076" max="2078" width="7" style="2" customWidth="1"/>
    <col min="2079" max="2079" width="7.140625" style="2" customWidth="1"/>
    <col min="2080" max="2080" width="4.7109375" style="2" customWidth="1"/>
    <col min="2081" max="2081" width="4.5703125" style="2" customWidth="1"/>
    <col min="2082" max="2082" width="22.140625" style="2" customWidth="1"/>
    <col min="2083" max="2304" width="9.140625" style="2"/>
    <col min="2305" max="2305" width="3.7109375" style="2" customWidth="1"/>
    <col min="2306" max="2306" width="10.28515625" style="2" customWidth="1"/>
    <col min="2307" max="2307" width="6.140625" style="2" customWidth="1"/>
    <col min="2308" max="2308" width="9.28515625" style="2" customWidth="1"/>
    <col min="2309" max="2309" width="6.140625" style="2" customWidth="1"/>
    <col min="2310" max="2310" width="11.85546875" style="2" customWidth="1"/>
    <col min="2311" max="2312" width="8.85546875" style="2" customWidth="1"/>
    <col min="2313" max="2313" width="10.42578125" style="2" customWidth="1"/>
    <col min="2314" max="2314" width="5.42578125" style="2" customWidth="1"/>
    <col min="2315" max="2315" width="10.5703125" style="2" customWidth="1"/>
    <col min="2316" max="2316" width="7.7109375" style="2" customWidth="1"/>
    <col min="2317" max="2317" width="7.85546875" style="2" customWidth="1"/>
    <col min="2318" max="2318" width="7.5703125" style="2" customWidth="1"/>
    <col min="2319" max="2319" width="8" style="2" customWidth="1"/>
    <col min="2320" max="2321" width="7.7109375" style="2" customWidth="1"/>
    <col min="2322" max="2322" width="7.85546875" style="2" customWidth="1"/>
    <col min="2323" max="2323" width="7.5703125" style="2" customWidth="1"/>
    <col min="2324" max="2324" width="7.7109375" style="2" customWidth="1"/>
    <col min="2325" max="2325" width="9.42578125" style="2" customWidth="1"/>
    <col min="2326" max="2326" width="10.42578125" style="2" customWidth="1"/>
    <col min="2327" max="2327" width="12.28515625" style="2" customWidth="1"/>
    <col min="2328" max="2331" width="6.42578125" style="2" customWidth="1"/>
    <col min="2332" max="2334" width="7" style="2" customWidth="1"/>
    <col min="2335" max="2335" width="7.140625" style="2" customWidth="1"/>
    <col min="2336" max="2336" width="4.7109375" style="2" customWidth="1"/>
    <col min="2337" max="2337" width="4.5703125" style="2" customWidth="1"/>
    <col min="2338" max="2338" width="22.140625" style="2" customWidth="1"/>
    <col min="2339" max="2560" width="9.140625" style="2"/>
    <col min="2561" max="2561" width="3.7109375" style="2" customWidth="1"/>
    <col min="2562" max="2562" width="10.28515625" style="2" customWidth="1"/>
    <col min="2563" max="2563" width="6.140625" style="2" customWidth="1"/>
    <col min="2564" max="2564" width="9.28515625" style="2" customWidth="1"/>
    <col min="2565" max="2565" width="6.140625" style="2" customWidth="1"/>
    <col min="2566" max="2566" width="11.85546875" style="2" customWidth="1"/>
    <col min="2567" max="2568" width="8.85546875" style="2" customWidth="1"/>
    <col min="2569" max="2569" width="10.42578125" style="2" customWidth="1"/>
    <col min="2570" max="2570" width="5.42578125" style="2" customWidth="1"/>
    <col min="2571" max="2571" width="10.5703125" style="2" customWidth="1"/>
    <col min="2572" max="2572" width="7.7109375" style="2" customWidth="1"/>
    <col min="2573" max="2573" width="7.85546875" style="2" customWidth="1"/>
    <col min="2574" max="2574" width="7.5703125" style="2" customWidth="1"/>
    <col min="2575" max="2575" width="8" style="2" customWidth="1"/>
    <col min="2576" max="2577" width="7.7109375" style="2" customWidth="1"/>
    <col min="2578" max="2578" width="7.85546875" style="2" customWidth="1"/>
    <col min="2579" max="2579" width="7.5703125" style="2" customWidth="1"/>
    <col min="2580" max="2580" width="7.7109375" style="2" customWidth="1"/>
    <col min="2581" max="2581" width="9.42578125" style="2" customWidth="1"/>
    <col min="2582" max="2582" width="10.42578125" style="2" customWidth="1"/>
    <col min="2583" max="2583" width="12.28515625" style="2" customWidth="1"/>
    <col min="2584" max="2587" width="6.42578125" style="2" customWidth="1"/>
    <col min="2588" max="2590" width="7" style="2" customWidth="1"/>
    <col min="2591" max="2591" width="7.140625" style="2" customWidth="1"/>
    <col min="2592" max="2592" width="4.7109375" style="2" customWidth="1"/>
    <col min="2593" max="2593" width="4.5703125" style="2" customWidth="1"/>
    <col min="2594" max="2594" width="22.140625" style="2" customWidth="1"/>
    <col min="2595" max="2816" width="9.140625" style="2"/>
    <col min="2817" max="2817" width="3.7109375" style="2" customWidth="1"/>
    <col min="2818" max="2818" width="10.28515625" style="2" customWidth="1"/>
    <col min="2819" max="2819" width="6.140625" style="2" customWidth="1"/>
    <col min="2820" max="2820" width="9.28515625" style="2" customWidth="1"/>
    <col min="2821" max="2821" width="6.140625" style="2" customWidth="1"/>
    <col min="2822" max="2822" width="11.85546875" style="2" customWidth="1"/>
    <col min="2823" max="2824" width="8.85546875" style="2" customWidth="1"/>
    <col min="2825" max="2825" width="10.42578125" style="2" customWidth="1"/>
    <col min="2826" max="2826" width="5.42578125" style="2" customWidth="1"/>
    <col min="2827" max="2827" width="10.5703125" style="2" customWidth="1"/>
    <col min="2828" max="2828" width="7.7109375" style="2" customWidth="1"/>
    <col min="2829" max="2829" width="7.85546875" style="2" customWidth="1"/>
    <col min="2830" max="2830" width="7.5703125" style="2" customWidth="1"/>
    <col min="2831" max="2831" width="8" style="2" customWidth="1"/>
    <col min="2832" max="2833" width="7.7109375" style="2" customWidth="1"/>
    <col min="2834" max="2834" width="7.85546875" style="2" customWidth="1"/>
    <col min="2835" max="2835" width="7.5703125" style="2" customWidth="1"/>
    <col min="2836" max="2836" width="7.7109375" style="2" customWidth="1"/>
    <col min="2837" max="2837" width="9.42578125" style="2" customWidth="1"/>
    <col min="2838" max="2838" width="10.42578125" style="2" customWidth="1"/>
    <col min="2839" max="2839" width="12.28515625" style="2" customWidth="1"/>
    <col min="2840" max="2843" width="6.42578125" style="2" customWidth="1"/>
    <col min="2844" max="2846" width="7" style="2" customWidth="1"/>
    <col min="2847" max="2847" width="7.140625" style="2" customWidth="1"/>
    <col min="2848" max="2848" width="4.7109375" style="2" customWidth="1"/>
    <col min="2849" max="2849" width="4.5703125" style="2" customWidth="1"/>
    <col min="2850" max="2850" width="22.140625" style="2" customWidth="1"/>
    <col min="2851" max="3072" width="9.140625" style="2"/>
    <col min="3073" max="3073" width="3.7109375" style="2" customWidth="1"/>
    <col min="3074" max="3074" width="10.28515625" style="2" customWidth="1"/>
    <col min="3075" max="3075" width="6.140625" style="2" customWidth="1"/>
    <col min="3076" max="3076" width="9.28515625" style="2" customWidth="1"/>
    <col min="3077" max="3077" width="6.140625" style="2" customWidth="1"/>
    <col min="3078" max="3078" width="11.85546875" style="2" customWidth="1"/>
    <col min="3079" max="3080" width="8.85546875" style="2" customWidth="1"/>
    <col min="3081" max="3081" width="10.42578125" style="2" customWidth="1"/>
    <col min="3082" max="3082" width="5.42578125" style="2" customWidth="1"/>
    <col min="3083" max="3083" width="10.5703125" style="2" customWidth="1"/>
    <col min="3084" max="3084" width="7.7109375" style="2" customWidth="1"/>
    <col min="3085" max="3085" width="7.85546875" style="2" customWidth="1"/>
    <col min="3086" max="3086" width="7.5703125" style="2" customWidth="1"/>
    <col min="3087" max="3087" width="8" style="2" customWidth="1"/>
    <col min="3088" max="3089" width="7.7109375" style="2" customWidth="1"/>
    <col min="3090" max="3090" width="7.85546875" style="2" customWidth="1"/>
    <col min="3091" max="3091" width="7.5703125" style="2" customWidth="1"/>
    <col min="3092" max="3092" width="7.7109375" style="2" customWidth="1"/>
    <col min="3093" max="3093" width="9.42578125" style="2" customWidth="1"/>
    <col min="3094" max="3094" width="10.42578125" style="2" customWidth="1"/>
    <col min="3095" max="3095" width="12.28515625" style="2" customWidth="1"/>
    <col min="3096" max="3099" width="6.42578125" style="2" customWidth="1"/>
    <col min="3100" max="3102" width="7" style="2" customWidth="1"/>
    <col min="3103" max="3103" width="7.140625" style="2" customWidth="1"/>
    <col min="3104" max="3104" width="4.7109375" style="2" customWidth="1"/>
    <col min="3105" max="3105" width="4.5703125" style="2" customWidth="1"/>
    <col min="3106" max="3106" width="22.140625" style="2" customWidth="1"/>
    <col min="3107" max="3328" width="9.140625" style="2"/>
    <col min="3329" max="3329" width="3.7109375" style="2" customWidth="1"/>
    <col min="3330" max="3330" width="10.28515625" style="2" customWidth="1"/>
    <col min="3331" max="3331" width="6.140625" style="2" customWidth="1"/>
    <col min="3332" max="3332" width="9.28515625" style="2" customWidth="1"/>
    <col min="3333" max="3333" width="6.140625" style="2" customWidth="1"/>
    <col min="3334" max="3334" width="11.85546875" style="2" customWidth="1"/>
    <col min="3335" max="3336" width="8.85546875" style="2" customWidth="1"/>
    <col min="3337" max="3337" width="10.42578125" style="2" customWidth="1"/>
    <col min="3338" max="3338" width="5.42578125" style="2" customWidth="1"/>
    <col min="3339" max="3339" width="10.5703125" style="2" customWidth="1"/>
    <col min="3340" max="3340" width="7.7109375" style="2" customWidth="1"/>
    <col min="3341" max="3341" width="7.85546875" style="2" customWidth="1"/>
    <col min="3342" max="3342" width="7.5703125" style="2" customWidth="1"/>
    <col min="3343" max="3343" width="8" style="2" customWidth="1"/>
    <col min="3344" max="3345" width="7.7109375" style="2" customWidth="1"/>
    <col min="3346" max="3346" width="7.85546875" style="2" customWidth="1"/>
    <col min="3347" max="3347" width="7.5703125" style="2" customWidth="1"/>
    <col min="3348" max="3348" width="7.7109375" style="2" customWidth="1"/>
    <col min="3349" max="3349" width="9.42578125" style="2" customWidth="1"/>
    <col min="3350" max="3350" width="10.42578125" style="2" customWidth="1"/>
    <col min="3351" max="3351" width="12.28515625" style="2" customWidth="1"/>
    <col min="3352" max="3355" width="6.42578125" style="2" customWidth="1"/>
    <col min="3356" max="3358" width="7" style="2" customWidth="1"/>
    <col min="3359" max="3359" width="7.140625" style="2" customWidth="1"/>
    <col min="3360" max="3360" width="4.7109375" style="2" customWidth="1"/>
    <col min="3361" max="3361" width="4.5703125" style="2" customWidth="1"/>
    <col min="3362" max="3362" width="22.140625" style="2" customWidth="1"/>
    <col min="3363" max="3584" width="9.140625" style="2"/>
    <col min="3585" max="3585" width="3.7109375" style="2" customWidth="1"/>
    <col min="3586" max="3586" width="10.28515625" style="2" customWidth="1"/>
    <col min="3587" max="3587" width="6.140625" style="2" customWidth="1"/>
    <col min="3588" max="3588" width="9.28515625" style="2" customWidth="1"/>
    <col min="3589" max="3589" width="6.140625" style="2" customWidth="1"/>
    <col min="3590" max="3590" width="11.85546875" style="2" customWidth="1"/>
    <col min="3591" max="3592" width="8.85546875" style="2" customWidth="1"/>
    <col min="3593" max="3593" width="10.42578125" style="2" customWidth="1"/>
    <col min="3594" max="3594" width="5.42578125" style="2" customWidth="1"/>
    <col min="3595" max="3595" width="10.5703125" style="2" customWidth="1"/>
    <col min="3596" max="3596" width="7.7109375" style="2" customWidth="1"/>
    <col min="3597" max="3597" width="7.85546875" style="2" customWidth="1"/>
    <col min="3598" max="3598" width="7.5703125" style="2" customWidth="1"/>
    <col min="3599" max="3599" width="8" style="2" customWidth="1"/>
    <col min="3600" max="3601" width="7.7109375" style="2" customWidth="1"/>
    <col min="3602" max="3602" width="7.85546875" style="2" customWidth="1"/>
    <col min="3603" max="3603" width="7.5703125" style="2" customWidth="1"/>
    <col min="3604" max="3604" width="7.7109375" style="2" customWidth="1"/>
    <col min="3605" max="3605" width="9.42578125" style="2" customWidth="1"/>
    <col min="3606" max="3606" width="10.42578125" style="2" customWidth="1"/>
    <col min="3607" max="3607" width="12.28515625" style="2" customWidth="1"/>
    <col min="3608" max="3611" width="6.42578125" style="2" customWidth="1"/>
    <col min="3612" max="3614" width="7" style="2" customWidth="1"/>
    <col min="3615" max="3615" width="7.140625" style="2" customWidth="1"/>
    <col min="3616" max="3616" width="4.7109375" style="2" customWidth="1"/>
    <col min="3617" max="3617" width="4.5703125" style="2" customWidth="1"/>
    <col min="3618" max="3618" width="22.140625" style="2" customWidth="1"/>
    <col min="3619" max="3840" width="9.140625" style="2"/>
    <col min="3841" max="3841" width="3.7109375" style="2" customWidth="1"/>
    <col min="3842" max="3842" width="10.28515625" style="2" customWidth="1"/>
    <col min="3843" max="3843" width="6.140625" style="2" customWidth="1"/>
    <col min="3844" max="3844" width="9.28515625" style="2" customWidth="1"/>
    <col min="3845" max="3845" width="6.140625" style="2" customWidth="1"/>
    <col min="3846" max="3846" width="11.85546875" style="2" customWidth="1"/>
    <col min="3847" max="3848" width="8.85546875" style="2" customWidth="1"/>
    <col min="3849" max="3849" width="10.42578125" style="2" customWidth="1"/>
    <col min="3850" max="3850" width="5.42578125" style="2" customWidth="1"/>
    <col min="3851" max="3851" width="10.5703125" style="2" customWidth="1"/>
    <col min="3852" max="3852" width="7.7109375" style="2" customWidth="1"/>
    <col min="3853" max="3853" width="7.85546875" style="2" customWidth="1"/>
    <col min="3854" max="3854" width="7.5703125" style="2" customWidth="1"/>
    <col min="3855" max="3855" width="8" style="2" customWidth="1"/>
    <col min="3856" max="3857" width="7.7109375" style="2" customWidth="1"/>
    <col min="3858" max="3858" width="7.85546875" style="2" customWidth="1"/>
    <col min="3859" max="3859" width="7.5703125" style="2" customWidth="1"/>
    <col min="3860" max="3860" width="7.7109375" style="2" customWidth="1"/>
    <col min="3861" max="3861" width="9.42578125" style="2" customWidth="1"/>
    <col min="3862" max="3862" width="10.42578125" style="2" customWidth="1"/>
    <col min="3863" max="3863" width="12.28515625" style="2" customWidth="1"/>
    <col min="3864" max="3867" width="6.42578125" style="2" customWidth="1"/>
    <col min="3868" max="3870" width="7" style="2" customWidth="1"/>
    <col min="3871" max="3871" width="7.140625" style="2" customWidth="1"/>
    <col min="3872" max="3872" width="4.7109375" style="2" customWidth="1"/>
    <col min="3873" max="3873" width="4.5703125" style="2" customWidth="1"/>
    <col min="3874" max="3874" width="22.140625" style="2" customWidth="1"/>
    <col min="3875" max="4096" width="9.140625" style="2"/>
    <col min="4097" max="4097" width="3.7109375" style="2" customWidth="1"/>
    <col min="4098" max="4098" width="10.28515625" style="2" customWidth="1"/>
    <col min="4099" max="4099" width="6.140625" style="2" customWidth="1"/>
    <col min="4100" max="4100" width="9.28515625" style="2" customWidth="1"/>
    <col min="4101" max="4101" width="6.140625" style="2" customWidth="1"/>
    <col min="4102" max="4102" width="11.85546875" style="2" customWidth="1"/>
    <col min="4103" max="4104" width="8.85546875" style="2" customWidth="1"/>
    <col min="4105" max="4105" width="10.42578125" style="2" customWidth="1"/>
    <col min="4106" max="4106" width="5.42578125" style="2" customWidth="1"/>
    <col min="4107" max="4107" width="10.5703125" style="2" customWidth="1"/>
    <col min="4108" max="4108" width="7.7109375" style="2" customWidth="1"/>
    <col min="4109" max="4109" width="7.85546875" style="2" customWidth="1"/>
    <col min="4110" max="4110" width="7.5703125" style="2" customWidth="1"/>
    <col min="4111" max="4111" width="8" style="2" customWidth="1"/>
    <col min="4112" max="4113" width="7.7109375" style="2" customWidth="1"/>
    <col min="4114" max="4114" width="7.85546875" style="2" customWidth="1"/>
    <col min="4115" max="4115" width="7.5703125" style="2" customWidth="1"/>
    <col min="4116" max="4116" width="7.7109375" style="2" customWidth="1"/>
    <col min="4117" max="4117" width="9.42578125" style="2" customWidth="1"/>
    <col min="4118" max="4118" width="10.42578125" style="2" customWidth="1"/>
    <col min="4119" max="4119" width="12.28515625" style="2" customWidth="1"/>
    <col min="4120" max="4123" width="6.42578125" style="2" customWidth="1"/>
    <col min="4124" max="4126" width="7" style="2" customWidth="1"/>
    <col min="4127" max="4127" width="7.140625" style="2" customWidth="1"/>
    <col min="4128" max="4128" width="4.7109375" style="2" customWidth="1"/>
    <col min="4129" max="4129" width="4.5703125" style="2" customWidth="1"/>
    <col min="4130" max="4130" width="22.140625" style="2" customWidth="1"/>
    <col min="4131" max="4352" width="9.140625" style="2"/>
    <col min="4353" max="4353" width="3.7109375" style="2" customWidth="1"/>
    <col min="4354" max="4354" width="10.28515625" style="2" customWidth="1"/>
    <col min="4355" max="4355" width="6.140625" style="2" customWidth="1"/>
    <col min="4356" max="4356" width="9.28515625" style="2" customWidth="1"/>
    <col min="4357" max="4357" width="6.140625" style="2" customWidth="1"/>
    <col min="4358" max="4358" width="11.85546875" style="2" customWidth="1"/>
    <col min="4359" max="4360" width="8.85546875" style="2" customWidth="1"/>
    <col min="4361" max="4361" width="10.42578125" style="2" customWidth="1"/>
    <col min="4362" max="4362" width="5.42578125" style="2" customWidth="1"/>
    <col min="4363" max="4363" width="10.5703125" style="2" customWidth="1"/>
    <col min="4364" max="4364" width="7.7109375" style="2" customWidth="1"/>
    <col min="4365" max="4365" width="7.85546875" style="2" customWidth="1"/>
    <col min="4366" max="4366" width="7.5703125" style="2" customWidth="1"/>
    <col min="4367" max="4367" width="8" style="2" customWidth="1"/>
    <col min="4368" max="4369" width="7.7109375" style="2" customWidth="1"/>
    <col min="4370" max="4370" width="7.85546875" style="2" customWidth="1"/>
    <col min="4371" max="4371" width="7.5703125" style="2" customWidth="1"/>
    <col min="4372" max="4372" width="7.7109375" style="2" customWidth="1"/>
    <col min="4373" max="4373" width="9.42578125" style="2" customWidth="1"/>
    <col min="4374" max="4374" width="10.42578125" style="2" customWidth="1"/>
    <col min="4375" max="4375" width="12.28515625" style="2" customWidth="1"/>
    <col min="4376" max="4379" width="6.42578125" style="2" customWidth="1"/>
    <col min="4380" max="4382" width="7" style="2" customWidth="1"/>
    <col min="4383" max="4383" width="7.140625" style="2" customWidth="1"/>
    <col min="4384" max="4384" width="4.7109375" style="2" customWidth="1"/>
    <col min="4385" max="4385" width="4.5703125" style="2" customWidth="1"/>
    <col min="4386" max="4386" width="22.140625" style="2" customWidth="1"/>
    <col min="4387" max="4608" width="9.140625" style="2"/>
    <col min="4609" max="4609" width="3.7109375" style="2" customWidth="1"/>
    <col min="4610" max="4610" width="10.28515625" style="2" customWidth="1"/>
    <col min="4611" max="4611" width="6.140625" style="2" customWidth="1"/>
    <col min="4612" max="4612" width="9.28515625" style="2" customWidth="1"/>
    <col min="4613" max="4613" width="6.140625" style="2" customWidth="1"/>
    <col min="4614" max="4614" width="11.85546875" style="2" customWidth="1"/>
    <col min="4615" max="4616" width="8.85546875" style="2" customWidth="1"/>
    <col min="4617" max="4617" width="10.42578125" style="2" customWidth="1"/>
    <col min="4618" max="4618" width="5.42578125" style="2" customWidth="1"/>
    <col min="4619" max="4619" width="10.5703125" style="2" customWidth="1"/>
    <col min="4620" max="4620" width="7.7109375" style="2" customWidth="1"/>
    <col min="4621" max="4621" width="7.85546875" style="2" customWidth="1"/>
    <col min="4622" max="4622" width="7.5703125" style="2" customWidth="1"/>
    <col min="4623" max="4623" width="8" style="2" customWidth="1"/>
    <col min="4624" max="4625" width="7.7109375" style="2" customWidth="1"/>
    <col min="4626" max="4626" width="7.85546875" style="2" customWidth="1"/>
    <col min="4627" max="4627" width="7.5703125" style="2" customWidth="1"/>
    <col min="4628" max="4628" width="7.7109375" style="2" customWidth="1"/>
    <col min="4629" max="4629" width="9.42578125" style="2" customWidth="1"/>
    <col min="4630" max="4630" width="10.42578125" style="2" customWidth="1"/>
    <col min="4631" max="4631" width="12.28515625" style="2" customWidth="1"/>
    <col min="4632" max="4635" width="6.42578125" style="2" customWidth="1"/>
    <col min="4636" max="4638" width="7" style="2" customWidth="1"/>
    <col min="4639" max="4639" width="7.140625" style="2" customWidth="1"/>
    <col min="4640" max="4640" width="4.7109375" style="2" customWidth="1"/>
    <col min="4641" max="4641" width="4.5703125" style="2" customWidth="1"/>
    <col min="4642" max="4642" width="22.140625" style="2" customWidth="1"/>
    <col min="4643" max="4864" width="9.140625" style="2"/>
    <col min="4865" max="4865" width="3.7109375" style="2" customWidth="1"/>
    <col min="4866" max="4866" width="10.28515625" style="2" customWidth="1"/>
    <col min="4867" max="4867" width="6.140625" style="2" customWidth="1"/>
    <col min="4868" max="4868" width="9.28515625" style="2" customWidth="1"/>
    <col min="4869" max="4869" width="6.140625" style="2" customWidth="1"/>
    <col min="4870" max="4870" width="11.85546875" style="2" customWidth="1"/>
    <col min="4871" max="4872" width="8.85546875" style="2" customWidth="1"/>
    <col min="4873" max="4873" width="10.42578125" style="2" customWidth="1"/>
    <col min="4874" max="4874" width="5.42578125" style="2" customWidth="1"/>
    <col min="4875" max="4875" width="10.5703125" style="2" customWidth="1"/>
    <col min="4876" max="4876" width="7.7109375" style="2" customWidth="1"/>
    <col min="4877" max="4877" width="7.85546875" style="2" customWidth="1"/>
    <col min="4878" max="4878" width="7.5703125" style="2" customWidth="1"/>
    <col min="4879" max="4879" width="8" style="2" customWidth="1"/>
    <col min="4880" max="4881" width="7.7109375" style="2" customWidth="1"/>
    <col min="4882" max="4882" width="7.85546875" style="2" customWidth="1"/>
    <col min="4883" max="4883" width="7.5703125" style="2" customWidth="1"/>
    <col min="4884" max="4884" width="7.7109375" style="2" customWidth="1"/>
    <col min="4885" max="4885" width="9.42578125" style="2" customWidth="1"/>
    <col min="4886" max="4886" width="10.42578125" style="2" customWidth="1"/>
    <col min="4887" max="4887" width="12.28515625" style="2" customWidth="1"/>
    <col min="4888" max="4891" width="6.42578125" style="2" customWidth="1"/>
    <col min="4892" max="4894" width="7" style="2" customWidth="1"/>
    <col min="4895" max="4895" width="7.140625" style="2" customWidth="1"/>
    <col min="4896" max="4896" width="4.7109375" style="2" customWidth="1"/>
    <col min="4897" max="4897" width="4.5703125" style="2" customWidth="1"/>
    <col min="4898" max="4898" width="22.140625" style="2" customWidth="1"/>
    <col min="4899" max="5120" width="9.140625" style="2"/>
    <col min="5121" max="5121" width="3.7109375" style="2" customWidth="1"/>
    <col min="5122" max="5122" width="10.28515625" style="2" customWidth="1"/>
    <col min="5123" max="5123" width="6.140625" style="2" customWidth="1"/>
    <col min="5124" max="5124" width="9.28515625" style="2" customWidth="1"/>
    <col min="5125" max="5125" width="6.140625" style="2" customWidth="1"/>
    <col min="5126" max="5126" width="11.85546875" style="2" customWidth="1"/>
    <col min="5127" max="5128" width="8.85546875" style="2" customWidth="1"/>
    <col min="5129" max="5129" width="10.42578125" style="2" customWidth="1"/>
    <col min="5130" max="5130" width="5.42578125" style="2" customWidth="1"/>
    <col min="5131" max="5131" width="10.5703125" style="2" customWidth="1"/>
    <col min="5132" max="5132" width="7.7109375" style="2" customWidth="1"/>
    <col min="5133" max="5133" width="7.85546875" style="2" customWidth="1"/>
    <col min="5134" max="5134" width="7.5703125" style="2" customWidth="1"/>
    <col min="5135" max="5135" width="8" style="2" customWidth="1"/>
    <col min="5136" max="5137" width="7.7109375" style="2" customWidth="1"/>
    <col min="5138" max="5138" width="7.85546875" style="2" customWidth="1"/>
    <col min="5139" max="5139" width="7.5703125" style="2" customWidth="1"/>
    <col min="5140" max="5140" width="7.7109375" style="2" customWidth="1"/>
    <col min="5141" max="5141" width="9.42578125" style="2" customWidth="1"/>
    <col min="5142" max="5142" width="10.42578125" style="2" customWidth="1"/>
    <col min="5143" max="5143" width="12.28515625" style="2" customWidth="1"/>
    <col min="5144" max="5147" width="6.42578125" style="2" customWidth="1"/>
    <col min="5148" max="5150" width="7" style="2" customWidth="1"/>
    <col min="5151" max="5151" width="7.140625" style="2" customWidth="1"/>
    <col min="5152" max="5152" width="4.7109375" style="2" customWidth="1"/>
    <col min="5153" max="5153" width="4.5703125" style="2" customWidth="1"/>
    <col min="5154" max="5154" width="22.140625" style="2" customWidth="1"/>
    <col min="5155" max="5376" width="9.140625" style="2"/>
    <col min="5377" max="5377" width="3.7109375" style="2" customWidth="1"/>
    <col min="5378" max="5378" width="10.28515625" style="2" customWidth="1"/>
    <col min="5379" max="5379" width="6.140625" style="2" customWidth="1"/>
    <col min="5380" max="5380" width="9.28515625" style="2" customWidth="1"/>
    <col min="5381" max="5381" width="6.140625" style="2" customWidth="1"/>
    <col min="5382" max="5382" width="11.85546875" style="2" customWidth="1"/>
    <col min="5383" max="5384" width="8.85546875" style="2" customWidth="1"/>
    <col min="5385" max="5385" width="10.42578125" style="2" customWidth="1"/>
    <col min="5386" max="5386" width="5.42578125" style="2" customWidth="1"/>
    <col min="5387" max="5387" width="10.5703125" style="2" customWidth="1"/>
    <col min="5388" max="5388" width="7.7109375" style="2" customWidth="1"/>
    <col min="5389" max="5389" width="7.85546875" style="2" customWidth="1"/>
    <col min="5390" max="5390" width="7.5703125" style="2" customWidth="1"/>
    <col min="5391" max="5391" width="8" style="2" customWidth="1"/>
    <col min="5392" max="5393" width="7.7109375" style="2" customWidth="1"/>
    <col min="5394" max="5394" width="7.85546875" style="2" customWidth="1"/>
    <col min="5395" max="5395" width="7.5703125" style="2" customWidth="1"/>
    <col min="5396" max="5396" width="7.7109375" style="2" customWidth="1"/>
    <col min="5397" max="5397" width="9.42578125" style="2" customWidth="1"/>
    <col min="5398" max="5398" width="10.42578125" style="2" customWidth="1"/>
    <col min="5399" max="5399" width="12.28515625" style="2" customWidth="1"/>
    <col min="5400" max="5403" width="6.42578125" style="2" customWidth="1"/>
    <col min="5404" max="5406" width="7" style="2" customWidth="1"/>
    <col min="5407" max="5407" width="7.140625" style="2" customWidth="1"/>
    <col min="5408" max="5408" width="4.7109375" style="2" customWidth="1"/>
    <col min="5409" max="5409" width="4.5703125" style="2" customWidth="1"/>
    <col min="5410" max="5410" width="22.140625" style="2" customWidth="1"/>
    <col min="5411" max="5632" width="9.140625" style="2"/>
    <col min="5633" max="5633" width="3.7109375" style="2" customWidth="1"/>
    <col min="5634" max="5634" width="10.28515625" style="2" customWidth="1"/>
    <col min="5635" max="5635" width="6.140625" style="2" customWidth="1"/>
    <col min="5636" max="5636" width="9.28515625" style="2" customWidth="1"/>
    <col min="5637" max="5637" width="6.140625" style="2" customWidth="1"/>
    <col min="5638" max="5638" width="11.85546875" style="2" customWidth="1"/>
    <col min="5639" max="5640" width="8.85546875" style="2" customWidth="1"/>
    <col min="5641" max="5641" width="10.42578125" style="2" customWidth="1"/>
    <col min="5642" max="5642" width="5.42578125" style="2" customWidth="1"/>
    <col min="5643" max="5643" width="10.5703125" style="2" customWidth="1"/>
    <col min="5644" max="5644" width="7.7109375" style="2" customWidth="1"/>
    <col min="5645" max="5645" width="7.85546875" style="2" customWidth="1"/>
    <col min="5646" max="5646" width="7.5703125" style="2" customWidth="1"/>
    <col min="5647" max="5647" width="8" style="2" customWidth="1"/>
    <col min="5648" max="5649" width="7.7109375" style="2" customWidth="1"/>
    <col min="5650" max="5650" width="7.85546875" style="2" customWidth="1"/>
    <col min="5651" max="5651" width="7.5703125" style="2" customWidth="1"/>
    <col min="5652" max="5652" width="7.7109375" style="2" customWidth="1"/>
    <col min="5653" max="5653" width="9.42578125" style="2" customWidth="1"/>
    <col min="5654" max="5654" width="10.42578125" style="2" customWidth="1"/>
    <col min="5655" max="5655" width="12.28515625" style="2" customWidth="1"/>
    <col min="5656" max="5659" width="6.42578125" style="2" customWidth="1"/>
    <col min="5660" max="5662" width="7" style="2" customWidth="1"/>
    <col min="5663" max="5663" width="7.140625" style="2" customWidth="1"/>
    <col min="5664" max="5664" width="4.7109375" style="2" customWidth="1"/>
    <col min="5665" max="5665" width="4.5703125" style="2" customWidth="1"/>
    <col min="5666" max="5666" width="22.140625" style="2" customWidth="1"/>
    <col min="5667" max="5888" width="9.140625" style="2"/>
    <col min="5889" max="5889" width="3.7109375" style="2" customWidth="1"/>
    <col min="5890" max="5890" width="10.28515625" style="2" customWidth="1"/>
    <col min="5891" max="5891" width="6.140625" style="2" customWidth="1"/>
    <col min="5892" max="5892" width="9.28515625" style="2" customWidth="1"/>
    <col min="5893" max="5893" width="6.140625" style="2" customWidth="1"/>
    <col min="5894" max="5894" width="11.85546875" style="2" customWidth="1"/>
    <col min="5895" max="5896" width="8.85546875" style="2" customWidth="1"/>
    <col min="5897" max="5897" width="10.42578125" style="2" customWidth="1"/>
    <col min="5898" max="5898" width="5.42578125" style="2" customWidth="1"/>
    <col min="5899" max="5899" width="10.5703125" style="2" customWidth="1"/>
    <col min="5900" max="5900" width="7.7109375" style="2" customWidth="1"/>
    <col min="5901" max="5901" width="7.85546875" style="2" customWidth="1"/>
    <col min="5902" max="5902" width="7.5703125" style="2" customWidth="1"/>
    <col min="5903" max="5903" width="8" style="2" customWidth="1"/>
    <col min="5904" max="5905" width="7.7109375" style="2" customWidth="1"/>
    <col min="5906" max="5906" width="7.85546875" style="2" customWidth="1"/>
    <col min="5907" max="5907" width="7.5703125" style="2" customWidth="1"/>
    <col min="5908" max="5908" width="7.7109375" style="2" customWidth="1"/>
    <col min="5909" max="5909" width="9.42578125" style="2" customWidth="1"/>
    <col min="5910" max="5910" width="10.42578125" style="2" customWidth="1"/>
    <col min="5911" max="5911" width="12.28515625" style="2" customWidth="1"/>
    <col min="5912" max="5915" width="6.42578125" style="2" customWidth="1"/>
    <col min="5916" max="5918" width="7" style="2" customWidth="1"/>
    <col min="5919" max="5919" width="7.140625" style="2" customWidth="1"/>
    <col min="5920" max="5920" width="4.7109375" style="2" customWidth="1"/>
    <col min="5921" max="5921" width="4.5703125" style="2" customWidth="1"/>
    <col min="5922" max="5922" width="22.140625" style="2" customWidth="1"/>
    <col min="5923" max="6144" width="9.140625" style="2"/>
    <col min="6145" max="6145" width="3.7109375" style="2" customWidth="1"/>
    <col min="6146" max="6146" width="10.28515625" style="2" customWidth="1"/>
    <col min="6147" max="6147" width="6.140625" style="2" customWidth="1"/>
    <col min="6148" max="6148" width="9.28515625" style="2" customWidth="1"/>
    <col min="6149" max="6149" width="6.140625" style="2" customWidth="1"/>
    <col min="6150" max="6150" width="11.85546875" style="2" customWidth="1"/>
    <col min="6151" max="6152" width="8.85546875" style="2" customWidth="1"/>
    <col min="6153" max="6153" width="10.42578125" style="2" customWidth="1"/>
    <col min="6154" max="6154" width="5.42578125" style="2" customWidth="1"/>
    <col min="6155" max="6155" width="10.5703125" style="2" customWidth="1"/>
    <col min="6156" max="6156" width="7.7109375" style="2" customWidth="1"/>
    <col min="6157" max="6157" width="7.85546875" style="2" customWidth="1"/>
    <col min="6158" max="6158" width="7.5703125" style="2" customWidth="1"/>
    <col min="6159" max="6159" width="8" style="2" customWidth="1"/>
    <col min="6160" max="6161" width="7.7109375" style="2" customWidth="1"/>
    <col min="6162" max="6162" width="7.85546875" style="2" customWidth="1"/>
    <col min="6163" max="6163" width="7.5703125" style="2" customWidth="1"/>
    <col min="6164" max="6164" width="7.7109375" style="2" customWidth="1"/>
    <col min="6165" max="6165" width="9.42578125" style="2" customWidth="1"/>
    <col min="6166" max="6166" width="10.42578125" style="2" customWidth="1"/>
    <col min="6167" max="6167" width="12.28515625" style="2" customWidth="1"/>
    <col min="6168" max="6171" width="6.42578125" style="2" customWidth="1"/>
    <col min="6172" max="6174" width="7" style="2" customWidth="1"/>
    <col min="6175" max="6175" width="7.140625" style="2" customWidth="1"/>
    <col min="6176" max="6176" width="4.7109375" style="2" customWidth="1"/>
    <col min="6177" max="6177" width="4.5703125" style="2" customWidth="1"/>
    <col min="6178" max="6178" width="22.140625" style="2" customWidth="1"/>
    <col min="6179" max="6400" width="9.140625" style="2"/>
    <col min="6401" max="6401" width="3.7109375" style="2" customWidth="1"/>
    <col min="6402" max="6402" width="10.28515625" style="2" customWidth="1"/>
    <col min="6403" max="6403" width="6.140625" style="2" customWidth="1"/>
    <col min="6404" max="6404" width="9.28515625" style="2" customWidth="1"/>
    <col min="6405" max="6405" width="6.140625" style="2" customWidth="1"/>
    <col min="6406" max="6406" width="11.85546875" style="2" customWidth="1"/>
    <col min="6407" max="6408" width="8.85546875" style="2" customWidth="1"/>
    <col min="6409" max="6409" width="10.42578125" style="2" customWidth="1"/>
    <col min="6410" max="6410" width="5.42578125" style="2" customWidth="1"/>
    <col min="6411" max="6411" width="10.5703125" style="2" customWidth="1"/>
    <col min="6412" max="6412" width="7.7109375" style="2" customWidth="1"/>
    <col min="6413" max="6413" width="7.85546875" style="2" customWidth="1"/>
    <col min="6414" max="6414" width="7.5703125" style="2" customWidth="1"/>
    <col min="6415" max="6415" width="8" style="2" customWidth="1"/>
    <col min="6416" max="6417" width="7.7109375" style="2" customWidth="1"/>
    <col min="6418" max="6418" width="7.85546875" style="2" customWidth="1"/>
    <col min="6419" max="6419" width="7.5703125" style="2" customWidth="1"/>
    <col min="6420" max="6420" width="7.7109375" style="2" customWidth="1"/>
    <col min="6421" max="6421" width="9.42578125" style="2" customWidth="1"/>
    <col min="6422" max="6422" width="10.42578125" style="2" customWidth="1"/>
    <col min="6423" max="6423" width="12.28515625" style="2" customWidth="1"/>
    <col min="6424" max="6427" width="6.42578125" style="2" customWidth="1"/>
    <col min="6428" max="6430" width="7" style="2" customWidth="1"/>
    <col min="6431" max="6431" width="7.140625" style="2" customWidth="1"/>
    <col min="6432" max="6432" width="4.7109375" style="2" customWidth="1"/>
    <col min="6433" max="6433" width="4.5703125" style="2" customWidth="1"/>
    <col min="6434" max="6434" width="22.140625" style="2" customWidth="1"/>
    <col min="6435" max="6656" width="9.140625" style="2"/>
    <col min="6657" max="6657" width="3.7109375" style="2" customWidth="1"/>
    <col min="6658" max="6658" width="10.28515625" style="2" customWidth="1"/>
    <col min="6659" max="6659" width="6.140625" style="2" customWidth="1"/>
    <col min="6660" max="6660" width="9.28515625" style="2" customWidth="1"/>
    <col min="6661" max="6661" width="6.140625" style="2" customWidth="1"/>
    <col min="6662" max="6662" width="11.85546875" style="2" customWidth="1"/>
    <col min="6663" max="6664" width="8.85546875" style="2" customWidth="1"/>
    <col min="6665" max="6665" width="10.42578125" style="2" customWidth="1"/>
    <col min="6666" max="6666" width="5.42578125" style="2" customWidth="1"/>
    <col min="6667" max="6667" width="10.5703125" style="2" customWidth="1"/>
    <col min="6668" max="6668" width="7.7109375" style="2" customWidth="1"/>
    <col min="6669" max="6669" width="7.85546875" style="2" customWidth="1"/>
    <col min="6670" max="6670" width="7.5703125" style="2" customWidth="1"/>
    <col min="6671" max="6671" width="8" style="2" customWidth="1"/>
    <col min="6672" max="6673" width="7.7109375" style="2" customWidth="1"/>
    <col min="6674" max="6674" width="7.85546875" style="2" customWidth="1"/>
    <col min="6675" max="6675" width="7.5703125" style="2" customWidth="1"/>
    <col min="6676" max="6676" width="7.7109375" style="2" customWidth="1"/>
    <col min="6677" max="6677" width="9.42578125" style="2" customWidth="1"/>
    <col min="6678" max="6678" width="10.42578125" style="2" customWidth="1"/>
    <col min="6679" max="6679" width="12.28515625" style="2" customWidth="1"/>
    <col min="6680" max="6683" width="6.42578125" style="2" customWidth="1"/>
    <col min="6684" max="6686" width="7" style="2" customWidth="1"/>
    <col min="6687" max="6687" width="7.140625" style="2" customWidth="1"/>
    <col min="6688" max="6688" width="4.7109375" style="2" customWidth="1"/>
    <col min="6689" max="6689" width="4.5703125" style="2" customWidth="1"/>
    <col min="6690" max="6690" width="22.140625" style="2" customWidth="1"/>
    <col min="6691" max="6912" width="9.140625" style="2"/>
    <col min="6913" max="6913" width="3.7109375" style="2" customWidth="1"/>
    <col min="6914" max="6914" width="10.28515625" style="2" customWidth="1"/>
    <col min="6915" max="6915" width="6.140625" style="2" customWidth="1"/>
    <col min="6916" max="6916" width="9.28515625" style="2" customWidth="1"/>
    <col min="6917" max="6917" width="6.140625" style="2" customWidth="1"/>
    <col min="6918" max="6918" width="11.85546875" style="2" customWidth="1"/>
    <col min="6919" max="6920" width="8.85546875" style="2" customWidth="1"/>
    <col min="6921" max="6921" width="10.42578125" style="2" customWidth="1"/>
    <col min="6922" max="6922" width="5.42578125" style="2" customWidth="1"/>
    <col min="6923" max="6923" width="10.5703125" style="2" customWidth="1"/>
    <col min="6924" max="6924" width="7.7109375" style="2" customWidth="1"/>
    <col min="6925" max="6925" width="7.85546875" style="2" customWidth="1"/>
    <col min="6926" max="6926" width="7.5703125" style="2" customWidth="1"/>
    <col min="6927" max="6927" width="8" style="2" customWidth="1"/>
    <col min="6928" max="6929" width="7.7109375" style="2" customWidth="1"/>
    <col min="6930" max="6930" width="7.85546875" style="2" customWidth="1"/>
    <col min="6931" max="6931" width="7.5703125" style="2" customWidth="1"/>
    <col min="6932" max="6932" width="7.7109375" style="2" customWidth="1"/>
    <col min="6933" max="6933" width="9.42578125" style="2" customWidth="1"/>
    <col min="6934" max="6934" width="10.42578125" style="2" customWidth="1"/>
    <col min="6935" max="6935" width="12.28515625" style="2" customWidth="1"/>
    <col min="6936" max="6939" width="6.42578125" style="2" customWidth="1"/>
    <col min="6940" max="6942" width="7" style="2" customWidth="1"/>
    <col min="6943" max="6943" width="7.140625" style="2" customWidth="1"/>
    <col min="6944" max="6944" width="4.7109375" style="2" customWidth="1"/>
    <col min="6945" max="6945" width="4.5703125" style="2" customWidth="1"/>
    <col min="6946" max="6946" width="22.140625" style="2" customWidth="1"/>
    <col min="6947" max="7168" width="9.140625" style="2"/>
    <col min="7169" max="7169" width="3.7109375" style="2" customWidth="1"/>
    <col min="7170" max="7170" width="10.28515625" style="2" customWidth="1"/>
    <col min="7171" max="7171" width="6.140625" style="2" customWidth="1"/>
    <col min="7172" max="7172" width="9.28515625" style="2" customWidth="1"/>
    <col min="7173" max="7173" width="6.140625" style="2" customWidth="1"/>
    <col min="7174" max="7174" width="11.85546875" style="2" customWidth="1"/>
    <col min="7175" max="7176" width="8.85546875" style="2" customWidth="1"/>
    <col min="7177" max="7177" width="10.42578125" style="2" customWidth="1"/>
    <col min="7178" max="7178" width="5.42578125" style="2" customWidth="1"/>
    <col min="7179" max="7179" width="10.5703125" style="2" customWidth="1"/>
    <col min="7180" max="7180" width="7.7109375" style="2" customWidth="1"/>
    <col min="7181" max="7181" width="7.85546875" style="2" customWidth="1"/>
    <col min="7182" max="7182" width="7.5703125" style="2" customWidth="1"/>
    <col min="7183" max="7183" width="8" style="2" customWidth="1"/>
    <col min="7184" max="7185" width="7.7109375" style="2" customWidth="1"/>
    <col min="7186" max="7186" width="7.85546875" style="2" customWidth="1"/>
    <col min="7187" max="7187" width="7.5703125" style="2" customWidth="1"/>
    <col min="7188" max="7188" width="7.7109375" style="2" customWidth="1"/>
    <col min="7189" max="7189" width="9.42578125" style="2" customWidth="1"/>
    <col min="7190" max="7190" width="10.42578125" style="2" customWidth="1"/>
    <col min="7191" max="7191" width="12.28515625" style="2" customWidth="1"/>
    <col min="7192" max="7195" width="6.42578125" style="2" customWidth="1"/>
    <col min="7196" max="7198" width="7" style="2" customWidth="1"/>
    <col min="7199" max="7199" width="7.140625" style="2" customWidth="1"/>
    <col min="7200" max="7200" width="4.7109375" style="2" customWidth="1"/>
    <col min="7201" max="7201" width="4.5703125" style="2" customWidth="1"/>
    <col min="7202" max="7202" width="22.140625" style="2" customWidth="1"/>
    <col min="7203" max="7424" width="9.140625" style="2"/>
    <col min="7425" max="7425" width="3.7109375" style="2" customWidth="1"/>
    <col min="7426" max="7426" width="10.28515625" style="2" customWidth="1"/>
    <col min="7427" max="7427" width="6.140625" style="2" customWidth="1"/>
    <col min="7428" max="7428" width="9.28515625" style="2" customWidth="1"/>
    <col min="7429" max="7429" width="6.140625" style="2" customWidth="1"/>
    <col min="7430" max="7430" width="11.85546875" style="2" customWidth="1"/>
    <col min="7431" max="7432" width="8.85546875" style="2" customWidth="1"/>
    <col min="7433" max="7433" width="10.42578125" style="2" customWidth="1"/>
    <col min="7434" max="7434" width="5.42578125" style="2" customWidth="1"/>
    <col min="7435" max="7435" width="10.5703125" style="2" customWidth="1"/>
    <col min="7436" max="7436" width="7.7109375" style="2" customWidth="1"/>
    <col min="7437" max="7437" width="7.85546875" style="2" customWidth="1"/>
    <col min="7438" max="7438" width="7.5703125" style="2" customWidth="1"/>
    <col min="7439" max="7439" width="8" style="2" customWidth="1"/>
    <col min="7440" max="7441" width="7.7109375" style="2" customWidth="1"/>
    <col min="7442" max="7442" width="7.85546875" style="2" customWidth="1"/>
    <col min="7443" max="7443" width="7.5703125" style="2" customWidth="1"/>
    <col min="7444" max="7444" width="7.7109375" style="2" customWidth="1"/>
    <col min="7445" max="7445" width="9.42578125" style="2" customWidth="1"/>
    <col min="7446" max="7446" width="10.42578125" style="2" customWidth="1"/>
    <col min="7447" max="7447" width="12.28515625" style="2" customWidth="1"/>
    <col min="7448" max="7451" width="6.42578125" style="2" customWidth="1"/>
    <col min="7452" max="7454" width="7" style="2" customWidth="1"/>
    <col min="7455" max="7455" width="7.140625" style="2" customWidth="1"/>
    <col min="7456" max="7456" width="4.7109375" style="2" customWidth="1"/>
    <col min="7457" max="7457" width="4.5703125" style="2" customWidth="1"/>
    <col min="7458" max="7458" width="22.140625" style="2" customWidth="1"/>
    <col min="7459" max="7680" width="9.140625" style="2"/>
    <col min="7681" max="7681" width="3.7109375" style="2" customWidth="1"/>
    <col min="7682" max="7682" width="10.28515625" style="2" customWidth="1"/>
    <col min="7683" max="7683" width="6.140625" style="2" customWidth="1"/>
    <col min="7684" max="7684" width="9.28515625" style="2" customWidth="1"/>
    <col min="7685" max="7685" width="6.140625" style="2" customWidth="1"/>
    <col min="7686" max="7686" width="11.85546875" style="2" customWidth="1"/>
    <col min="7687" max="7688" width="8.85546875" style="2" customWidth="1"/>
    <col min="7689" max="7689" width="10.42578125" style="2" customWidth="1"/>
    <col min="7690" max="7690" width="5.42578125" style="2" customWidth="1"/>
    <col min="7691" max="7691" width="10.5703125" style="2" customWidth="1"/>
    <col min="7692" max="7692" width="7.7109375" style="2" customWidth="1"/>
    <col min="7693" max="7693" width="7.85546875" style="2" customWidth="1"/>
    <col min="7694" max="7694" width="7.5703125" style="2" customWidth="1"/>
    <col min="7695" max="7695" width="8" style="2" customWidth="1"/>
    <col min="7696" max="7697" width="7.7109375" style="2" customWidth="1"/>
    <col min="7698" max="7698" width="7.85546875" style="2" customWidth="1"/>
    <col min="7699" max="7699" width="7.5703125" style="2" customWidth="1"/>
    <col min="7700" max="7700" width="7.7109375" style="2" customWidth="1"/>
    <col min="7701" max="7701" width="9.42578125" style="2" customWidth="1"/>
    <col min="7702" max="7702" width="10.42578125" style="2" customWidth="1"/>
    <col min="7703" max="7703" width="12.28515625" style="2" customWidth="1"/>
    <col min="7704" max="7707" width="6.42578125" style="2" customWidth="1"/>
    <col min="7708" max="7710" width="7" style="2" customWidth="1"/>
    <col min="7711" max="7711" width="7.140625" style="2" customWidth="1"/>
    <col min="7712" max="7712" width="4.7109375" style="2" customWidth="1"/>
    <col min="7713" max="7713" width="4.5703125" style="2" customWidth="1"/>
    <col min="7714" max="7714" width="22.140625" style="2" customWidth="1"/>
    <col min="7715" max="7936" width="9.140625" style="2"/>
    <col min="7937" max="7937" width="3.7109375" style="2" customWidth="1"/>
    <col min="7938" max="7938" width="10.28515625" style="2" customWidth="1"/>
    <col min="7939" max="7939" width="6.140625" style="2" customWidth="1"/>
    <col min="7940" max="7940" width="9.28515625" style="2" customWidth="1"/>
    <col min="7941" max="7941" width="6.140625" style="2" customWidth="1"/>
    <col min="7942" max="7942" width="11.85546875" style="2" customWidth="1"/>
    <col min="7943" max="7944" width="8.85546875" style="2" customWidth="1"/>
    <col min="7945" max="7945" width="10.42578125" style="2" customWidth="1"/>
    <col min="7946" max="7946" width="5.42578125" style="2" customWidth="1"/>
    <col min="7947" max="7947" width="10.5703125" style="2" customWidth="1"/>
    <col min="7948" max="7948" width="7.7109375" style="2" customWidth="1"/>
    <col min="7949" max="7949" width="7.85546875" style="2" customWidth="1"/>
    <col min="7950" max="7950" width="7.5703125" style="2" customWidth="1"/>
    <col min="7951" max="7951" width="8" style="2" customWidth="1"/>
    <col min="7952" max="7953" width="7.7109375" style="2" customWidth="1"/>
    <col min="7954" max="7954" width="7.85546875" style="2" customWidth="1"/>
    <col min="7955" max="7955" width="7.5703125" style="2" customWidth="1"/>
    <col min="7956" max="7956" width="7.7109375" style="2" customWidth="1"/>
    <col min="7957" max="7957" width="9.42578125" style="2" customWidth="1"/>
    <col min="7958" max="7958" width="10.42578125" style="2" customWidth="1"/>
    <col min="7959" max="7959" width="12.28515625" style="2" customWidth="1"/>
    <col min="7960" max="7963" width="6.42578125" style="2" customWidth="1"/>
    <col min="7964" max="7966" width="7" style="2" customWidth="1"/>
    <col min="7967" max="7967" width="7.140625" style="2" customWidth="1"/>
    <col min="7968" max="7968" width="4.7109375" style="2" customWidth="1"/>
    <col min="7969" max="7969" width="4.5703125" style="2" customWidth="1"/>
    <col min="7970" max="7970" width="22.140625" style="2" customWidth="1"/>
    <col min="7971" max="8192" width="9.140625" style="2"/>
    <col min="8193" max="8193" width="3.7109375" style="2" customWidth="1"/>
    <col min="8194" max="8194" width="10.28515625" style="2" customWidth="1"/>
    <col min="8195" max="8195" width="6.140625" style="2" customWidth="1"/>
    <col min="8196" max="8196" width="9.28515625" style="2" customWidth="1"/>
    <col min="8197" max="8197" width="6.140625" style="2" customWidth="1"/>
    <col min="8198" max="8198" width="11.85546875" style="2" customWidth="1"/>
    <col min="8199" max="8200" width="8.85546875" style="2" customWidth="1"/>
    <col min="8201" max="8201" width="10.42578125" style="2" customWidth="1"/>
    <col min="8202" max="8202" width="5.42578125" style="2" customWidth="1"/>
    <col min="8203" max="8203" width="10.5703125" style="2" customWidth="1"/>
    <col min="8204" max="8204" width="7.7109375" style="2" customWidth="1"/>
    <col min="8205" max="8205" width="7.85546875" style="2" customWidth="1"/>
    <col min="8206" max="8206" width="7.5703125" style="2" customWidth="1"/>
    <col min="8207" max="8207" width="8" style="2" customWidth="1"/>
    <col min="8208" max="8209" width="7.7109375" style="2" customWidth="1"/>
    <col min="8210" max="8210" width="7.85546875" style="2" customWidth="1"/>
    <col min="8211" max="8211" width="7.5703125" style="2" customWidth="1"/>
    <col min="8212" max="8212" width="7.7109375" style="2" customWidth="1"/>
    <col min="8213" max="8213" width="9.42578125" style="2" customWidth="1"/>
    <col min="8214" max="8214" width="10.42578125" style="2" customWidth="1"/>
    <col min="8215" max="8215" width="12.28515625" style="2" customWidth="1"/>
    <col min="8216" max="8219" width="6.42578125" style="2" customWidth="1"/>
    <col min="8220" max="8222" width="7" style="2" customWidth="1"/>
    <col min="8223" max="8223" width="7.140625" style="2" customWidth="1"/>
    <col min="8224" max="8224" width="4.7109375" style="2" customWidth="1"/>
    <col min="8225" max="8225" width="4.5703125" style="2" customWidth="1"/>
    <col min="8226" max="8226" width="22.140625" style="2" customWidth="1"/>
    <col min="8227" max="8448" width="9.140625" style="2"/>
    <col min="8449" max="8449" width="3.7109375" style="2" customWidth="1"/>
    <col min="8450" max="8450" width="10.28515625" style="2" customWidth="1"/>
    <col min="8451" max="8451" width="6.140625" style="2" customWidth="1"/>
    <col min="8452" max="8452" width="9.28515625" style="2" customWidth="1"/>
    <col min="8453" max="8453" width="6.140625" style="2" customWidth="1"/>
    <col min="8454" max="8454" width="11.85546875" style="2" customWidth="1"/>
    <col min="8455" max="8456" width="8.85546875" style="2" customWidth="1"/>
    <col min="8457" max="8457" width="10.42578125" style="2" customWidth="1"/>
    <col min="8458" max="8458" width="5.42578125" style="2" customWidth="1"/>
    <col min="8459" max="8459" width="10.5703125" style="2" customWidth="1"/>
    <col min="8460" max="8460" width="7.7109375" style="2" customWidth="1"/>
    <col min="8461" max="8461" width="7.85546875" style="2" customWidth="1"/>
    <col min="8462" max="8462" width="7.5703125" style="2" customWidth="1"/>
    <col min="8463" max="8463" width="8" style="2" customWidth="1"/>
    <col min="8464" max="8465" width="7.7109375" style="2" customWidth="1"/>
    <col min="8466" max="8466" width="7.85546875" style="2" customWidth="1"/>
    <col min="8467" max="8467" width="7.5703125" style="2" customWidth="1"/>
    <col min="8468" max="8468" width="7.7109375" style="2" customWidth="1"/>
    <col min="8469" max="8469" width="9.42578125" style="2" customWidth="1"/>
    <col min="8470" max="8470" width="10.42578125" style="2" customWidth="1"/>
    <col min="8471" max="8471" width="12.28515625" style="2" customWidth="1"/>
    <col min="8472" max="8475" width="6.42578125" style="2" customWidth="1"/>
    <col min="8476" max="8478" width="7" style="2" customWidth="1"/>
    <col min="8479" max="8479" width="7.140625" style="2" customWidth="1"/>
    <col min="8480" max="8480" width="4.7109375" style="2" customWidth="1"/>
    <col min="8481" max="8481" width="4.5703125" style="2" customWidth="1"/>
    <col min="8482" max="8482" width="22.140625" style="2" customWidth="1"/>
    <col min="8483" max="8704" width="9.140625" style="2"/>
    <col min="8705" max="8705" width="3.7109375" style="2" customWidth="1"/>
    <col min="8706" max="8706" width="10.28515625" style="2" customWidth="1"/>
    <col min="8707" max="8707" width="6.140625" style="2" customWidth="1"/>
    <col min="8708" max="8708" width="9.28515625" style="2" customWidth="1"/>
    <col min="8709" max="8709" width="6.140625" style="2" customWidth="1"/>
    <col min="8710" max="8710" width="11.85546875" style="2" customWidth="1"/>
    <col min="8711" max="8712" width="8.85546875" style="2" customWidth="1"/>
    <col min="8713" max="8713" width="10.42578125" style="2" customWidth="1"/>
    <col min="8714" max="8714" width="5.42578125" style="2" customWidth="1"/>
    <col min="8715" max="8715" width="10.5703125" style="2" customWidth="1"/>
    <col min="8716" max="8716" width="7.7109375" style="2" customWidth="1"/>
    <col min="8717" max="8717" width="7.85546875" style="2" customWidth="1"/>
    <col min="8718" max="8718" width="7.5703125" style="2" customWidth="1"/>
    <col min="8719" max="8719" width="8" style="2" customWidth="1"/>
    <col min="8720" max="8721" width="7.7109375" style="2" customWidth="1"/>
    <col min="8722" max="8722" width="7.85546875" style="2" customWidth="1"/>
    <col min="8723" max="8723" width="7.5703125" style="2" customWidth="1"/>
    <col min="8724" max="8724" width="7.7109375" style="2" customWidth="1"/>
    <col min="8725" max="8725" width="9.42578125" style="2" customWidth="1"/>
    <col min="8726" max="8726" width="10.42578125" style="2" customWidth="1"/>
    <col min="8727" max="8727" width="12.28515625" style="2" customWidth="1"/>
    <col min="8728" max="8731" width="6.42578125" style="2" customWidth="1"/>
    <col min="8732" max="8734" width="7" style="2" customWidth="1"/>
    <col min="8735" max="8735" width="7.140625" style="2" customWidth="1"/>
    <col min="8736" max="8736" width="4.7109375" style="2" customWidth="1"/>
    <col min="8737" max="8737" width="4.5703125" style="2" customWidth="1"/>
    <col min="8738" max="8738" width="22.140625" style="2" customWidth="1"/>
    <col min="8739" max="8960" width="9.140625" style="2"/>
    <col min="8961" max="8961" width="3.7109375" style="2" customWidth="1"/>
    <col min="8962" max="8962" width="10.28515625" style="2" customWidth="1"/>
    <col min="8963" max="8963" width="6.140625" style="2" customWidth="1"/>
    <col min="8964" max="8964" width="9.28515625" style="2" customWidth="1"/>
    <col min="8965" max="8965" width="6.140625" style="2" customWidth="1"/>
    <col min="8966" max="8966" width="11.85546875" style="2" customWidth="1"/>
    <col min="8967" max="8968" width="8.85546875" style="2" customWidth="1"/>
    <col min="8969" max="8969" width="10.42578125" style="2" customWidth="1"/>
    <col min="8970" max="8970" width="5.42578125" style="2" customWidth="1"/>
    <col min="8971" max="8971" width="10.5703125" style="2" customWidth="1"/>
    <col min="8972" max="8972" width="7.7109375" style="2" customWidth="1"/>
    <col min="8973" max="8973" width="7.85546875" style="2" customWidth="1"/>
    <col min="8974" max="8974" width="7.5703125" style="2" customWidth="1"/>
    <col min="8975" max="8975" width="8" style="2" customWidth="1"/>
    <col min="8976" max="8977" width="7.7109375" style="2" customWidth="1"/>
    <col min="8978" max="8978" width="7.85546875" style="2" customWidth="1"/>
    <col min="8979" max="8979" width="7.5703125" style="2" customWidth="1"/>
    <col min="8980" max="8980" width="7.7109375" style="2" customWidth="1"/>
    <col min="8981" max="8981" width="9.42578125" style="2" customWidth="1"/>
    <col min="8982" max="8982" width="10.42578125" style="2" customWidth="1"/>
    <col min="8983" max="8983" width="12.28515625" style="2" customWidth="1"/>
    <col min="8984" max="8987" width="6.42578125" style="2" customWidth="1"/>
    <col min="8988" max="8990" width="7" style="2" customWidth="1"/>
    <col min="8991" max="8991" width="7.140625" style="2" customWidth="1"/>
    <col min="8992" max="8992" width="4.7109375" style="2" customWidth="1"/>
    <col min="8993" max="8993" width="4.5703125" style="2" customWidth="1"/>
    <col min="8994" max="8994" width="22.140625" style="2" customWidth="1"/>
    <col min="8995" max="9216" width="9.140625" style="2"/>
    <col min="9217" max="9217" width="3.7109375" style="2" customWidth="1"/>
    <col min="9218" max="9218" width="10.28515625" style="2" customWidth="1"/>
    <col min="9219" max="9219" width="6.140625" style="2" customWidth="1"/>
    <col min="9220" max="9220" width="9.28515625" style="2" customWidth="1"/>
    <col min="9221" max="9221" width="6.140625" style="2" customWidth="1"/>
    <col min="9222" max="9222" width="11.85546875" style="2" customWidth="1"/>
    <col min="9223" max="9224" width="8.85546875" style="2" customWidth="1"/>
    <col min="9225" max="9225" width="10.42578125" style="2" customWidth="1"/>
    <col min="9226" max="9226" width="5.42578125" style="2" customWidth="1"/>
    <col min="9227" max="9227" width="10.5703125" style="2" customWidth="1"/>
    <col min="9228" max="9228" width="7.7109375" style="2" customWidth="1"/>
    <col min="9229" max="9229" width="7.85546875" style="2" customWidth="1"/>
    <col min="9230" max="9230" width="7.5703125" style="2" customWidth="1"/>
    <col min="9231" max="9231" width="8" style="2" customWidth="1"/>
    <col min="9232" max="9233" width="7.7109375" style="2" customWidth="1"/>
    <col min="9234" max="9234" width="7.85546875" style="2" customWidth="1"/>
    <col min="9235" max="9235" width="7.5703125" style="2" customWidth="1"/>
    <col min="9236" max="9236" width="7.7109375" style="2" customWidth="1"/>
    <col min="9237" max="9237" width="9.42578125" style="2" customWidth="1"/>
    <col min="9238" max="9238" width="10.42578125" style="2" customWidth="1"/>
    <col min="9239" max="9239" width="12.28515625" style="2" customWidth="1"/>
    <col min="9240" max="9243" width="6.42578125" style="2" customWidth="1"/>
    <col min="9244" max="9246" width="7" style="2" customWidth="1"/>
    <col min="9247" max="9247" width="7.140625" style="2" customWidth="1"/>
    <col min="9248" max="9248" width="4.7109375" style="2" customWidth="1"/>
    <col min="9249" max="9249" width="4.5703125" style="2" customWidth="1"/>
    <col min="9250" max="9250" width="22.140625" style="2" customWidth="1"/>
    <col min="9251" max="9472" width="9.140625" style="2"/>
    <col min="9473" max="9473" width="3.7109375" style="2" customWidth="1"/>
    <col min="9474" max="9474" width="10.28515625" style="2" customWidth="1"/>
    <col min="9475" max="9475" width="6.140625" style="2" customWidth="1"/>
    <col min="9476" max="9476" width="9.28515625" style="2" customWidth="1"/>
    <col min="9477" max="9477" width="6.140625" style="2" customWidth="1"/>
    <col min="9478" max="9478" width="11.85546875" style="2" customWidth="1"/>
    <col min="9479" max="9480" width="8.85546875" style="2" customWidth="1"/>
    <col min="9481" max="9481" width="10.42578125" style="2" customWidth="1"/>
    <col min="9482" max="9482" width="5.42578125" style="2" customWidth="1"/>
    <col min="9483" max="9483" width="10.5703125" style="2" customWidth="1"/>
    <col min="9484" max="9484" width="7.7109375" style="2" customWidth="1"/>
    <col min="9485" max="9485" width="7.85546875" style="2" customWidth="1"/>
    <col min="9486" max="9486" width="7.5703125" style="2" customWidth="1"/>
    <col min="9487" max="9487" width="8" style="2" customWidth="1"/>
    <col min="9488" max="9489" width="7.7109375" style="2" customWidth="1"/>
    <col min="9490" max="9490" width="7.85546875" style="2" customWidth="1"/>
    <col min="9491" max="9491" width="7.5703125" style="2" customWidth="1"/>
    <col min="9492" max="9492" width="7.7109375" style="2" customWidth="1"/>
    <col min="9493" max="9493" width="9.42578125" style="2" customWidth="1"/>
    <col min="9494" max="9494" width="10.42578125" style="2" customWidth="1"/>
    <col min="9495" max="9495" width="12.28515625" style="2" customWidth="1"/>
    <col min="9496" max="9499" width="6.42578125" style="2" customWidth="1"/>
    <col min="9500" max="9502" width="7" style="2" customWidth="1"/>
    <col min="9503" max="9503" width="7.140625" style="2" customWidth="1"/>
    <col min="9504" max="9504" width="4.7109375" style="2" customWidth="1"/>
    <col min="9505" max="9505" width="4.5703125" style="2" customWidth="1"/>
    <col min="9506" max="9506" width="22.140625" style="2" customWidth="1"/>
    <col min="9507" max="9728" width="9.140625" style="2"/>
    <col min="9729" max="9729" width="3.7109375" style="2" customWidth="1"/>
    <col min="9730" max="9730" width="10.28515625" style="2" customWidth="1"/>
    <col min="9731" max="9731" width="6.140625" style="2" customWidth="1"/>
    <col min="9732" max="9732" width="9.28515625" style="2" customWidth="1"/>
    <col min="9733" max="9733" width="6.140625" style="2" customWidth="1"/>
    <col min="9734" max="9734" width="11.85546875" style="2" customWidth="1"/>
    <col min="9735" max="9736" width="8.85546875" style="2" customWidth="1"/>
    <col min="9737" max="9737" width="10.42578125" style="2" customWidth="1"/>
    <col min="9738" max="9738" width="5.42578125" style="2" customWidth="1"/>
    <col min="9739" max="9739" width="10.5703125" style="2" customWidth="1"/>
    <col min="9740" max="9740" width="7.7109375" style="2" customWidth="1"/>
    <col min="9741" max="9741" width="7.85546875" style="2" customWidth="1"/>
    <col min="9742" max="9742" width="7.5703125" style="2" customWidth="1"/>
    <col min="9743" max="9743" width="8" style="2" customWidth="1"/>
    <col min="9744" max="9745" width="7.7109375" style="2" customWidth="1"/>
    <col min="9746" max="9746" width="7.85546875" style="2" customWidth="1"/>
    <col min="9747" max="9747" width="7.5703125" style="2" customWidth="1"/>
    <col min="9748" max="9748" width="7.7109375" style="2" customWidth="1"/>
    <col min="9749" max="9749" width="9.42578125" style="2" customWidth="1"/>
    <col min="9750" max="9750" width="10.42578125" style="2" customWidth="1"/>
    <col min="9751" max="9751" width="12.28515625" style="2" customWidth="1"/>
    <col min="9752" max="9755" width="6.42578125" style="2" customWidth="1"/>
    <col min="9756" max="9758" width="7" style="2" customWidth="1"/>
    <col min="9759" max="9759" width="7.140625" style="2" customWidth="1"/>
    <col min="9760" max="9760" width="4.7109375" style="2" customWidth="1"/>
    <col min="9761" max="9761" width="4.5703125" style="2" customWidth="1"/>
    <col min="9762" max="9762" width="22.140625" style="2" customWidth="1"/>
    <col min="9763" max="9984" width="9.140625" style="2"/>
    <col min="9985" max="9985" width="3.7109375" style="2" customWidth="1"/>
    <col min="9986" max="9986" width="10.28515625" style="2" customWidth="1"/>
    <col min="9987" max="9987" width="6.140625" style="2" customWidth="1"/>
    <col min="9988" max="9988" width="9.28515625" style="2" customWidth="1"/>
    <col min="9989" max="9989" width="6.140625" style="2" customWidth="1"/>
    <col min="9990" max="9990" width="11.85546875" style="2" customWidth="1"/>
    <col min="9991" max="9992" width="8.85546875" style="2" customWidth="1"/>
    <col min="9993" max="9993" width="10.42578125" style="2" customWidth="1"/>
    <col min="9994" max="9994" width="5.42578125" style="2" customWidth="1"/>
    <col min="9995" max="9995" width="10.5703125" style="2" customWidth="1"/>
    <col min="9996" max="9996" width="7.7109375" style="2" customWidth="1"/>
    <col min="9997" max="9997" width="7.85546875" style="2" customWidth="1"/>
    <col min="9998" max="9998" width="7.5703125" style="2" customWidth="1"/>
    <col min="9999" max="9999" width="8" style="2" customWidth="1"/>
    <col min="10000" max="10001" width="7.7109375" style="2" customWidth="1"/>
    <col min="10002" max="10002" width="7.85546875" style="2" customWidth="1"/>
    <col min="10003" max="10003" width="7.5703125" style="2" customWidth="1"/>
    <col min="10004" max="10004" width="7.7109375" style="2" customWidth="1"/>
    <col min="10005" max="10005" width="9.42578125" style="2" customWidth="1"/>
    <col min="10006" max="10006" width="10.42578125" style="2" customWidth="1"/>
    <col min="10007" max="10007" width="12.28515625" style="2" customWidth="1"/>
    <col min="10008" max="10011" width="6.42578125" style="2" customWidth="1"/>
    <col min="10012" max="10014" width="7" style="2" customWidth="1"/>
    <col min="10015" max="10015" width="7.140625" style="2" customWidth="1"/>
    <col min="10016" max="10016" width="4.7109375" style="2" customWidth="1"/>
    <col min="10017" max="10017" width="4.5703125" style="2" customWidth="1"/>
    <col min="10018" max="10018" width="22.140625" style="2" customWidth="1"/>
    <col min="10019" max="10240" width="9.140625" style="2"/>
    <col min="10241" max="10241" width="3.7109375" style="2" customWidth="1"/>
    <col min="10242" max="10242" width="10.28515625" style="2" customWidth="1"/>
    <col min="10243" max="10243" width="6.140625" style="2" customWidth="1"/>
    <col min="10244" max="10244" width="9.28515625" style="2" customWidth="1"/>
    <col min="10245" max="10245" width="6.140625" style="2" customWidth="1"/>
    <col min="10246" max="10246" width="11.85546875" style="2" customWidth="1"/>
    <col min="10247" max="10248" width="8.85546875" style="2" customWidth="1"/>
    <col min="10249" max="10249" width="10.42578125" style="2" customWidth="1"/>
    <col min="10250" max="10250" width="5.42578125" style="2" customWidth="1"/>
    <col min="10251" max="10251" width="10.5703125" style="2" customWidth="1"/>
    <col min="10252" max="10252" width="7.7109375" style="2" customWidth="1"/>
    <col min="10253" max="10253" width="7.85546875" style="2" customWidth="1"/>
    <col min="10254" max="10254" width="7.5703125" style="2" customWidth="1"/>
    <col min="10255" max="10255" width="8" style="2" customWidth="1"/>
    <col min="10256" max="10257" width="7.7109375" style="2" customWidth="1"/>
    <col min="10258" max="10258" width="7.85546875" style="2" customWidth="1"/>
    <col min="10259" max="10259" width="7.5703125" style="2" customWidth="1"/>
    <col min="10260" max="10260" width="7.7109375" style="2" customWidth="1"/>
    <col min="10261" max="10261" width="9.42578125" style="2" customWidth="1"/>
    <col min="10262" max="10262" width="10.42578125" style="2" customWidth="1"/>
    <col min="10263" max="10263" width="12.28515625" style="2" customWidth="1"/>
    <col min="10264" max="10267" width="6.42578125" style="2" customWidth="1"/>
    <col min="10268" max="10270" width="7" style="2" customWidth="1"/>
    <col min="10271" max="10271" width="7.140625" style="2" customWidth="1"/>
    <col min="10272" max="10272" width="4.7109375" style="2" customWidth="1"/>
    <col min="10273" max="10273" width="4.5703125" style="2" customWidth="1"/>
    <col min="10274" max="10274" width="22.140625" style="2" customWidth="1"/>
    <col min="10275" max="10496" width="9.140625" style="2"/>
    <col min="10497" max="10497" width="3.7109375" style="2" customWidth="1"/>
    <col min="10498" max="10498" width="10.28515625" style="2" customWidth="1"/>
    <col min="10499" max="10499" width="6.140625" style="2" customWidth="1"/>
    <col min="10500" max="10500" width="9.28515625" style="2" customWidth="1"/>
    <col min="10501" max="10501" width="6.140625" style="2" customWidth="1"/>
    <col min="10502" max="10502" width="11.85546875" style="2" customWidth="1"/>
    <col min="10503" max="10504" width="8.85546875" style="2" customWidth="1"/>
    <col min="10505" max="10505" width="10.42578125" style="2" customWidth="1"/>
    <col min="10506" max="10506" width="5.42578125" style="2" customWidth="1"/>
    <col min="10507" max="10507" width="10.5703125" style="2" customWidth="1"/>
    <col min="10508" max="10508" width="7.7109375" style="2" customWidth="1"/>
    <col min="10509" max="10509" width="7.85546875" style="2" customWidth="1"/>
    <col min="10510" max="10510" width="7.5703125" style="2" customWidth="1"/>
    <col min="10511" max="10511" width="8" style="2" customWidth="1"/>
    <col min="10512" max="10513" width="7.7109375" style="2" customWidth="1"/>
    <col min="10514" max="10514" width="7.85546875" style="2" customWidth="1"/>
    <col min="10515" max="10515" width="7.5703125" style="2" customWidth="1"/>
    <col min="10516" max="10516" width="7.7109375" style="2" customWidth="1"/>
    <col min="10517" max="10517" width="9.42578125" style="2" customWidth="1"/>
    <col min="10518" max="10518" width="10.42578125" style="2" customWidth="1"/>
    <col min="10519" max="10519" width="12.28515625" style="2" customWidth="1"/>
    <col min="10520" max="10523" width="6.42578125" style="2" customWidth="1"/>
    <col min="10524" max="10526" width="7" style="2" customWidth="1"/>
    <col min="10527" max="10527" width="7.140625" style="2" customWidth="1"/>
    <col min="10528" max="10528" width="4.7109375" style="2" customWidth="1"/>
    <col min="10529" max="10529" width="4.5703125" style="2" customWidth="1"/>
    <col min="10530" max="10530" width="22.140625" style="2" customWidth="1"/>
    <col min="10531" max="10752" width="9.140625" style="2"/>
    <col min="10753" max="10753" width="3.7109375" style="2" customWidth="1"/>
    <col min="10754" max="10754" width="10.28515625" style="2" customWidth="1"/>
    <col min="10755" max="10755" width="6.140625" style="2" customWidth="1"/>
    <col min="10756" max="10756" width="9.28515625" style="2" customWidth="1"/>
    <col min="10757" max="10757" width="6.140625" style="2" customWidth="1"/>
    <col min="10758" max="10758" width="11.85546875" style="2" customWidth="1"/>
    <col min="10759" max="10760" width="8.85546875" style="2" customWidth="1"/>
    <col min="10761" max="10761" width="10.42578125" style="2" customWidth="1"/>
    <col min="10762" max="10762" width="5.42578125" style="2" customWidth="1"/>
    <col min="10763" max="10763" width="10.5703125" style="2" customWidth="1"/>
    <col min="10764" max="10764" width="7.7109375" style="2" customWidth="1"/>
    <col min="10765" max="10765" width="7.85546875" style="2" customWidth="1"/>
    <col min="10766" max="10766" width="7.5703125" style="2" customWidth="1"/>
    <col min="10767" max="10767" width="8" style="2" customWidth="1"/>
    <col min="10768" max="10769" width="7.7109375" style="2" customWidth="1"/>
    <col min="10770" max="10770" width="7.85546875" style="2" customWidth="1"/>
    <col min="10771" max="10771" width="7.5703125" style="2" customWidth="1"/>
    <col min="10772" max="10772" width="7.7109375" style="2" customWidth="1"/>
    <col min="10773" max="10773" width="9.42578125" style="2" customWidth="1"/>
    <col min="10774" max="10774" width="10.42578125" style="2" customWidth="1"/>
    <col min="10775" max="10775" width="12.28515625" style="2" customWidth="1"/>
    <col min="10776" max="10779" width="6.42578125" style="2" customWidth="1"/>
    <col min="10780" max="10782" width="7" style="2" customWidth="1"/>
    <col min="10783" max="10783" width="7.140625" style="2" customWidth="1"/>
    <col min="10784" max="10784" width="4.7109375" style="2" customWidth="1"/>
    <col min="10785" max="10785" width="4.5703125" style="2" customWidth="1"/>
    <col min="10786" max="10786" width="22.140625" style="2" customWidth="1"/>
    <col min="10787" max="11008" width="9.140625" style="2"/>
    <col min="11009" max="11009" width="3.7109375" style="2" customWidth="1"/>
    <col min="11010" max="11010" width="10.28515625" style="2" customWidth="1"/>
    <col min="11011" max="11011" width="6.140625" style="2" customWidth="1"/>
    <col min="11012" max="11012" width="9.28515625" style="2" customWidth="1"/>
    <col min="11013" max="11013" width="6.140625" style="2" customWidth="1"/>
    <col min="11014" max="11014" width="11.85546875" style="2" customWidth="1"/>
    <col min="11015" max="11016" width="8.85546875" style="2" customWidth="1"/>
    <col min="11017" max="11017" width="10.42578125" style="2" customWidth="1"/>
    <col min="11018" max="11018" width="5.42578125" style="2" customWidth="1"/>
    <col min="11019" max="11019" width="10.5703125" style="2" customWidth="1"/>
    <col min="11020" max="11020" width="7.7109375" style="2" customWidth="1"/>
    <col min="11021" max="11021" width="7.85546875" style="2" customWidth="1"/>
    <col min="11022" max="11022" width="7.5703125" style="2" customWidth="1"/>
    <col min="11023" max="11023" width="8" style="2" customWidth="1"/>
    <col min="11024" max="11025" width="7.7109375" style="2" customWidth="1"/>
    <col min="11026" max="11026" width="7.85546875" style="2" customWidth="1"/>
    <col min="11027" max="11027" width="7.5703125" style="2" customWidth="1"/>
    <col min="11028" max="11028" width="7.7109375" style="2" customWidth="1"/>
    <col min="11029" max="11029" width="9.42578125" style="2" customWidth="1"/>
    <col min="11030" max="11030" width="10.42578125" style="2" customWidth="1"/>
    <col min="11031" max="11031" width="12.28515625" style="2" customWidth="1"/>
    <col min="11032" max="11035" width="6.42578125" style="2" customWidth="1"/>
    <col min="11036" max="11038" width="7" style="2" customWidth="1"/>
    <col min="11039" max="11039" width="7.140625" style="2" customWidth="1"/>
    <col min="11040" max="11040" width="4.7109375" style="2" customWidth="1"/>
    <col min="11041" max="11041" width="4.5703125" style="2" customWidth="1"/>
    <col min="11042" max="11042" width="22.140625" style="2" customWidth="1"/>
    <col min="11043" max="11264" width="9.140625" style="2"/>
    <col min="11265" max="11265" width="3.7109375" style="2" customWidth="1"/>
    <col min="11266" max="11266" width="10.28515625" style="2" customWidth="1"/>
    <col min="11267" max="11267" width="6.140625" style="2" customWidth="1"/>
    <col min="11268" max="11268" width="9.28515625" style="2" customWidth="1"/>
    <col min="11269" max="11269" width="6.140625" style="2" customWidth="1"/>
    <col min="11270" max="11270" width="11.85546875" style="2" customWidth="1"/>
    <col min="11271" max="11272" width="8.85546875" style="2" customWidth="1"/>
    <col min="11273" max="11273" width="10.42578125" style="2" customWidth="1"/>
    <col min="11274" max="11274" width="5.42578125" style="2" customWidth="1"/>
    <col min="11275" max="11275" width="10.5703125" style="2" customWidth="1"/>
    <col min="11276" max="11276" width="7.7109375" style="2" customWidth="1"/>
    <col min="11277" max="11277" width="7.85546875" style="2" customWidth="1"/>
    <col min="11278" max="11278" width="7.5703125" style="2" customWidth="1"/>
    <col min="11279" max="11279" width="8" style="2" customWidth="1"/>
    <col min="11280" max="11281" width="7.7109375" style="2" customWidth="1"/>
    <col min="11282" max="11282" width="7.85546875" style="2" customWidth="1"/>
    <col min="11283" max="11283" width="7.5703125" style="2" customWidth="1"/>
    <col min="11284" max="11284" width="7.7109375" style="2" customWidth="1"/>
    <col min="11285" max="11285" width="9.42578125" style="2" customWidth="1"/>
    <col min="11286" max="11286" width="10.42578125" style="2" customWidth="1"/>
    <col min="11287" max="11287" width="12.28515625" style="2" customWidth="1"/>
    <col min="11288" max="11291" width="6.42578125" style="2" customWidth="1"/>
    <col min="11292" max="11294" width="7" style="2" customWidth="1"/>
    <col min="11295" max="11295" width="7.140625" style="2" customWidth="1"/>
    <col min="11296" max="11296" width="4.7109375" style="2" customWidth="1"/>
    <col min="11297" max="11297" width="4.5703125" style="2" customWidth="1"/>
    <col min="11298" max="11298" width="22.140625" style="2" customWidth="1"/>
    <col min="11299" max="11520" width="9.140625" style="2"/>
    <col min="11521" max="11521" width="3.7109375" style="2" customWidth="1"/>
    <col min="11522" max="11522" width="10.28515625" style="2" customWidth="1"/>
    <col min="11523" max="11523" width="6.140625" style="2" customWidth="1"/>
    <col min="11524" max="11524" width="9.28515625" style="2" customWidth="1"/>
    <col min="11525" max="11525" width="6.140625" style="2" customWidth="1"/>
    <col min="11526" max="11526" width="11.85546875" style="2" customWidth="1"/>
    <col min="11527" max="11528" width="8.85546875" style="2" customWidth="1"/>
    <col min="11529" max="11529" width="10.42578125" style="2" customWidth="1"/>
    <col min="11530" max="11530" width="5.42578125" style="2" customWidth="1"/>
    <col min="11531" max="11531" width="10.5703125" style="2" customWidth="1"/>
    <col min="11532" max="11532" width="7.7109375" style="2" customWidth="1"/>
    <col min="11533" max="11533" width="7.85546875" style="2" customWidth="1"/>
    <col min="11534" max="11534" width="7.5703125" style="2" customWidth="1"/>
    <col min="11535" max="11535" width="8" style="2" customWidth="1"/>
    <col min="11536" max="11537" width="7.7109375" style="2" customWidth="1"/>
    <col min="11538" max="11538" width="7.85546875" style="2" customWidth="1"/>
    <col min="11539" max="11539" width="7.5703125" style="2" customWidth="1"/>
    <col min="11540" max="11540" width="7.7109375" style="2" customWidth="1"/>
    <col min="11541" max="11541" width="9.42578125" style="2" customWidth="1"/>
    <col min="11542" max="11542" width="10.42578125" style="2" customWidth="1"/>
    <col min="11543" max="11543" width="12.28515625" style="2" customWidth="1"/>
    <col min="11544" max="11547" width="6.42578125" style="2" customWidth="1"/>
    <col min="11548" max="11550" width="7" style="2" customWidth="1"/>
    <col min="11551" max="11551" width="7.140625" style="2" customWidth="1"/>
    <col min="11552" max="11552" width="4.7109375" style="2" customWidth="1"/>
    <col min="11553" max="11553" width="4.5703125" style="2" customWidth="1"/>
    <col min="11554" max="11554" width="22.140625" style="2" customWidth="1"/>
    <col min="11555" max="11776" width="9.140625" style="2"/>
    <col min="11777" max="11777" width="3.7109375" style="2" customWidth="1"/>
    <col min="11778" max="11778" width="10.28515625" style="2" customWidth="1"/>
    <col min="11779" max="11779" width="6.140625" style="2" customWidth="1"/>
    <col min="11780" max="11780" width="9.28515625" style="2" customWidth="1"/>
    <col min="11781" max="11781" width="6.140625" style="2" customWidth="1"/>
    <col min="11782" max="11782" width="11.85546875" style="2" customWidth="1"/>
    <col min="11783" max="11784" width="8.85546875" style="2" customWidth="1"/>
    <col min="11785" max="11785" width="10.42578125" style="2" customWidth="1"/>
    <col min="11786" max="11786" width="5.42578125" style="2" customWidth="1"/>
    <col min="11787" max="11787" width="10.5703125" style="2" customWidth="1"/>
    <col min="11788" max="11788" width="7.7109375" style="2" customWidth="1"/>
    <col min="11789" max="11789" width="7.85546875" style="2" customWidth="1"/>
    <col min="11790" max="11790" width="7.5703125" style="2" customWidth="1"/>
    <col min="11791" max="11791" width="8" style="2" customWidth="1"/>
    <col min="11792" max="11793" width="7.7109375" style="2" customWidth="1"/>
    <col min="11794" max="11794" width="7.85546875" style="2" customWidth="1"/>
    <col min="11795" max="11795" width="7.5703125" style="2" customWidth="1"/>
    <col min="11796" max="11796" width="7.7109375" style="2" customWidth="1"/>
    <col min="11797" max="11797" width="9.42578125" style="2" customWidth="1"/>
    <col min="11798" max="11798" width="10.42578125" style="2" customWidth="1"/>
    <col min="11799" max="11799" width="12.28515625" style="2" customWidth="1"/>
    <col min="11800" max="11803" width="6.42578125" style="2" customWidth="1"/>
    <col min="11804" max="11806" width="7" style="2" customWidth="1"/>
    <col min="11807" max="11807" width="7.140625" style="2" customWidth="1"/>
    <col min="11808" max="11808" width="4.7109375" style="2" customWidth="1"/>
    <col min="11809" max="11809" width="4.5703125" style="2" customWidth="1"/>
    <col min="11810" max="11810" width="22.140625" style="2" customWidth="1"/>
    <col min="11811" max="12032" width="9.140625" style="2"/>
    <col min="12033" max="12033" width="3.7109375" style="2" customWidth="1"/>
    <col min="12034" max="12034" width="10.28515625" style="2" customWidth="1"/>
    <col min="12035" max="12035" width="6.140625" style="2" customWidth="1"/>
    <col min="12036" max="12036" width="9.28515625" style="2" customWidth="1"/>
    <col min="12037" max="12037" width="6.140625" style="2" customWidth="1"/>
    <col min="12038" max="12038" width="11.85546875" style="2" customWidth="1"/>
    <col min="12039" max="12040" width="8.85546875" style="2" customWidth="1"/>
    <col min="12041" max="12041" width="10.42578125" style="2" customWidth="1"/>
    <col min="12042" max="12042" width="5.42578125" style="2" customWidth="1"/>
    <col min="12043" max="12043" width="10.5703125" style="2" customWidth="1"/>
    <col min="12044" max="12044" width="7.7109375" style="2" customWidth="1"/>
    <col min="12045" max="12045" width="7.85546875" style="2" customWidth="1"/>
    <col min="12046" max="12046" width="7.5703125" style="2" customWidth="1"/>
    <col min="12047" max="12047" width="8" style="2" customWidth="1"/>
    <col min="12048" max="12049" width="7.7109375" style="2" customWidth="1"/>
    <col min="12050" max="12050" width="7.85546875" style="2" customWidth="1"/>
    <col min="12051" max="12051" width="7.5703125" style="2" customWidth="1"/>
    <col min="12052" max="12052" width="7.7109375" style="2" customWidth="1"/>
    <col min="12053" max="12053" width="9.42578125" style="2" customWidth="1"/>
    <col min="12054" max="12054" width="10.42578125" style="2" customWidth="1"/>
    <col min="12055" max="12055" width="12.28515625" style="2" customWidth="1"/>
    <col min="12056" max="12059" width="6.42578125" style="2" customWidth="1"/>
    <col min="12060" max="12062" width="7" style="2" customWidth="1"/>
    <col min="12063" max="12063" width="7.140625" style="2" customWidth="1"/>
    <col min="12064" max="12064" width="4.7109375" style="2" customWidth="1"/>
    <col min="12065" max="12065" width="4.5703125" style="2" customWidth="1"/>
    <col min="12066" max="12066" width="22.140625" style="2" customWidth="1"/>
    <col min="12067" max="12288" width="9.140625" style="2"/>
    <col min="12289" max="12289" width="3.7109375" style="2" customWidth="1"/>
    <col min="12290" max="12290" width="10.28515625" style="2" customWidth="1"/>
    <col min="12291" max="12291" width="6.140625" style="2" customWidth="1"/>
    <col min="12292" max="12292" width="9.28515625" style="2" customWidth="1"/>
    <col min="12293" max="12293" width="6.140625" style="2" customWidth="1"/>
    <col min="12294" max="12294" width="11.85546875" style="2" customWidth="1"/>
    <col min="12295" max="12296" width="8.85546875" style="2" customWidth="1"/>
    <col min="12297" max="12297" width="10.42578125" style="2" customWidth="1"/>
    <col min="12298" max="12298" width="5.42578125" style="2" customWidth="1"/>
    <col min="12299" max="12299" width="10.5703125" style="2" customWidth="1"/>
    <col min="12300" max="12300" width="7.7109375" style="2" customWidth="1"/>
    <col min="12301" max="12301" width="7.85546875" style="2" customWidth="1"/>
    <col min="12302" max="12302" width="7.5703125" style="2" customWidth="1"/>
    <col min="12303" max="12303" width="8" style="2" customWidth="1"/>
    <col min="12304" max="12305" width="7.7109375" style="2" customWidth="1"/>
    <col min="12306" max="12306" width="7.85546875" style="2" customWidth="1"/>
    <col min="12307" max="12307" width="7.5703125" style="2" customWidth="1"/>
    <col min="12308" max="12308" width="7.7109375" style="2" customWidth="1"/>
    <col min="12309" max="12309" width="9.42578125" style="2" customWidth="1"/>
    <col min="12310" max="12310" width="10.42578125" style="2" customWidth="1"/>
    <col min="12311" max="12311" width="12.28515625" style="2" customWidth="1"/>
    <col min="12312" max="12315" width="6.42578125" style="2" customWidth="1"/>
    <col min="12316" max="12318" width="7" style="2" customWidth="1"/>
    <col min="12319" max="12319" width="7.140625" style="2" customWidth="1"/>
    <col min="12320" max="12320" width="4.7109375" style="2" customWidth="1"/>
    <col min="12321" max="12321" width="4.5703125" style="2" customWidth="1"/>
    <col min="12322" max="12322" width="22.140625" style="2" customWidth="1"/>
    <col min="12323" max="12544" width="9.140625" style="2"/>
    <col min="12545" max="12545" width="3.7109375" style="2" customWidth="1"/>
    <col min="12546" max="12546" width="10.28515625" style="2" customWidth="1"/>
    <col min="12547" max="12547" width="6.140625" style="2" customWidth="1"/>
    <col min="12548" max="12548" width="9.28515625" style="2" customWidth="1"/>
    <col min="12549" max="12549" width="6.140625" style="2" customWidth="1"/>
    <col min="12550" max="12550" width="11.85546875" style="2" customWidth="1"/>
    <col min="12551" max="12552" width="8.85546875" style="2" customWidth="1"/>
    <col min="12553" max="12553" width="10.42578125" style="2" customWidth="1"/>
    <col min="12554" max="12554" width="5.42578125" style="2" customWidth="1"/>
    <col min="12555" max="12555" width="10.5703125" style="2" customWidth="1"/>
    <col min="12556" max="12556" width="7.7109375" style="2" customWidth="1"/>
    <col min="12557" max="12557" width="7.85546875" style="2" customWidth="1"/>
    <col min="12558" max="12558" width="7.5703125" style="2" customWidth="1"/>
    <col min="12559" max="12559" width="8" style="2" customWidth="1"/>
    <col min="12560" max="12561" width="7.7109375" style="2" customWidth="1"/>
    <col min="12562" max="12562" width="7.85546875" style="2" customWidth="1"/>
    <col min="12563" max="12563" width="7.5703125" style="2" customWidth="1"/>
    <col min="12564" max="12564" width="7.7109375" style="2" customWidth="1"/>
    <col min="12565" max="12565" width="9.42578125" style="2" customWidth="1"/>
    <col min="12566" max="12566" width="10.42578125" style="2" customWidth="1"/>
    <col min="12567" max="12567" width="12.28515625" style="2" customWidth="1"/>
    <col min="12568" max="12571" width="6.42578125" style="2" customWidth="1"/>
    <col min="12572" max="12574" width="7" style="2" customWidth="1"/>
    <col min="12575" max="12575" width="7.140625" style="2" customWidth="1"/>
    <col min="12576" max="12576" width="4.7109375" style="2" customWidth="1"/>
    <col min="12577" max="12577" width="4.5703125" style="2" customWidth="1"/>
    <col min="12578" max="12578" width="22.140625" style="2" customWidth="1"/>
    <col min="12579" max="12800" width="9.140625" style="2"/>
    <col min="12801" max="12801" width="3.7109375" style="2" customWidth="1"/>
    <col min="12802" max="12802" width="10.28515625" style="2" customWidth="1"/>
    <col min="12803" max="12803" width="6.140625" style="2" customWidth="1"/>
    <col min="12804" max="12804" width="9.28515625" style="2" customWidth="1"/>
    <col min="12805" max="12805" width="6.140625" style="2" customWidth="1"/>
    <col min="12806" max="12806" width="11.85546875" style="2" customWidth="1"/>
    <col min="12807" max="12808" width="8.85546875" style="2" customWidth="1"/>
    <col min="12809" max="12809" width="10.42578125" style="2" customWidth="1"/>
    <col min="12810" max="12810" width="5.42578125" style="2" customWidth="1"/>
    <col min="12811" max="12811" width="10.5703125" style="2" customWidth="1"/>
    <col min="12812" max="12812" width="7.7109375" style="2" customWidth="1"/>
    <col min="12813" max="12813" width="7.85546875" style="2" customWidth="1"/>
    <col min="12814" max="12814" width="7.5703125" style="2" customWidth="1"/>
    <col min="12815" max="12815" width="8" style="2" customWidth="1"/>
    <col min="12816" max="12817" width="7.7109375" style="2" customWidth="1"/>
    <col min="12818" max="12818" width="7.85546875" style="2" customWidth="1"/>
    <col min="12819" max="12819" width="7.5703125" style="2" customWidth="1"/>
    <col min="12820" max="12820" width="7.7109375" style="2" customWidth="1"/>
    <col min="12821" max="12821" width="9.42578125" style="2" customWidth="1"/>
    <col min="12822" max="12822" width="10.42578125" style="2" customWidth="1"/>
    <col min="12823" max="12823" width="12.28515625" style="2" customWidth="1"/>
    <col min="12824" max="12827" width="6.42578125" style="2" customWidth="1"/>
    <col min="12828" max="12830" width="7" style="2" customWidth="1"/>
    <col min="12831" max="12831" width="7.140625" style="2" customWidth="1"/>
    <col min="12832" max="12832" width="4.7109375" style="2" customWidth="1"/>
    <col min="12833" max="12833" width="4.5703125" style="2" customWidth="1"/>
    <col min="12834" max="12834" width="22.140625" style="2" customWidth="1"/>
    <col min="12835" max="13056" width="9.140625" style="2"/>
    <col min="13057" max="13057" width="3.7109375" style="2" customWidth="1"/>
    <col min="13058" max="13058" width="10.28515625" style="2" customWidth="1"/>
    <col min="13059" max="13059" width="6.140625" style="2" customWidth="1"/>
    <col min="13060" max="13060" width="9.28515625" style="2" customWidth="1"/>
    <col min="13061" max="13061" width="6.140625" style="2" customWidth="1"/>
    <col min="13062" max="13062" width="11.85546875" style="2" customWidth="1"/>
    <col min="13063" max="13064" width="8.85546875" style="2" customWidth="1"/>
    <col min="13065" max="13065" width="10.42578125" style="2" customWidth="1"/>
    <col min="13066" max="13066" width="5.42578125" style="2" customWidth="1"/>
    <col min="13067" max="13067" width="10.5703125" style="2" customWidth="1"/>
    <col min="13068" max="13068" width="7.7109375" style="2" customWidth="1"/>
    <col min="13069" max="13069" width="7.85546875" style="2" customWidth="1"/>
    <col min="13070" max="13070" width="7.5703125" style="2" customWidth="1"/>
    <col min="13071" max="13071" width="8" style="2" customWidth="1"/>
    <col min="13072" max="13073" width="7.7109375" style="2" customWidth="1"/>
    <col min="13074" max="13074" width="7.85546875" style="2" customWidth="1"/>
    <col min="13075" max="13075" width="7.5703125" style="2" customWidth="1"/>
    <col min="13076" max="13076" width="7.7109375" style="2" customWidth="1"/>
    <col min="13077" max="13077" width="9.42578125" style="2" customWidth="1"/>
    <col min="13078" max="13078" width="10.42578125" style="2" customWidth="1"/>
    <col min="13079" max="13079" width="12.28515625" style="2" customWidth="1"/>
    <col min="13080" max="13083" width="6.42578125" style="2" customWidth="1"/>
    <col min="13084" max="13086" width="7" style="2" customWidth="1"/>
    <col min="13087" max="13087" width="7.140625" style="2" customWidth="1"/>
    <col min="13088" max="13088" width="4.7109375" style="2" customWidth="1"/>
    <col min="13089" max="13089" width="4.5703125" style="2" customWidth="1"/>
    <col min="13090" max="13090" width="22.140625" style="2" customWidth="1"/>
    <col min="13091" max="13312" width="9.140625" style="2"/>
    <col min="13313" max="13313" width="3.7109375" style="2" customWidth="1"/>
    <col min="13314" max="13314" width="10.28515625" style="2" customWidth="1"/>
    <col min="13315" max="13315" width="6.140625" style="2" customWidth="1"/>
    <col min="13316" max="13316" width="9.28515625" style="2" customWidth="1"/>
    <col min="13317" max="13317" width="6.140625" style="2" customWidth="1"/>
    <col min="13318" max="13318" width="11.85546875" style="2" customWidth="1"/>
    <col min="13319" max="13320" width="8.85546875" style="2" customWidth="1"/>
    <col min="13321" max="13321" width="10.42578125" style="2" customWidth="1"/>
    <col min="13322" max="13322" width="5.42578125" style="2" customWidth="1"/>
    <col min="13323" max="13323" width="10.5703125" style="2" customWidth="1"/>
    <col min="13324" max="13324" width="7.7109375" style="2" customWidth="1"/>
    <col min="13325" max="13325" width="7.85546875" style="2" customWidth="1"/>
    <col min="13326" max="13326" width="7.5703125" style="2" customWidth="1"/>
    <col min="13327" max="13327" width="8" style="2" customWidth="1"/>
    <col min="13328" max="13329" width="7.7109375" style="2" customWidth="1"/>
    <col min="13330" max="13330" width="7.85546875" style="2" customWidth="1"/>
    <col min="13331" max="13331" width="7.5703125" style="2" customWidth="1"/>
    <col min="13332" max="13332" width="7.7109375" style="2" customWidth="1"/>
    <col min="13333" max="13333" width="9.42578125" style="2" customWidth="1"/>
    <col min="13334" max="13334" width="10.42578125" style="2" customWidth="1"/>
    <col min="13335" max="13335" width="12.28515625" style="2" customWidth="1"/>
    <col min="13336" max="13339" width="6.42578125" style="2" customWidth="1"/>
    <col min="13340" max="13342" width="7" style="2" customWidth="1"/>
    <col min="13343" max="13343" width="7.140625" style="2" customWidth="1"/>
    <col min="13344" max="13344" width="4.7109375" style="2" customWidth="1"/>
    <col min="13345" max="13345" width="4.5703125" style="2" customWidth="1"/>
    <col min="13346" max="13346" width="22.140625" style="2" customWidth="1"/>
    <col min="13347" max="13568" width="9.140625" style="2"/>
    <col min="13569" max="13569" width="3.7109375" style="2" customWidth="1"/>
    <col min="13570" max="13570" width="10.28515625" style="2" customWidth="1"/>
    <col min="13571" max="13571" width="6.140625" style="2" customWidth="1"/>
    <col min="13572" max="13572" width="9.28515625" style="2" customWidth="1"/>
    <col min="13573" max="13573" width="6.140625" style="2" customWidth="1"/>
    <col min="13574" max="13574" width="11.85546875" style="2" customWidth="1"/>
    <col min="13575" max="13576" width="8.85546875" style="2" customWidth="1"/>
    <col min="13577" max="13577" width="10.42578125" style="2" customWidth="1"/>
    <col min="13578" max="13578" width="5.42578125" style="2" customWidth="1"/>
    <col min="13579" max="13579" width="10.5703125" style="2" customWidth="1"/>
    <col min="13580" max="13580" width="7.7109375" style="2" customWidth="1"/>
    <col min="13581" max="13581" width="7.85546875" style="2" customWidth="1"/>
    <col min="13582" max="13582" width="7.5703125" style="2" customWidth="1"/>
    <col min="13583" max="13583" width="8" style="2" customWidth="1"/>
    <col min="13584" max="13585" width="7.7109375" style="2" customWidth="1"/>
    <col min="13586" max="13586" width="7.85546875" style="2" customWidth="1"/>
    <col min="13587" max="13587" width="7.5703125" style="2" customWidth="1"/>
    <col min="13588" max="13588" width="7.7109375" style="2" customWidth="1"/>
    <col min="13589" max="13589" width="9.42578125" style="2" customWidth="1"/>
    <col min="13590" max="13590" width="10.42578125" style="2" customWidth="1"/>
    <col min="13591" max="13591" width="12.28515625" style="2" customWidth="1"/>
    <col min="13592" max="13595" width="6.42578125" style="2" customWidth="1"/>
    <col min="13596" max="13598" width="7" style="2" customWidth="1"/>
    <col min="13599" max="13599" width="7.140625" style="2" customWidth="1"/>
    <col min="13600" max="13600" width="4.7109375" style="2" customWidth="1"/>
    <col min="13601" max="13601" width="4.5703125" style="2" customWidth="1"/>
    <col min="13602" max="13602" width="22.140625" style="2" customWidth="1"/>
    <col min="13603" max="13824" width="9.140625" style="2"/>
    <col min="13825" max="13825" width="3.7109375" style="2" customWidth="1"/>
    <col min="13826" max="13826" width="10.28515625" style="2" customWidth="1"/>
    <col min="13827" max="13827" width="6.140625" style="2" customWidth="1"/>
    <col min="13828" max="13828" width="9.28515625" style="2" customWidth="1"/>
    <col min="13829" max="13829" width="6.140625" style="2" customWidth="1"/>
    <col min="13830" max="13830" width="11.85546875" style="2" customWidth="1"/>
    <col min="13831" max="13832" width="8.85546875" style="2" customWidth="1"/>
    <col min="13833" max="13833" width="10.42578125" style="2" customWidth="1"/>
    <col min="13834" max="13834" width="5.42578125" style="2" customWidth="1"/>
    <col min="13835" max="13835" width="10.5703125" style="2" customWidth="1"/>
    <col min="13836" max="13836" width="7.7109375" style="2" customWidth="1"/>
    <col min="13837" max="13837" width="7.85546875" style="2" customWidth="1"/>
    <col min="13838" max="13838" width="7.5703125" style="2" customWidth="1"/>
    <col min="13839" max="13839" width="8" style="2" customWidth="1"/>
    <col min="13840" max="13841" width="7.7109375" style="2" customWidth="1"/>
    <col min="13842" max="13842" width="7.85546875" style="2" customWidth="1"/>
    <col min="13843" max="13843" width="7.5703125" style="2" customWidth="1"/>
    <col min="13844" max="13844" width="7.7109375" style="2" customWidth="1"/>
    <col min="13845" max="13845" width="9.42578125" style="2" customWidth="1"/>
    <col min="13846" max="13846" width="10.42578125" style="2" customWidth="1"/>
    <col min="13847" max="13847" width="12.28515625" style="2" customWidth="1"/>
    <col min="13848" max="13851" width="6.42578125" style="2" customWidth="1"/>
    <col min="13852" max="13854" width="7" style="2" customWidth="1"/>
    <col min="13855" max="13855" width="7.140625" style="2" customWidth="1"/>
    <col min="13856" max="13856" width="4.7109375" style="2" customWidth="1"/>
    <col min="13857" max="13857" width="4.5703125" style="2" customWidth="1"/>
    <col min="13858" max="13858" width="22.140625" style="2" customWidth="1"/>
    <col min="13859" max="14080" width="9.140625" style="2"/>
    <col min="14081" max="14081" width="3.7109375" style="2" customWidth="1"/>
    <col min="14082" max="14082" width="10.28515625" style="2" customWidth="1"/>
    <col min="14083" max="14083" width="6.140625" style="2" customWidth="1"/>
    <col min="14084" max="14084" width="9.28515625" style="2" customWidth="1"/>
    <col min="14085" max="14085" width="6.140625" style="2" customWidth="1"/>
    <col min="14086" max="14086" width="11.85546875" style="2" customWidth="1"/>
    <col min="14087" max="14088" width="8.85546875" style="2" customWidth="1"/>
    <col min="14089" max="14089" width="10.42578125" style="2" customWidth="1"/>
    <col min="14090" max="14090" width="5.42578125" style="2" customWidth="1"/>
    <col min="14091" max="14091" width="10.5703125" style="2" customWidth="1"/>
    <col min="14092" max="14092" width="7.7109375" style="2" customWidth="1"/>
    <col min="14093" max="14093" width="7.85546875" style="2" customWidth="1"/>
    <col min="14094" max="14094" width="7.5703125" style="2" customWidth="1"/>
    <col min="14095" max="14095" width="8" style="2" customWidth="1"/>
    <col min="14096" max="14097" width="7.7109375" style="2" customWidth="1"/>
    <col min="14098" max="14098" width="7.85546875" style="2" customWidth="1"/>
    <col min="14099" max="14099" width="7.5703125" style="2" customWidth="1"/>
    <col min="14100" max="14100" width="7.7109375" style="2" customWidth="1"/>
    <col min="14101" max="14101" width="9.42578125" style="2" customWidth="1"/>
    <col min="14102" max="14102" width="10.42578125" style="2" customWidth="1"/>
    <col min="14103" max="14103" width="12.28515625" style="2" customWidth="1"/>
    <col min="14104" max="14107" width="6.42578125" style="2" customWidth="1"/>
    <col min="14108" max="14110" width="7" style="2" customWidth="1"/>
    <col min="14111" max="14111" width="7.140625" style="2" customWidth="1"/>
    <col min="14112" max="14112" width="4.7109375" style="2" customWidth="1"/>
    <col min="14113" max="14113" width="4.5703125" style="2" customWidth="1"/>
    <col min="14114" max="14114" width="22.140625" style="2" customWidth="1"/>
    <col min="14115" max="14336" width="9.140625" style="2"/>
    <col min="14337" max="14337" width="3.7109375" style="2" customWidth="1"/>
    <col min="14338" max="14338" width="10.28515625" style="2" customWidth="1"/>
    <col min="14339" max="14339" width="6.140625" style="2" customWidth="1"/>
    <col min="14340" max="14340" width="9.28515625" style="2" customWidth="1"/>
    <col min="14341" max="14341" width="6.140625" style="2" customWidth="1"/>
    <col min="14342" max="14342" width="11.85546875" style="2" customWidth="1"/>
    <col min="14343" max="14344" width="8.85546875" style="2" customWidth="1"/>
    <col min="14345" max="14345" width="10.42578125" style="2" customWidth="1"/>
    <col min="14346" max="14346" width="5.42578125" style="2" customWidth="1"/>
    <col min="14347" max="14347" width="10.5703125" style="2" customWidth="1"/>
    <col min="14348" max="14348" width="7.7109375" style="2" customWidth="1"/>
    <col min="14349" max="14349" width="7.85546875" style="2" customWidth="1"/>
    <col min="14350" max="14350" width="7.5703125" style="2" customWidth="1"/>
    <col min="14351" max="14351" width="8" style="2" customWidth="1"/>
    <col min="14352" max="14353" width="7.7109375" style="2" customWidth="1"/>
    <col min="14354" max="14354" width="7.85546875" style="2" customWidth="1"/>
    <col min="14355" max="14355" width="7.5703125" style="2" customWidth="1"/>
    <col min="14356" max="14356" width="7.7109375" style="2" customWidth="1"/>
    <col min="14357" max="14357" width="9.42578125" style="2" customWidth="1"/>
    <col min="14358" max="14358" width="10.42578125" style="2" customWidth="1"/>
    <col min="14359" max="14359" width="12.28515625" style="2" customWidth="1"/>
    <col min="14360" max="14363" width="6.42578125" style="2" customWidth="1"/>
    <col min="14364" max="14366" width="7" style="2" customWidth="1"/>
    <col min="14367" max="14367" width="7.140625" style="2" customWidth="1"/>
    <col min="14368" max="14368" width="4.7109375" style="2" customWidth="1"/>
    <col min="14369" max="14369" width="4.5703125" style="2" customWidth="1"/>
    <col min="14370" max="14370" width="22.140625" style="2" customWidth="1"/>
    <col min="14371" max="14592" width="9.140625" style="2"/>
    <col min="14593" max="14593" width="3.7109375" style="2" customWidth="1"/>
    <col min="14594" max="14594" width="10.28515625" style="2" customWidth="1"/>
    <col min="14595" max="14595" width="6.140625" style="2" customWidth="1"/>
    <col min="14596" max="14596" width="9.28515625" style="2" customWidth="1"/>
    <col min="14597" max="14597" width="6.140625" style="2" customWidth="1"/>
    <col min="14598" max="14598" width="11.85546875" style="2" customWidth="1"/>
    <col min="14599" max="14600" width="8.85546875" style="2" customWidth="1"/>
    <col min="14601" max="14601" width="10.42578125" style="2" customWidth="1"/>
    <col min="14602" max="14602" width="5.42578125" style="2" customWidth="1"/>
    <col min="14603" max="14603" width="10.5703125" style="2" customWidth="1"/>
    <col min="14604" max="14604" width="7.7109375" style="2" customWidth="1"/>
    <col min="14605" max="14605" width="7.85546875" style="2" customWidth="1"/>
    <col min="14606" max="14606" width="7.5703125" style="2" customWidth="1"/>
    <col min="14607" max="14607" width="8" style="2" customWidth="1"/>
    <col min="14608" max="14609" width="7.7109375" style="2" customWidth="1"/>
    <col min="14610" max="14610" width="7.85546875" style="2" customWidth="1"/>
    <col min="14611" max="14611" width="7.5703125" style="2" customWidth="1"/>
    <col min="14612" max="14612" width="7.7109375" style="2" customWidth="1"/>
    <col min="14613" max="14613" width="9.42578125" style="2" customWidth="1"/>
    <col min="14614" max="14614" width="10.42578125" style="2" customWidth="1"/>
    <col min="14615" max="14615" width="12.28515625" style="2" customWidth="1"/>
    <col min="14616" max="14619" width="6.42578125" style="2" customWidth="1"/>
    <col min="14620" max="14622" width="7" style="2" customWidth="1"/>
    <col min="14623" max="14623" width="7.140625" style="2" customWidth="1"/>
    <col min="14624" max="14624" width="4.7109375" style="2" customWidth="1"/>
    <col min="14625" max="14625" width="4.5703125" style="2" customWidth="1"/>
    <col min="14626" max="14626" width="22.140625" style="2" customWidth="1"/>
    <col min="14627" max="14848" width="9.140625" style="2"/>
    <col min="14849" max="14849" width="3.7109375" style="2" customWidth="1"/>
    <col min="14850" max="14850" width="10.28515625" style="2" customWidth="1"/>
    <col min="14851" max="14851" width="6.140625" style="2" customWidth="1"/>
    <col min="14852" max="14852" width="9.28515625" style="2" customWidth="1"/>
    <col min="14853" max="14853" width="6.140625" style="2" customWidth="1"/>
    <col min="14854" max="14854" width="11.85546875" style="2" customWidth="1"/>
    <col min="14855" max="14856" width="8.85546875" style="2" customWidth="1"/>
    <col min="14857" max="14857" width="10.42578125" style="2" customWidth="1"/>
    <col min="14858" max="14858" width="5.42578125" style="2" customWidth="1"/>
    <col min="14859" max="14859" width="10.5703125" style="2" customWidth="1"/>
    <col min="14860" max="14860" width="7.7109375" style="2" customWidth="1"/>
    <col min="14861" max="14861" width="7.85546875" style="2" customWidth="1"/>
    <col min="14862" max="14862" width="7.5703125" style="2" customWidth="1"/>
    <col min="14863" max="14863" width="8" style="2" customWidth="1"/>
    <col min="14864" max="14865" width="7.7109375" style="2" customWidth="1"/>
    <col min="14866" max="14866" width="7.85546875" style="2" customWidth="1"/>
    <col min="14867" max="14867" width="7.5703125" style="2" customWidth="1"/>
    <col min="14868" max="14868" width="7.7109375" style="2" customWidth="1"/>
    <col min="14869" max="14869" width="9.42578125" style="2" customWidth="1"/>
    <col min="14870" max="14870" width="10.42578125" style="2" customWidth="1"/>
    <col min="14871" max="14871" width="12.28515625" style="2" customWidth="1"/>
    <col min="14872" max="14875" width="6.42578125" style="2" customWidth="1"/>
    <col min="14876" max="14878" width="7" style="2" customWidth="1"/>
    <col min="14879" max="14879" width="7.140625" style="2" customWidth="1"/>
    <col min="14880" max="14880" width="4.7109375" style="2" customWidth="1"/>
    <col min="14881" max="14881" width="4.5703125" style="2" customWidth="1"/>
    <col min="14882" max="14882" width="22.140625" style="2" customWidth="1"/>
    <col min="14883" max="15104" width="9.140625" style="2"/>
    <col min="15105" max="15105" width="3.7109375" style="2" customWidth="1"/>
    <col min="15106" max="15106" width="10.28515625" style="2" customWidth="1"/>
    <col min="15107" max="15107" width="6.140625" style="2" customWidth="1"/>
    <col min="15108" max="15108" width="9.28515625" style="2" customWidth="1"/>
    <col min="15109" max="15109" width="6.140625" style="2" customWidth="1"/>
    <col min="15110" max="15110" width="11.85546875" style="2" customWidth="1"/>
    <col min="15111" max="15112" width="8.85546875" style="2" customWidth="1"/>
    <col min="15113" max="15113" width="10.42578125" style="2" customWidth="1"/>
    <col min="15114" max="15114" width="5.42578125" style="2" customWidth="1"/>
    <col min="15115" max="15115" width="10.5703125" style="2" customWidth="1"/>
    <col min="15116" max="15116" width="7.7109375" style="2" customWidth="1"/>
    <col min="15117" max="15117" width="7.85546875" style="2" customWidth="1"/>
    <col min="15118" max="15118" width="7.5703125" style="2" customWidth="1"/>
    <col min="15119" max="15119" width="8" style="2" customWidth="1"/>
    <col min="15120" max="15121" width="7.7109375" style="2" customWidth="1"/>
    <col min="15122" max="15122" width="7.85546875" style="2" customWidth="1"/>
    <col min="15123" max="15123" width="7.5703125" style="2" customWidth="1"/>
    <col min="15124" max="15124" width="7.7109375" style="2" customWidth="1"/>
    <col min="15125" max="15125" width="9.42578125" style="2" customWidth="1"/>
    <col min="15126" max="15126" width="10.42578125" style="2" customWidth="1"/>
    <col min="15127" max="15127" width="12.28515625" style="2" customWidth="1"/>
    <col min="15128" max="15131" width="6.42578125" style="2" customWidth="1"/>
    <col min="15132" max="15134" width="7" style="2" customWidth="1"/>
    <col min="15135" max="15135" width="7.140625" style="2" customWidth="1"/>
    <col min="15136" max="15136" width="4.7109375" style="2" customWidth="1"/>
    <col min="15137" max="15137" width="4.5703125" style="2" customWidth="1"/>
    <col min="15138" max="15138" width="22.140625" style="2" customWidth="1"/>
    <col min="15139" max="15360" width="9.140625" style="2"/>
    <col min="15361" max="15361" width="3.7109375" style="2" customWidth="1"/>
    <col min="15362" max="15362" width="10.28515625" style="2" customWidth="1"/>
    <col min="15363" max="15363" width="6.140625" style="2" customWidth="1"/>
    <col min="15364" max="15364" width="9.28515625" style="2" customWidth="1"/>
    <col min="15365" max="15365" width="6.140625" style="2" customWidth="1"/>
    <col min="15366" max="15366" width="11.85546875" style="2" customWidth="1"/>
    <col min="15367" max="15368" width="8.85546875" style="2" customWidth="1"/>
    <col min="15369" max="15369" width="10.42578125" style="2" customWidth="1"/>
    <col min="15370" max="15370" width="5.42578125" style="2" customWidth="1"/>
    <col min="15371" max="15371" width="10.5703125" style="2" customWidth="1"/>
    <col min="15372" max="15372" width="7.7109375" style="2" customWidth="1"/>
    <col min="15373" max="15373" width="7.85546875" style="2" customWidth="1"/>
    <col min="15374" max="15374" width="7.5703125" style="2" customWidth="1"/>
    <col min="15375" max="15375" width="8" style="2" customWidth="1"/>
    <col min="15376" max="15377" width="7.7109375" style="2" customWidth="1"/>
    <col min="15378" max="15378" width="7.85546875" style="2" customWidth="1"/>
    <col min="15379" max="15379" width="7.5703125" style="2" customWidth="1"/>
    <col min="15380" max="15380" width="7.7109375" style="2" customWidth="1"/>
    <col min="15381" max="15381" width="9.42578125" style="2" customWidth="1"/>
    <col min="15382" max="15382" width="10.42578125" style="2" customWidth="1"/>
    <col min="15383" max="15383" width="12.28515625" style="2" customWidth="1"/>
    <col min="15384" max="15387" width="6.42578125" style="2" customWidth="1"/>
    <col min="15388" max="15390" width="7" style="2" customWidth="1"/>
    <col min="15391" max="15391" width="7.140625" style="2" customWidth="1"/>
    <col min="15392" max="15392" width="4.7109375" style="2" customWidth="1"/>
    <col min="15393" max="15393" width="4.5703125" style="2" customWidth="1"/>
    <col min="15394" max="15394" width="22.140625" style="2" customWidth="1"/>
    <col min="15395" max="15616" width="9.140625" style="2"/>
    <col min="15617" max="15617" width="3.7109375" style="2" customWidth="1"/>
    <col min="15618" max="15618" width="10.28515625" style="2" customWidth="1"/>
    <col min="15619" max="15619" width="6.140625" style="2" customWidth="1"/>
    <col min="15620" max="15620" width="9.28515625" style="2" customWidth="1"/>
    <col min="15621" max="15621" width="6.140625" style="2" customWidth="1"/>
    <col min="15622" max="15622" width="11.85546875" style="2" customWidth="1"/>
    <col min="15623" max="15624" width="8.85546875" style="2" customWidth="1"/>
    <col min="15625" max="15625" width="10.42578125" style="2" customWidth="1"/>
    <col min="15626" max="15626" width="5.42578125" style="2" customWidth="1"/>
    <col min="15627" max="15627" width="10.5703125" style="2" customWidth="1"/>
    <col min="15628" max="15628" width="7.7109375" style="2" customWidth="1"/>
    <col min="15629" max="15629" width="7.85546875" style="2" customWidth="1"/>
    <col min="15630" max="15630" width="7.5703125" style="2" customWidth="1"/>
    <col min="15631" max="15631" width="8" style="2" customWidth="1"/>
    <col min="15632" max="15633" width="7.7109375" style="2" customWidth="1"/>
    <col min="15634" max="15634" width="7.85546875" style="2" customWidth="1"/>
    <col min="15635" max="15635" width="7.5703125" style="2" customWidth="1"/>
    <col min="15636" max="15636" width="7.7109375" style="2" customWidth="1"/>
    <col min="15637" max="15637" width="9.42578125" style="2" customWidth="1"/>
    <col min="15638" max="15638" width="10.42578125" style="2" customWidth="1"/>
    <col min="15639" max="15639" width="12.28515625" style="2" customWidth="1"/>
    <col min="15640" max="15643" width="6.42578125" style="2" customWidth="1"/>
    <col min="15644" max="15646" width="7" style="2" customWidth="1"/>
    <col min="15647" max="15647" width="7.140625" style="2" customWidth="1"/>
    <col min="15648" max="15648" width="4.7109375" style="2" customWidth="1"/>
    <col min="15649" max="15649" width="4.5703125" style="2" customWidth="1"/>
    <col min="15650" max="15650" width="22.140625" style="2" customWidth="1"/>
    <col min="15651" max="15872" width="9.140625" style="2"/>
    <col min="15873" max="15873" width="3.7109375" style="2" customWidth="1"/>
    <col min="15874" max="15874" width="10.28515625" style="2" customWidth="1"/>
    <col min="15875" max="15875" width="6.140625" style="2" customWidth="1"/>
    <col min="15876" max="15876" width="9.28515625" style="2" customWidth="1"/>
    <col min="15877" max="15877" width="6.140625" style="2" customWidth="1"/>
    <col min="15878" max="15878" width="11.85546875" style="2" customWidth="1"/>
    <col min="15879" max="15880" width="8.85546875" style="2" customWidth="1"/>
    <col min="15881" max="15881" width="10.42578125" style="2" customWidth="1"/>
    <col min="15882" max="15882" width="5.42578125" style="2" customWidth="1"/>
    <col min="15883" max="15883" width="10.5703125" style="2" customWidth="1"/>
    <col min="15884" max="15884" width="7.7109375" style="2" customWidth="1"/>
    <col min="15885" max="15885" width="7.85546875" style="2" customWidth="1"/>
    <col min="15886" max="15886" width="7.5703125" style="2" customWidth="1"/>
    <col min="15887" max="15887" width="8" style="2" customWidth="1"/>
    <col min="15888" max="15889" width="7.7109375" style="2" customWidth="1"/>
    <col min="15890" max="15890" width="7.85546875" style="2" customWidth="1"/>
    <col min="15891" max="15891" width="7.5703125" style="2" customWidth="1"/>
    <col min="15892" max="15892" width="7.7109375" style="2" customWidth="1"/>
    <col min="15893" max="15893" width="9.42578125" style="2" customWidth="1"/>
    <col min="15894" max="15894" width="10.42578125" style="2" customWidth="1"/>
    <col min="15895" max="15895" width="12.28515625" style="2" customWidth="1"/>
    <col min="15896" max="15899" width="6.42578125" style="2" customWidth="1"/>
    <col min="15900" max="15902" width="7" style="2" customWidth="1"/>
    <col min="15903" max="15903" width="7.140625" style="2" customWidth="1"/>
    <col min="15904" max="15904" width="4.7109375" style="2" customWidth="1"/>
    <col min="15905" max="15905" width="4.5703125" style="2" customWidth="1"/>
    <col min="15906" max="15906" width="22.140625" style="2" customWidth="1"/>
    <col min="15907" max="16128" width="9.140625" style="2"/>
    <col min="16129" max="16129" width="3.7109375" style="2" customWidth="1"/>
    <col min="16130" max="16130" width="10.28515625" style="2" customWidth="1"/>
    <col min="16131" max="16131" width="6.140625" style="2" customWidth="1"/>
    <col min="16132" max="16132" width="9.28515625" style="2" customWidth="1"/>
    <col min="16133" max="16133" width="6.140625" style="2" customWidth="1"/>
    <col min="16134" max="16134" width="11.85546875" style="2" customWidth="1"/>
    <col min="16135" max="16136" width="8.85546875" style="2" customWidth="1"/>
    <col min="16137" max="16137" width="10.42578125" style="2" customWidth="1"/>
    <col min="16138" max="16138" width="5.42578125" style="2" customWidth="1"/>
    <col min="16139" max="16139" width="10.5703125" style="2" customWidth="1"/>
    <col min="16140" max="16140" width="7.7109375" style="2" customWidth="1"/>
    <col min="16141" max="16141" width="7.85546875" style="2" customWidth="1"/>
    <col min="16142" max="16142" width="7.5703125" style="2" customWidth="1"/>
    <col min="16143" max="16143" width="8" style="2" customWidth="1"/>
    <col min="16144" max="16145" width="7.7109375" style="2" customWidth="1"/>
    <col min="16146" max="16146" width="7.85546875" style="2" customWidth="1"/>
    <col min="16147" max="16147" width="7.5703125" style="2" customWidth="1"/>
    <col min="16148" max="16148" width="7.7109375" style="2" customWidth="1"/>
    <col min="16149" max="16149" width="9.42578125" style="2" customWidth="1"/>
    <col min="16150" max="16150" width="10.42578125" style="2" customWidth="1"/>
    <col min="16151" max="16151" width="12.28515625" style="2" customWidth="1"/>
    <col min="16152" max="16155" width="6.42578125" style="2" customWidth="1"/>
    <col min="16156" max="16158" width="7" style="2" customWidth="1"/>
    <col min="16159" max="16159" width="7.140625" style="2" customWidth="1"/>
    <col min="16160" max="16160" width="4.7109375" style="2" customWidth="1"/>
    <col min="16161" max="16161" width="4.5703125" style="2" customWidth="1"/>
    <col min="16162" max="16162" width="22.140625" style="2" customWidth="1"/>
    <col min="16163" max="16384" width="9.140625" style="2"/>
  </cols>
  <sheetData>
    <row r="1" spans="1:34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2.6" hidden="1" customHeight="1">
      <c r="A2" s="3" t="s">
        <v>34</v>
      </c>
      <c r="B2" s="3"/>
      <c r="C2" s="3" t="s">
        <v>35</v>
      </c>
      <c r="D2" s="4" t="s">
        <v>36</v>
      </c>
      <c r="E2" s="4" t="s">
        <v>37</v>
      </c>
      <c r="F2" s="4" t="s">
        <v>38</v>
      </c>
      <c r="G2" s="5"/>
      <c r="H2" s="5"/>
      <c r="I2" s="4" t="s">
        <v>39</v>
      </c>
      <c r="J2" s="4" t="s">
        <v>40</v>
      </c>
      <c r="K2" s="4"/>
      <c r="L2" s="6">
        <v>4808</v>
      </c>
      <c r="M2" s="6">
        <v>5096</v>
      </c>
      <c r="N2" s="6">
        <v>4913</v>
      </c>
      <c r="O2" s="6">
        <v>4915</v>
      </c>
      <c r="P2" s="7">
        <v>1.0222545757071548</v>
      </c>
      <c r="Q2" s="6">
        <v>4900</v>
      </c>
      <c r="R2" s="7">
        <v>1.0191347753743762</v>
      </c>
      <c r="S2" s="6">
        <v>0</v>
      </c>
      <c r="T2" s="7">
        <v>0</v>
      </c>
      <c r="U2" s="8">
        <v>0</v>
      </c>
      <c r="V2" s="8">
        <v>0</v>
      </c>
      <c r="W2" s="8">
        <v>0</v>
      </c>
      <c r="X2" s="9">
        <v>43671</v>
      </c>
      <c r="Y2" s="10">
        <v>43692</v>
      </c>
      <c r="Z2" s="10"/>
      <c r="AA2" s="9"/>
      <c r="AB2" s="10"/>
      <c r="AC2" s="11">
        <v>0</v>
      </c>
      <c r="AD2" s="8">
        <v>0</v>
      </c>
      <c r="AE2" s="8">
        <v>0</v>
      </c>
      <c r="AF2" s="3" t="s">
        <v>41</v>
      </c>
      <c r="AG2" s="3" t="s">
        <v>42</v>
      </c>
      <c r="AH2" s="4"/>
    </row>
    <row r="3" spans="1:34" ht="12.6" hidden="1" customHeight="1">
      <c r="A3" s="3" t="s">
        <v>43</v>
      </c>
      <c r="B3" s="3"/>
      <c r="C3" s="3" t="s">
        <v>44</v>
      </c>
      <c r="D3" s="4" t="s">
        <v>45</v>
      </c>
      <c r="E3" s="4" t="s">
        <v>37</v>
      </c>
      <c r="F3" s="4" t="s">
        <v>46</v>
      </c>
      <c r="G3" s="5"/>
      <c r="H3" s="5"/>
      <c r="I3" s="4" t="s">
        <v>47</v>
      </c>
      <c r="J3" s="4" t="s">
        <v>48</v>
      </c>
      <c r="K3" s="4"/>
      <c r="L3" s="6">
        <v>7237</v>
      </c>
      <c r="M3" s="6">
        <v>7682</v>
      </c>
      <c r="N3" s="6">
        <v>7452</v>
      </c>
      <c r="O3" s="6">
        <v>7312</v>
      </c>
      <c r="P3" s="7">
        <v>1.0103634102528674</v>
      </c>
      <c r="Q3" s="6">
        <v>52</v>
      </c>
      <c r="R3" s="7">
        <v>7.1852977753212649E-3</v>
      </c>
      <c r="S3" s="6">
        <v>0</v>
      </c>
      <c r="T3" s="7">
        <v>0</v>
      </c>
      <c r="U3" s="8">
        <v>0</v>
      </c>
      <c r="V3" s="8">
        <v>0</v>
      </c>
      <c r="W3" s="8">
        <v>0</v>
      </c>
      <c r="X3" s="9">
        <v>43846</v>
      </c>
      <c r="Y3" s="10">
        <v>43846</v>
      </c>
      <c r="Z3" s="10"/>
      <c r="AA3" s="9"/>
      <c r="AB3" s="10"/>
      <c r="AC3" s="11">
        <v>0</v>
      </c>
      <c r="AD3" s="8">
        <v>0</v>
      </c>
      <c r="AE3" s="8">
        <v>0</v>
      </c>
      <c r="AF3" s="3" t="s">
        <v>49</v>
      </c>
      <c r="AG3" s="3" t="s">
        <v>50</v>
      </c>
      <c r="AH3" s="4"/>
    </row>
    <row r="4" spans="1:34" ht="12.6" hidden="1" customHeight="1">
      <c r="A4" s="3" t="s">
        <v>51</v>
      </c>
      <c r="B4" s="3"/>
      <c r="C4" s="3" t="s">
        <v>52</v>
      </c>
      <c r="D4" s="4" t="s">
        <v>53</v>
      </c>
      <c r="E4" s="4" t="s">
        <v>37</v>
      </c>
      <c r="F4" s="4" t="s">
        <v>54</v>
      </c>
      <c r="G4" s="5"/>
      <c r="H4" s="5"/>
      <c r="I4" s="4" t="s">
        <v>55</v>
      </c>
      <c r="J4" s="4" t="s">
        <v>56</v>
      </c>
      <c r="K4" s="4"/>
      <c r="L4" s="6">
        <v>17121</v>
      </c>
      <c r="M4" s="6">
        <v>17806</v>
      </c>
      <c r="N4" s="6">
        <v>17864</v>
      </c>
      <c r="O4" s="6">
        <v>17239</v>
      </c>
      <c r="P4" s="7">
        <v>1.0068921207873371</v>
      </c>
      <c r="Q4" s="6">
        <v>6237</v>
      </c>
      <c r="R4" s="7">
        <v>0.36428946907306814</v>
      </c>
      <c r="S4" s="6">
        <v>5453</v>
      </c>
      <c r="T4" s="7">
        <v>0.31849775129957364</v>
      </c>
      <c r="U4" s="8">
        <v>0</v>
      </c>
      <c r="V4" s="8">
        <v>0</v>
      </c>
      <c r="W4" s="8">
        <v>0</v>
      </c>
      <c r="X4" s="9"/>
      <c r="Y4" s="10">
        <v>43874</v>
      </c>
      <c r="Z4" s="10"/>
      <c r="AA4" s="9"/>
      <c r="AB4" s="10"/>
      <c r="AC4" s="11">
        <v>0</v>
      </c>
      <c r="AD4" s="8">
        <v>0</v>
      </c>
      <c r="AE4" s="8">
        <v>0</v>
      </c>
      <c r="AF4" s="3" t="s">
        <v>57</v>
      </c>
      <c r="AG4" s="3" t="s">
        <v>58</v>
      </c>
      <c r="AH4" s="4"/>
    </row>
    <row r="5" spans="1:34" ht="12.6" hidden="1" customHeight="1">
      <c r="A5" s="3" t="s">
        <v>51</v>
      </c>
      <c r="B5" s="3"/>
      <c r="C5" s="3" t="s">
        <v>52</v>
      </c>
      <c r="D5" s="4" t="s">
        <v>53</v>
      </c>
      <c r="E5" s="4" t="s">
        <v>37</v>
      </c>
      <c r="F5" s="4" t="s">
        <v>54</v>
      </c>
      <c r="G5" s="5"/>
      <c r="H5" s="5"/>
      <c r="I5" s="4" t="s">
        <v>55</v>
      </c>
      <c r="J5" s="4" t="s">
        <v>56</v>
      </c>
      <c r="K5" s="4"/>
      <c r="L5" s="6">
        <v>17121</v>
      </c>
      <c r="M5" s="6">
        <v>17806</v>
      </c>
      <c r="N5" s="6">
        <v>17864</v>
      </c>
      <c r="O5" s="6">
        <v>17239</v>
      </c>
      <c r="P5" s="7">
        <v>1.0068921207873371</v>
      </c>
      <c r="Q5" s="6">
        <v>6237</v>
      </c>
      <c r="R5" s="7">
        <v>0.36428946907306814</v>
      </c>
      <c r="S5" s="6">
        <v>5453</v>
      </c>
      <c r="T5" s="7">
        <v>0.31849775129957364</v>
      </c>
      <c r="U5" s="8">
        <v>0</v>
      </c>
      <c r="V5" s="8">
        <v>0</v>
      </c>
      <c r="W5" s="8">
        <v>0</v>
      </c>
      <c r="X5" s="9">
        <v>43881</v>
      </c>
      <c r="Y5" s="10">
        <v>43888</v>
      </c>
      <c r="Z5" s="10"/>
      <c r="AA5" s="9"/>
      <c r="AB5" s="10"/>
      <c r="AC5" s="11">
        <v>0</v>
      </c>
      <c r="AD5" s="8">
        <v>0</v>
      </c>
      <c r="AE5" s="8">
        <v>0</v>
      </c>
      <c r="AF5" s="3" t="s">
        <v>59</v>
      </c>
      <c r="AG5" s="3" t="s">
        <v>60</v>
      </c>
      <c r="AH5" s="4"/>
    </row>
    <row r="6" spans="1:34" ht="12.6" hidden="1" customHeight="1">
      <c r="A6" s="3" t="s">
        <v>51</v>
      </c>
      <c r="B6" s="3"/>
      <c r="C6" s="3" t="s">
        <v>52</v>
      </c>
      <c r="D6" s="4" t="s">
        <v>53</v>
      </c>
      <c r="E6" s="4" t="s">
        <v>37</v>
      </c>
      <c r="F6" s="4" t="s">
        <v>54</v>
      </c>
      <c r="G6" s="5"/>
      <c r="H6" s="5"/>
      <c r="I6" s="4" t="s">
        <v>55</v>
      </c>
      <c r="J6" s="4" t="s">
        <v>56</v>
      </c>
      <c r="K6" s="4"/>
      <c r="L6" s="6">
        <v>17121</v>
      </c>
      <c r="M6" s="6">
        <v>17806</v>
      </c>
      <c r="N6" s="6">
        <v>17864</v>
      </c>
      <c r="O6" s="6">
        <v>17239</v>
      </c>
      <c r="P6" s="7">
        <v>1.0068921207873371</v>
      </c>
      <c r="Q6" s="6">
        <v>6237</v>
      </c>
      <c r="R6" s="7">
        <v>0.36428946907306814</v>
      </c>
      <c r="S6" s="6">
        <v>5453</v>
      </c>
      <c r="T6" s="7">
        <v>0.31849775129957364</v>
      </c>
      <c r="U6" s="8">
        <v>0</v>
      </c>
      <c r="V6" s="8">
        <v>0</v>
      </c>
      <c r="W6" s="8">
        <v>0</v>
      </c>
      <c r="X6" s="9">
        <v>43874</v>
      </c>
      <c r="Y6" s="10">
        <v>43888</v>
      </c>
      <c r="Z6" s="10"/>
      <c r="AA6" s="9"/>
      <c r="AB6" s="10"/>
      <c r="AC6" s="11">
        <v>0</v>
      </c>
      <c r="AD6" s="8">
        <v>0</v>
      </c>
      <c r="AE6" s="8">
        <v>0</v>
      </c>
      <c r="AF6" s="3" t="s">
        <v>59</v>
      </c>
      <c r="AG6" s="3" t="s">
        <v>60</v>
      </c>
      <c r="AH6" s="4"/>
    </row>
    <row r="7" spans="1:34" ht="12.6" hidden="1" customHeight="1">
      <c r="A7" s="3" t="s">
        <v>51</v>
      </c>
      <c r="B7" s="3"/>
      <c r="C7" s="3" t="s">
        <v>52</v>
      </c>
      <c r="D7" s="4" t="s">
        <v>53</v>
      </c>
      <c r="E7" s="4" t="s">
        <v>37</v>
      </c>
      <c r="F7" s="4" t="s">
        <v>54</v>
      </c>
      <c r="G7" s="5"/>
      <c r="H7" s="5"/>
      <c r="I7" s="4" t="s">
        <v>55</v>
      </c>
      <c r="J7" s="4" t="s">
        <v>56</v>
      </c>
      <c r="K7" s="4"/>
      <c r="L7" s="6">
        <v>17121</v>
      </c>
      <c r="M7" s="6">
        <v>17806</v>
      </c>
      <c r="N7" s="6">
        <v>17864</v>
      </c>
      <c r="O7" s="6">
        <v>17239</v>
      </c>
      <c r="P7" s="7">
        <v>1.0068921207873371</v>
      </c>
      <c r="Q7" s="6">
        <v>6237</v>
      </c>
      <c r="R7" s="7">
        <v>0.36428946907306814</v>
      </c>
      <c r="S7" s="6">
        <v>5453</v>
      </c>
      <c r="T7" s="7">
        <v>0.31849775129957364</v>
      </c>
      <c r="U7" s="8">
        <v>0</v>
      </c>
      <c r="V7" s="8">
        <v>0</v>
      </c>
      <c r="W7" s="8">
        <v>0</v>
      </c>
      <c r="X7" s="9">
        <v>43972</v>
      </c>
      <c r="Y7" s="10">
        <v>43972</v>
      </c>
      <c r="Z7" s="10"/>
      <c r="AA7" s="9"/>
      <c r="AB7" s="10"/>
      <c r="AC7" s="11">
        <v>0</v>
      </c>
      <c r="AD7" s="8">
        <v>0</v>
      </c>
      <c r="AE7" s="8">
        <v>0</v>
      </c>
      <c r="AF7" s="3" t="s">
        <v>61</v>
      </c>
      <c r="AG7" s="3" t="s">
        <v>62</v>
      </c>
      <c r="AH7" s="4"/>
    </row>
    <row r="8" spans="1:34" ht="12.6" hidden="1" customHeight="1">
      <c r="A8" s="3" t="s">
        <v>51</v>
      </c>
      <c r="B8" s="3"/>
      <c r="C8" s="3" t="s">
        <v>52</v>
      </c>
      <c r="D8" s="4" t="s">
        <v>53</v>
      </c>
      <c r="E8" s="4" t="s">
        <v>37</v>
      </c>
      <c r="F8" s="4" t="s">
        <v>54</v>
      </c>
      <c r="G8" s="5"/>
      <c r="H8" s="5"/>
      <c r="I8" s="4" t="s">
        <v>55</v>
      </c>
      <c r="J8" s="4" t="s">
        <v>56</v>
      </c>
      <c r="K8" s="4"/>
      <c r="L8" s="6">
        <v>17121</v>
      </c>
      <c r="M8" s="6">
        <v>17806</v>
      </c>
      <c r="N8" s="6">
        <v>17864</v>
      </c>
      <c r="O8" s="6">
        <v>17239</v>
      </c>
      <c r="P8" s="7">
        <v>1.0068921207873371</v>
      </c>
      <c r="Q8" s="6">
        <v>6237</v>
      </c>
      <c r="R8" s="7">
        <v>0.36428946907306814</v>
      </c>
      <c r="S8" s="6">
        <v>5453</v>
      </c>
      <c r="T8" s="7">
        <v>0.31849775129957364</v>
      </c>
      <c r="U8" s="8">
        <v>0</v>
      </c>
      <c r="V8" s="8">
        <v>0</v>
      </c>
      <c r="W8" s="8">
        <v>0</v>
      </c>
      <c r="X8" s="9">
        <v>43979</v>
      </c>
      <c r="Y8" s="10">
        <v>43979</v>
      </c>
      <c r="Z8" s="10"/>
      <c r="AA8" s="9"/>
      <c r="AB8" s="10"/>
      <c r="AC8" s="11">
        <v>0</v>
      </c>
      <c r="AD8" s="8">
        <v>0</v>
      </c>
      <c r="AE8" s="8">
        <v>0</v>
      </c>
      <c r="AF8" s="3" t="s">
        <v>63</v>
      </c>
      <c r="AG8" s="3" t="s">
        <v>64</v>
      </c>
      <c r="AH8" s="4"/>
    </row>
    <row r="9" spans="1:34" ht="12.6" hidden="1" customHeight="1">
      <c r="A9" s="3" t="s">
        <v>51</v>
      </c>
      <c r="B9" s="3"/>
      <c r="C9" s="3" t="s">
        <v>52</v>
      </c>
      <c r="D9" s="4" t="s">
        <v>53</v>
      </c>
      <c r="E9" s="4" t="s">
        <v>37</v>
      </c>
      <c r="F9" s="4" t="s">
        <v>54</v>
      </c>
      <c r="G9" s="5"/>
      <c r="H9" s="5"/>
      <c r="I9" s="4" t="s">
        <v>55</v>
      </c>
      <c r="J9" s="4" t="s">
        <v>56</v>
      </c>
      <c r="K9" s="4"/>
      <c r="L9" s="6">
        <v>17121</v>
      </c>
      <c r="M9" s="6">
        <v>17806</v>
      </c>
      <c r="N9" s="6">
        <v>17864</v>
      </c>
      <c r="O9" s="6">
        <v>17239</v>
      </c>
      <c r="P9" s="7">
        <v>1.0068921207873371</v>
      </c>
      <c r="Q9" s="6">
        <v>6237</v>
      </c>
      <c r="R9" s="7">
        <v>0.36428946907306814</v>
      </c>
      <c r="S9" s="6">
        <v>5453</v>
      </c>
      <c r="T9" s="7">
        <v>0.31849775129957364</v>
      </c>
      <c r="U9" s="8">
        <v>0</v>
      </c>
      <c r="V9" s="8">
        <v>0</v>
      </c>
      <c r="W9" s="8">
        <v>0</v>
      </c>
      <c r="X9" s="9"/>
      <c r="Y9" s="10">
        <v>43980</v>
      </c>
      <c r="Z9" s="10"/>
      <c r="AA9" s="9"/>
      <c r="AB9" s="10"/>
      <c r="AC9" s="11">
        <v>0</v>
      </c>
      <c r="AD9" s="8">
        <v>0</v>
      </c>
      <c r="AE9" s="8">
        <v>0</v>
      </c>
      <c r="AF9" s="3" t="s">
        <v>63</v>
      </c>
      <c r="AG9" s="3" t="s">
        <v>64</v>
      </c>
      <c r="AH9" s="4"/>
    </row>
    <row r="10" spans="1:34" ht="12.6" hidden="1" customHeight="1">
      <c r="A10" s="3" t="s">
        <v>51</v>
      </c>
      <c r="B10" s="3"/>
      <c r="C10" s="3" t="s">
        <v>65</v>
      </c>
      <c r="D10" s="4" t="s">
        <v>66</v>
      </c>
      <c r="E10" s="4" t="s">
        <v>37</v>
      </c>
      <c r="F10" s="4" t="s">
        <v>67</v>
      </c>
      <c r="G10" s="5"/>
      <c r="H10" s="5"/>
      <c r="I10" s="4" t="s">
        <v>39</v>
      </c>
      <c r="J10" s="4" t="s">
        <v>68</v>
      </c>
      <c r="K10" s="4"/>
      <c r="L10" s="6">
        <v>2301</v>
      </c>
      <c r="M10" s="6">
        <v>2444</v>
      </c>
      <c r="N10" s="6">
        <v>2444</v>
      </c>
      <c r="O10" s="6">
        <v>2403</v>
      </c>
      <c r="P10" s="7">
        <v>1.0443285528031292</v>
      </c>
      <c r="Q10" s="6">
        <v>2397</v>
      </c>
      <c r="R10" s="7">
        <v>1.0417209908735332</v>
      </c>
      <c r="S10" s="6">
        <v>0</v>
      </c>
      <c r="T10" s="7">
        <v>0</v>
      </c>
      <c r="U10" s="8">
        <v>0</v>
      </c>
      <c r="V10" s="8">
        <v>0</v>
      </c>
      <c r="W10" s="8">
        <v>0</v>
      </c>
      <c r="X10" s="9">
        <v>43993</v>
      </c>
      <c r="Y10" s="10">
        <v>43986</v>
      </c>
      <c r="Z10" s="10"/>
      <c r="AA10" s="9"/>
      <c r="AB10" s="10"/>
      <c r="AC10" s="11">
        <v>0</v>
      </c>
      <c r="AD10" s="8">
        <v>0</v>
      </c>
      <c r="AE10" s="8">
        <v>0</v>
      </c>
      <c r="AF10" s="3" t="s">
        <v>69</v>
      </c>
      <c r="AG10" s="3" t="s">
        <v>70</v>
      </c>
      <c r="AH10" s="4"/>
    </row>
    <row r="11" spans="1:34" ht="12.6" hidden="1" customHeight="1">
      <c r="A11" s="3" t="s">
        <v>51</v>
      </c>
      <c r="B11" s="3"/>
      <c r="C11" s="3" t="s">
        <v>52</v>
      </c>
      <c r="D11" s="4" t="s">
        <v>53</v>
      </c>
      <c r="E11" s="4" t="s">
        <v>37</v>
      </c>
      <c r="F11" s="4" t="s">
        <v>54</v>
      </c>
      <c r="G11" s="5"/>
      <c r="H11" s="5"/>
      <c r="I11" s="4" t="s">
        <v>55</v>
      </c>
      <c r="J11" s="4" t="s">
        <v>56</v>
      </c>
      <c r="K11" s="4"/>
      <c r="L11" s="6">
        <v>17121</v>
      </c>
      <c r="M11" s="6">
        <v>17806</v>
      </c>
      <c r="N11" s="6">
        <v>17864</v>
      </c>
      <c r="O11" s="6">
        <v>17239</v>
      </c>
      <c r="P11" s="7">
        <v>1.0068921207873371</v>
      </c>
      <c r="Q11" s="6">
        <v>6237</v>
      </c>
      <c r="R11" s="7">
        <v>0.36428946907306814</v>
      </c>
      <c r="S11" s="6">
        <v>5453</v>
      </c>
      <c r="T11" s="7">
        <v>0.31849775129957364</v>
      </c>
      <c r="U11" s="8">
        <v>0</v>
      </c>
      <c r="V11" s="8">
        <v>0</v>
      </c>
      <c r="W11" s="8">
        <v>0</v>
      </c>
      <c r="X11" s="9"/>
      <c r="Y11" s="10">
        <v>43986</v>
      </c>
      <c r="Z11" s="10"/>
      <c r="AA11" s="9"/>
      <c r="AB11" s="10"/>
      <c r="AC11" s="11">
        <v>0</v>
      </c>
      <c r="AD11" s="8">
        <v>0</v>
      </c>
      <c r="AE11" s="8">
        <v>0</v>
      </c>
      <c r="AF11" s="3" t="s">
        <v>69</v>
      </c>
      <c r="AG11" s="3" t="s">
        <v>70</v>
      </c>
      <c r="AH11" s="4"/>
    </row>
    <row r="12" spans="1:34" ht="12.6" hidden="1" customHeight="1">
      <c r="A12" s="3" t="s">
        <v>51</v>
      </c>
      <c r="B12" s="3"/>
      <c r="C12" s="3" t="s">
        <v>65</v>
      </c>
      <c r="D12" s="4" t="s">
        <v>66</v>
      </c>
      <c r="E12" s="4" t="s">
        <v>37</v>
      </c>
      <c r="F12" s="4" t="s">
        <v>67</v>
      </c>
      <c r="G12" s="5"/>
      <c r="H12" s="5"/>
      <c r="I12" s="4" t="s">
        <v>39</v>
      </c>
      <c r="J12" s="4" t="s">
        <v>68</v>
      </c>
      <c r="K12" s="4"/>
      <c r="L12" s="6">
        <v>2301</v>
      </c>
      <c r="M12" s="6">
        <v>2444</v>
      </c>
      <c r="N12" s="6">
        <v>2444</v>
      </c>
      <c r="O12" s="6">
        <v>2403</v>
      </c>
      <c r="P12" s="7">
        <v>1.0443285528031292</v>
      </c>
      <c r="Q12" s="6">
        <v>2397</v>
      </c>
      <c r="R12" s="7">
        <v>1.0417209908735332</v>
      </c>
      <c r="S12" s="6">
        <v>0</v>
      </c>
      <c r="T12" s="7">
        <v>0</v>
      </c>
      <c r="U12" s="8">
        <v>0</v>
      </c>
      <c r="V12" s="8">
        <v>0</v>
      </c>
      <c r="W12" s="8">
        <v>0</v>
      </c>
      <c r="X12" s="9"/>
      <c r="Y12" s="10">
        <v>43992</v>
      </c>
      <c r="Z12" s="10"/>
      <c r="AA12" s="9"/>
      <c r="AB12" s="10"/>
      <c r="AC12" s="11">
        <v>0</v>
      </c>
      <c r="AD12" s="8">
        <v>0</v>
      </c>
      <c r="AE12" s="8">
        <v>0</v>
      </c>
      <c r="AF12" s="3" t="s">
        <v>62</v>
      </c>
      <c r="AG12" s="3" t="s">
        <v>71</v>
      </c>
      <c r="AH12" s="4"/>
    </row>
    <row r="13" spans="1:34" ht="12.6" hidden="1" customHeight="1">
      <c r="A13" s="3" t="s">
        <v>72</v>
      </c>
      <c r="B13" s="3"/>
      <c r="C13" s="3" t="s">
        <v>73</v>
      </c>
      <c r="D13" s="4" t="s">
        <v>66</v>
      </c>
      <c r="E13" s="4" t="s">
        <v>37</v>
      </c>
      <c r="F13" s="4" t="s">
        <v>74</v>
      </c>
      <c r="G13" s="5"/>
      <c r="H13" s="5"/>
      <c r="I13" s="4" t="s">
        <v>39</v>
      </c>
      <c r="J13" s="4" t="s">
        <v>75</v>
      </c>
      <c r="K13" s="4"/>
      <c r="L13" s="6">
        <v>2165</v>
      </c>
      <c r="M13" s="6">
        <v>2338</v>
      </c>
      <c r="N13" s="6">
        <v>2271</v>
      </c>
      <c r="O13" s="6">
        <v>2253</v>
      </c>
      <c r="P13" s="7">
        <v>1.0406466512702079</v>
      </c>
      <c r="Q13" s="6">
        <v>2251</v>
      </c>
      <c r="R13" s="7">
        <v>1.0397228637413394</v>
      </c>
      <c r="S13" s="6">
        <v>0</v>
      </c>
      <c r="T13" s="7">
        <v>0</v>
      </c>
      <c r="U13" s="8">
        <v>0</v>
      </c>
      <c r="V13" s="8">
        <v>0</v>
      </c>
      <c r="W13" s="8">
        <v>0</v>
      </c>
      <c r="X13" s="9">
        <v>44007</v>
      </c>
      <c r="Y13" s="10">
        <v>44006</v>
      </c>
      <c r="Z13" s="10"/>
      <c r="AA13" s="9"/>
      <c r="AB13" s="10"/>
      <c r="AC13" s="11">
        <v>0</v>
      </c>
      <c r="AD13" s="8">
        <v>0</v>
      </c>
      <c r="AE13" s="8">
        <v>0</v>
      </c>
      <c r="AF13" s="3" t="s">
        <v>70</v>
      </c>
      <c r="AG13" s="3" t="s">
        <v>76</v>
      </c>
      <c r="AH13" s="4"/>
    </row>
    <row r="14" spans="1:34" ht="12.6" hidden="1" customHeight="1">
      <c r="A14" s="3" t="s">
        <v>34</v>
      </c>
      <c r="B14" s="3"/>
      <c r="C14" s="3" t="s">
        <v>77</v>
      </c>
      <c r="D14" s="4" t="s">
        <v>78</v>
      </c>
      <c r="E14" s="4" t="s">
        <v>37</v>
      </c>
      <c r="F14" s="4" t="s">
        <v>79</v>
      </c>
      <c r="G14" s="5"/>
      <c r="H14" s="5"/>
      <c r="I14" s="4" t="s">
        <v>39</v>
      </c>
      <c r="J14" s="4" t="s">
        <v>80</v>
      </c>
      <c r="K14" s="4"/>
      <c r="L14" s="6">
        <v>3006</v>
      </c>
      <c r="M14" s="6">
        <v>3256</v>
      </c>
      <c r="N14" s="6">
        <v>3253</v>
      </c>
      <c r="O14" s="6">
        <v>3129</v>
      </c>
      <c r="P14" s="7">
        <v>1.0409181636726548</v>
      </c>
      <c r="Q14" s="6">
        <v>3122</v>
      </c>
      <c r="R14" s="7">
        <v>1.0385894876912842</v>
      </c>
      <c r="S14" s="6">
        <v>0</v>
      </c>
      <c r="T14" s="7">
        <v>0</v>
      </c>
      <c r="U14" s="8">
        <v>0</v>
      </c>
      <c r="V14" s="8">
        <v>0</v>
      </c>
      <c r="W14" s="8">
        <v>0</v>
      </c>
      <c r="X14" s="9">
        <v>44056</v>
      </c>
      <c r="Y14" s="10">
        <v>44056</v>
      </c>
      <c r="Z14" s="10"/>
      <c r="AA14" s="9"/>
      <c r="AB14" s="10"/>
      <c r="AC14" s="11">
        <v>0</v>
      </c>
      <c r="AD14" s="8">
        <v>0</v>
      </c>
      <c r="AE14" s="8">
        <v>0</v>
      </c>
      <c r="AF14" s="3" t="s">
        <v>41</v>
      </c>
      <c r="AG14" s="3" t="s">
        <v>42</v>
      </c>
      <c r="AH14" s="4"/>
    </row>
    <row r="15" spans="1:34" ht="12.6" hidden="1" customHeight="1">
      <c r="A15" s="3" t="s">
        <v>81</v>
      </c>
      <c r="B15" s="3"/>
      <c r="C15" s="3" t="s">
        <v>82</v>
      </c>
      <c r="D15" s="4" t="s">
        <v>83</v>
      </c>
      <c r="E15" s="4" t="s">
        <v>37</v>
      </c>
      <c r="F15" s="4" t="s">
        <v>84</v>
      </c>
      <c r="G15" s="5"/>
      <c r="H15" s="5"/>
      <c r="I15" s="4" t="s">
        <v>55</v>
      </c>
      <c r="J15" s="4" t="s">
        <v>85</v>
      </c>
      <c r="K15" s="4"/>
      <c r="L15" s="6">
        <v>1899</v>
      </c>
      <c r="M15" s="6">
        <v>2055</v>
      </c>
      <c r="N15" s="6">
        <v>1979</v>
      </c>
      <c r="O15" s="6">
        <v>1980</v>
      </c>
      <c r="P15" s="7">
        <v>1.0426540284360191</v>
      </c>
      <c r="Q15" s="6">
        <v>1975</v>
      </c>
      <c r="R15" s="7">
        <v>1.0400210637177463</v>
      </c>
      <c r="S15" s="6">
        <v>0</v>
      </c>
      <c r="T15" s="7">
        <v>0</v>
      </c>
      <c r="U15" s="8">
        <v>0</v>
      </c>
      <c r="V15" s="8">
        <v>0</v>
      </c>
      <c r="W15" s="8">
        <v>0</v>
      </c>
      <c r="X15" s="9">
        <v>44364</v>
      </c>
      <c r="Y15" s="10">
        <v>44364</v>
      </c>
      <c r="Z15" s="10"/>
      <c r="AA15" s="9"/>
      <c r="AB15" s="10"/>
      <c r="AC15" s="11">
        <v>0</v>
      </c>
      <c r="AD15" s="8">
        <v>0</v>
      </c>
      <c r="AE15" s="8">
        <v>0</v>
      </c>
      <c r="AF15" s="3" t="s">
        <v>62</v>
      </c>
      <c r="AG15" s="3" t="s">
        <v>71</v>
      </c>
      <c r="AH15" s="4"/>
    </row>
    <row r="16" spans="1:34" ht="12.6" hidden="1" customHeight="1">
      <c r="A16" s="3" t="s">
        <v>86</v>
      </c>
      <c r="B16" s="3"/>
      <c r="C16" s="3" t="s">
        <v>87</v>
      </c>
      <c r="D16" s="4" t="s">
        <v>88</v>
      </c>
      <c r="E16" s="4" t="s">
        <v>37</v>
      </c>
      <c r="F16" s="4" t="s">
        <v>89</v>
      </c>
      <c r="G16" s="5"/>
      <c r="H16" s="5"/>
      <c r="I16" s="4" t="s">
        <v>55</v>
      </c>
      <c r="J16" s="4" t="s">
        <v>90</v>
      </c>
      <c r="K16" s="4"/>
      <c r="L16" s="6">
        <v>1276</v>
      </c>
      <c r="M16" s="6">
        <v>1396</v>
      </c>
      <c r="N16" s="6">
        <v>1533</v>
      </c>
      <c r="O16" s="6">
        <v>1368</v>
      </c>
      <c r="P16" s="7">
        <v>1.0721003134796239</v>
      </c>
      <c r="Q16" s="6">
        <v>1366</v>
      </c>
      <c r="R16" s="7">
        <v>1.0705329153605017</v>
      </c>
      <c r="S16" s="6">
        <v>0</v>
      </c>
      <c r="T16" s="7">
        <v>0</v>
      </c>
      <c r="U16" s="8">
        <v>0</v>
      </c>
      <c r="V16" s="8">
        <v>0</v>
      </c>
      <c r="W16" s="8">
        <v>0</v>
      </c>
      <c r="X16" s="9">
        <v>44448</v>
      </c>
      <c r="Y16" s="10">
        <v>44447</v>
      </c>
      <c r="Z16" s="10"/>
      <c r="AA16" s="9"/>
      <c r="AB16" s="10"/>
      <c r="AC16" s="11">
        <v>0</v>
      </c>
      <c r="AD16" s="8">
        <v>0</v>
      </c>
      <c r="AE16" s="8">
        <v>0</v>
      </c>
      <c r="AF16" s="3" t="s">
        <v>42</v>
      </c>
      <c r="AG16" s="3" t="s">
        <v>91</v>
      </c>
      <c r="AH16" s="4"/>
    </row>
    <row r="17" spans="1:34" ht="12.6" hidden="1" customHeight="1">
      <c r="A17" s="3" t="s">
        <v>86</v>
      </c>
      <c r="B17" s="3"/>
      <c r="C17" s="3" t="s">
        <v>92</v>
      </c>
      <c r="D17" s="4" t="s">
        <v>83</v>
      </c>
      <c r="E17" s="4" t="s">
        <v>37</v>
      </c>
      <c r="F17" s="4" t="s">
        <v>93</v>
      </c>
      <c r="G17" s="5"/>
      <c r="H17" s="5"/>
      <c r="I17" s="4" t="s">
        <v>47</v>
      </c>
      <c r="J17" s="4" t="s">
        <v>94</v>
      </c>
      <c r="K17" s="4"/>
      <c r="L17" s="6">
        <v>14055</v>
      </c>
      <c r="M17" s="6">
        <v>15200</v>
      </c>
      <c r="N17" s="6">
        <v>15022</v>
      </c>
      <c r="O17" s="6">
        <v>14601</v>
      </c>
      <c r="P17" s="7">
        <v>1.0388473852721454</v>
      </c>
      <c r="Q17" s="6">
        <v>6</v>
      </c>
      <c r="R17" s="7">
        <v>4.2689434364994659E-4</v>
      </c>
      <c r="S17" s="6">
        <v>0</v>
      </c>
      <c r="T17" s="7">
        <v>0</v>
      </c>
      <c r="U17" s="8">
        <v>0</v>
      </c>
      <c r="V17" s="8">
        <v>0</v>
      </c>
      <c r="W17" s="8">
        <v>0</v>
      </c>
      <c r="X17" s="9">
        <v>44476</v>
      </c>
      <c r="Y17" s="10">
        <v>44476</v>
      </c>
      <c r="Z17" s="10"/>
      <c r="AA17" s="9"/>
      <c r="AB17" s="10"/>
      <c r="AC17" s="11">
        <v>0</v>
      </c>
      <c r="AD17" s="8">
        <v>0</v>
      </c>
      <c r="AE17" s="8">
        <v>0</v>
      </c>
      <c r="AF17" s="3" t="s">
        <v>95</v>
      </c>
      <c r="AG17" s="3" t="s">
        <v>96</v>
      </c>
      <c r="AH17" s="4"/>
    </row>
    <row r="18" spans="1:34" ht="12.6" hidden="1" customHeight="1">
      <c r="A18" s="3" t="s">
        <v>86</v>
      </c>
      <c r="B18" s="3"/>
      <c r="C18" s="3" t="s">
        <v>92</v>
      </c>
      <c r="D18" s="4" t="s">
        <v>83</v>
      </c>
      <c r="E18" s="4" t="s">
        <v>37</v>
      </c>
      <c r="F18" s="4" t="s">
        <v>93</v>
      </c>
      <c r="G18" s="5"/>
      <c r="H18" s="5"/>
      <c r="I18" s="4" t="s">
        <v>47</v>
      </c>
      <c r="J18" s="4" t="s">
        <v>94</v>
      </c>
      <c r="K18" s="4"/>
      <c r="L18" s="6">
        <v>14055</v>
      </c>
      <c r="M18" s="6">
        <v>15200</v>
      </c>
      <c r="N18" s="6">
        <v>15022</v>
      </c>
      <c r="O18" s="6">
        <v>14601</v>
      </c>
      <c r="P18" s="7">
        <v>1.0388473852721454</v>
      </c>
      <c r="Q18" s="6">
        <v>6</v>
      </c>
      <c r="R18" s="7">
        <v>4.2689434364994659E-4</v>
      </c>
      <c r="S18" s="6">
        <v>0</v>
      </c>
      <c r="T18" s="7">
        <v>0</v>
      </c>
      <c r="U18" s="8">
        <v>0</v>
      </c>
      <c r="V18" s="8">
        <v>0</v>
      </c>
      <c r="W18" s="8">
        <v>0</v>
      </c>
      <c r="X18" s="9"/>
      <c r="Y18" s="10">
        <v>44483</v>
      </c>
      <c r="Z18" s="10"/>
      <c r="AA18" s="9"/>
      <c r="AB18" s="10"/>
      <c r="AC18" s="11">
        <v>0</v>
      </c>
      <c r="AD18" s="8">
        <v>0</v>
      </c>
      <c r="AE18" s="8">
        <v>0</v>
      </c>
      <c r="AF18" s="3" t="s">
        <v>97</v>
      </c>
      <c r="AG18" s="3" t="s">
        <v>98</v>
      </c>
      <c r="AH18" s="4"/>
    </row>
    <row r="19" spans="1:34" ht="12.6" hidden="1" customHeight="1">
      <c r="A19" s="3" t="s">
        <v>86</v>
      </c>
      <c r="B19" s="3"/>
      <c r="C19" s="3" t="s">
        <v>92</v>
      </c>
      <c r="D19" s="4" t="s">
        <v>83</v>
      </c>
      <c r="E19" s="4" t="s">
        <v>37</v>
      </c>
      <c r="F19" s="4" t="s">
        <v>93</v>
      </c>
      <c r="G19" s="5"/>
      <c r="H19" s="5"/>
      <c r="I19" s="4" t="s">
        <v>47</v>
      </c>
      <c r="J19" s="4" t="s">
        <v>94</v>
      </c>
      <c r="K19" s="4"/>
      <c r="L19" s="6">
        <v>14055</v>
      </c>
      <c r="M19" s="6">
        <v>15200</v>
      </c>
      <c r="N19" s="6">
        <v>15022</v>
      </c>
      <c r="O19" s="6">
        <v>14601</v>
      </c>
      <c r="P19" s="7">
        <v>1.0388473852721454</v>
      </c>
      <c r="Q19" s="6">
        <v>6</v>
      </c>
      <c r="R19" s="7">
        <v>4.2689434364994659E-4</v>
      </c>
      <c r="S19" s="6">
        <v>0</v>
      </c>
      <c r="T19" s="7">
        <v>0</v>
      </c>
      <c r="U19" s="8">
        <v>0</v>
      </c>
      <c r="V19" s="8">
        <v>0</v>
      </c>
      <c r="W19" s="8">
        <v>0</v>
      </c>
      <c r="X19" s="9">
        <v>44483</v>
      </c>
      <c r="Y19" s="10">
        <v>44482</v>
      </c>
      <c r="Z19" s="10"/>
      <c r="AA19" s="9"/>
      <c r="AB19" s="10"/>
      <c r="AC19" s="11">
        <v>0</v>
      </c>
      <c r="AD19" s="8">
        <v>0</v>
      </c>
      <c r="AE19" s="8">
        <v>0</v>
      </c>
      <c r="AF19" s="3" t="s">
        <v>97</v>
      </c>
      <c r="AG19" s="3" t="s">
        <v>98</v>
      </c>
      <c r="AH19" s="4"/>
    </row>
    <row r="20" spans="1:34" ht="12.6" hidden="1" customHeight="1">
      <c r="A20" s="3" t="s">
        <v>86</v>
      </c>
      <c r="B20" s="3"/>
      <c r="C20" s="3" t="s">
        <v>92</v>
      </c>
      <c r="D20" s="4" t="s">
        <v>83</v>
      </c>
      <c r="E20" s="4" t="s">
        <v>37</v>
      </c>
      <c r="F20" s="4" t="s">
        <v>93</v>
      </c>
      <c r="G20" s="5"/>
      <c r="H20" s="5"/>
      <c r="I20" s="4" t="s">
        <v>47</v>
      </c>
      <c r="J20" s="4" t="s">
        <v>94</v>
      </c>
      <c r="K20" s="4"/>
      <c r="L20" s="6">
        <v>14055</v>
      </c>
      <c r="M20" s="6">
        <v>15200</v>
      </c>
      <c r="N20" s="6">
        <v>15022</v>
      </c>
      <c r="O20" s="6">
        <v>14601</v>
      </c>
      <c r="P20" s="7">
        <v>1.0388473852721454</v>
      </c>
      <c r="Q20" s="6">
        <v>6</v>
      </c>
      <c r="R20" s="7">
        <v>4.2689434364994659E-4</v>
      </c>
      <c r="S20" s="6">
        <v>0</v>
      </c>
      <c r="T20" s="7">
        <v>0</v>
      </c>
      <c r="U20" s="8">
        <v>0</v>
      </c>
      <c r="V20" s="8">
        <v>0</v>
      </c>
      <c r="W20" s="8">
        <v>0</v>
      </c>
      <c r="X20" s="9">
        <v>44490</v>
      </c>
      <c r="Y20" s="10">
        <v>44490</v>
      </c>
      <c r="Z20" s="10"/>
      <c r="AA20" s="9"/>
      <c r="AB20" s="10"/>
      <c r="AC20" s="11">
        <v>0</v>
      </c>
      <c r="AD20" s="8">
        <v>0</v>
      </c>
      <c r="AE20" s="8">
        <v>0</v>
      </c>
      <c r="AF20" s="3" t="s">
        <v>99</v>
      </c>
      <c r="AG20" s="3" t="s">
        <v>100</v>
      </c>
      <c r="AH20" s="4"/>
    </row>
    <row r="21" spans="1:34" ht="12.6" hidden="1" customHeight="1">
      <c r="A21" s="3" t="s">
        <v>86</v>
      </c>
      <c r="B21" s="3"/>
      <c r="C21" s="3" t="s">
        <v>101</v>
      </c>
      <c r="D21" s="4" t="s">
        <v>83</v>
      </c>
      <c r="E21" s="4" t="s">
        <v>37</v>
      </c>
      <c r="F21" s="4" t="s">
        <v>102</v>
      </c>
      <c r="G21" s="5"/>
      <c r="H21" s="5"/>
      <c r="I21" s="4" t="s">
        <v>103</v>
      </c>
      <c r="J21" s="4" t="s">
        <v>104</v>
      </c>
      <c r="K21" s="4"/>
      <c r="L21" s="6">
        <v>2833</v>
      </c>
      <c r="M21" s="6">
        <v>3068</v>
      </c>
      <c r="N21" s="6">
        <v>2987</v>
      </c>
      <c r="O21" s="6">
        <v>3026</v>
      </c>
      <c r="P21" s="7">
        <v>1.0681256618425699</v>
      </c>
      <c r="Q21" s="6">
        <v>0</v>
      </c>
      <c r="R21" s="7">
        <v>0</v>
      </c>
      <c r="S21" s="6">
        <v>0</v>
      </c>
      <c r="T21" s="7">
        <v>0</v>
      </c>
      <c r="U21" s="8">
        <v>0</v>
      </c>
      <c r="V21" s="8">
        <v>0</v>
      </c>
      <c r="W21" s="8">
        <v>0</v>
      </c>
      <c r="X21" s="9"/>
      <c r="Y21" s="10">
        <v>44488</v>
      </c>
      <c r="Z21" s="10"/>
      <c r="AA21" s="9"/>
      <c r="AB21" s="10"/>
      <c r="AC21" s="11">
        <v>0</v>
      </c>
      <c r="AD21" s="8">
        <v>0</v>
      </c>
      <c r="AE21" s="8">
        <v>0</v>
      </c>
      <c r="AF21" s="3" t="s">
        <v>99</v>
      </c>
      <c r="AG21" s="3" t="s">
        <v>100</v>
      </c>
      <c r="AH21" s="4"/>
    </row>
    <row r="22" spans="1:34" ht="12.6" hidden="1" customHeight="1">
      <c r="A22" s="3" t="s">
        <v>86</v>
      </c>
      <c r="B22" s="3"/>
      <c r="C22" s="3" t="s">
        <v>105</v>
      </c>
      <c r="D22" s="4" t="s">
        <v>88</v>
      </c>
      <c r="E22" s="4" t="s">
        <v>37</v>
      </c>
      <c r="F22" s="4" t="s">
        <v>106</v>
      </c>
      <c r="G22" s="5"/>
      <c r="H22" s="5"/>
      <c r="I22" s="4" t="s">
        <v>39</v>
      </c>
      <c r="J22" s="4" t="s">
        <v>107</v>
      </c>
      <c r="K22" s="4"/>
      <c r="L22" s="6">
        <v>1348</v>
      </c>
      <c r="M22" s="6">
        <v>1455</v>
      </c>
      <c r="N22" s="6">
        <v>1486</v>
      </c>
      <c r="O22" s="6">
        <v>1379</v>
      </c>
      <c r="P22" s="7">
        <v>1.0229970326409497</v>
      </c>
      <c r="Q22" s="6">
        <v>0</v>
      </c>
      <c r="R22" s="7">
        <v>0</v>
      </c>
      <c r="S22" s="6">
        <v>0</v>
      </c>
      <c r="T22" s="7">
        <v>0</v>
      </c>
      <c r="U22" s="8">
        <v>0</v>
      </c>
      <c r="V22" s="8">
        <v>0</v>
      </c>
      <c r="W22" s="8">
        <v>14550</v>
      </c>
      <c r="X22" s="9"/>
      <c r="Y22" s="10">
        <v>44495</v>
      </c>
      <c r="Z22" s="10"/>
      <c r="AA22" s="9"/>
      <c r="AB22" s="10"/>
      <c r="AC22" s="11">
        <v>0</v>
      </c>
      <c r="AD22" s="8">
        <v>0</v>
      </c>
      <c r="AE22" s="8">
        <v>0</v>
      </c>
      <c r="AF22" s="3" t="s">
        <v>96</v>
      </c>
      <c r="AG22" s="3" t="s">
        <v>108</v>
      </c>
      <c r="AH22" s="4"/>
    </row>
    <row r="23" spans="1:34" ht="12.6" hidden="1" customHeight="1">
      <c r="A23" s="3" t="s">
        <v>86</v>
      </c>
      <c r="B23" s="3"/>
      <c r="C23" s="3" t="s">
        <v>105</v>
      </c>
      <c r="D23" s="4" t="s">
        <v>88</v>
      </c>
      <c r="E23" s="4" t="s">
        <v>37</v>
      </c>
      <c r="F23" s="4" t="s">
        <v>106</v>
      </c>
      <c r="G23" s="5"/>
      <c r="H23" s="5"/>
      <c r="I23" s="4" t="s">
        <v>39</v>
      </c>
      <c r="J23" s="4" t="s">
        <v>107</v>
      </c>
      <c r="K23" s="4"/>
      <c r="L23" s="6">
        <v>1348</v>
      </c>
      <c r="M23" s="6">
        <v>1455</v>
      </c>
      <c r="N23" s="6">
        <v>1486</v>
      </c>
      <c r="O23" s="6">
        <v>1379</v>
      </c>
      <c r="P23" s="7">
        <v>1.0229970326409497</v>
      </c>
      <c r="Q23" s="6">
        <v>0</v>
      </c>
      <c r="R23" s="7">
        <v>0</v>
      </c>
      <c r="S23" s="6">
        <v>0</v>
      </c>
      <c r="T23" s="7">
        <v>0</v>
      </c>
      <c r="U23" s="8">
        <v>0</v>
      </c>
      <c r="V23" s="8">
        <v>0</v>
      </c>
      <c r="W23" s="8">
        <v>14550</v>
      </c>
      <c r="X23" s="9">
        <v>44497</v>
      </c>
      <c r="Y23" s="10">
        <v>44496</v>
      </c>
      <c r="Z23" s="10"/>
      <c r="AA23" s="9"/>
      <c r="AB23" s="10"/>
      <c r="AC23" s="11">
        <v>0</v>
      </c>
      <c r="AD23" s="8">
        <v>0</v>
      </c>
      <c r="AE23" s="8">
        <v>0</v>
      </c>
      <c r="AF23" s="3" t="s">
        <v>96</v>
      </c>
      <c r="AG23" s="3" t="s">
        <v>108</v>
      </c>
      <c r="AH23" s="4"/>
    </row>
    <row r="24" spans="1:34" ht="12.6" hidden="1" customHeight="1">
      <c r="A24" s="3" t="s">
        <v>86</v>
      </c>
      <c r="B24" s="3"/>
      <c r="C24" s="3" t="s">
        <v>105</v>
      </c>
      <c r="D24" s="4" t="s">
        <v>88</v>
      </c>
      <c r="E24" s="4" t="s">
        <v>37</v>
      </c>
      <c r="F24" s="4" t="s">
        <v>106</v>
      </c>
      <c r="G24" s="5"/>
      <c r="H24" s="5"/>
      <c r="I24" s="4" t="s">
        <v>39</v>
      </c>
      <c r="J24" s="4" t="s">
        <v>107</v>
      </c>
      <c r="K24" s="4"/>
      <c r="L24" s="6">
        <v>1348</v>
      </c>
      <c r="M24" s="6">
        <v>1455</v>
      </c>
      <c r="N24" s="6">
        <v>1486</v>
      </c>
      <c r="O24" s="6">
        <v>1379</v>
      </c>
      <c r="P24" s="7">
        <v>1.0229970326409497</v>
      </c>
      <c r="Q24" s="6">
        <v>0</v>
      </c>
      <c r="R24" s="7">
        <v>0</v>
      </c>
      <c r="S24" s="6">
        <v>0</v>
      </c>
      <c r="T24" s="7">
        <v>0</v>
      </c>
      <c r="U24" s="8">
        <v>0</v>
      </c>
      <c r="V24" s="8">
        <v>0</v>
      </c>
      <c r="W24" s="8">
        <v>14550</v>
      </c>
      <c r="X24" s="9">
        <v>44497</v>
      </c>
      <c r="Y24" s="10">
        <v>44497</v>
      </c>
      <c r="Z24" s="10"/>
      <c r="AA24" s="9"/>
      <c r="AB24" s="10"/>
      <c r="AC24" s="11">
        <v>0</v>
      </c>
      <c r="AD24" s="8">
        <v>0</v>
      </c>
      <c r="AE24" s="8">
        <v>0</v>
      </c>
      <c r="AF24" s="3" t="s">
        <v>96</v>
      </c>
      <c r="AG24" s="3" t="s">
        <v>108</v>
      </c>
      <c r="AH24" s="4"/>
    </row>
    <row r="25" spans="1:34" ht="12.6" hidden="1" customHeight="1">
      <c r="A25" s="3" t="s">
        <v>86</v>
      </c>
      <c r="B25" s="3"/>
      <c r="C25" s="3" t="s">
        <v>109</v>
      </c>
      <c r="D25" s="4" t="s">
        <v>83</v>
      </c>
      <c r="E25" s="4" t="s">
        <v>37</v>
      </c>
      <c r="F25" s="4" t="s">
        <v>110</v>
      </c>
      <c r="G25" s="5"/>
      <c r="H25" s="5"/>
      <c r="I25" s="4" t="s">
        <v>39</v>
      </c>
      <c r="J25" s="4" t="s">
        <v>111</v>
      </c>
      <c r="K25" s="4"/>
      <c r="L25" s="6">
        <v>9575</v>
      </c>
      <c r="M25" s="6">
        <v>10172</v>
      </c>
      <c r="N25" s="6">
        <v>9823</v>
      </c>
      <c r="O25" s="6">
        <v>9944</v>
      </c>
      <c r="P25" s="7">
        <v>1.0385378590078329</v>
      </c>
      <c r="Q25" s="6">
        <v>9913</v>
      </c>
      <c r="R25" s="7">
        <v>1.0353002610966058</v>
      </c>
      <c r="S25" s="6">
        <v>0</v>
      </c>
      <c r="T25" s="7">
        <v>0</v>
      </c>
      <c r="U25" s="8">
        <v>0</v>
      </c>
      <c r="V25" s="8">
        <v>0</v>
      </c>
      <c r="W25" s="8">
        <v>0</v>
      </c>
      <c r="X25" s="9"/>
      <c r="Y25" s="10">
        <v>44495</v>
      </c>
      <c r="Z25" s="10"/>
      <c r="AA25" s="9"/>
      <c r="AB25" s="10"/>
      <c r="AC25" s="11">
        <v>0</v>
      </c>
      <c r="AD25" s="8">
        <v>0</v>
      </c>
      <c r="AE25" s="8">
        <v>0</v>
      </c>
      <c r="AF25" s="3" t="s">
        <v>96</v>
      </c>
      <c r="AG25" s="3" t="s">
        <v>108</v>
      </c>
      <c r="AH25" s="4"/>
    </row>
    <row r="26" spans="1:34" ht="12.6" hidden="1" customHeight="1">
      <c r="A26" s="3" t="s">
        <v>86</v>
      </c>
      <c r="B26" s="3"/>
      <c r="C26" s="3" t="s">
        <v>109</v>
      </c>
      <c r="D26" s="4" t="s">
        <v>83</v>
      </c>
      <c r="E26" s="4" t="s">
        <v>37</v>
      </c>
      <c r="F26" s="4" t="s">
        <v>110</v>
      </c>
      <c r="G26" s="5"/>
      <c r="H26" s="5"/>
      <c r="I26" s="4" t="s">
        <v>39</v>
      </c>
      <c r="J26" s="4" t="s">
        <v>111</v>
      </c>
      <c r="K26" s="4"/>
      <c r="L26" s="6">
        <v>9575</v>
      </c>
      <c r="M26" s="6">
        <v>10172</v>
      </c>
      <c r="N26" s="6">
        <v>9823</v>
      </c>
      <c r="O26" s="6">
        <v>9944</v>
      </c>
      <c r="P26" s="7">
        <v>1.0385378590078329</v>
      </c>
      <c r="Q26" s="6">
        <v>9913</v>
      </c>
      <c r="R26" s="7">
        <v>1.0353002610966058</v>
      </c>
      <c r="S26" s="6">
        <v>0</v>
      </c>
      <c r="T26" s="7">
        <v>0</v>
      </c>
      <c r="U26" s="8">
        <v>0</v>
      </c>
      <c r="V26" s="8">
        <v>0</v>
      </c>
      <c r="W26" s="8">
        <v>0</v>
      </c>
      <c r="X26" s="9"/>
      <c r="Y26" s="10">
        <v>44496</v>
      </c>
      <c r="Z26" s="10"/>
      <c r="AA26" s="9"/>
      <c r="AB26" s="10"/>
      <c r="AC26" s="11">
        <v>0</v>
      </c>
      <c r="AD26" s="8">
        <v>0</v>
      </c>
      <c r="AE26" s="8">
        <v>0</v>
      </c>
      <c r="AF26" s="3" t="s">
        <v>96</v>
      </c>
      <c r="AG26" s="3" t="s">
        <v>108</v>
      </c>
      <c r="AH26" s="4"/>
    </row>
    <row r="27" spans="1:34" ht="12.6" hidden="1" customHeight="1">
      <c r="A27" s="3" t="s">
        <v>86</v>
      </c>
      <c r="B27" s="3"/>
      <c r="C27" s="3" t="s">
        <v>109</v>
      </c>
      <c r="D27" s="4" t="s">
        <v>83</v>
      </c>
      <c r="E27" s="4" t="s">
        <v>37</v>
      </c>
      <c r="F27" s="4" t="s">
        <v>110</v>
      </c>
      <c r="G27" s="5"/>
      <c r="H27" s="5"/>
      <c r="I27" s="4" t="s">
        <v>39</v>
      </c>
      <c r="J27" s="4" t="s">
        <v>111</v>
      </c>
      <c r="K27" s="4"/>
      <c r="L27" s="6">
        <v>9575</v>
      </c>
      <c r="M27" s="6">
        <v>10172</v>
      </c>
      <c r="N27" s="6">
        <v>9823</v>
      </c>
      <c r="O27" s="6">
        <v>9944</v>
      </c>
      <c r="P27" s="7">
        <v>1.0385378590078329</v>
      </c>
      <c r="Q27" s="6">
        <v>9913</v>
      </c>
      <c r="R27" s="7">
        <v>1.0353002610966058</v>
      </c>
      <c r="S27" s="6">
        <v>0</v>
      </c>
      <c r="T27" s="7">
        <v>0</v>
      </c>
      <c r="U27" s="8">
        <v>0</v>
      </c>
      <c r="V27" s="8">
        <v>0</v>
      </c>
      <c r="W27" s="8">
        <v>0</v>
      </c>
      <c r="X27" s="9">
        <v>44497</v>
      </c>
      <c r="Y27" s="10">
        <v>44497</v>
      </c>
      <c r="Z27" s="10"/>
      <c r="AA27" s="9"/>
      <c r="AB27" s="10"/>
      <c r="AC27" s="11">
        <v>0</v>
      </c>
      <c r="AD27" s="8">
        <v>0</v>
      </c>
      <c r="AE27" s="8">
        <v>0</v>
      </c>
      <c r="AF27" s="3" t="s">
        <v>96</v>
      </c>
      <c r="AG27" s="3" t="s">
        <v>108</v>
      </c>
      <c r="AH27" s="4"/>
    </row>
    <row r="28" spans="1:34" ht="12.6" hidden="1" customHeight="1">
      <c r="A28" s="3" t="s">
        <v>86</v>
      </c>
      <c r="B28" s="3"/>
      <c r="C28" s="3" t="s">
        <v>92</v>
      </c>
      <c r="D28" s="4" t="s">
        <v>83</v>
      </c>
      <c r="E28" s="4" t="s">
        <v>37</v>
      </c>
      <c r="F28" s="4" t="s">
        <v>93</v>
      </c>
      <c r="G28" s="5"/>
      <c r="H28" s="5"/>
      <c r="I28" s="4" t="s">
        <v>47</v>
      </c>
      <c r="J28" s="4" t="s">
        <v>94</v>
      </c>
      <c r="K28" s="4"/>
      <c r="L28" s="6">
        <v>14055</v>
      </c>
      <c r="M28" s="6">
        <v>15200</v>
      </c>
      <c r="N28" s="6">
        <v>15022</v>
      </c>
      <c r="O28" s="6">
        <v>14601</v>
      </c>
      <c r="P28" s="7">
        <v>1.0388473852721454</v>
      </c>
      <c r="Q28" s="6">
        <v>6</v>
      </c>
      <c r="R28" s="7">
        <v>4.2689434364994659E-4</v>
      </c>
      <c r="S28" s="6">
        <v>0</v>
      </c>
      <c r="T28" s="7">
        <v>0</v>
      </c>
      <c r="U28" s="8">
        <v>0</v>
      </c>
      <c r="V28" s="8">
        <v>0</v>
      </c>
      <c r="W28" s="8">
        <v>0</v>
      </c>
      <c r="X28" s="9">
        <v>44497</v>
      </c>
      <c r="Y28" s="10">
        <v>44497</v>
      </c>
      <c r="Z28" s="10"/>
      <c r="AA28" s="9"/>
      <c r="AB28" s="10"/>
      <c r="AC28" s="11">
        <v>0</v>
      </c>
      <c r="AD28" s="8">
        <v>0</v>
      </c>
      <c r="AE28" s="8">
        <v>0</v>
      </c>
      <c r="AF28" s="3" t="s">
        <v>96</v>
      </c>
      <c r="AG28" s="3" t="s">
        <v>108</v>
      </c>
      <c r="AH28" s="4"/>
    </row>
    <row r="29" spans="1:34" ht="12.6" hidden="1" customHeight="1">
      <c r="A29" s="3" t="s">
        <v>86</v>
      </c>
      <c r="B29" s="3"/>
      <c r="C29" s="3" t="s">
        <v>92</v>
      </c>
      <c r="D29" s="4" t="s">
        <v>83</v>
      </c>
      <c r="E29" s="4" t="s">
        <v>37</v>
      </c>
      <c r="F29" s="4" t="s">
        <v>93</v>
      </c>
      <c r="G29" s="5"/>
      <c r="H29" s="5"/>
      <c r="I29" s="4" t="s">
        <v>47</v>
      </c>
      <c r="J29" s="4" t="s">
        <v>94</v>
      </c>
      <c r="K29" s="4"/>
      <c r="L29" s="6">
        <v>14055</v>
      </c>
      <c r="M29" s="6">
        <v>15200</v>
      </c>
      <c r="N29" s="6">
        <v>15022</v>
      </c>
      <c r="O29" s="6">
        <v>14601</v>
      </c>
      <c r="P29" s="7">
        <v>1.0388473852721454</v>
      </c>
      <c r="Q29" s="6">
        <v>6</v>
      </c>
      <c r="R29" s="7">
        <v>4.2689434364994659E-4</v>
      </c>
      <c r="S29" s="6">
        <v>0</v>
      </c>
      <c r="T29" s="7">
        <v>0</v>
      </c>
      <c r="U29" s="8">
        <v>0</v>
      </c>
      <c r="V29" s="8">
        <v>0</v>
      </c>
      <c r="W29" s="8">
        <v>0</v>
      </c>
      <c r="X29" s="9"/>
      <c r="Y29" s="10">
        <v>44496</v>
      </c>
      <c r="Z29" s="10"/>
      <c r="AA29" s="9"/>
      <c r="AB29" s="10"/>
      <c r="AC29" s="11">
        <v>0</v>
      </c>
      <c r="AD29" s="8">
        <v>0</v>
      </c>
      <c r="AE29" s="8">
        <v>0</v>
      </c>
      <c r="AF29" s="3" t="s">
        <v>96</v>
      </c>
      <c r="AG29" s="3" t="s">
        <v>108</v>
      </c>
      <c r="AH29" s="4"/>
    </row>
    <row r="30" spans="1:34" ht="12.6" hidden="1" customHeight="1">
      <c r="A30" s="3" t="s">
        <v>86</v>
      </c>
      <c r="B30" s="3"/>
      <c r="C30" s="3" t="s">
        <v>101</v>
      </c>
      <c r="D30" s="4" t="s">
        <v>83</v>
      </c>
      <c r="E30" s="4" t="s">
        <v>37</v>
      </c>
      <c r="F30" s="4" t="s">
        <v>102</v>
      </c>
      <c r="G30" s="5"/>
      <c r="H30" s="5"/>
      <c r="I30" s="4" t="s">
        <v>103</v>
      </c>
      <c r="J30" s="4" t="s">
        <v>104</v>
      </c>
      <c r="K30" s="4"/>
      <c r="L30" s="6">
        <v>2833</v>
      </c>
      <c r="M30" s="6">
        <v>3068</v>
      </c>
      <c r="N30" s="6">
        <v>2987</v>
      </c>
      <c r="O30" s="6">
        <v>3026</v>
      </c>
      <c r="P30" s="7">
        <v>1.0681256618425699</v>
      </c>
      <c r="Q30" s="6">
        <v>0</v>
      </c>
      <c r="R30" s="7">
        <v>0</v>
      </c>
      <c r="S30" s="6">
        <v>0</v>
      </c>
      <c r="T30" s="7">
        <v>0</v>
      </c>
      <c r="U30" s="8">
        <v>0</v>
      </c>
      <c r="V30" s="8">
        <v>0</v>
      </c>
      <c r="W30" s="8">
        <v>0</v>
      </c>
      <c r="X30" s="9"/>
      <c r="Y30" s="10">
        <v>44497</v>
      </c>
      <c r="Z30" s="10"/>
      <c r="AA30" s="9"/>
      <c r="AB30" s="10"/>
      <c r="AC30" s="11">
        <v>0</v>
      </c>
      <c r="AD30" s="8">
        <v>0</v>
      </c>
      <c r="AE30" s="8">
        <v>0</v>
      </c>
      <c r="AF30" s="3" t="s">
        <v>96</v>
      </c>
      <c r="AG30" s="3" t="s">
        <v>108</v>
      </c>
      <c r="AH30" s="4"/>
    </row>
    <row r="31" spans="1:34" ht="12.6" hidden="1" customHeight="1">
      <c r="A31" s="3" t="s">
        <v>86</v>
      </c>
      <c r="B31" s="3"/>
      <c r="C31" s="3" t="s">
        <v>101</v>
      </c>
      <c r="D31" s="4" t="s">
        <v>83</v>
      </c>
      <c r="E31" s="4" t="s">
        <v>37</v>
      </c>
      <c r="F31" s="4" t="s">
        <v>102</v>
      </c>
      <c r="G31" s="5"/>
      <c r="H31" s="5"/>
      <c r="I31" s="4" t="s">
        <v>103</v>
      </c>
      <c r="J31" s="4" t="s">
        <v>104</v>
      </c>
      <c r="K31" s="4"/>
      <c r="L31" s="6">
        <v>2833</v>
      </c>
      <c r="M31" s="6">
        <v>3068</v>
      </c>
      <c r="N31" s="6">
        <v>2987</v>
      </c>
      <c r="O31" s="6">
        <v>3026</v>
      </c>
      <c r="P31" s="7">
        <v>1.0681256618425699</v>
      </c>
      <c r="Q31" s="6">
        <v>0</v>
      </c>
      <c r="R31" s="7">
        <v>0</v>
      </c>
      <c r="S31" s="6">
        <v>0</v>
      </c>
      <c r="T31" s="7">
        <v>0</v>
      </c>
      <c r="U31" s="8">
        <v>0</v>
      </c>
      <c r="V31" s="8">
        <v>0</v>
      </c>
      <c r="W31" s="8">
        <v>0</v>
      </c>
      <c r="X31" s="9">
        <v>44497</v>
      </c>
      <c r="Y31" s="10">
        <v>44496</v>
      </c>
      <c r="Z31" s="10"/>
      <c r="AA31" s="9"/>
      <c r="AB31" s="10"/>
      <c r="AC31" s="11">
        <v>0</v>
      </c>
      <c r="AD31" s="8">
        <v>0</v>
      </c>
      <c r="AE31" s="8">
        <v>0</v>
      </c>
      <c r="AF31" s="3" t="s">
        <v>96</v>
      </c>
      <c r="AG31" s="3" t="s">
        <v>108</v>
      </c>
      <c r="AH31" s="4"/>
    </row>
    <row r="32" spans="1:34" ht="12.6" hidden="1" customHeight="1">
      <c r="A32" s="3" t="s">
        <v>81</v>
      </c>
      <c r="B32" s="3"/>
      <c r="C32" s="3" t="s">
        <v>82</v>
      </c>
      <c r="D32" s="4" t="s">
        <v>83</v>
      </c>
      <c r="E32" s="4" t="s">
        <v>37</v>
      </c>
      <c r="F32" s="4" t="s">
        <v>84</v>
      </c>
      <c r="G32" s="5"/>
      <c r="H32" s="5"/>
      <c r="I32" s="4" t="s">
        <v>55</v>
      </c>
      <c r="J32" s="4" t="s">
        <v>85</v>
      </c>
      <c r="K32" s="4"/>
      <c r="L32" s="6">
        <v>1899</v>
      </c>
      <c r="M32" s="6">
        <v>2055</v>
      </c>
      <c r="N32" s="6">
        <v>1979</v>
      </c>
      <c r="O32" s="6">
        <v>1980</v>
      </c>
      <c r="P32" s="7">
        <v>1.0426540284360191</v>
      </c>
      <c r="Q32" s="6">
        <v>1975</v>
      </c>
      <c r="R32" s="7">
        <v>1.0400210637177463</v>
      </c>
      <c r="S32" s="6">
        <v>0</v>
      </c>
      <c r="T32" s="7">
        <v>0</v>
      </c>
      <c r="U32" s="8">
        <v>0</v>
      </c>
      <c r="V32" s="8">
        <v>0</v>
      </c>
      <c r="W32" s="8">
        <v>0</v>
      </c>
      <c r="X32" s="9">
        <v>44364</v>
      </c>
      <c r="Y32" s="10">
        <v>44565</v>
      </c>
      <c r="Z32" s="10"/>
      <c r="AA32" s="9"/>
      <c r="AB32" s="10"/>
      <c r="AC32" s="11">
        <v>0</v>
      </c>
      <c r="AD32" s="8">
        <v>0</v>
      </c>
      <c r="AE32" s="8">
        <v>0</v>
      </c>
      <c r="AF32" s="3" t="s">
        <v>112</v>
      </c>
      <c r="AG32" s="3" t="s">
        <v>113</v>
      </c>
      <c r="AH32" s="4"/>
    </row>
    <row r="33" spans="1:34" ht="12.6" hidden="1" customHeight="1">
      <c r="A33" s="3" t="s">
        <v>86</v>
      </c>
      <c r="B33" s="3"/>
      <c r="C33" s="3" t="s">
        <v>114</v>
      </c>
      <c r="D33" s="4" t="s">
        <v>83</v>
      </c>
      <c r="E33" s="4" t="s">
        <v>37</v>
      </c>
      <c r="F33" s="4" t="s">
        <v>115</v>
      </c>
      <c r="G33" s="5"/>
      <c r="H33" s="5"/>
      <c r="I33" s="4" t="s">
        <v>39</v>
      </c>
      <c r="J33" s="4" t="s">
        <v>116</v>
      </c>
      <c r="K33" s="4"/>
      <c r="L33" s="6">
        <v>779</v>
      </c>
      <c r="M33" s="6">
        <v>897</v>
      </c>
      <c r="N33" s="6">
        <v>844</v>
      </c>
      <c r="O33" s="6">
        <v>835</v>
      </c>
      <c r="P33" s="7">
        <v>1.0718870346598204</v>
      </c>
      <c r="Q33" s="6">
        <v>0</v>
      </c>
      <c r="R33" s="7">
        <v>0</v>
      </c>
      <c r="S33" s="6">
        <v>0</v>
      </c>
      <c r="T33" s="7">
        <v>0</v>
      </c>
      <c r="U33" s="8">
        <v>0</v>
      </c>
      <c r="V33" s="8">
        <v>0</v>
      </c>
      <c r="W33" s="8">
        <v>0</v>
      </c>
      <c r="X33" s="9"/>
      <c r="Y33" s="10">
        <v>44566</v>
      </c>
      <c r="Z33" s="10"/>
      <c r="AA33" s="9"/>
      <c r="AB33" s="10"/>
      <c r="AC33" s="11">
        <v>0</v>
      </c>
      <c r="AD33" s="8">
        <v>0</v>
      </c>
      <c r="AE33" s="8">
        <v>0</v>
      </c>
      <c r="AF33" s="3" t="s">
        <v>112</v>
      </c>
      <c r="AG33" s="3" t="s">
        <v>113</v>
      </c>
      <c r="AH33" s="4"/>
    </row>
    <row r="34" spans="1:34" ht="12.6" hidden="1" customHeight="1">
      <c r="A34" s="3" t="s">
        <v>86</v>
      </c>
      <c r="B34" s="3"/>
      <c r="C34" s="3" t="s">
        <v>114</v>
      </c>
      <c r="D34" s="4" t="s">
        <v>83</v>
      </c>
      <c r="E34" s="4" t="s">
        <v>37</v>
      </c>
      <c r="F34" s="4" t="s">
        <v>115</v>
      </c>
      <c r="G34" s="5"/>
      <c r="H34" s="5"/>
      <c r="I34" s="4" t="s">
        <v>39</v>
      </c>
      <c r="J34" s="4" t="s">
        <v>116</v>
      </c>
      <c r="K34" s="4"/>
      <c r="L34" s="6">
        <v>779</v>
      </c>
      <c r="M34" s="6">
        <v>897</v>
      </c>
      <c r="N34" s="6">
        <v>844</v>
      </c>
      <c r="O34" s="6">
        <v>835</v>
      </c>
      <c r="P34" s="7">
        <v>1.0718870346598204</v>
      </c>
      <c r="Q34" s="6">
        <v>0</v>
      </c>
      <c r="R34" s="7">
        <v>0</v>
      </c>
      <c r="S34" s="6">
        <v>0</v>
      </c>
      <c r="T34" s="7">
        <v>0</v>
      </c>
      <c r="U34" s="8">
        <v>0</v>
      </c>
      <c r="V34" s="8">
        <v>0</v>
      </c>
      <c r="W34" s="8">
        <v>0</v>
      </c>
      <c r="X34" s="9">
        <v>44497</v>
      </c>
      <c r="Y34" s="10">
        <v>44567</v>
      </c>
      <c r="Z34" s="10"/>
      <c r="AA34" s="9"/>
      <c r="AB34" s="10"/>
      <c r="AC34" s="11">
        <v>0</v>
      </c>
      <c r="AD34" s="8">
        <v>0</v>
      </c>
      <c r="AE34" s="8">
        <v>0</v>
      </c>
      <c r="AF34" s="3" t="s">
        <v>112</v>
      </c>
      <c r="AG34" s="3" t="s">
        <v>113</v>
      </c>
      <c r="AH34" s="4"/>
    </row>
    <row r="35" spans="1:34" ht="12.6" hidden="1" customHeight="1">
      <c r="A35" s="3" t="s">
        <v>117</v>
      </c>
      <c r="B35" s="3"/>
      <c r="C35" s="3" t="s">
        <v>118</v>
      </c>
      <c r="D35" s="4" t="s">
        <v>119</v>
      </c>
      <c r="E35" s="4" t="s">
        <v>37</v>
      </c>
      <c r="F35" s="4" t="s">
        <v>120</v>
      </c>
      <c r="G35" s="5"/>
      <c r="H35" s="5"/>
      <c r="I35" s="4" t="s">
        <v>39</v>
      </c>
      <c r="J35" s="4" t="s">
        <v>121</v>
      </c>
      <c r="K35" s="4"/>
      <c r="L35" s="6">
        <v>13785</v>
      </c>
      <c r="M35" s="6">
        <v>14634</v>
      </c>
      <c r="N35" s="6">
        <v>14218</v>
      </c>
      <c r="O35" s="6">
        <v>14185</v>
      </c>
      <c r="P35" s="7">
        <v>1.0290170475154155</v>
      </c>
      <c r="Q35" s="6">
        <v>0</v>
      </c>
      <c r="R35" s="7">
        <v>0</v>
      </c>
      <c r="S35" s="6">
        <v>0</v>
      </c>
      <c r="T35" s="7">
        <v>0</v>
      </c>
      <c r="U35" s="8">
        <v>0</v>
      </c>
      <c r="V35" s="8">
        <v>0</v>
      </c>
      <c r="W35" s="8">
        <v>0</v>
      </c>
      <c r="X35" s="9">
        <v>44595</v>
      </c>
      <c r="Y35" s="10">
        <v>44594</v>
      </c>
      <c r="Z35" s="10"/>
      <c r="AA35" s="9"/>
      <c r="AB35" s="10"/>
      <c r="AC35" s="11">
        <v>0</v>
      </c>
      <c r="AD35" s="8">
        <v>0</v>
      </c>
      <c r="AE35" s="8">
        <v>0</v>
      </c>
      <c r="AF35" s="3" t="s">
        <v>122</v>
      </c>
      <c r="AG35" s="3" t="s">
        <v>123</v>
      </c>
      <c r="AH35" s="4"/>
    </row>
    <row r="36" spans="1:34" ht="12.6" hidden="1" customHeight="1">
      <c r="A36" s="3" t="s">
        <v>117</v>
      </c>
      <c r="B36" s="3"/>
      <c r="C36" s="3" t="s">
        <v>124</v>
      </c>
      <c r="D36" s="4" t="s">
        <v>119</v>
      </c>
      <c r="E36" s="4" t="s">
        <v>37</v>
      </c>
      <c r="F36" s="4" t="s">
        <v>125</v>
      </c>
      <c r="G36" s="5"/>
      <c r="H36" s="5"/>
      <c r="I36" s="4" t="s">
        <v>126</v>
      </c>
      <c r="J36" s="4" t="s">
        <v>127</v>
      </c>
      <c r="K36" s="4"/>
      <c r="L36" s="6">
        <v>5930</v>
      </c>
      <c r="M36" s="6">
        <v>6427</v>
      </c>
      <c r="N36" s="6">
        <v>6420</v>
      </c>
      <c r="O36" s="6">
        <v>6090</v>
      </c>
      <c r="P36" s="7">
        <v>1.0269814502529513</v>
      </c>
      <c r="Q36" s="6">
        <v>6090</v>
      </c>
      <c r="R36" s="7">
        <v>1.0269814502529513</v>
      </c>
      <c r="S36" s="6">
        <v>6067</v>
      </c>
      <c r="T36" s="7">
        <v>1.0231028667790896</v>
      </c>
      <c r="U36" s="8">
        <v>0</v>
      </c>
      <c r="V36" s="8">
        <v>0</v>
      </c>
      <c r="W36" s="8">
        <v>0</v>
      </c>
      <c r="X36" s="9"/>
      <c r="Y36" s="10">
        <v>44593</v>
      </c>
      <c r="Z36" s="10"/>
      <c r="AA36" s="9"/>
      <c r="AB36" s="10"/>
      <c r="AC36" s="11">
        <v>0</v>
      </c>
      <c r="AD36" s="8">
        <v>0</v>
      </c>
      <c r="AE36" s="8">
        <v>0</v>
      </c>
      <c r="AF36" s="3" t="s">
        <v>122</v>
      </c>
      <c r="AG36" s="3" t="s">
        <v>123</v>
      </c>
      <c r="AH36" s="4"/>
    </row>
    <row r="37" spans="1:34" ht="12.6" hidden="1" customHeight="1">
      <c r="A37" s="3" t="s">
        <v>117</v>
      </c>
      <c r="B37" s="3"/>
      <c r="C37" s="3" t="s">
        <v>124</v>
      </c>
      <c r="D37" s="4" t="s">
        <v>119</v>
      </c>
      <c r="E37" s="4" t="s">
        <v>37</v>
      </c>
      <c r="F37" s="4" t="s">
        <v>125</v>
      </c>
      <c r="G37" s="5"/>
      <c r="H37" s="5"/>
      <c r="I37" s="4" t="s">
        <v>126</v>
      </c>
      <c r="J37" s="4" t="s">
        <v>127</v>
      </c>
      <c r="K37" s="4"/>
      <c r="L37" s="6">
        <v>5930</v>
      </c>
      <c r="M37" s="6">
        <v>6427</v>
      </c>
      <c r="N37" s="6">
        <v>6420</v>
      </c>
      <c r="O37" s="6">
        <v>6090</v>
      </c>
      <c r="P37" s="7">
        <v>1.0269814502529513</v>
      </c>
      <c r="Q37" s="6">
        <v>6090</v>
      </c>
      <c r="R37" s="7">
        <v>1.0269814502529513</v>
      </c>
      <c r="S37" s="6">
        <v>6067</v>
      </c>
      <c r="T37" s="7">
        <v>1.0231028667790896</v>
      </c>
      <c r="U37" s="8">
        <v>0</v>
      </c>
      <c r="V37" s="8">
        <v>0</v>
      </c>
      <c r="W37" s="8">
        <v>0</v>
      </c>
      <c r="X37" s="9">
        <v>44595</v>
      </c>
      <c r="Y37" s="10">
        <v>44594</v>
      </c>
      <c r="Z37" s="10"/>
      <c r="AA37" s="9"/>
      <c r="AB37" s="10"/>
      <c r="AC37" s="11">
        <v>0</v>
      </c>
      <c r="AD37" s="8">
        <v>0</v>
      </c>
      <c r="AE37" s="8">
        <v>0</v>
      </c>
      <c r="AF37" s="3" t="s">
        <v>122</v>
      </c>
      <c r="AG37" s="3" t="s">
        <v>123</v>
      </c>
      <c r="AH37" s="4"/>
    </row>
    <row r="38" spans="1:34" ht="12.6" hidden="1" customHeight="1">
      <c r="A38" s="3" t="s">
        <v>117</v>
      </c>
      <c r="B38" s="3"/>
      <c r="C38" s="3" t="s">
        <v>118</v>
      </c>
      <c r="D38" s="4" t="s">
        <v>119</v>
      </c>
      <c r="E38" s="4" t="s">
        <v>37</v>
      </c>
      <c r="F38" s="4" t="s">
        <v>120</v>
      </c>
      <c r="G38" s="5"/>
      <c r="H38" s="5"/>
      <c r="I38" s="4" t="s">
        <v>39</v>
      </c>
      <c r="J38" s="4" t="s">
        <v>121</v>
      </c>
      <c r="K38" s="4"/>
      <c r="L38" s="6">
        <v>13785</v>
      </c>
      <c r="M38" s="6">
        <v>14634</v>
      </c>
      <c r="N38" s="6">
        <v>14218</v>
      </c>
      <c r="O38" s="6">
        <v>14185</v>
      </c>
      <c r="P38" s="7">
        <v>1.0290170475154155</v>
      </c>
      <c r="Q38" s="6">
        <v>0</v>
      </c>
      <c r="R38" s="7">
        <v>0</v>
      </c>
      <c r="S38" s="6">
        <v>0</v>
      </c>
      <c r="T38" s="7">
        <v>0</v>
      </c>
      <c r="U38" s="8">
        <v>0</v>
      </c>
      <c r="V38" s="8">
        <v>0</v>
      </c>
      <c r="W38" s="8">
        <v>0</v>
      </c>
      <c r="X38" s="9">
        <v>44602</v>
      </c>
      <c r="Y38" s="10">
        <v>44601</v>
      </c>
      <c r="Z38" s="10"/>
      <c r="AA38" s="9"/>
      <c r="AB38" s="10"/>
      <c r="AC38" s="11">
        <v>0</v>
      </c>
      <c r="AD38" s="8">
        <v>0</v>
      </c>
      <c r="AE38" s="8">
        <v>0</v>
      </c>
      <c r="AF38" s="3" t="s">
        <v>50</v>
      </c>
      <c r="AG38" s="3" t="s">
        <v>59</v>
      </c>
      <c r="AH38" s="4"/>
    </row>
    <row r="39" spans="1:34" ht="12.6" hidden="1" customHeight="1">
      <c r="A39" s="3" t="s">
        <v>86</v>
      </c>
      <c r="B39" s="3"/>
      <c r="C39" s="3" t="s">
        <v>87</v>
      </c>
      <c r="D39" s="4" t="s">
        <v>88</v>
      </c>
      <c r="E39" s="4" t="s">
        <v>37</v>
      </c>
      <c r="F39" s="4" t="s">
        <v>89</v>
      </c>
      <c r="G39" s="5"/>
      <c r="H39" s="5"/>
      <c r="I39" s="4" t="s">
        <v>55</v>
      </c>
      <c r="J39" s="4" t="s">
        <v>90</v>
      </c>
      <c r="K39" s="4"/>
      <c r="L39" s="6">
        <v>1276</v>
      </c>
      <c r="M39" s="6">
        <v>1396</v>
      </c>
      <c r="N39" s="6">
        <v>1533</v>
      </c>
      <c r="O39" s="6">
        <v>1368</v>
      </c>
      <c r="P39" s="7">
        <v>1.0721003134796239</v>
      </c>
      <c r="Q39" s="6">
        <v>1366</v>
      </c>
      <c r="R39" s="7">
        <v>1.0705329153605017</v>
      </c>
      <c r="S39" s="6">
        <v>0</v>
      </c>
      <c r="T39" s="7">
        <v>0</v>
      </c>
      <c r="U39" s="8">
        <v>0</v>
      </c>
      <c r="V39" s="8">
        <v>0</v>
      </c>
      <c r="W39" s="8">
        <v>0</v>
      </c>
      <c r="X39" s="9"/>
      <c r="Y39" s="10">
        <v>44606</v>
      </c>
      <c r="Z39" s="10"/>
      <c r="AA39" s="9"/>
      <c r="AB39" s="10"/>
      <c r="AC39" s="11">
        <v>0</v>
      </c>
      <c r="AD39" s="8">
        <v>0</v>
      </c>
      <c r="AE39" s="8">
        <v>0</v>
      </c>
      <c r="AF39" s="3" t="s">
        <v>57</v>
      </c>
      <c r="AG39" s="3" t="s">
        <v>58</v>
      </c>
      <c r="AH39" s="4"/>
    </row>
    <row r="40" spans="1:34" ht="12.6" hidden="1" customHeight="1">
      <c r="A40" s="3" t="s">
        <v>86</v>
      </c>
      <c r="B40" s="3"/>
      <c r="C40" s="3" t="s">
        <v>92</v>
      </c>
      <c r="D40" s="4" t="s">
        <v>83</v>
      </c>
      <c r="E40" s="4" t="s">
        <v>37</v>
      </c>
      <c r="F40" s="4" t="s">
        <v>93</v>
      </c>
      <c r="G40" s="5"/>
      <c r="H40" s="5"/>
      <c r="I40" s="4" t="s">
        <v>47</v>
      </c>
      <c r="J40" s="4" t="s">
        <v>94</v>
      </c>
      <c r="K40" s="4"/>
      <c r="L40" s="6">
        <v>14055</v>
      </c>
      <c r="M40" s="6">
        <v>15200</v>
      </c>
      <c r="N40" s="6">
        <v>15022</v>
      </c>
      <c r="O40" s="6">
        <v>14601</v>
      </c>
      <c r="P40" s="7">
        <v>1.0388473852721454</v>
      </c>
      <c r="Q40" s="6">
        <v>6</v>
      </c>
      <c r="R40" s="7">
        <v>4.2689434364994659E-4</v>
      </c>
      <c r="S40" s="6">
        <v>0</v>
      </c>
      <c r="T40" s="7">
        <v>0</v>
      </c>
      <c r="U40" s="8">
        <v>0</v>
      </c>
      <c r="V40" s="8">
        <v>0</v>
      </c>
      <c r="W40" s="8">
        <v>0</v>
      </c>
      <c r="X40" s="9"/>
      <c r="Y40" s="10">
        <v>44606</v>
      </c>
      <c r="Z40" s="10"/>
      <c r="AA40" s="9"/>
      <c r="AB40" s="10"/>
      <c r="AC40" s="11">
        <v>0</v>
      </c>
      <c r="AD40" s="8">
        <v>0</v>
      </c>
      <c r="AE40" s="8">
        <v>0</v>
      </c>
      <c r="AF40" s="3" t="s">
        <v>57</v>
      </c>
      <c r="AG40" s="3" t="s">
        <v>58</v>
      </c>
      <c r="AH40" s="4"/>
    </row>
    <row r="41" spans="1:34" ht="12.6" hidden="1" customHeight="1">
      <c r="A41" s="3" t="s">
        <v>128</v>
      </c>
      <c r="B41" s="3"/>
      <c r="C41" s="3" t="s">
        <v>129</v>
      </c>
      <c r="D41" s="4" t="s">
        <v>119</v>
      </c>
      <c r="E41" s="4" t="s">
        <v>37</v>
      </c>
      <c r="F41" s="4" t="s">
        <v>130</v>
      </c>
      <c r="G41" s="5"/>
      <c r="H41" s="5"/>
      <c r="I41" s="4" t="s">
        <v>131</v>
      </c>
      <c r="J41" s="4" t="s">
        <v>132</v>
      </c>
      <c r="K41" s="4"/>
      <c r="L41" s="6">
        <v>1597</v>
      </c>
      <c r="M41" s="6">
        <v>1736</v>
      </c>
      <c r="N41" s="6">
        <v>1715</v>
      </c>
      <c r="O41" s="6">
        <v>1679</v>
      </c>
      <c r="P41" s="7">
        <v>1.0513462742642457</v>
      </c>
      <c r="Q41" s="6">
        <v>0</v>
      </c>
      <c r="R41" s="7">
        <v>0</v>
      </c>
      <c r="S41" s="6">
        <v>0</v>
      </c>
      <c r="T41" s="7">
        <v>0</v>
      </c>
      <c r="U41" s="8">
        <v>0</v>
      </c>
      <c r="V41" s="8">
        <v>0</v>
      </c>
      <c r="W41" s="8">
        <v>0</v>
      </c>
      <c r="X41" s="9"/>
      <c r="Y41" s="10">
        <v>44636</v>
      </c>
      <c r="Z41" s="10"/>
      <c r="AA41" s="9"/>
      <c r="AB41" s="10"/>
      <c r="AC41" s="11">
        <v>0</v>
      </c>
      <c r="AD41" s="8">
        <v>0</v>
      </c>
      <c r="AE41" s="8">
        <v>0</v>
      </c>
      <c r="AF41" s="3" t="s">
        <v>133</v>
      </c>
      <c r="AG41" s="3" t="s">
        <v>134</v>
      </c>
      <c r="AH41" s="4"/>
    </row>
    <row r="42" spans="1:34" ht="12.6" hidden="1" customHeight="1">
      <c r="A42" s="3" t="s">
        <v>128</v>
      </c>
      <c r="B42" s="3"/>
      <c r="C42" s="3" t="s">
        <v>129</v>
      </c>
      <c r="D42" s="4" t="s">
        <v>119</v>
      </c>
      <c r="E42" s="4" t="s">
        <v>37</v>
      </c>
      <c r="F42" s="4" t="s">
        <v>130</v>
      </c>
      <c r="G42" s="5"/>
      <c r="H42" s="5"/>
      <c r="I42" s="4" t="s">
        <v>131</v>
      </c>
      <c r="J42" s="4" t="s">
        <v>132</v>
      </c>
      <c r="K42" s="4"/>
      <c r="L42" s="6">
        <v>1597</v>
      </c>
      <c r="M42" s="6">
        <v>1736</v>
      </c>
      <c r="N42" s="6">
        <v>1715</v>
      </c>
      <c r="O42" s="6">
        <v>1679</v>
      </c>
      <c r="P42" s="7">
        <v>1.0513462742642457</v>
      </c>
      <c r="Q42" s="6">
        <v>0</v>
      </c>
      <c r="R42" s="7">
        <v>0</v>
      </c>
      <c r="S42" s="6">
        <v>0</v>
      </c>
      <c r="T42" s="7">
        <v>0</v>
      </c>
      <c r="U42" s="8">
        <v>0</v>
      </c>
      <c r="V42" s="8">
        <v>0</v>
      </c>
      <c r="W42" s="8">
        <v>0</v>
      </c>
      <c r="X42" s="9">
        <v>44637</v>
      </c>
      <c r="Y42" s="10">
        <v>44637</v>
      </c>
      <c r="Z42" s="10"/>
      <c r="AA42" s="9"/>
      <c r="AB42" s="10"/>
      <c r="AC42" s="11">
        <v>0</v>
      </c>
      <c r="AD42" s="8">
        <v>0</v>
      </c>
      <c r="AE42" s="8">
        <v>0</v>
      </c>
      <c r="AF42" s="3" t="s">
        <v>133</v>
      </c>
      <c r="AG42" s="3" t="s">
        <v>134</v>
      </c>
      <c r="AH42" s="4"/>
    </row>
    <row r="43" spans="1:34" ht="12.6" hidden="1" customHeight="1">
      <c r="A43" s="3" t="s">
        <v>128</v>
      </c>
      <c r="B43" s="3"/>
      <c r="C43" s="3" t="s">
        <v>135</v>
      </c>
      <c r="D43" s="4" t="s">
        <v>119</v>
      </c>
      <c r="E43" s="4" t="s">
        <v>37</v>
      </c>
      <c r="F43" s="4" t="s">
        <v>136</v>
      </c>
      <c r="G43" s="5"/>
      <c r="H43" s="5"/>
      <c r="I43" s="4" t="s">
        <v>103</v>
      </c>
      <c r="J43" s="4" t="s">
        <v>137</v>
      </c>
      <c r="K43" s="4"/>
      <c r="L43" s="6">
        <v>4430</v>
      </c>
      <c r="M43" s="6">
        <v>4570</v>
      </c>
      <c r="N43" s="6">
        <v>4647</v>
      </c>
      <c r="O43" s="6">
        <v>4573</v>
      </c>
      <c r="P43" s="7">
        <v>1.0322799097065465</v>
      </c>
      <c r="Q43" s="6">
        <v>4557</v>
      </c>
      <c r="R43" s="7">
        <v>1.0286681715575623</v>
      </c>
      <c r="S43" s="6">
        <v>0</v>
      </c>
      <c r="T43" s="7">
        <v>0</v>
      </c>
      <c r="U43" s="8">
        <v>0</v>
      </c>
      <c r="V43" s="8">
        <v>0</v>
      </c>
      <c r="W43" s="8">
        <v>0</v>
      </c>
      <c r="X43" s="9"/>
      <c r="Y43" s="10">
        <v>44636</v>
      </c>
      <c r="Z43" s="10"/>
      <c r="AA43" s="9"/>
      <c r="AB43" s="10"/>
      <c r="AC43" s="11">
        <v>0</v>
      </c>
      <c r="AD43" s="8">
        <v>0</v>
      </c>
      <c r="AE43" s="8">
        <v>0</v>
      </c>
      <c r="AF43" s="3" t="s">
        <v>133</v>
      </c>
      <c r="AG43" s="3" t="s">
        <v>134</v>
      </c>
      <c r="AH43" s="4"/>
    </row>
    <row r="44" spans="1:34" ht="12.6" hidden="1" customHeight="1">
      <c r="A44" s="3" t="s">
        <v>128</v>
      </c>
      <c r="B44" s="3"/>
      <c r="C44" s="3" t="s">
        <v>135</v>
      </c>
      <c r="D44" s="4" t="s">
        <v>119</v>
      </c>
      <c r="E44" s="4" t="s">
        <v>37</v>
      </c>
      <c r="F44" s="4" t="s">
        <v>136</v>
      </c>
      <c r="G44" s="5"/>
      <c r="H44" s="5"/>
      <c r="I44" s="4" t="s">
        <v>103</v>
      </c>
      <c r="J44" s="4" t="s">
        <v>137</v>
      </c>
      <c r="K44" s="4"/>
      <c r="L44" s="6">
        <v>4430</v>
      </c>
      <c r="M44" s="6">
        <v>4570</v>
      </c>
      <c r="N44" s="6">
        <v>4647</v>
      </c>
      <c r="O44" s="6">
        <v>4573</v>
      </c>
      <c r="P44" s="7">
        <v>1.0322799097065465</v>
      </c>
      <c r="Q44" s="6">
        <v>4557</v>
      </c>
      <c r="R44" s="7">
        <v>1.0286681715575623</v>
      </c>
      <c r="S44" s="6">
        <v>0</v>
      </c>
      <c r="T44" s="7">
        <v>0</v>
      </c>
      <c r="U44" s="8">
        <v>0</v>
      </c>
      <c r="V44" s="8">
        <v>0</v>
      </c>
      <c r="W44" s="8">
        <v>0</v>
      </c>
      <c r="X44" s="9">
        <v>44637</v>
      </c>
      <c r="Y44" s="10">
        <v>44635</v>
      </c>
      <c r="Z44" s="10"/>
      <c r="AA44" s="9"/>
      <c r="AB44" s="10"/>
      <c r="AC44" s="11">
        <v>0</v>
      </c>
      <c r="AD44" s="8">
        <v>0</v>
      </c>
      <c r="AE44" s="8">
        <v>0</v>
      </c>
      <c r="AF44" s="3" t="s">
        <v>133</v>
      </c>
      <c r="AG44" s="3" t="s">
        <v>134</v>
      </c>
      <c r="AH44" s="4"/>
    </row>
    <row r="45" spans="1:34" ht="12.6" hidden="1" customHeight="1">
      <c r="A45" s="3" t="s">
        <v>128</v>
      </c>
      <c r="B45" s="3"/>
      <c r="C45" s="3" t="s">
        <v>138</v>
      </c>
      <c r="D45" s="4" t="s">
        <v>119</v>
      </c>
      <c r="E45" s="4" t="s">
        <v>37</v>
      </c>
      <c r="F45" s="4" t="s">
        <v>139</v>
      </c>
      <c r="G45" s="5"/>
      <c r="H45" s="5"/>
      <c r="I45" s="4" t="s">
        <v>39</v>
      </c>
      <c r="J45" s="4" t="s">
        <v>140</v>
      </c>
      <c r="K45" s="4"/>
      <c r="L45" s="6">
        <v>4643</v>
      </c>
      <c r="M45" s="6">
        <v>4989</v>
      </c>
      <c r="N45" s="6">
        <v>4803</v>
      </c>
      <c r="O45" s="6">
        <v>4762</v>
      </c>
      <c r="P45" s="7">
        <v>1.025629980615981</v>
      </c>
      <c r="Q45" s="6">
        <v>0</v>
      </c>
      <c r="R45" s="7">
        <v>0</v>
      </c>
      <c r="S45" s="6">
        <v>0</v>
      </c>
      <c r="T45" s="7">
        <v>0</v>
      </c>
      <c r="U45" s="8">
        <v>0</v>
      </c>
      <c r="V45" s="8">
        <v>0</v>
      </c>
      <c r="W45" s="8">
        <v>0</v>
      </c>
      <c r="X45" s="9"/>
      <c r="Y45" s="10">
        <v>44637</v>
      </c>
      <c r="Z45" s="10"/>
      <c r="AA45" s="9"/>
      <c r="AB45" s="10"/>
      <c r="AC45" s="11">
        <v>0</v>
      </c>
      <c r="AD45" s="8">
        <v>0</v>
      </c>
      <c r="AE45" s="8">
        <v>0</v>
      </c>
      <c r="AF45" s="3" t="s">
        <v>133</v>
      </c>
      <c r="AG45" s="3" t="s">
        <v>134</v>
      </c>
      <c r="AH45" s="4"/>
    </row>
    <row r="46" spans="1:34" ht="12.6" hidden="1" customHeight="1">
      <c r="A46" s="3" t="s">
        <v>128</v>
      </c>
      <c r="B46" s="3"/>
      <c r="C46" s="3" t="s">
        <v>138</v>
      </c>
      <c r="D46" s="4" t="s">
        <v>119</v>
      </c>
      <c r="E46" s="4" t="s">
        <v>37</v>
      </c>
      <c r="F46" s="4" t="s">
        <v>139</v>
      </c>
      <c r="G46" s="5"/>
      <c r="H46" s="5"/>
      <c r="I46" s="4" t="s">
        <v>39</v>
      </c>
      <c r="J46" s="4" t="s">
        <v>140</v>
      </c>
      <c r="K46" s="4"/>
      <c r="L46" s="6">
        <v>4643</v>
      </c>
      <c r="M46" s="6">
        <v>4989</v>
      </c>
      <c r="N46" s="6">
        <v>4803</v>
      </c>
      <c r="O46" s="6">
        <v>4762</v>
      </c>
      <c r="P46" s="7">
        <v>1.025629980615981</v>
      </c>
      <c r="Q46" s="6">
        <v>0</v>
      </c>
      <c r="R46" s="7">
        <v>0</v>
      </c>
      <c r="S46" s="6">
        <v>0</v>
      </c>
      <c r="T46" s="7">
        <v>0</v>
      </c>
      <c r="U46" s="8">
        <v>0</v>
      </c>
      <c r="V46" s="8">
        <v>0</v>
      </c>
      <c r="W46" s="8">
        <v>0</v>
      </c>
      <c r="X46" s="9">
        <v>44637</v>
      </c>
      <c r="Y46" s="10">
        <v>44636</v>
      </c>
      <c r="Z46" s="10"/>
      <c r="AA46" s="9"/>
      <c r="AB46" s="10"/>
      <c r="AC46" s="11">
        <v>0</v>
      </c>
      <c r="AD46" s="8">
        <v>0</v>
      </c>
      <c r="AE46" s="8">
        <v>0</v>
      </c>
      <c r="AF46" s="3" t="s">
        <v>133</v>
      </c>
      <c r="AG46" s="3" t="s">
        <v>134</v>
      </c>
      <c r="AH46" s="4"/>
    </row>
    <row r="47" spans="1:34" ht="12.6" hidden="1" customHeight="1">
      <c r="A47" s="3" t="s">
        <v>141</v>
      </c>
      <c r="B47" s="3"/>
      <c r="C47" s="3" t="s">
        <v>142</v>
      </c>
      <c r="D47" s="4" t="s">
        <v>119</v>
      </c>
      <c r="E47" s="4" t="s">
        <v>37</v>
      </c>
      <c r="F47" s="4" t="s">
        <v>143</v>
      </c>
      <c r="G47" s="5"/>
      <c r="H47" s="5"/>
      <c r="I47" s="4" t="s">
        <v>39</v>
      </c>
      <c r="J47" s="4" t="s">
        <v>56</v>
      </c>
      <c r="K47" s="4"/>
      <c r="L47" s="6">
        <v>6772</v>
      </c>
      <c r="M47" s="6">
        <v>7788</v>
      </c>
      <c r="N47" s="6">
        <v>6861</v>
      </c>
      <c r="O47" s="6">
        <v>6919</v>
      </c>
      <c r="P47" s="7">
        <v>1.0217070289427053</v>
      </c>
      <c r="Q47" s="6">
        <v>3324</v>
      </c>
      <c r="R47" s="7">
        <v>0.49084465445953929</v>
      </c>
      <c r="S47" s="6">
        <v>3278</v>
      </c>
      <c r="T47" s="7">
        <v>0.48405197873597167</v>
      </c>
      <c r="U47" s="8">
        <v>0</v>
      </c>
      <c r="V47" s="8">
        <v>0</v>
      </c>
      <c r="W47" s="8">
        <v>0</v>
      </c>
      <c r="X47" s="9">
        <v>44644</v>
      </c>
      <c r="Y47" s="10">
        <v>44643</v>
      </c>
      <c r="Z47" s="10"/>
      <c r="AA47" s="9"/>
      <c r="AB47" s="10"/>
      <c r="AC47" s="11">
        <v>0</v>
      </c>
      <c r="AD47" s="8">
        <v>0</v>
      </c>
      <c r="AE47" s="8">
        <v>0</v>
      </c>
      <c r="AF47" s="3" t="s">
        <v>60</v>
      </c>
      <c r="AG47" s="3" t="s">
        <v>144</v>
      </c>
      <c r="AH47" s="4"/>
    </row>
    <row r="48" spans="1:34" ht="12.6" hidden="1" customHeight="1">
      <c r="A48" s="3" t="s">
        <v>128</v>
      </c>
      <c r="B48" s="3"/>
      <c r="C48" s="3" t="s">
        <v>129</v>
      </c>
      <c r="D48" s="4" t="s">
        <v>119</v>
      </c>
      <c r="E48" s="4" t="s">
        <v>37</v>
      </c>
      <c r="F48" s="4" t="s">
        <v>130</v>
      </c>
      <c r="G48" s="5"/>
      <c r="H48" s="5"/>
      <c r="I48" s="4" t="s">
        <v>131</v>
      </c>
      <c r="J48" s="4" t="s">
        <v>145</v>
      </c>
      <c r="K48" s="4"/>
      <c r="L48" s="6">
        <v>14131</v>
      </c>
      <c r="M48" s="6">
        <v>15130</v>
      </c>
      <c r="N48" s="6">
        <v>14846</v>
      </c>
      <c r="O48" s="6">
        <v>14267</v>
      </c>
      <c r="P48" s="7">
        <v>1.0096242304153988</v>
      </c>
      <c r="Q48" s="6">
        <v>0</v>
      </c>
      <c r="R48" s="7">
        <v>0</v>
      </c>
      <c r="S48" s="6">
        <v>0</v>
      </c>
      <c r="T48" s="7">
        <v>0</v>
      </c>
      <c r="U48" s="8">
        <v>0</v>
      </c>
      <c r="V48" s="8">
        <v>0</v>
      </c>
      <c r="W48" s="8">
        <v>0</v>
      </c>
      <c r="X48" s="9"/>
      <c r="Y48" s="10">
        <v>44644</v>
      </c>
      <c r="Z48" s="10"/>
      <c r="AA48" s="9"/>
      <c r="AB48" s="10"/>
      <c r="AC48" s="11">
        <v>0</v>
      </c>
      <c r="AD48" s="8">
        <v>0</v>
      </c>
      <c r="AE48" s="8">
        <v>0</v>
      </c>
      <c r="AF48" s="3" t="s">
        <v>60</v>
      </c>
      <c r="AG48" s="3" t="s">
        <v>144</v>
      </c>
      <c r="AH48" s="4"/>
    </row>
    <row r="49" spans="1:34" ht="12.6" hidden="1" customHeight="1">
      <c r="A49" s="3" t="s">
        <v>128</v>
      </c>
      <c r="B49" s="3"/>
      <c r="C49" s="3" t="s">
        <v>129</v>
      </c>
      <c r="D49" s="4" t="s">
        <v>119</v>
      </c>
      <c r="E49" s="4" t="s">
        <v>37</v>
      </c>
      <c r="F49" s="4" t="s">
        <v>130</v>
      </c>
      <c r="G49" s="5"/>
      <c r="H49" s="5"/>
      <c r="I49" s="4" t="s">
        <v>131</v>
      </c>
      <c r="J49" s="4" t="s">
        <v>145</v>
      </c>
      <c r="K49" s="4"/>
      <c r="L49" s="6">
        <v>14131</v>
      </c>
      <c r="M49" s="6">
        <v>15130</v>
      </c>
      <c r="N49" s="6">
        <v>14846</v>
      </c>
      <c r="O49" s="6">
        <v>14267</v>
      </c>
      <c r="P49" s="7">
        <v>1.0096242304153988</v>
      </c>
      <c r="Q49" s="6">
        <v>0</v>
      </c>
      <c r="R49" s="7">
        <v>0</v>
      </c>
      <c r="S49" s="6">
        <v>0</v>
      </c>
      <c r="T49" s="7">
        <v>0</v>
      </c>
      <c r="U49" s="8">
        <v>0</v>
      </c>
      <c r="V49" s="8">
        <v>0</v>
      </c>
      <c r="W49" s="8">
        <v>0</v>
      </c>
      <c r="X49" s="9"/>
      <c r="Y49" s="10">
        <v>44643</v>
      </c>
      <c r="Z49" s="10"/>
      <c r="AA49" s="9"/>
      <c r="AB49" s="10"/>
      <c r="AC49" s="11">
        <v>0</v>
      </c>
      <c r="AD49" s="8">
        <v>0</v>
      </c>
      <c r="AE49" s="8">
        <v>0</v>
      </c>
      <c r="AF49" s="3" t="s">
        <v>60</v>
      </c>
      <c r="AG49" s="3" t="s">
        <v>144</v>
      </c>
      <c r="AH49" s="4"/>
    </row>
    <row r="50" spans="1:34" ht="12.6" hidden="1" customHeight="1">
      <c r="A50" s="3" t="s">
        <v>128</v>
      </c>
      <c r="B50" s="3"/>
      <c r="C50" s="3" t="s">
        <v>129</v>
      </c>
      <c r="D50" s="4" t="s">
        <v>119</v>
      </c>
      <c r="E50" s="4" t="s">
        <v>37</v>
      </c>
      <c r="F50" s="4" t="s">
        <v>130</v>
      </c>
      <c r="G50" s="5"/>
      <c r="H50" s="5"/>
      <c r="I50" s="4" t="s">
        <v>131</v>
      </c>
      <c r="J50" s="4" t="s">
        <v>145</v>
      </c>
      <c r="K50" s="4"/>
      <c r="L50" s="6">
        <v>14131</v>
      </c>
      <c r="M50" s="6">
        <v>15130</v>
      </c>
      <c r="N50" s="6">
        <v>14846</v>
      </c>
      <c r="O50" s="6">
        <v>14267</v>
      </c>
      <c r="P50" s="7">
        <v>1.0096242304153988</v>
      </c>
      <c r="Q50" s="6">
        <v>0</v>
      </c>
      <c r="R50" s="7">
        <v>0</v>
      </c>
      <c r="S50" s="6">
        <v>0</v>
      </c>
      <c r="T50" s="7">
        <v>0</v>
      </c>
      <c r="U50" s="8">
        <v>0</v>
      </c>
      <c r="V50" s="8">
        <v>0</v>
      </c>
      <c r="W50" s="8">
        <v>0</v>
      </c>
      <c r="X50" s="9"/>
      <c r="Y50" s="10">
        <v>44651</v>
      </c>
      <c r="Z50" s="10"/>
      <c r="AA50" s="9"/>
      <c r="AB50" s="10"/>
      <c r="AC50" s="11">
        <v>0</v>
      </c>
      <c r="AD50" s="8">
        <v>0</v>
      </c>
      <c r="AE50" s="8">
        <v>0</v>
      </c>
      <c r="AF50" s="3" t="s">
        <v>146</v>
      </c>
      <c r="AG50" s="3" t="s">
        <v>147</v>
      </c>
      <c r="AH50" s="4"/>
    </row>
    <row r="51" spans="1:34" ht="12.6" hidden="1" customHeight="1">
      <c r="A51" s="3" t="s">
        <v>141</v>
      </c>
      <c r="B51" s="3"/>
      <c r="C51" s="3" t="s">
        <v>142</v>
      </c>
      <c r="D51" s="4" t="s">
        <v>119</v>
      </c>
      <c r="E51" s="4" t="s">
        <v>37</v>
      </c>
      <c r="F51" s="4" t="s">
        <v>143</v>
      </c>
      <c r="G51" s="5"/>
      <c r="H51" s="5"/>
      <c r="I51" s="4" t="s">
        <v>39</v>
      </c>
      <c r="J51" s="4" t="s">
        <v>56</v>
      </c>
      <c r="K51" s="4"/>
      <c r="L51" s="6">
        <v>6772</v>
      </c>
      <c r="M51" s="6">
        <v>7788</v>
      </c>
      <c r="N51" s="6">
        <v>6861</v>
      </c>
      <c r="O51" s="6">
        <v>6919</v>
      </c>
      <c r="P51" s="7">
        <v>1.0217070289427053</v>
      </c>
      <c r="Q51" s="6">
        <v>3324</v>
      </c>
      <c r="R51" s="7">
        <v>0.49084465445953929</v>
      </c>
      <c r="S51" s="6">
        <v>3278</v>
      </c>
      <c r="T51" s="7">
        <v>0.48405197873597167</v>
      </c>
      <c r="U51" s="8">
        <v>0</v>
      </c>
      <c r="V51" s="8">
        <v>0</v>
      </c>
      <c r="W51" s="8">
        <v>0</v>
      </c>
      <c r="X51" s="9"/>
      <c r="Y51" s="10">
        <v>44673</v>
      </c>
      <c r="Z51" s="10"/>
      <c r="AA51" s="9"/>
      <c r="AB51" s="10"/>
      <c r="AC51" s="11">
        <v>0</v>
      </c>
      <c r="AD51" s="8">
        <v>0</v>
      </c>
      <c r="AE51" s="8">
        <v>0</v>
      </c>
      <c r="AF51" s="3" t="s">
        <v>147</v>
      </c>
      <c r="AG51" s="3" t="s">
        <v>148</v>
      </c>
      <c r="AH51" s="4"/>
    </row>
    <row r="52" spans="1:34" ht="12.6" hidden="1" customHeight="1">
      <c r="A52" s="3" t="s">
        <v>141</v>
      </c>
      <c r="B52" s="3"/>
      <c r="C52" s="3" t="s">
        <v>142</v>
      </c>
      <c r="D52" s="4" t="s">
        <v>119</v>
      </c>
      <c r="E52" s="4" t="s">
        <v>37</v>
      </c>
      <c r="F52" s="4" t="s">
        <v>143</v>
      </c>
      <c r="G52" s="5"/>
      <c r="H52" s="5"/>
      <c r="I52" s="4" t="s">
        <v>39</v>
      </c>
      <c r="J52" s="4" t="s">
        <v>56</v>
      </c>
      <c r="K52" s="4"/>
      <c r="L52" s="6">
        <v>6772</v>
      </c>
      <c r="M52" s="6">
        <v>7788</v>
      </c>
      <c r="N52" s="6">
        <v>6861</v>
      </c>
      <c r="O52" s="6">
        <v>6919</v>
      </c>
      <c r="P52" s="7">
        <v>1.0217070289427053</v>
      </c>
      <c r="Q52" s="6">
        <v>3324</v>
      </c>
      <c r="R52" s="7">
        <v>0.49084465445953929</v>
      </c>
      <c r="S52" s="6">
        <v>3278</v>
      </c>
      <c r="T52" s="7">
        <v>0.48405197873597167</v>
      </c>
      <c r="U52" s="8">
        <v>0</v>
      </c>
      <c r="V52" s="8">
        <v>0</v>
      </c>
      <c r="W52" s="8">
        <v>0</v>
      </c>
      <c r="X52" s="9">
        <v>44679</v>
      </c>
      <c r="Y52" s="10">
        <v>44679</v>
      </c>
      <c r="Z52" s="10"/>
      <c r="AA52" s="9"/>
      <c r="AB52" s="10"/>
      <c r="AC52" s="11">
        <v>0</v>
      </c>
      <c r="AD52" s="8">
        <v>0</v>
      </c>
      <c r="AE52" s="8">
        <v>0</v>
      </c>
      <c r="AF52" s="3" t="s">
        <v>149</v>
      </c>
      <c r="AG52" s="3" t="s">
        <v>150</v>
      </c>
      <c r="AH52" s="4"/>
    </row>
    <row r="53" spans="1:34" ht="12.6" hidden="1" customHeight="1">
      <c r="A53" s="3" t="s">
        <v>141</v>
      </c>
      <c r="B53" s="3"/>
      <c r="C53" s="3" t="s">
        <v>142</v>
      </c>
      <c r="D53" s="4" t="s">
        <v>119</v>
      </c>
      <c r="E53" s="4" t="s">
        <v>37</v>
      </c>
      <c r="F53" s="4" t="s">
        <v>143</v>
      </c>
      <c r="G53" s="5"/>
      <c r="H53" s="5"/>
      <c r="I53" s="4" t="s">
        <v>39</v>
      </c>
      <c r="J53" s="4" t="s">
        <v>56</v>
      </c>
      <c r="K53" s="4"/>
      <c r="L53" s="6">
        <v>6772</v>
      </c>
      <c r="M53" s="6">
        <v>7788</v>
      </c>
      <c r="N53" s="6">
        <v>6861</v>
      </c>
      <c r="O53" s="6">
        <v>6919</v>
      </c>
      <c r="P53" s="7">
        <v>1.0217070289427053</v>
      </c>
      <c r="Q53" s="6">
        <v>3324</v>
      </c>
      <c r="R53" s="7">
        <v>0.49084465445953929</v>
      </c>
      <c r="S53" s="6">
        <v>3278</v>
      </c>
      <c r="T53" s="7">
        <v>0.48405197873597167</v>
      </c>
      <c r="U53" s="8">
        <v>0</v>
      </c>
      <c r="V53" s="8">
        <v>0</v>
      </c>
      <c r="W53" s="8">
        <v>0</v>
      </c>
      <c r="X53" s="9">
        <v>44686</v>
      </c>
      <c r="Y53" s="10">
        <v>44686</v>
      </c>
      <c r="Z53" s="10"/>
      <c r="AA53" s="9"/>
      <c r="AB53" s="10"/>
      <c r="AC53" s="11">
        <v>0</v>
      </c>
      <c r="AD53" s="8">
        <v>0</v>
      </c>
      <c r="AE53" s="8">
        <v>0</v>
      </c>
      <c r="AF53" s="3" t="s">
        <v>151</v>
      </c>
      <c r="AG53" s="3" t="s">
        <v>61</v>
      </c>
      <c r="AH53" s="4"/>
    </row>
    <row r="54" spans="1:34" ht="12.6" hidden="1" customHeight="1">
      <c r="A54" s="3" t="s">
        <v>141</v>
      </c>
      <c r="B54" s="3"/>
      <c r="C54" s="3" t="s">
        <v>142</v>
      </c>
      <c r="D54" s="4" t="s">
        <v>119</v>
      </c>
      <c r="E54" s="4" t="s">
        <v>37</v>
      </c>
      <c r="F54" s="4" t="s">
        <v>143</v>
      </c>
      <c r="G54" s="5"/>
      <c r="H54" s="5"/>
      <c r="I54" s="4" t="s">
        <v>39</v>
      </c>
      <c r="J54" s="4" t="s">
        <v>56</v>
      </c>
      <c r="K54" s="4"/>
      <c r="L54" s="6">
        <v>6772</v>
      </c>
      <c r="M54" s="6">
        <v>7788</v>
      </c>
      <c r="N54" s="6">
        <v>6861</v>
      </c>
      <c r="O54" s="6">
        <v>6919</v>
      </c>
      <c r="P54" s="7">
        <v>1.0217070289427053</v>
      </c>
      <c r="Q54" s="6">
        <v>3324</v>
      </c>
      <c r="R54" s="7">
        <v>0.49084465445953929</v>
      </c>
      <c r="S54" s="6">
        <v>3278</v>
      </c>
      <c r="T54" s="7">
        <v>0.48405197873597167</v>
      </c>
      <c r="U54" s="8">
        <v>0</v>
      </c>
      <c r="V54" s="8">
        <v>0</v>
      </c>
      <c r="W54" s="8">
        <v>0</v>
      </c>
      <c r="X54" s="9">
        <v>44693</v>
      </c>
      <c r="Y54" s="10">
        <v>44693</v>
      </c>
      <c r="Z54" s="10"/>
      <c r="AA54" s="9"/>
      <c r="AB54" s="10"/>
      <c r="AC54" s="11">
        <v>0</v>
      </c>
      <c r="AD54" s="8">
        <v>0</v>
      </c>
      <c r="AE54" s="8">
        <v>0</v>
      </c>
      <c r="AF54" s="3" t="s">
        <v>148</v>
      </c>
      <c r="AG54" s="3" t="s">
        <v>63</v>
      </c>
      <c r="AH54" s="4"/>
    </row>
    <row r="55" spans="1:34" ht="12.6" hidden="1" customHeight="1">
      <c r="A55" s="3" t="s">
        <v>128</v>
      </c>
      <c r="B55" s="3"/>
      <c r="C55" s="3" t="s">
        <v>138</v>
      </c>
      <c r="D55" s="4" t="s">
        <v>119</v>
      </c>
      <c r="E55" s="4" t="s">
        <v>37</v>
      </c>
      <c r="F55" s="4" t="s">
        <v>139</v>
      </c>
      <c r="G55" s="5"/>
      <c r="H55" s="5"/>
      <c r="I55" s="4" t="s">
        <v>39</v>
      </c>
      <c r="J55" s="4" t="s">
        <v>145</v>
      </c>
      <c r="K55" s="4"/>
      <c r="L55" s="6">
        <v>25265</v>
      </c>
      <c r="M55" s="6">
        <v>27039</v>
      </c>
      <c r="N55" s="6">
        <v>26363</v>
      </c>
      <c r="O55" s="6">
        <v>26040</v>
      </c>
      <c r="P55" s="7">
        <v>1.0306748466257669</v>
      </c>
      <c r="Q55" s="6">
        <v>18358</v>
      </c>
      <c r="R55" s="7">
        <v>0.72661785078171381</v>
      </c>
      <c r="S55" s="6">
        <v>18180</v>
      </c>
      <c r="T55" s="7">
        <v>0.71957253116960218</v>
      </c>
      <c r="U55" s="8">
        <v>0</v>
      </c>
      <c r="V55" s="8">
        <v>0</v>
      </c>
      <c r="W55" s="8">
        <v>0</v>
      </c>
      <c r="X55" s="9">
        <v>44714</v>
      </c>
      <c r="Y55" s="10">
        <v>44713</v>
      </c>
      <c r="Z55" s="10"/>
      <c r="AA55" s="9"/>
      <c r="AB55" s="10"/>
      <c r="AC55" s="11">
        <v>0</v>
      </c>
      <c r="AD55" s="8">
        <v>0</v>
      </c>
      <c r="AE55" s="8">
        <v>0</v>
      </c>
      <c r="AF55" s="3" t="s">
        <v>63</v>
      </c>
      <c r="AG55" s="3" t="s">
        <v>64</v>
      </c>
      <c r="AH55" s="4"/>
    </row>
    <row r="56" spans="1:34" ht="12.6" hidden="1" customHeight="1">
      <c r="A56" s="3" t="s">
        <v>128</v>
      </c>
      <c r="B56" s="3"/>
      <c r="C56" s="3" t="s">
        <v>152</v>
      </c>
      <c r="D56" s="4" t="s">
        <v>153</v>
      </c>
      <c r="E56" s="4" t="s">
        <v>37</v>
      </c>
      <c r="F56" s="4" t="s">
        <v>154</v>
      </c>
      <c r="G56" s="5"/>
      <c r="H56" s="5"/>
      <c r="I56" s="4" t="s">
        <v>55</v>
      </c>
      <c r="J56" s="4" t="s">
        <v>155</v>
      </c>
      <c r="K56" s="4"/>
      <c r="L56" s="6">
        <v>990</v>
      </c>
      <c r="M56" s="6">
        <v>1151</v>
      </c>
      <c r="N56" s="6">
        <v>1151</v>
      </c>
      <c r="O56" s="6">
        <v>1150</v>
      </c>
      <c r="P56" s="7">
        <v>1.1616161616161618</v>
      </c>
      <c r="Q56" s="6">
        <v>1150</v>
      </c>
      <c r="R56" s="7">
        <v>1.1616161616161618</v>
      </c>
      <c r="S56" s="6">
        <v>1149</v>
      </c>
      <c r="T56" s="7">
        <v>1.1606060606060609</v>
      </c>
      <c r="U56" s="8">
        <v>0</v>
      </c>
      <c r="V56" s="8">
        <v>0</v>
      </c>
      <c r="W56" s="8">
        <v>0</v>
      </c>
      <c r="X56" s="9">
        <v>44728</v>
      </c>
      <c r="Y56" s="10">
        <v>44728</v>
      </c>
      <c r="Z56" s="10"/>
      <c r="AA56" s="9"/>
      <c r="AB56" s="10"/>
      <c r="AC56" s="11">
        <v>0</v>
      </c>
      <c r="AD56" s="8">
        <v>0</v>
      </c>
      <c r="AE56" s="8">
        <v>0</v>
      </c>
      <c r="AF56" s="3" t="s">
        <v>62</v>
      </c>
      <c r="AG56" s="3" t="s">
        <v>71</v>
      </c>
      <c r="AH56" s="4"/>
    </row>
    <row r="57" spans="1:34" ht="12.6" hidden="1" customHeight="1">
      <c r="A57" s="3" t="s">
        <v>156</v>
      </c>
      <c r="B57" s="3"/>
      <c r="C57" s="3" t="s">
        <v>157</v>
      </c>
      <c r="D57" s="4" t="s">
        <v>83</v>
      </c>
      <c r="E57" s="4" t="s">
        <v>37</v>
      </c>
      <c r="F57" s="4" t="s">
        <v>158</v>
      </c>
      <c r="G57" s="5"/>
      <c r="H57" s="5"/>
      <c r="I57" s="4" t="s">
        <v>39</v>
      </c>
      <c r="J57" s="4" t="s">
        <v>159</v>
      </c>
      <c r="K57" s="4"/>
      <c r="L57" s="6">
        <v>9418</v>
      </c>
      <c r="M57" s="6">
        <v>10017</v>
      </c>
      <c r="N57" s="6">
        <v>9335</v>
      </c>
      <c r="O57" s="6">
        <v>9829</v>
      </c>
      <c r="P57" s="7">
        <v>1.043639838606923</v>
      </c>
      <c r="Q57" s="6">
        <v>0</v>
      </c>
      <c r="R57" s="7">
        <v>0</v>
      </c>
      <c r="S57" s="6">
        <v>0</v>
      </c>
      <c r="T57" s="7">
        <v>0</v>
      </c>
      <c r="U57" s="8">
        <v>0</v>
      </c>
      <c r="V57" s="8">
        <v>0</v>
      </c>
      <c r="W57" s="8">
        <v>0</v>
      </c>
      <c r="X57" s="9">
        <v>44756</v>
      </c>
      <c r="Y57" s="10">
        <v>44756</v>
      </c>
      <c r="Z57" s="10"/>
      <c r="AA57" s="9"/>
      <c r="AB57" s="10"/>
      <c r="AC57" s="11">
        <v>0</v>
      </c>
      <c r="AD57" s="8">
        <v>0</v>
      </c>
      <c r="AE57" s="8">
        <v>0</v>
      </c>
      <c r="AF57" s="3" t="s">
        <v>160</v>
      </c>
      <c r="AG57" s="3" t="s">
        <v>161</v>
      </c>
      <c r="AH57" s="4"/>
    </row>
    <row r="58" spans="1:34" ht="12.6" hidden="1" customHeight="1">
      <c r="A58" s="3" t="s">
        <v>156</v>
      </c>
      <c r="B58" s="3"/>
      <c r="C58" s="3" t="s">
        <v>157</v>
      </c>
      <c r="D58" s="4" t="s">
        <v>83</v>
      </c>
      <c r="E58" s="4" t="s">
        <v>37</v>
      </c>
      <c r="F58" s="4" t="s">
        <v>158</v>
      </c>
      <c r="G58" s="5"/>
      <c r="H58" s="5"/>
      <c r="I58" s="4" t="s">
        <v>39</v>
      </c>
      <c r="J58" s="4" t="s">
        <v>159</v>
      </c>
      <c r="K58" s="4"/>
      <c r="L58" s="6">
        <v>9418</v>
      </c>
      <c r="M58" s="6">
        <v>10017</v>
      </c>
      <c r="N58" s="6">
        <v>9335</v>
      </c>
      <c r="O58" s="6">
        <v>9829</v>
      </c>
      <c r="P58" s="7">
        <v>1.043639838606923</v>
      </c>
      <c r="Q58" s="6">
        <v>0</v>
      </c>
      <c r="R58" s="7">
        <v>0</v>
      </c>
      <c r="S58" s="6">
        <v>0</v>
      </c>
      <c r="T58" s="7">
        <v>0</v>
      </c>
      <c r="U58" s="8">
        <v>0</v>
      </c>
      <c r="V58" s="8">
        <v>0</v>
      </c>
      <c r="W58" s="8">
        <v>0</v>
      </c>
      <c r="X58" s="9">
        <v>44769</v>
      </c>
      <c r="Y58" s="10">
        <v>44769</v>
      </c>
      <c r="Z58" s="10"/>
      <c r="AA58" s="9"/>
      <c r="AB58" s="10"/>
      <c r="AC58" s="11">
        <v>0</v>
      </c>
      <c r="AD58" s="8">
        <v>0</v>
      </c>
      <c r="AE58" s="8">
        <v>0</v>
      </c>
      <c r="AF58" s="3" t="s">
        <v>162</v>
      </c>
      <c r="AG58" s="3" t="s">
        <v>41</v>
      </c>
      <c r="AH58" s="4"/>
    </row>
    <row r="59" spans="1:34" ht="12.6" hidden="1" customHeight="1">
      <c r="A59" s="3" t="s">
        <v>156</v>
      </c>
      <c r="B59" s="3"/>
      <c r="C59" s="3" t="s">
        <v>163</v>
      </c>
      <c r="D59" s="4" t="s">
        <v>153</v>
      </c>
      <c r="E59" s="4" t="s">
        <v>37</v>
      </c>
      <c r="F59" s="4" t="s">
        <v>164</v>
      </c>
      <c r="G59" s="5"/>
      <c r="H59" s="5"/>
      <c r="I59" s="4" t="s">
        <v>47</v>
      </c>
      <c r="J59" s="4" t="s">
        <v>165</v>
      </c>
      <c r="K59" s="4"/>
      <c r="L59" s="6">
        <v>65</v>
      </c>
      <c r="M59" s="6">
        <v>113</v>
      </c>
      <c r="N59" s="6">
        <v>82</v>
      </c>
      <c r="O59" s="6">
        <v>81</v>
      </c>
      <c r="P59" s="7">
        <v>1.2461538461538464</v>
      </c>
      <c r="Q59" s="6">
        <v>81</v>
      </c>
      <c r="R59" s="7">
        <v>1.2461538461538464</v>
      </c>
      <c r="S59" s="6">
        <v>0</v>
      </c>
      <c r="T59" s="7">
        <v>0</v>
      </c>
      <c r="U59" s="8">
        <v>0</v>
      </c>
      <c r="V59" s="8">
        <v>0</v>
      </c>
      <c r="W59" s="8">
        <v>0</v>
      </c>
      <c r="X59" s="9">
        <v>44777</v>
      </c>
      <c r="Y59" s="10">
        <v>44777</v>
      </c>
      <c r="Z59" s="10"/>
      <c r="AA59" s="9"/>
      <c r="AB59" s="10"/>
      <c r="AC59" s="11">
        <v>0</v>
      </c>
      <c r="AD59" s="8">
        <v>0</v>
      </c>
      <c r="AE59" s="8">
        <v>0</v>
      </c>
      <c r="AF59" s="3" t="s">
        <v>161</v>
      </c>
      <c r="AG59" s="3" t="s">
        <v>166</v>
      </c>
      <c r="AH59" s="4"/>
    </row>
    <row r="60" spans="1:34" ht="12.6" hidden="1" customHeight="1">
      <c r="A60" s="3" t="s">
        <v>167</v>
      </c>
      <c r="B60" s="3"/>
      <c r="C60" s="3" t="s">
        <v>168</v>
      </c>
      <c r="D60" s="4" t="s">
        <v>169</v>
      </c>
      <c r="E60" s="4" t="s">
        <v>170</v>
      </c>
      <c r="F60" s="4" t="s">
        <v>171</v>
      </c>
      <c r="G60" s="5"/>
      <c r="H60" s="5" t="s">
        <v>172</v>
      </c>
      <c r="I60" s="4" t="s">
        <v>39</v>
      </c>
      <c r="J60" s="4" t="s">
        <v>173</v>
      </c>
      <c r="K60" s="4"/>
      <c r="L60" s="6">
        <v>1000</v>
      </c>
      <c r="M60" s="6">
        <v>1078</v>
      </c>
      <c r="N60" s="6">
        <v>0</v>
      </c>
      <c r="O60" s="6">
        <v>0</v>
      </c>
      <c r="P60" s="7">
        <v>0</v>
      </c>
      <c r="Q60" s="6">
        <v>0</v>
      </c>
      <c r="R60" s="7">
        <v>0</v>
      </c>
      <c r="S60" s="6">
        <v>0</v>
      </c>
      <c r="T60" s="7">
        <v>0</v>
      </c>
      <c r="U60" s="8">
        <v>0</v>
      </c>
      <c r="V60" s="8">
        <v>1078</v>
      </c>
      <c r="W60" s="8">
        <v>0</v>
      </c>
      <c r="X60" s="9">
        <v>44910</v>
      </c>
      <c r="Y60" s="10">
        <v>44910</v>
      </c>
      <c r="Z60" s="10">
        <v>44865</v>
      </c>
      <c r="AA60" s="9"/>
      <c r="AB60" s="10"/>
      <c r="AC60" s="11">
        <v>0</v>
      </c>
      <c r="AD60" s="8">
        <v>0</v>
      </c>
      <c r="AE60" s="8">
        <v>0</v>
      </c>
      <c r="AF60" s="3" t="s">
        <v>69</v>
      </c>
      <c r="AG60" s="3" t="s">
        <v>112</v>
      </c>
      <c r="AH60" s="4" t="s">
        <v>174</v>
      </c>
    </row>
    <row r="61" spans="1:34" ht="12.6" hidden="1" customHeight="1">
      <c r="A61" s="3" t="s">
        <v>167</v>
      </c>
      <c r="B61" s="3"/>
      <c r="C61" s="3" t="s">
        <v>175</v>
      </c>
      <c r="D61" s="4" t="s">
        <v>169</v>
      </c>
      <c r="E61" s="4" t="s">
        <v>170</v>
      </c>
      <c r="F61" s="4" t="s">
        <v>176</v>
      </c>
      <c r="G61" s="5"/>
      <c r="H61" s="5" t="s">
        <v>177</v>
      </c>
      <c r="I61" s="4" t="s">
        <v>39</v>
      </c>
      <c r="J61" s="4" t="s">
        <v>178</v>
      </c>
      <c r="K61" s="4"/>
      <c r="L61" s="6">
        <v>1000</v>
      </c>
      <c r="M61" s="6">
        <v>1078</v>
      </c>
      <c r="N61" s="6">
        <v>0</v>
      </c>
      <c r="O61" s="6">
        <v>0</v>
      </c>
      <c r="P61" s="7">
        <v>0</v>
      </c>
      <c r="Q61" s="6">
        <v>0</v>
      </c>
      <c r="R61" s="7">
        <v>0</v>
      </c>
      <c r="S61" s="6">
        <v>0</v>
      </c>
      <c r="T61" s="7">
        <v>0</v>
      </c>
      <c r="U61" s="8">
        <v>0</v>
      </c>
      <c r="V61" s="8">
        <v>1078</v>
      </c>
      <c r="W61" s="8">
        <v>0</v>
      </c>
      <c r="X61" s="9">
        <v>44910</v>
      </c>
      <c r="Y61" s="10">
        <v>44910</v>
      </c>
      <c r="Z61" s="10">
        <v>44865</v>
      </c>
      <c r="AA61" s="9"/>
      <c r="AB61" s="10"/>
      <c r="AC61" s="11">
        <v>0</v>
      </c>
      <c r="AD61" s="8">
        <v>0</v>
      </c>
      <c r="AE61" s="8">
        <v>0</v>
      </c>
      <c r="AF61" s="3" t="s">
        <v>69</v>
      </c>
      <c r="AG61" s="3" t="s">
        <v>112</v>
      </c>
      <c r="AH61" s="4" t="s">
        <v>179</v>
      </c>
    </row>
    <row r="62" spans="1:34" ht="12.6" hidden="1" customHeight="1">
      <c r="A62" s="3" t="s">
        <v>167</v>
      </c>
      <c r="B62" s="3"/>
      <c r="C62" s="3" t="s">
        <v>180</v>
      </c>
      <c r="D62" s="4" t="s">
        <v>169</v>
      </c>
      <c r="E62" s="4" t="s">
        <v>170</v>
      </c>
      <c r="F62" s="4" t="s">
        <v>181</v>
      </c>
      <c r="G62" s="5"/>
      <c r="H62" s="5" t="s">
        <v>182</v>
      </c>
      <c r="I62" s="4" t="s">
        <v>39</v>
      </c>
      <c r="J62" s="4" t="s">
        <v>183</v>
      </c>
      <c r="K62" s="4"/>
      <c r="L62" s="6">
        <v>1000</v>
      </c>
      <c r="M62" s="6">
        <v>1078</v>
      </c>
      <c r="N62" s="6">
        <v>0</v>
      </c>
      <c r="O62" s="6">
        <v>0</v>
      </c>
      <c r="P62" s="7">
        <v>0</v>
      </c>
      <c r="Q62" s="6">
        <v>0</v>
      </c>
      <c r="R62" s="7">
        <v>0</v>
      </c>
      <c r="S62" s="6">
        <v>0</v>
      </c>
      <c r="T62" s="7">
        <v>0</v>
      </c>
      <c r="U62" s="8">
        <v>0</v>
      </c>
      <c r="V62" s="8">
        <v>1078</v>
      </c>
      <c r="W62" s="8">
        <v>0</v>
      </c>
      <c r="X62" s="9">
        <v>44910</v>
      </c>
      <c r="Y62" s="10">
        <v>44910</v>
      </c>
      <c r="Z62" s="10">
        <v>44865</v>
      </c>
      <c r="AA62" s="9"/>
      <c r="AB62" s="10"/>
      <c r="AC62" s="11">
        <v>0</v>
      </c>
      <c r="AD62" s="8">
        <v>0</v>
      </c>
      <c r="AE62" s="8">
        <v>0</v>
      </c>
      <c r="AF62" s="3" t="s">
        <v>69</v>
      </c>
      <c r="AG62" s="3" t="s">
        <v>112</v>
      </c>
      <c r="AH62" s="4" t="s">
        <v>184</v>
      </c>
    </row>
    <row r="63" spans="1:34" ht="12.6" hidden="1" customHeight="1">
      <c r="A63" s="3" t="s">
        <v>185</v>
      </c>
      <c r="B63" s="3"/>
      <c r="C63" s="3" t="s">
        <v>186</v>
      </c>
      <c r="D63" s="4" t="s">
        <v>187</v>
      </c>
      <c r="E63" s="4" t="s">
        <v>188</v>
      </c>
      <c r="F63" s="4" t="s">
        <v>189</v>
      </c>
      <c r="G63" s="5"/>
      <c r="H63" s="5"/>
      <c r="I63" s="4" t="s">
        <v>190</v>
      </c>
      <c r="J63" s="4" t="s">
        <v>191</v>
      </c>
      <c r="K63" s="4"/>
      <c r="L63" s="6">
        <v>286</v>
      </c>
      <c r="M63" s="6">
        <v>334</v>
      </c>
      <c r="N63" s="6">
        <v>388</v>
      </c>
      <c r="O63" s="6">
        <v>335</v>
      </c>
      <c r="P63" s="7">
        <v>1.1713286713286715</v>
      </c>
      <c r="Q63" s="6">
        <v>341</v>
      </c>
      <c r="R63" s="7">
        <v>1.1923076923076925</v>
      </c>
      <c r="S63" s="6">
        <v>0</v>
      </c>
      <c r="T63" s="7">
        <v>0</v>
      </c>
      <c r="U63" s="8">
        <v>0</v>
      </c>
      <c r="V63" s="8">
        <v>0</v>
      </c>
      <c r="W63" s="8">
        <v>3006</v>
      </c>
      <c r="X63" s="9">
        <v>44914</v>
      </c>
      <c r="Y63" s="10">
        <v>44932</v>
      </c>
      <c r="Z63" s="10"/>
      <c r="AA63" s="9">
        <v>44863</v>
      </c>
      <c r="AB63" s="10"/>
      <c r="AC63" s="11">
        <v>0</v>
      </c>
      <c r="AD63" s="8">
        <v>0</v>
      </c>
      <c r="AE63" s="8">
        <v>0</v>
      </c>
      <c r="AF63" s="3" t="s">
        <v>192</v>
      </c>
      <c r="AG63" s="3" t="s">
        <v>113</v>
      </c>
      <c r="AH63" s="4"/>
    </row>
    <row r="64" spans="1:34" ht="12.6" hidden="1" customHeight="1">
      <c r="A64" s="3" t="s">
        <v>185</v>
      </c>
      <c r="B64" s="3"/>
      <c r="C64" s="3" t="s">
        <v>193</v>
      </c>
      <c r="D64" s="4" t="s">
        <v>194</v>
      </c>
      <c r="E64" s="4" t="s">
        <v>188</v>
      </c>
      <c r="F64" s="4" t="s">
        <v>189</v>
      </c>
      <c r="G64" s="5"/>
      <c r="H64" s="5"/>
      <c r="I64" s="4" t="s">
        <v>190</v>
      </c>
      <c r="J64" s="4" t="s">
        <v>195</v>
      </c>
      <c r="K64" s="4"/>
      <c r="L64" s="6">
        <v>1599</v>
      </c>
      <c r="M64" s="6">
        <v>1691</v>
      </c>
      <c r="N64" s="6">
        <v>2034</v>
      </c>
      <c r="O64" s="6">
        <v>1682</v>
      </c>
      <c r="P64" s="7">
        <v>1.0519074421513448</v>
      </c>
      <c r="Q64" s="6">
        <v>1675</v>
      </c>
      <c r="R64" s="7">
        <v>1.0475297060662916</v>
      </c>
      <c r="S64" s="6">
        <v>0</v>
      </c>
      <c r="T64" s="7">
        <v>0</v>
      </c>
      <c r="U64" s="8">
        <v>0</v>
      </c>
      <c r="V64" s="8">
        <v>0</v>
      </c>
      <c r="W64" s="8">
        <v>15219</v>
      </c>
      <c r="X64" s="9">
        <v>44914</v>
      </c>
      <c r="Y64" s="10">
        <v>44932</v>
      </c>
      <c r="Z64" s="10"/>
      <c r="AA64" s="9">
        <v>44870</v>
      </c>
      <c r="AB64" s="10"/>
      <c r="AC64" s="11">
        <v>0</v>
      </c>
      <c r="AD64" s="8">
        <v>0</v>
      </c>
      <c r="AE64" s="8">
        <v>0</v>
      </c>
      <c r="AF64" s="3" t="s">
        <v>192</v>
      </c>
      <c r="AG64" s="3" t="s">
        <v>113</v>
      </c>
      <c r="AH64" s="4"/>
    </row>
    <row r="65" spans="1:34" ht="12.6" hidden="1" customHeight="1">
      <c r="A65" s="3" t="s">
        <v>185</v>
      </c>
      <c r="B65" s="3"/>
      <c r="C65" s="3" t="s">
        <v>193</v>
      </c>
      <c r="D65" s="4" t="s">
        <v>194</v>
      </c>
      <c r="E65" s="4" t="s">
        <v>188</v>
      </c>
      <c r="F65" s="4" t="s">
        <v>189</v>
      </c>
      <c r="G65" s="5"/>
      <c r="H65" s="5"/>
      <c r="I65" s="4" t="s">
        <v>190</v>
      </c>
      <c r="J65" s="4" t="s">
        <v>191</v>
      </c>
      <c r="K65" s="4"/>
      <c r="L65" s="6">
        <v>2344</v>
      </c>
      <c r="M65" s="6">
        <v>2479</v>
      </c>
      <c r="N65" s="6">
        <v>2798</v>
      </c>
      <c r="O65" s="6">
        <v>2378</v>
      </c>
      <c r="P65" s="7">
        <v>1.014505119453925</v>
      </c>
      <c r="Q65" s="6">
        <v>2370</v>
      </c>
      <c r="R65" s="7">
        <v>1.0110921501706485</v>
      </c>
      <c r="S65" s="6">
        <v>0</v>
      </c>
      <c r="T65" s="7">
        <v>0</v>
      </c>
      <c r="U65" s="8">
        <v>0</v>
      </c>
      <c r="V65" s="8">
        <v>0</v>
      </c>
      <c r="W65" s="8">
        <v>22311</v>
      </c>
      <c r="X65" s="9">
        <v>44914</v>
      </c>
      <c r="Y65" s="10">
        <v>44932</v>
      </c>
      <c r="Z65" s="10"/>
      <c r="AA65" s="9">
        <v>44863</v>
      </c>
      <c r="AB65" s="10"/>
      <c r="AC65" s="11">
        <v>0</v>
      </c>
      <c r="AD65" s="8">
        <v>0</v>
      </c>
      <c r="AE65" s="8">
        <v>0</v>
      </c>
      <c r="AF65" s="3" t="s">
        <v>192</v>
      </c>
      <c r="AG65" s="3" t="s">
        <v>113</v>
      </c>
      <c r="AH65" s="4"/>
    </row>
    <row r="66" spans="1:34" ht="12.6" hidden="1" customHeight="1">
      <c r="A66" s="3" t="s">
        <v>185</v>
      </c>
      <c r="B66" s="3"/>
      <c r="C66" s="3" t="s">
        <v>196</v>
      </c>
      <c r="D66" s="4" t="s">
        <v>197</v>
      </c>
      <c r="E66" s="4" t="s">
        <v>188</v>
      </c>
      <c r="F66" s="4" t="s">
        <v>198</v>
      </c>
      <c r="G66" s="5"/>
      <c r="H66" s="5"/>
      <c r="I66" s="4" t="s">
        <v>199</v>
      </c>
      <c r="J66" s="4" t="s">
        <v>200</v>
      </c>
      <c r="K66" s="4"/>
      <c r="L66" s="6">
        <v>1566</v>
      </c>
      <c r="M66" s="6">
        <v>1666</v>
      </c>
      <c r="N66" s="6">
        <v>1840</v>
      </c>
      <c r="O66" s="6">
        <v>1616</v>
      </c>
      <c r="P66" s="7">
        <v>1.0319284802043425</v>
      </c>
      <c r="Q66" s="6">
        <v>1605</v>
      </c>
      <c r="R66" s="7">
        <v>1.024904214559387</v>
      </c>
      <c r="S66" s="6">
        <v>0</v>
      </c>
      <c r="T66" s="7">
        <v>0</v>
      </c>
      <c r="U66" s="8">
        <v>0</v>
      </c>
      <c r="V66" s="8">
        <v>0</v>
      </c>
      <c r="W66" s="8">
        <v>0</v>
      </c>
      <c r="X66" s="9">
        <v>44914</v>
      </c>
      <c r="Y66" s="10">
        <v>44932</v>
      </c>
      <c r="Z66" s="10"/>
      <c r="AA66" s="9">
        <v>44877</v>
      </c>
      <c r="AB66" s="10"/>
      <c r="AC66" s="11">
        <v>0</v>
      </c>
      <c r="AD66" s="8">
        <v>0</v>
      </c>
      <c r="AE66" s="8">
        <v>0</v>
      </c>
      <c r="AF66" s="3" t="s">
        <v>192</v>
      </c>
      <c r="AG66" s="3" t="s">
        <v>113</v>
      </c>
      <c r="AH66" s="4"/>
    </row>
    <row r="67" spans="1:34" ht="12.6" hidden="1" customHeight="1">
      <c r="A67" s="3" t="s">
        <v>201</v>
      </c>
      <c r="B67" s="3"/>
      <c r="C67" s="3" t="s">
        <v>202</v>
      </c>
      <c r="D67" s="4" t="s">
        <v>203</v>
      </c>
      <c r="E67" s="4" t="s">
        <v>37</v>
      </c>
      <c r="F67" s="4" t="s">
        <v>204</v>
      </c>
      <c r="G67" s="5"/>
      <c r="H67" s="5"/>
      <c r="I67" s="4" t="s">
        <v>39</v>
      </c>
      <c r="J67" s="4" t="s">
        <v>56</v>
      </c>
      <c r="K67" s="4"/>
      <c r="L67" s="6">
        <v>28746</v>
      </c>
      <c r="M67" s="6">
        <v>30471</v>
      </c>
      <c r="N67" s="6">
        <v>18705</v>
      </c>
      <c r="O67" s="6">
        <v>18221</v>
      </c>
      <c r="P67" s="7">
        <v>0.6338621025533987</v>
      </c>
      <c r="Q67" s="6">
        <v>1493</v>
      </c>
      <c r="R67" s="7">
        <v>5.1937660891950191E-2</v>
      </c>
      <c r="S67" s="6">
        <v>0</v>
      </c>
      <c r="T67" s="7">
        <v>0</v>
      </c>
      <c r="U67" s="8">
        <v>0</v>
      </c>
      <c r="V67" s="8">
        <v>0</v>
      </c>
      <c r="W67" s="8">
        <v>0</v>
      </c>
      <c r="X67" s="9">
        <v>44952</v>
      </c>
      <c r="Y67" s="10">
        <v>44932</v>
      </c>
      <c r="Z67" s="10"/>
      <c r="AA67" s="9"/>
      <c r="AB67" s="10"/>
      <c r="AC67" s="11">
        <v>0</v>
      </c>
      <c r="AD67" s="8">
        <v>0</v>
      </c>
      <c r="AE67" s="8">
        <v>0</v>
      </c>
      <c r="AF67" s="3" t="s">
        <v>112</v>
      </c>
      <c r="AG67" s="3" t="s">
        <v>113</v>
      </c>
      <c r="AH67" s="4"/>
    </row>
    <row r="68" spans="1:34" ht="12.6" hidden="1" customHeight="1">
      <c r="A68" s="3" t="s">
        <v>201</v>
      </c>
      <c r="B68" s="3"/>
      <c r="C68" s="3" t="s">
        <v>202</v>
      </c>
      <c r="D68" s="4" t="s">
        <v>203</v>
      </c>
      <c r="E68" s="4" t="s">
        <v>37</v>
      </c>
      <c r="F68" s="4" t="s">
        <v>204</v>
      </c>
      <c r="G68" s="5"/>
      <c r="H68" s="5"/>
      <c r="I68" s="4" t="s">
        <v>39</v>
      </c>
      <c r="J68" s="4" t="s">
        <v>68</v>
      </c>
      <c r="K68" s="4"/>
      <c r="L68" s="6">
        <v>23612</v>
      </c>
      <c r="M68" s="6">
        <v>25029</v>
      </c>
      <c r="N68" s="6">
        <v>2480</v>
      </c>
      <c r="O68" s="6">
        <v>2372</v>
      </c>
      <c r="P68" s="7">
        <v>0.10045739454514654</v>
      </c>
      <c r="Q68" s="6">
        <v>183</v>
      </c>
      <c r="R68" s="7">
        <v>7.7502964594274096E-3</v>
      </c>
      <c r="S68" s="6">
        <v>0</v>
      </c>
      <c r="T68" s="7">
        <v>0</v>
      </c>
      <c r="U68" s="8">
        <v>0</v>
      </c>
      <c r="V68" s="8">
        <v>0</v>
      </c>
      <c r="W68" s="8">
        <v>0</v>
      </c>
      <c r="X68" s="9">
        <v>44952</v>
      </c>
      <c r="Y68" s="10">
        <v>44932</v>
      </c>
      <c r="Z68" s="10"/>
      <c r="AA68" s="9"/>
      <c r="AB68" s="10"/>
      <c r="AC68" s="11">
        <v>0</v>
      </c>
      <c r="AD68" s="8">
        <v>0</v>
      </c>
      <c r="AE68" s="8">
        <v>0</v>
      </c>
      <c r="AF68" s="3" t="s">
        <v>112</v>
      </c>
      <c r="AG68" s="3" t="s">
        <v>113</v>
      </c>
      <c r="AH68" s="4"/>
    </row>
    <row r="69" spans="1:34" ht="12.6" hidden="1" customHeight="1">
      <c r="A69" s="3" t="s">
        <v>201</v>
      </c>
      <c r="B69" s="3"/>
      <c r="C69" s="3" t="s">
        <v>205</v>
      </c>
      <c r="D69" s="4" t="s">
        <v>206</v>
      </c>
      <c r="E69" s="4" t="s">
        <v>37</v>
      </c>
      <c r="F69" s="4" t="s">
        <v>207</v>
      </c>
      <c r="G69" s="5"/>
      <c r="H69" s="5"/>
      <c r="I69" s="4" t="s">
        <v>126</v>
      </c>
      <c r="J69" s="4" t="s">
        <v>68</v>
      </c>
      <c r="K69" s="4"/>
      <c r="L69" s="6">
        <v>37541</v>
      </c>
      <c r="M69" s="6">
        <v>39807</v>
      </c>
      <c r="N69" s="6">
        <v>11623</v>
      </c>
      <c r="O69" s="6">
        <v>12127</v>
      </c>
      <c r="P69" s="7">
        <v>0.32303348339149196</v>
      </c>
      <c r="Q69" s="6">
        <v>93</v>
      </c>
      <c r="R69" s="7">
        <v>2.477291494632535E-3</v>
      </c>
      <c r="S69" s="6">
        <v>0</v>
      </c>
      <c r="T69" s="7">
        <v>0</v>
      </c>
      <c r="U69" s="8">
        <v>0</v>
      </c>
      <c r="V69" s="8">
        <v>0</v>
      </c>
      <c r="W69" s="8">
        <v>0</v>
      </c>
      <c r="X69" s="9">
        <v>44987</v>
      </c>
      <c r="Y69" s="10">
        <v>44932</v>
      </c>
      <c r="Z69" s="10"/>
      <c r="AA69" s="9"/>
      <c r="AB69" s="10"/>
      <c r="AC69" s="11">
        <v>0</v>
      </c>
      <c r="AD69" s="8">
        <v>0</v>
      </c>
      <c r="AE69" s="8">
        <v>0</v>
      </c>
      <c r="AF69" s="3" t="s">
        <v>112</v>
      </c>
      <c r="AG69" s="3" t="s">
        <v>113</v>
      </c>
      <c r="AH69" s="4"/>
    </row>
    <row r="70" spans="1:34" ht="12.6" hidden="1" customHeight="1">
      <c r="A70" s="3" t="s">
        <v>208</v>
      </c>
      <c r="B70" s="3"/>
      <c r="C70" s="3" t="s">
        <v>209</v>
      </c>
      <c r="D70" s="4" t="s">
        <v>210</v>
      </c>
      <c r="E70" s="4" t="s">
        <v>211</v>
      </c>
      <c r="F70" s="4" t="s">
        <v>212</v>
      </c>
      <c r="G70" s="5"/>
      <c r="H70" s="5"/>
      <c r="I70" s="4" t="s">
        <v>213</v>
      </c>
      <c r="J70" s="4" t="s">
        <v>56</v>
      </c>
      <c r="K70" s="4"/>
      <c r="L70" s="6">
        <v>80</v>
      </c>
      <c r="M70" s="6">
        <v>112</v>
      </c>
      <c r="N70" s="6">
        <v>94</v>
      </c>
      <c r="O70" s="6">
        <v>91</v>
      </c>
      <c r="P70" s="7">
        <v>1.1375</v>
      </c>
      <c r="Q70" s="6">
        <v>91</v>
      </c>
      <c r="R70" s="7">
        <v>1.1375</v>
      </c>
      <c r="S70" s="6">
        <v>0</v>
      </c>
      <c r="T70" s="7">
        <v>0</v>
      </c>
      <c r="U70" s="8">
        <v>0</v>
      </c>
      <c r="V70" s="8">
        <v>0</v>
      </c>
      <c r="W70" s="8">
        <v>0</v>
      </c>
      <c r="X70" s="9">
        <v>44941</v>
      </c>
      <c r="Y70" s="10">
        <v>44941</v>
      </c>
      <c r="Z70" s="10">
        <v>44576</v>
      </c>
      <c r="AA70" s="9">
        <v>44901</v>
      </c>
      <c r="AB70" s="10">
        <v>44901</v>
      </c>
      <c r="AC70" s="11">
        <v>0</v>
      </c>
      <c r="AD70" s="8">
        <v>0</v>
      </c>
      <c r="AE70" s="8">
        <v>0</v>
      </c>
      <c r="AF70" s="3" t="s">
        <v>214</v>
      </c>
      <c r="AG70" s="3" t="s">
        <v>122</v>
      </c>
      <c r="AH70" s="4" t="s">
        <v>215</v>
      </c>
    </row>
    <row r="71" spans="1:34" ht="12.6" hidden="1" customHeight="1">
      <c r="A71" s="3" t="s">
        <v>208</v>
      </c>
      <c r="B71" s="3"/>
      <c r="C71" s="3" t="s">
        <v>216</v>
      </c>
      <c r="D71" s="4" t="s">
        <v>217</v>
      </c>
      <c r="E71" s="4" t="s">
        <v>211</v>
      </c>
      <c r="F71" s="4" t="s">
        <v>218</v>
      </c>
      <c r="G71" s="5"/>
      <c r="H71" s="5"/>
      <c r="I71" s="4" t="s">
        <v>219</v>
      </c>
      <c r="J71" s="4" t="s">
        <v>220</v>
      </c>
      <c r="K71" s="4"/>
      <c r="L71" s="6">
        <v>60</v>
      </c>
      <c r="M71" s="6">
        <v>91</v>
      </c>
      <c r="N71" s="6">
        <v>74</v>
      </c>
      <c r="O71" s="6">
        <v>80</v>
      </c>
      <c r="P71" s="7">
        <v>1.3333333333333335</v>
      </c>
      <c r="Q71" s="6">
        <v>80</v>
      </c>
      <c r="R71" s="7">
        <v>1.3333333333333335</v>
      </c>
      <c r="S71" s="6">
        <v>0</v>
      </c>
      <c r="T71" s="7">
        <v>0</v>
      </c>
      <c r="U71" s="8">
        <v>0</v>
      </c>
      <c r="V71" s="8">
        <v>0</v>
      </c>
      <c r="W71" s="8">
        <v>0</v>
      </c>
      <c r="X71" s="9">
        <v>44941</v>
      </c>
      <c r="Y71" s="10">
        <v>44941</v>
      </c>
      <c r="Z71" s="10">
        <v>44905</v>
      </c>
      <c r="AA71" s="9">
        <v>44905</v>
      </c>
      <c r="AB71" s="10"/>
      <c r="AC71" s="11">
        <v>0</v>
      </c>
      <c r="AD71" s="8">
        <v>0</v>
      </c>
      <c r="AE71" s="8">
        <v>0</v>
      </c>
      <c r="AF71" s="3" t="s">
        <v>122</v>
      </c>
      <c r="AG71" s="3" t="s">
        <v>122</v>
      </c>
      <c r="AH71" s="4" t="s">
        <v>221</v>
      </c>
    </row>
    <row r="72" spans="1:34" ht="12.6" hidden="1" customHeight="1">
      <c r="A72" s="3" t="s">
        <v>208</v>
      </c>
      <c r="B72" s="3"/>
      <c r="C72" s="3" t="s">
        <v>222</v>
      </c>
      <c r="D72" s="4" t="s">
        <v>217</v>
      </c>
      <c r="E72" s="4" t="s">
        <v>211</v>
      </c>
      <c r="F72" s="4" t="s">
        <v>223</v>
      </c>
      <c r="G72" s="5"/>
      <c r="H72" s="5"/>
      <c r="I72" s="4" t="s">
        <v>224</v>
      </c>
      <c r="J72" s="4" t="s">
        <v>220</v>
      </c>
      <c r="K72" s="4"/>
      <c r="L72" s="6">
        <v>60</v>
      </c>
      <c r="M72" s="6">
        <v>91</v>
      </c>
      <c r="N72" s="6">
        <v>74</v>
      </c>
      <c r="O72" s="6">
        <v>80</v>
      </c>
      <c r="P72" s="7">
        <v>1.3333333333333335</v>
      </c>
      <c r="Q72" s="6">
        <v>80</v>
      </c>
      <c r="R72" s="7">
        <v>1.3333333333333335</v>
      </c>
      <c r="S72" s="6">
        <v>0</v>
      </c>
      <c r="T72" s="7">
        <v>0</v>
      </c>
      <c r="U72" s="8">
        <v>0</v>
      </c>
      <c r="V72" s="8">
        <v>0</v>
      </c>
      <c r="W72" s="8">
        <v>0</v>
      </c>
      <c r="X72" s="9">
        <v>44941</v>
      </c>
      <c r="Y72" s="10">
        <v>44941</v>
      </c>
      <c r="Z72" s="10">
        <v>44905</v>
      </c>
      <c r="AA72" s="9">
        <v>44905</v>
      </c>
      <c r="AB72" s="10"/>
      <c r="AC72" s="11">
        <v>0</v>
      </c>
      <c r="AD72" s="8">
        <v>0</v>
      </c>
      <c r="AE72" s="8">
        <v>0</v>
      </c>
      <c r="AF72" s="3" t="s">
        <v>122</v>
      </c>
      <c r="AG72" s="3" t="s">
        <v>122</v>
      </c>
      <c r="AH72" s="4" t="s">
        <v>221</v>
      </c>
    </row>
    <row r="73" spans="1:34" ht="12.6" hidden="1" customHeight="1">
      <c r="A73" s="3" t="s">
        <v>185</v>
      </c>
      <c r="B73" s="3"/>
      <c r="C73" s="3" t="s">
        <v>225</v>
      </c>
      <c r="D73" s="4" t="s">
        <v>226</v>
      </c>
      <c r="E73" s="4" t="s">
        <v>188</v>
      </c>
      <c r="F73" s="4" t="s">
        <v>198</v>
      </c>
      <c r="G73" s="5"/>
      <c r="H73" s="5"/>
      <c r="I73" s="4" t="s">
        <v>199</v>
      </c>
      <c r="J73" s="4" t="s">
        <v>227</v>
      </c>
      <c r="K73" s="4"/>
      <c r="L73" s="6">
        <v>510</v>
      </c>
      <c r="M73" s="6">
        <v>579</v>
      </c>
      <c r="N73" s="6">
        <v>530</v>
      </c>
      <c r="O73" s="6">
        <v>524</v>
      </c>
      <c r="P73" s="7">
        <v>1.027450980392157</v>
      </c>
      <c r="Q73" s="6">
        <v>0</v>
      </c>
      <c r="R73" s="7">
        <v>0</v>
      </c>
      <c r="S73" s="6">
        <v>0</v>
      </c>
      <c r="T73" s="7">
        <v>0</v>
      </c>
      <c r="U73" s="8">
        <v>0</v>
      </c>
      <c r="V73" s="8">
        <v>0</v>
      </c>
      <c r="W73" s="8">
        <v>0</v>
      </c>
      <c r="X73" s="9">
        <v>44914</v>
      </c>
      <c r="Y73" s="10">
        <v>44925</v>
      </c>
      <c r="Z73" s="10"/>
      <c r="AA73" s="9">
        <v>44877</v>
      </c>
      <c r="AB73" s="10"/>
      <c r="AC73" s="11">
        <v>0</v>
      </c>
      <c r="AD73" s="8">
        <v>0</v>
      </c>
      <c r="AE73" s="8">
        <v>0</v>
      </c>
      <c r="AF73" s="3" t="s">
        <v>112</v>
      </c>
      <c r="AG73" s="3" t="s">
        <v>122</v>
      </c>
      <c r="AH73" s="4"/>
    </row>
    <row r="74" spans="1:34" ht="12.6" hidden="1" customHeight="1">
      <c r="A74" s="3" t="s">
        <v>185</v>
      </c>
      <c r="B74" s="3"/>
      <c r="C74" s="3" t="s">
        <v>225</v>
      </c>
      <c r="D74" s="4" t="s">
        <v>226</v>
      </c>
      <c r="E74" s="4" t="s">
        <v>188</v>
      </c>
      <c r="F74" s="4" t="s">
        <v>198</v>
      </c>
      <c r="G74" s="5"/>
      <c r="H74" s="5"/>
      <c r="I74" s="4" t="s">
        <v>199</v>
      </c>
      <c r="J74" s="4" t="s">
        <v>228</v>
      </c>
      <c r="K74" s="4"/>
      <c r="L74" s="6">
        <v>400</v>
      </c>
      <c r="M74" s="6">
        <v>459</v>
      </c>
      <c r="N74" s="6">
        <v>468</v>
      </c>
      <c r="O74" s="6">
        <v>418</v>
      </c>
      <c r="P74" s="7">
        <v>1.0449999999999999</v>
      </c>
      <c r="Q74" s="6">
        <v>416</v>
      </c>
      <c r="R74" s="7">
        <v>1.04</v>
      </c>
      <c r="S74" s="6">
        <v>0</v>
      </c>
      <c r="T74" s="7">
        <v>0</v>
      </c>
      <c r="U74" s="8">
        <v>0</v>
      </c>
      <c r="V74" s="8">
        <v>0</v>
      </c>
      <c r="W74" s="8">
        <v>0</v>
      </c>
      <c r="X74" s="9">
        <v>44914</v>
      </c>
      <c r="Y74" s="10">
        <v>44935</v>
      </c>
      <c r="Z74" s="10"/>
      <c r="AA74" s="9">
        <v>44877</v>
      </c>
      <c r="AB74" s="10"/>
      <c r="AC74" s="11">
        <v>0</v>
      </c>
      <c r="AD74" s="8">
        <v>0</v>
      </c>
      <c r="AE74" s="8">
        <v>0</v>
      </c>
      <c r="AF74" s="3" t="s">
        <v>49</v>
      </c>
      <c r="AG74" s="3" t="s">
        <v>122</v>
      </c>
      <c r="AH74" s="4"/>
    </row>
    <row r="75" spans="1:34" ht="12.6" hidden="1" customHeight="1">
      <c r="A75" s="3" t="s">
        <v>185</v>
      </c>
      <c r="B75" s="3"/>
      <c r="C75" s="3" t="s">
        <v>229</v>
      </c>
      <c r="D75" s="4" t="s">
        <v>194</v>
      </c>
      <c r="E75" s="4" t="s">
        <v>188</v>
      </c>
      <c r="F75" s="4" t="s">
        <v>230</v>
      </c>
      <c r="G75" s="5"/>
      <c r="H75" s="5"/>
      <c r="I75" s="4" t="s">
        <v>190</v>
      </c>
      <c r="J75" s="4" t="s">
        <v>231</v>
      </c>
      <c r="K75" s="4"/>
      <c r="L75" s="6">
        <v>2095</v>
      </c>
      <c r="M75" s="6">
        <v>2235</v>
      </c>
      <c r="N75" s="6">
        <v>2219</v>
      </c>
      <c r="O75" s="6">
        <v>2153</v>
      </c>
      <c r="P75" s="7">
        <v>1.0276849642004773</v>
      </c>
      <c r="Q75" s="6">
        <v>2145</v>
      </c>
      <c r="R75" s="7">
        <v>1.0238663484486874</v>
      </c>
      <c r="S75" s="6">
        <v>0</v>
      </c>
      <c r="T75" s="7">
        <v>0</v>
      </c>
      <c r="U75" s="8">
        <v>0</v>
      </c>
      <c r="V75" s="8">
        <v>0</v>
      </c>
      <c r="W75" s="8">
        <v>6705</v>
      </c>
      <c r="X75" s="9">
        <v>44935</v>
      </c>
      <c r="Y75" s="10">
        <v>44935</v>
      </c>
      <c r="Z75" s="10"/>
      <c r="AA75" s="9">
        <v>44870</v>
      </c>
      <c r="AB75" s="10"/>
      <c r="AC75" s="11">
        <v>0</v>
      </c>
      <c r="AD75" s="8">
        <v>0</v>
      </c>
      <c r="AE75" s="8">
        <v>0</v>
      </c>
      <c r="AF75" s="3" t="s">
        <v>49</v>
      </c>
      <c r="AG75" s="3" t="s">
        <v>122</v>
      </c>
      <c r="AH75" s="4"/>
    </row>
    <row r="76" spans="1:34" ht="12.6" hidden="1" customHeight="1">
      <c r="A76" s="3" t="s">
        <v>185</v>
      </c>
      <c r="B76" s="3"/>
      <c r="C76" s="3" t="s">
        <v>232</v>
      </c>
      <c r="D76" s="4" t="s">
        <v>194</v>
      </c>
      <c r="E76" s="4" t="s">
        <v>188</v>
      </c>
      <c r="F76" s="4" t="s">
        <v>233</v>
      </c>
      <c r="G76" s="5"/>
      <c r="H76" s="5"/>
      <c r="I76" s="4" t="s">
        <v>199</v>
      </c>
      <c r="J76" s="4" t="s">
        <v>231</v>
      </c>
      <c r="K76" s="4"/>
      <c r="L76" s="6">
        <v>1827</v>
      </c>
      <c r="M76" s="6">
        <v>1946</v>
      </c>
      <c r="N76" s="6">
        <v>2098</v>
      </c>
      <c r="O76" s="6">
        <v>1886</v>
      </c>
      <c r="P76" s="7">
        <v>1.0322933771209635</v>
      </c>
      <c r="Q76" s="6">
        <v>1882</v>
      </c>
      <c r="R76" s="7">
        <v>1.030103995621237</v>
      </c>
      <c r="S76" s="6">
        <v>0</v>
      </c>
      <c r="T76" s="7">
        <v>0</v>
      </c>
      <c r="U76" s="8">
        <v>0</v>
      </c>
      <c r="V76" s="8">
        <v>0</v>
      </c>
      <c r="W76" s="8">
        <v>0</v>
      </c>
      <c r="X76" s="9">
        <v>44914</v>
      </c>
      <c r="Y76" s="10">
        <v>44935</v>
      </c>
      <c r="Z76" s="10"/>
      <c r="AA76" s="9">
        <v>44870</v>
      </c>
      <c r="AB76" s="10"/>
      <c r="AC76" s="11">
        <v>0</v>
      </c>
      <c r="AD76" s="8">
        <v>0</v>
      </c>
      <c r="AE76" s="8">
        <v>0</v>
      </c>
      <c r="AF76" s="3" t="s">
        <v>49</v>
      </c>
      <c r="AG76" s="3" t="s">
        <v>122</v>
      </c>
      <c r="AH76" s="4"/>
    </row>
    <row r="77" spans="1:34" ht="12.6" hidden="1" customHeight="1">
      <c r="A77" s="3" t="s">
        <v>185</v>
      </c>
      <c r="B77" s="3"/>
      <c r="C77" s="3" t="s">
        <v>234</v>
      </c>
      <c r="D77" s="4" t="s">
        <v>187</v>
      </c>
      <c r="E77" s="4" t="s">
        <v>188</v>
      </c>
      <c r="F77" s="4" t="s">
        <v>233</v>
      </c>
      <c r="G77" s="5"/>
      <c r="H77" s="5"/>
      <c r="I77" s="4" t="s">
        <v>199</v>
      </c>
      <c r="J77" s="4" t="s">
        <v>231</v>
      </c>
      <c r="K77" s="4"/>
      <c r="L77" s="6">
        <v>329</v>
      </c>
      <c r="M77" s="6">
        <v>380</v>
      </c>
      <c r="N77" s="6">
        <v>347</v>
      </c>
      <c r="O77" s="6">
        <v>296</v>
      </c>
      <c r="P77" s="7">
        <v>0.89969604863221875</v>
      </c>
      <c r="Q77" s="6">
        <v>292</v>
      </c>
      <c r="R77" s="7">
        <v>0.88753799392097266</v>
      </c>
      <c r="S77" s="6">
        <v>0</v>
      </c>
      <c r="T77" s="7">
        <v>0</v>
      </c>
      <c r="U77" s="8">
        <v>0</v>
      </c>
      <c r="V77" s="8">
        <v>0</v>
      </c>
      <c r="W77" s="8">
        <v>0</v>
      </c>
      <c r="X77" s="9">
        <v>44914</v>
      </c>
      <c r="Y77" s="10">
        <v>44935</v>
      </c>
      <c r="Z77" s="10"/>
      <c r="AA77" s="9">
        <v>44884</v>
      </c>
      <c r="AB77" s="10"/>
      <c r="AC77" s="11">
        <v>0</v>
      </c>
      <c r="AD77" s="8">
        <v>0</v>
      </c>
      <c r="AE77" s="8">
        <v>0</v>
      </c>
      <c r="AF77" s="3" t="s">
        <v>49</v>
      </c>
      <c r="AG77" s="3" t="s">
        <v>122</v>
      </c>
      <c r="AH77" s="4"/>
    </row>
    <row r="78" spans="1:34" ht="12.6" hidden="1" customHeight="1">
      <c r="A78" s="3" t="s">
        <v>185</v>
      </c>
      <c r="B78" s="3"/>
      <c r="C78" s="3" t="s">
        <v>235</v>
      </c>
      <c r="D78" s="4" t="s">
        <v>187</v>
      </c>
      <c r="E78" s="4" t="s">
        <v>188</v>
      </c>
      <c r="F78" s="4" t="s">
        <v>236</v>
      </c>
      <c r="G78" s="5"/>
      <c r="H78" s="5"/>
      <c r="I78" s="4" t="s">
        <v>237</v>
      </c>
      <c r="J78" s="4" t="s">
        <v>231</v>
      </c>
      <c r="K78" s="4"/>
      <c r="L78" s="6">
        <v>277</v>
      </c>
      <c r="M78" s="6">
        <v>329</v>
      </c>
      <c r="N78" s="6">
        <v>327</v>
      </c>
      <c r="O78" s="6">
        <v>293</v>
      </c>
      <c r="P78" s="7">
        <v>1.0577617328519855</v>
      </c>
      <c r="Q78" s="6">
        <v>0</v>
      </c>
      <c r="R78" s="7">
        <v>0</v>
      </c>
      <c r="S78" s="6">
        <v>0</v>
      </c>
      <c r="T78" s="7">
        <v>0</v>
      </c>
      <c r="U78" s="8">
        <v>0</v>
      </c>
      <c r="V78" s="8">
        <v>0</v>
      </c>
      <c r="W78" s="8">
        <v>0</v>
      </c>
      <c r="X78" s="9">
        <v>44935</v>
      </c>
      <c r="Y78" s="10">
        <v>44935</v>
      </c>
      <c r="Z78" s="10"/>
      <c r="AA78" s="9">
        <v>44891</v>
      </c>
      <c r="AB78" s="10"/>
      <c r="AC78" s="11">
        <v>0</v>
      </c>
      <c r="AD78" s="8">
        <v>0</v>
      </c>
      <c r="AE78" s="8">
        <v>0</v>
      </c>
      <c r="AF78" s="3" t="s">
        <v>192</v>
      </c>
      <c r="AG78" s="3" t="s">
        <v>122</v>
      </c>
      <c r="AH78" s="4"/>
    </row>
    <row r="79" spans="1:34" ht="12.6" hidden="1" customHeight="1">
      <c r="A79" s="3" t="s">
        <v>185</v>
      </c>
      <c r="B79" s="3"/>
      <c r="C79" s="3" t="s">
        <v>238</v>
      </c>
      <c r="D79" s="4" t="s">
        <v>197</v>
      </c>
      <c r="E79" s="4" t="s">
        <v>188</v>
      </c>
      <c r="F79" s="4" t="s">
        <v>239</v>
      </c>
      <c r="G79" s="5"/>
      <c r="H79" s="5"/>
      <c r="I79" s="4" t="s">
        <v>224</v>
      </c>
      <c r="J79" s="4" t="s">
        <v>231</v>
      </c>
      <c r="K79" s="4"/>
      <c r="L79" s="6">
        <v>371</v>
      </c>
      <c r="M79" s="6">
        <v>421</v>
      </c>
      <c r="N79" s="6">
        <v>433</v>
      </c>
      <c r="O79" s="6">
        <v>392</v>
      </c>
      <c r="P79" s="7">
        <v>1.0566037735849059</v>
      </c>
      <c r="Q79" s="6">
        <v>388</v>
      </c>
      <c r="R79" s="7">
        <v>1.045822102425876</v>
      </c>
      <c r="S79" s="6">
        <v>0</v>
      </c>
      <c r="T79" s="7">
        <v>0</v>
      </c>
      <c r="U79" s="8">
        <v>0</v>
      </c>
      <c r="V79" s="8">
        <v>0</v>
      </c>
      <c r="W79" s="8">
        <v>0</v>
      </c>
      <c r="X79" s="9">
        <v>44935</v>
      </c>
      <c r="Y79" s="10">
        <v>44935</v>
      </c>
      <c r="Z79" s="10"/>
      <c r="AA79" s="9">
        <v>44891</v>
      </c>
      <c r="AB79" s="10"/>
      <c r="AC79" s="11">
        <v>0</v>
      </c>
      <c r="AD79" s="8">
        <v>0</v>
      </c>
      <c r="AE79" s="8">
        <v>0</v>
      </c>
      <c r="AF79" s="3" t="s">
        <v>192</v>
      </c>
      <c r="AG79" s="3" t="s">
        <v>122</v>
      </c>
      <c r="AH79" s="4"/>
    </row>
    <row r="80" spans="1:34" ht="12.6" hidden="1" customHeight="1">
      <c r="A80" s="3" t="s">
        <v>185</v>
      </c>
      <c r="B80" s="3"/>
      <c r="C80" s="3" t="s">
        <v>240</v>
      </c>
      <c r="D80" s="4" t="s">
        <v>241</v>
      </c>
      <c r="E80" s="4" t="s">
        <v>188</v>
      </c>
      <c r="F80" s="4" t="s">
        <v>198</v>
      </c>
      <c r="G80" s="5"/>
      <c r="H80" s="5"/>
      <c r="I80" s="4" t="s">
        <v>199</v>
      </c>
      <c r="J80" s="4" t="s">
        <v>228</v>
      </c>
      <c r="K80" s="4"/>
      <c r="L80" s="6">
        <v>212</v>
      </c>
      <c r="M80" s="6">
        <v>256</v>
      </c>
      <c r="N80" s="6">
        <v>238</v>
      </c>
      <c r="O80" s="6">
        <v>233</v>
      </c>
      <c r="P80" s="7">
        <v>1.0990566037735849</v>
      </c>
      <c r="Q80" s="6">
        <v>232</v>
      </c>
      <c r="R80" s="7">
        <v>1.0943396226415094</v>
      </c>
      <c r="S80" s="6">
        <v>0</v>
      </c>
      <c r="T80" s="7">
        <v>0</v>
      </c>
      <c r="U80" s="8">
        <v>0</v>
      </c>
      <c r="V80" s="8">
        <v>0</v>
      </c>
      <c r="W80" s="8">
        <v>0</v>
      </c>
      <c r="X80" s="9">
        <v>44914</v>
      </c>
      <c r="Y80" s="10">
        <v>44935</v>
      </c>
      <c r="Z80" s="10"/>
      <c r="AA80" s="9">
        <v>44877</v>
      </c>
      <c r="AB80" s="10"/>
      <c r="AC80" s="11">
        <v>0</v>
      </c>
      <c r="AD80" s="8">
        <v>0</v>
      </c>
      <c r="AE80" s="8">
        <v>0</v>
      </c>
      <c r="AF80" s="3" t="s">
        <v>49</v>
      </c>
      <c r="AG80" s="3" t="s">
        <v>122</v>
      </c>
      <c r="AH80" s="4"/>
    </row>
    <row r="81" spans="1:34" ht="12.6" hidden="1" customHeight="1">
      <c r="A81" s="3" t="s">
        <v>242</v>
      </c>
      <c r="B81" s="3"/>
      <c r="C81" s="3" t="s">
        <v>243</v>
      </c>
      <c r="D81" s="4" t="s">
        <v>244</v>
      </c>
      <c r="E81" s="4" t="s">
        <v>245</v>
      </c>
      <c r="F81" s="4" t="s">
        <v>246</v>
      </c>
      <c r="G81" s="5"/>
      <c r="H81" s="5" t="s">
        <v>247</v>
      </c>
      <c r="I81" s="4" t="s">
        <v>39</v>
      </c>
      <c r="J81" s="4" t="s">
        <v>56</v>
      </c>
      <c r="K81" s="4"/>
      <c r="L81" s="6">
        <v>651</v>
      </c>
      <c r="M81" s="6">
        <v>705</v>
      </c>
      <c r="N81" s="6">
        <v>705</v>
      </c>
      <c r="O81" s="6">
        <v>677</v>
      </c>
      <c r="P81" s="7">
        <v>1.0399385560675884</v>
      </c>
      <c r="Q81" s="6">
        <v>675</v>
      </c>
      <c r="R81" s="7">
        <v>1.0368663594470047</v>
      </c>
      <c r="S81" s="6">
        <v>0</v>
      </c>
      <c r="T81" s="7">
        <v>0</v>
      </c>
      <c r="U81" s="8">
        <v>0</v>
      </c>
      <c r="V81" s="8">
        <v>2115</v>
      </c>
      <c r="W81" s="8">
        <v>0</v>
      </c>
      <c r="X81" s="9">
        <v>44946</v>
      </c>
      <c r="Y81" s="10">
        <v>44946</v>
      </c>
      <c r="Z81" s="10">
        <v>44893</v>
      </c>
      <c r="AA81" s="9">
        <v>44894</v>
      </c>
      <c r="AB81" s="10"/>
      <c r="AC81" s="11">
        <v>0</v>
      </c>
      <c r="AD81" s="8">
        <v>0</v>
      </c>
      <c r="AE81" s="8">
        <v>0</v>
      </c>
      <c r="AF81" s="3" t="s">
        <v>49</v>
      </c>
      <c r="AG81" s="3" t="s">
        <v>50</v>
      </c>
      <c r="AH81" s="4"/>
    </row>
    <row r="82" spans="1:34" ht="12.6" hidden="1" customHeight="1">
      <c r="A82" s="3" t="s">
        <v>242</v>
      </c>
      <c r="B82" s="3"/>
      <c r="C82" s="3" t="s">
        <v>243</v>
      </c>
      <c r="D82" s="4" t="s">
        <v>244</v>
      </c>
      <c r="E82" s="4" t="s">
        <v>245</v>
      </c>
      <c r="F82" s="4" t="s">
        <v>246</v>
      </c>
      <c r="G82" s="5"/>
      <c r="H82" s="5" t="s">
        <v>247</v>
      </c>
      <c r="I82" s="4" t="s">
        <v>39</v>
      </c>
      <c r="J82" s="4" t="s">
        <v>248</v>
      </c>
      <c r="K82" s="4"/>
      <c r="L82" s="6">
        <v>599</v>
      </c>
      <c r="M82" s="6">
        <v>649</v>
      </c>
      <c r="N82" s="6">
        <v>649</v>
      </c>
      <c r="O82" s="6">
        <v>614</v>
      </c>
      <c r="P82" s="7">
        <v>1.0250417362270452</v>
      </c>
      <c r="Q82" s="6">
        <v>0</v>
      </c>
      <c r="R82" s="7">
        <v>0</v>
      </c>
      <c r="S82" s="6">
        <v>0</v>
      </c>
      <c r="T82" s="7">
        <v>0</v>
      </c>
      <c r="U82" s="8">
        <v>0</v>
      </c>
      <c r="V82" s="8">
        <v>1947</v>
      </c>
      <c r="W82" s="8">
        <v>0</v>
      </c>
      <c r="X82" s="9">
        <v>44946</v>
      </c>
      <c r="Y82" s="10">
        <v>44946</v>
      </c>
      <c r="Z82" s="10">
        <v>44893</v>
      </c>
      <c r="AA82" s="9">
        <v>44931</v>
      </c>
      <c r="AB82" s="10"/>
      <c r="AC82" s="11">
        <v>0</v>
      </c>
      <c r="AD82" s="8">
        <v>0</v>
      </c>
      <c r="AE82" s="8">
        <v>0</v>
      </c>
      <c r="AF82" s="3" t="s">
        <v>49</v>
      </c>
      <c r="AG82" s="3" t="s">
        <v>50</v>
      </c>
      <c r="AH82" s="4"/>
    </row>
    <row r="83" spans="1:34" ht="12.6" hidden="1" customHeight="1">
      <c r="A83" s="3" t="s">
        <v>242</v>
      </c>
      <c r="B83" s="3"/>
      <c r="C83" s="3" t="s">
        <v>243</v>
      </c>
      <c r="D83" s="4" t="s">
        <v>244</v>
      </c>
      <c r="E83" s="4" t="s">
        <v>245</v>
      </c>
      <c r="F83" s="4" t="s">
        <v>246</v>
      </c>
      <c r="G83" s="5"/>
      <c r="H83" s="5" t="s">
        <v>247</v>
      </c>
      <c r="I83" s="4" t="s">
        <v>39</v>
      </c>
      <c r="J83" s="4" t="s">
        <v>68</v>
      </c>
      <c r="K83" s="4"/>
      <c r="L83" s="6">
        <v>599</v>
      </c>
      <c r="M83" s="6">
        <v>649</v>
      </c>
      <c r="N83" s="6">
        <v>679</v>
      </c>
      <c r="O83" s="6">
        <v>627</v>
      </c>
      <c r="P83" s="7">
        <v>1.0467445742904842</v>
      </c>
      <c r="Q83" s="6">
        <v>627</v>
      </c>
      <c r="R83" s="7">
        <v>1.0467445742904842</v>
      </c>
      <c r="S83" s="6">
        <v>0</v>
      </c>
      <c r="T83" s="7">
        <v>0</v>
      </c>
      <c r="U83" s="8">
        <v>0</v>
      </c>
      <c r="V83" s="8">
        <v>1947</v>
      </c>
      <c r="W83" s="8">
        <v>0</v>
      </c>
      <c r="X83" s="9">
        <v>44946</v>
      </c>
      <c r="Y83" s="10">
        <v>44946</v>
      </c>
      <c r="Z83" s="10">
        <v>44893</v>
      </c>
      <c r="AA83" s="9">
        <v>44888</v>
      </c>
      <c r="AB83" s="10"/>
      <c r="AC83" s="11">
        <v>0</v>
      </c>
      <c r="AD83" s="8">
        <v>0</v>
      </c>
      <c r="AE83" s="8">
        <v>0</v>
      </c>
      <c r="AF83" s="3" t="s">
        <v>49</v>
      </c>
      <c r="AG83" s="3" t="s">
        <v>50</v>
      </c>
      <c r="AH83" s="4"/>
    </row>
    <row r="84" spans="1:34" ht="12.6" hidden="1" customHeight="1">
      <c r="A84" s="3" t="s">
        <v>185</v>
      </c>
      <c r="B84" s="3"/>
      <c r="C84" s="3" t="s">
        <v>193</v>
      </c>
      <c r="D84" s="4" t="s">
        <v>194</v>
      </c>
      <c r="E84" s="4" t="s">
        <v>188</v>
      </c>
      <c r="F84" s="4" t="s">
        <v>189</v>
      </c>
      <c r="G84" s="5"/>
      <c r="H84" s="5"/>
      <c r="I84" s="4" t="s">
        <v>190</v>
      </c>
      <c r="J84" s="4" t="s">
        <v>249</v>
      </c>
      <c r="K84" s="4"/>
      <c r="L84" s="6">
        <v>2571</v>
      </c>
      <c r="M84" s="6">
        <v>2718</v>
      </c>
      <c r="N84" s="6">
        <v>2732</v>
      </c>
      <c r="O84" s="6">
        <v>1993</v>
      </c>
      <c r="P84" s="7">
        <v>0.77518475301439138</v>
      </c>
      <c r="Q84" s="6">
        <v>1466</v>
      </c>
      <c r="R84" s="7">
        <v>0.5702061454686892</v>
      </c>
      <c r="S84" s="6">
        <v>0</v>
      </c>
      <c r="T84" s="7">
        <v>0</v>
      </c>
      <c r="U84" s="8">
        <v>0</v>
      </c>
      <c r="V84" s="8">
        <v>0</v>
      </c>
      <c r="W84" s="8">
        <v>24462</v>
      </c>
      <c r="X84" s="9">
        <v>44942</v>
      </c>
      <c r="Y84" s="10">
        <v>44942</v>
      </c>
      <c r="Z84" s="10"/>
      <c r="AA84" s="9">
        <v>44870</v>
      </c>
      <c r="AB84" s="10"/>
      <c r="AC84" s="11">
        <v>0</v>
      </c>
      <c r="AD84" s="8">
        <v>0</v>
      </c>
      <c r="AE84" s="8">
        <v>0</v>
      </c>
      <c r="AF84" s="3" t="s">
        <v>49</v>
      </c>
      <c r="AG84" s="3" t="s">
        <v>50</v>
      </c>
      <c r="AH84" s="4"/>
    </row>
    <row r="85" spans="1:34" ht="12.6" hidden="1" customHeight="1">
      <c r="A85" s="3" t="s">
        <v>185</v>
      </c>
      <c r="B85" s="3"/>
      <c r="C85" s="3" t="s">
        <v>225</v>
      </c>
      <c r="D85" s="4" t="s">
        <v>226</v>
      </c>
      <c r="E85" s="4" t="s">
        <v>188</v>
      </c>
      <c r="F85" s="4" t="s">
        <v>198</v>
      </c>
      <c r="G85" s="5"/>
      <c r="H85" s="5"/>
      <c r="I85" s="4" t="s">
        <v>199</v>
      </c>
      <c r="J85" s="4" t="s">
        <v>250</v>
      </c>
      <c r="K85" s="4"/>
      <c r="L85" s="6">
        <v>559</v>
      </c>
      <c r="M85" s="6">
        <v>636</v>
      </c>
      <c r="N85" s="6">
        <v>581</v>
      </c>
      <c r="O85" s="6">
        <v>0</v>
      </c>
      <c r="P85" s="7">
        <v>0</v>
      </c>
      <c r="Q85" s="6">
        <v>0</v>
      </c>
      <c r="R85" s="7">
        <v>0</v>
      </c>
      <c r="S85" s="6">
        <v>0</v>
      </c>
      <c r="T85" s="7">
        <v>0</v>
      </c>
      <c r="U85" s="8">
        <v>0</v>
      </c>
      <c r="V85" s="8">
        <v>0</v>
      </c>
      <c r="W85" s="8">
        <v>0</v>
      </c>
      <c r="X85" s="9">
        <v>44942</v>
      </c>
      <c r="Y85" s="10">
        <v>44942</v>
      </c>
      <c r="Z85" s="10"/>
      <c r="AA85" s="9">
        <v>44877</v>
      </c>
      <c r="AB85" s="10"/>
      <c r="AC85" s="11">
        <v>0</v>
      </c>
      <c r="AD85" s="8">
        <v>0</v>
      </c>
      <c r="AE85" s="8">
        <v>0</v>
      </c>
      <c r="AF85" s="3" t="s">
        <v>49</v>
      </c>
      <c r="AG85" s="3" t="s">
        <v>50</v>
      </c>
      <c r="AH85" s="4"/>
    </row>
    <row r="86" spans="1:34" ht="12.6" hidden="1" customHeight="1">
      <c r="A86" s="3" t="s">
        <v>185</v>
      </c>
      <c r="B86" s="3"/>
      <c r="C86" s="3" t="s">
        <v>225</v>
      </c>
      <c r="D86" s="4" t="s">
        <v>226</v>
      </c>
      <c r="E86" s="4" t="s">
        <v>188</v>
      </c>
      <c r="F86" s="4" t="s">
        <v>198</v>
      </c>
      <c r="G86" s="5"/>
      <c r="H86" s="5"/>
      <c r="I86" s="4" t="s">
        <v>199</v>
      </c>
      <c r="J86" s="4" t="s">
        <v>200</v>
      </c>
      <c r="K86" s="4"/>
      <c r="L86" s="6">
        <v>270</v>
      </c>
      <c r="M86" s="6">
        <v>312</v>
      </c>
      <c r="N86" s="6">
        <v>288</v>
      </c>
      <c r="O86" s="6">
        <v>281</v>
      </c>
      <c r="P86" s="7">
        <v>1.040740740740741</v>
      </c>
      <c r="Q86" s="6">
        <v>280</v>
      </c>
      <c r="R86" s="7">
        <v>1.0370370370370372</v>
      </c>
      <c r="S86" s="6">
        <v>0</v>
      </c>
      <c r="T86" s="7">
        <v>0</v>
      </c>
      <c r="U86" s="8">
        <v>0</v>
      </c>
      <c r="V86" s="8">
        <v>0</v>
      </c>
      <c r="W86" s="8">
        <v>0</v>
      </c>
      <c r="X86" s="9">
        <v>44914</v>
      </c>
      <c r="Y86" s="10">
        <v>44942</v>
      </c>
      <c r="Z86" s="10"/>
      <c r="AA86" s="9">
        <v>44877</v>
      </c>
      <c r="AB86" s="10"/>
      <c r="AC86" s="11">
        <v>0</v>
      </c>
      <c r="AD86" s="8">
        <v>0</v>
      </c>
      <c r="AE86" s="8">
        <v>0</v>
      </c>
      <c r="AF86" s="3" t="s">
        <v>113</v>
      </c>
      <c r="AG86" s="3" t="s">
        <v>50</v>
      </c>
      <c r="AH86" s="4"/>
    </row>
    <row r="87" spans="1:34" ht="12.6" hidden="1" customHeight="1">
      <c r="A87" s="3" t="s">
        <v>185</v>
      </c>
      <c r="B87" s="3"/>
      <c r="C87" s="3" t="s">
        <v>251</v>
      </c>
      <c r="D87" s="4" t="s">
        <v>194</v>
      </c>
      <c r="E87" s="4" t="s">
        <v>188</v>
      </c>
      <c r="F87" s="4" t="s">
        <v>198</v>
      </c>
      <c r="G87" s="5"/>
      <c r="H87" s="5"/>
      <c r="I87" s="4" t="s">
        <v>199</v>
      </c>
      <c r="J87" s="4" t="s">
        <v>250</v>
      </c>
      <c r="K87" s="4"/>
      <c r="L87" s="6">
        <v>1028</v>
      </c>
      <c r="M87" s="6">
        <v>1109</v>
      </c>
      <c r="N87" s="6">
        <v>0</v>
      </c>
      <c r="O87" s="6">
        <v>0</v>
      </c>
      <c r="P87" s="7">
        <v>0</v>
      </c>
      <c r="Q87" s="6">
        <v>0</v>
      </c>
      <c r="R87" s="7">
        <v>0</v>
      </c>
      <c r="S87" s="6">
        <v>0</v>
      </c>
      <c r="T87" s="7">
        <v>0</v>
      </c>
      <c r="U87" s="8">
        <v>0</v>
      </c>
      <c r="V87" s="8">
        <v>0</v>
      </c>
      <c r="W87" s="8">
        <v>0</v>
      </c>
      <c r="X87" s="9">
        <v>44942</v>
      </c>
      <c r="Y87" s="10">
        <v>44942</v>
      </c>
      <c r="Z87" s="10"/>
      <c r="AA87" s="9">
        <v>44877</v>
      </c>
      <c r="AB87" s="10"/>
      <c r="AC87" s="11">
        <v>0</v>
      </c>
      <c r="AD87" s="8">
        <v>0</v>
      </c>
      <c r="AE87" s="8">
        <v>0</v>
      </c>
      <c r="AF87" s="3" t="s">
        <v>49</v>
      </c>
      <c r="AG87" s="3" t="s">
        <v>50</v>
      </c>
      <c r="AH87" s="4"/>
    </row>
    <row r="88" spans="1:34" ht="12.6" hidden="1" customHeight="1">
      <c r="A88" s="3" t="s">
        <v>185</v>
      </c>
      <c r="B88" s="3"/>
      <c r="C88" s="3" t="s">
        <v>251</v>
      </c>
      <c r="D88" s="4" t="s">
        <v>194</v>
      </c>
      <c r="E88" s="4" t="s">
        <v>188</v>
      </c>
      <c r="F88" s="4" t="s">
        <v>198</v>
      </c>
      <c r="G88" s="5"/>
      <c r="H88" s="5"/>
      <c r="I88" s="4" t="s">
        <v>199</v>
      </c>
      <c r="J88" s="4" t="s">
        <v>200</v>
      </c>
      <c r="K88" s="4"/>
      <c r="L88" s="6">
        <v>659</v>
      </c>
      <c r="M88" s="6">
        <v>725</v>
      </c>
      <c r="N88" s="6">
        <v>682</v>
      </c>
      <c r="O88" s="6">
        <v>664</v>
      </c>
      <c r="P88" s="7">
        <v>1.007587253414264</v>
      </c>
      <c r="Q88" s="6">
        <v>664</v>
      </c>
      <c r="R88" s="7">
        <v>1.007587253414264</v>
      </c>
      <c r="S88" s="6">
        <v>0</v>
      </c>
      <c r="T88" s="7">
        <v>0</v>
      </c>
      <c r="U88" s="8">
        <v>0</v>
      </c>
      <c r="V88" s="8">
        <v>0</v>
      </c>
      <c r="W88" s="8">
        <v>0</v>
      </c>
      <c r="X88" s="9">
        <v>44914</v>
      </c>
      <c r="Y88" s="10">
        <v>44942</v>
      </c>
      <c r="Z88" s="10"/>
      <c r="AA88" s="9">
        <v>44877</v>
      </c>
      <c r="AB88" s="10"/>
      <c r="AC88" s="11">
        <v>0</v>
      </c>
      <c r="AD88" s="8">
        <v>0</v>
      </c>
      <c r="AE88" s="8">
        <v>0</v>
      </c>
      <c r="AF88" s="3" t="s">
        <v>113</v>
      </c>
      <c r="AG88" s="3" t="s">
        <v>50</v>
      </c>
      <c r="AH88" s="4"/>
    </row>
    <row r="89" spans="1:34" ht="12.6" hidden="1" customHeight="1">
      <c r="A89" s="3" t="s">
        <v>185</v>
      </c>
      <c r="B89" s="3"/>
      <c r="C89" s="3" t="s">
        <v>251</v>
      </c>
      <c r="D89" s="4" t="s">
        <v>194</v>
      </c>
      <c r="E89" s="4" t="s">
        <v>188</v>
      </c>
      <c r="F89" s="4" t="s">
        <v>198</v>
      </c>
      <c r="G89" s="5"/>
      <c r="H89" s="5"/>
      <c r="I89" s="4" t="s">
        <v>199</v>
      </c>
      <c r="J89" s="4" t="s">
        <v>252</v>
      </c>
      <c r="K89" s="4"/>
      <c r="L89" s="6">
        <v>460</v>
      </c>
      <c r="M89" s="6">
        <v>526</v>
      </c>
      <c r="N89" s="6">
        <v>134</v>
      </c>
      <c r="O89" s="6">
        <v>69</v>
      </c>
      <c r="P89" s="7">
        <v>0.15</v>
      </c>
      <c r="Q89" s="6">
        <v>0</v>
      </c>
      <c r="R89" s="7">
        <v>0</v>
      </c>
      <c r="S89" s="6">
        <v>0</v>
      </c>
      <c r="T89" s="7">
        <v>0</v>
      </c>
      <c r="U89" s="8">
        <v>0</v>
      </c>
      <c r="V89" s="8">
        <v>0</v>
      </c>
      <c r="W89" s="8">
        <v>0</v>
      </c>
      <c r="X89" s="9">
        <v>44942</v>
      </c>
      <c r="Y89" s="10">
        <v>44942</v>
      </c>
      <c r="Z89" s="10"/>
      <c r="AA89" s="9">
        <v>44877</v>
      </c>
      <c r="AB89" s="10"/>
      <c r="AC89" s="11">
        <v>0</v>
      </c>
      <c r="AD89" s="8">
        <v>0</v>
      </c>
      <c r="AE89" s="8">
        <v>0</v>
      </c>
      <c r="AF89" s="3" t="s">
        <v>49</v>
      </c>
      <c r="AG89" s="3" t="s">
        <v>50</v>
      </c>
      <c r="AH89" s="4"/>
    </row>
    <row r="90" spans="1:34" ht="12.6" hidden="1" customHeight="1">
      <c r="A90" s="3" t="s">
        <v>185</v>
      </c>
      <c r="B90" s="3"/>
      <c r="C90" s="3" t="s">
        <v>253</v>
      </c>
      <c r="D90" s="4" t="s">
        <v>187</v>
      </c>
      <c r="E90" s="4" t="s">
        <v>188</v>
      </c>
      <c r="F90" s="4" t="s">
        <v>198</v>
      </c>
      <c r="G90" s="5"/>
      <c r="H90" s="5"/>
      <c r="I90" s="4" t="s">
        <v>199</v>
      </c>
      <c r="J90" s="4" t="s">
        <v>250</v>
      </c>
      <c r="K90" s="4"/>
      <c r="L90" s="6">
        <v>328</v>
      </c>
      <c r="M90" s="6">
        <v>376</v>
      </c>
      <c r="N90" s="6">
        <v>346</v>
      </c>
      <c r="O90" s="6">
        <v>0</v>
      </c>
      <c r="P90" s="7">
        <v>0</v>
      </c>
      <c r="Q90" s="6">
        <v>0</v>
      </c>
      <c r="R90" s="7">
        <v>0</v>
      </c>
      <c r="S90" s="6">
        <v>0</v>
      </c>
      <c r="T90" s="7">
        <v>0</v>
      </c>
      <c r="U90" s="8">
        <v>0</v>
      </c>
      <c r="V90" s="8">
        <v>0</v>
      </c>
      <c r="W90" s="8">
        <v>0</v>
      </c>
      <c r="X90" s="9">
        <v>44942</v>
      </c>
      <c r="Y90" s="10">
        <v>44942</v>
      </c>
      <c r="Z90" s="10"/>
      <c r="AA90" s="9">
        <v>44877</v>
      </c>
      <c r="AB90" s="10"/>
      <c r="AC90" s="11">
        <v>0</v>
      </c>
      <c r="AD90" s="8">
        <v>0</v>
      </c>
      <c r="AE90" s="8">
        <v>0</v>
      </c>
      <c r="AF90" s="3" t="s">
        <v>49</v>
      </c>
      <c r="AG90" s="3" t="s">
        <v>50</v>
      </c>
      <c r="AH90" s="4"/>
    </row>
    <row r="91" spans="1:34" ht="12.6" hidden="1" customHeight="1">
      <c r="A91" s="3" t="s">
        <v>185</v>
      </c>
      <c r="B91" s="3"/>
      <c r="C91" s="3" t="s">
        <v>253</v>
      </c>
      <c r="D91" s="4" t="s">
        <v>187</v>
      </c>
      <c r="E91" s="4" t="s">
        <v>188</v>
      </c>
      <c r="F91" s="4" t="s">
        <v>198</v>
      </c>
      <c r="G91" s="5"/>
      <c r="H91" s="5"/>
      <c r="I91" s="4" t="s">
        <v>199</v>
      </c>
      <c r="J91" s="4" t="s">
        <v>200</v>
      </c>
      <c r="K91" s="4"/>
      <c r="L91" s="6">
        <v>127</v>
      </c>
      <c r="M91" s="6">
        <v>164</v>
      </c>
      <c r="N91" s="6">
        <v>144</v>
      </c>
      <c r="O91" s="6">
        <v>141</v>
      </c>
      <c r="P91" s="7">
        <v>1.1102362204724412</v>
      </c>
      <c r="Q91" s="6">
        <v>141</v>
      </c>
      <c r="R91" s="7">
        <v>1.1102362204724412</v>
      </c>
      <c r="S91" s="6">
        <v>0</v>
      </c>
      <c r="T91" s="7">
        <v>0</v>
      </c>
      <c r="U91" s="8">
        <v>0</v>
      </c>
      <c r="V91" s="8">
        <v>0</v>
      </c>
      <c r="W91" s="8">
        <v>0</v>
      </c>
      <c r="X91" s="9">
        <v>44914</v>
      </c>
      <c r="Y91" s="10">
        <v>44942</v>
      </c>
      <c r="Z91" s="10"/>
      <c r="AA91" s="9">
        <v>44877</v>
      </c>
      <c r="AB91" s="10"/>
      <c r="AC91" s="11">
        <v>0</v>
      </c>
      <c r="AD91" s="8">
        <v>0</v>
      </c>
      <c r="AE91" s="8">
        <v>0</v>
      </c>
      <c r="AF91" s="3" t="s">
        <v>113</v>
      </c>
      <c r="AG91" s="3" t="s">
        <v>50</v>
      </c>
      <c r="AH91" s="4"/>
    </row>
    <row r="92" spans="1:34" ht="12.6" hidden="1" customHeight="1">
      <c r="A92" s="3" t="s">
        <v>185</v>
      </c>
      <c r="B92" s="3"/>
      <c r="C92" s="3" t="s">
        <v>253</v>
      </c>
      <c r="D92" s="4" t="s">
        <v>187</v>
      </c>
      <c r="E92" s="4" t="s">
        <v>188</v>
      </c>
      <c r="F92" s="4" t="s">
        <v>198</v>
      </c>
      <c r="G92" s="5"/>
      <c r="H92" s="5"/>
      <c r="I92" s="4" t="s">
        <v>199</v>
      </c>
      <c r="J92" s="4" t="s">
        <v>252</v>
      </c>
      <c r="K92" s="4"/>
      <c r="L92" s="6">
        <v>61</v>
      </c>
      <c r="M92" s="6">
        <v>97</v>
      </c>
      <c r="N92" s="6">
        <v>78</v>
      </c>
      <c r="O92" s="6">
        <v>78</v>
      </c>
      <c r="P92" s="7">
        <v>1.278688524590164</v>
      </c>
      <c r="Q92" s="6">
        <v>0</v>
      </c>
      <c r="R92" s="7">
        <v>0</v>
      </c>
      <c r="S92" s="6">
        <v>0</v>
      </c>
      <c r="T92" s="7">
        <v>0</v>
      </c>
      <c r="U92" s="8">
        <v>0</v>
      </c>
      <c r="V92" s="8">
        <v>0</v>
      </c>
      <c r="W92" s="8">
        <v>0</v>
      </c>
      <c r="X92" s="9">
        <v>44942</v>
      </c>
      <c r="Y92" s="10">
        <v>44942</v>
      </c>
      <c r="Z92" s="10"/>
      <c r="AA92" s="9">
        <v>44877</v>
      </c>
      <c r="AB92" s="10"/>
      <c r="AC92" s="11">
        <v>0</v>
      </c>
      <c r="AD92" s="8">
        <v>0</v>
      </c>
      <c r="AE92" s="8">
        <v>0</v>
      </c>
      <c r="AF92" s="3" t="s">
        <v>49</v>
      </c>
      <c r="AG92" s="3" t="s">
        <v>50</v>
      </c>
      <c r="AH92" s="4"/>
    </row>
    <row r="93" spans="1:34" ht="12.6" hidden="1" customHeight="1">
      <c r="A93" s="3" t="s">
        <v>185</v>
      </c>
      <c r="B93" s="3"/>
      <c r="C93" s="3" t="s">
        <v>254</v>
      </c>
      <c r="D93" s="4" t="s">
        <v>197</v>
      </c>
      <c r="E93" s="4" t="s">
        <v>188</v>
      </c>
      <c r="F93" s="4" t="s">
        <v>255</v>
      </c>
      <c r="G93" s="5"/>
      <c r="H93" s="5"/>
      <c r="I93" s="4" t="s">
        <v>190</v>
      </c>
      <c r="J93" s="4" t="s">
        <v>195</v>
      </c>
      <c r="K93" s="4"/>
      <c r="L93" s="6">
        <v>479</v>
      </c>
      <c r="M93" s="6">
        <v>547</v>
      </c>
      <c r="N93" s="6">
        <v>506</v>
      </c>
      <c r="O93" s="6">
        <v>497</v>
      </c>
      <c r="P93" s="7">
        <v>1.0375782881002089</v>
      </c>
      <c r="Q93" s="6">
        <v>494</v>
      </c>
      <c r="R93" s="7">
        <v>1.0313152400835075</v>
      </c>
      <c r="S93" s="6">
        <v>0</v>
      </c>
      <c r="T93" s="7">
        <v>0</v>
      </c>
      <c r="U93" s="8">
        <v>0</v>
      </c>
      <c r="V93" s="8">
        <v>0</v>
      </c>
      <c r="W93" s="8">
        <v>0</v>
      </c>
      <c r="X93" s="9">
        <v>44942</v>
      </c>
      <c r="Y93" s="10">
        <v>44942</v>
      </c>
      <c r="Z93" s="10"/>
      <c r="AA93" s="9">
        <v>44891</v>
      </c>
      <c r="AB93" s="10"/>
      <c r="AC93" s="11">
        <v>0</v>
      </c>
      <c r="AD93" s="8">
        <v>0</v>
      </c>
      <c r="AE93" s="8">
        <v>0</v>
      </c>
      <c r="AF93" s="3" t="s">
        <v>49</v>
      </c>
      <c r="AG93" s="3" t="s">
        <v>50</v>
      </c>
      <c r="AH93" s="4"/>
    </row>
    <row r="94" spans="1:34" ht="12.6" hidden="1" customHeight="1">
      <c r="A94" s="3" t="s">
        <v>185</v>
      </c>
      <c r="B94" s="3"/>
      <c r="C94" s="3" t="s">
        <v>254</v>
      </c>
      <c r="D94" s="4" t="s">
        <v>197</v>
      </c>
      <c r="E94" s="4" t="s">
        <v>188</v>
      </c>
      <c r="F94" s="4" t="s">
        <v>255</v>
      </c>
      <c r="G94" s="5"/>
      <c r="H94" s="5"/>
      <c r="I94" s="4" t="s">
        <v>190</v>
      </c>
      <c r="J94" s="4" t="s">
        <v>256</v>
      </c>
      <c r="K94" s="4"/>
      <c r="L94" s="6">
        <v>479</v>
      </c>
      <c r="M94" s="6">
        <v>547</v>
      </c>
      <c r="N94" s="6">
        <v>542</v>
      </c>
      <c r="O94" s="6">
        <v>506</v>
      </c>
      <c r="P94" s="7">
        <v>1.0563674321503131</v>
      </c>
      <c r="Q94" s="6">
        <v>504</v>
      </c>
      <c r="R94" s="7">
        <v>1.0521920668058458</v>
      </c>
      <c r="S94" s="6">
        <v>0</v>
      </c>
      <c r="T94" s="7">
        <v>0</v>
      </c>
      <c r="U94" s="8">
        <v>0</v>
      </c>
      <c r="V94" s="8">
        <v>0</v>
      </c>
      <c r="W94" s="8">
        <v>0</v>
      </c>
      <c r="X94" s="9">
        <v>44942</v>
      </c>
      <c r="Y94" s="10">
        <v>44942</v>
      </c>
      <c r="Z94" s="10"/>
      <c r="AA94" s="9">
        <v>44891</v>
      </c>
      <c r="AB94" s="10"/>
      <c r="AC94" s="11">
        <v>0</v>
      </c>
      <c r="AD94" s="8">
        <v>0</v>
      </c>
      <c r="AE94" s="8">
        <v>0</v>
      </c>
      <c r="AF94" s="3" t="s">
        <v>49</v>
      </c>
      <c r="AG94" s="3" t="s">
        <v>50</v>
      </c>
      <c r="AH94" s="4"/>
    </row>
    <row r="95" spans="1:34" ht="12.6" hidden="1" customHeight="1">
      <c r="A95" s="3" t="s">
        <v>185</v>
      </c>
      <c r="B95" s="3"/>
      <c r="C95" s="3" t="s">
        <v>257</v>
      </c>
      <c r="D95" s="4" t="s">
        <v>194</v>
      </c>
      <c r="E95" s="4" t="s">
        <v>188</v>
      </c>
      <c r="F95" s="4" t="s">
        <v>258</v>
      </c>
      <c r="G95" s="5"/>
      <c r="H95" s="5"/>
      <c r="I95" s="4" t="s">
        <v>237</v>
      </c>
      <c r="J95" s="4" t="s">
        <v>191</v>
      </c>
      <c r="K95" s="4"/>
      <c r="L95" s="6">
        <v>1511</v>
      </c>
      <c r="M95" s="6">
        <v>1609</v>
      </c>
      <c r="N95" s="6">
        <v>609</v>
      </c>
      <c r="O95" s="6">
        <v>433</v>
      </c>
      <c r="P95" s="7">
        <v>0.28656518861681007</v>
      </c>
      <c r="Q95" s="6">
        <v>0</v>
      </c>
      <c r="R95" s="7">
        <v>0</v>
      </c>
      <c r="S95" s="6">
        <v>0</v>
      </c>
      <c r="T95" s="7">
        <v>0</v>
      </c>
      <c r="U95" s="8">
        <v>0</v>
      </c>
      <c r="V95" s="8">
        <v>0</v>
      </c>
      <c r="W95" s="8">
        <v>0</v>
      </c>
      <c r="X95" s="9">
        <v>44942</v>
      </c>
      <c r="Y95" s="10">
        <v>44942</v>
      </c>
      <c r="Z95" s="10"/>
      <c r="AA95" s="9"/>
      <c r="AB95" s="10">
        <v>44891</v>
      </c>
      <c r="AC95" s="11">
        <v>0</v>
      </c>
      <c r="AD95" s="8">
        <v>0</v>
      </c>
      <c r="AE95" s="8">
        <v>0</v>
      </c>
      <c r="AF95" s="3" t="s">
        <v>49</v>
      </c>
      <c r="AG95" s="3" t="s">
        <v>50</v>
      </c>
      <c r="AH95" s="4"/>
    </row>
    <row r="96" spans="1:34" ht="12.6" hidden="1" customHeight="1">
      <c r="A96" s="3" t="s">
        <v>185</v>
      </c>
      <c r="B96" s="3"/>
      <c r="C96" s="3" t="s">
        <v>259</v>
      </c>
      <c r="D96" s="4" t="s">
        <v>187</v>
      </c>
      <c r="E96" s="4" t="s">
        <v>188</v>
      </c>
      <c r="F96" s="4" t="s">
        <v>258</v>
      </c>
      <c r="G96" s="5"/>
      <c r="H96" s="5"/>
      <c r="I96" s="4" t="s">
        <v>237</v>
      </c>
      <c r="J96" s="4" t="s">
        <v>249</v>
      </c>
      <c r="K96" s="4"/>
      <c r="L96" s="6">
        <v>309</v>
      </c>
      <c r="M96" s="6">
        <v>365</v>
      </c>
      <c r="N96" s="6">
        <v>343</v>
      </c>
      <c r="O96" s="6">
        <v>324</v>
      </c>
      <c r="P96" s="7">
        <v>1.0485436893203886</v>
      </c>
      <c r="Q96" s="6">
        <v>0</v>
      </c>
      <c r="R96" s="7">
        <v>0</v>
      </c>
      <c r="S96" s="6">
        <v>0</v>
      </c>
      <c r="T96" s="7">
        <v>0</v>
      </c>
      <c r="U96" s="8">
        <v>0</v>
      </c>
      <c r="V96" s="8">
        <v>0</v>
      </c>
      <c r="W96" s="8">
        <v>0</v>
      </c>
      <c r="X96" s="9">
        <v>44942</v>
      </c>
      <c r="Y96" s="10">
        <v>44942</v>
      </c>
      <c r="Z96" s="10"/>
      <c r="AA96" s="9">
        <v>44884</v>
      </c>
      <c r="AB96" s="10"/>
      <c r="AC96" s="11">
        <v>0</v>
      </c>
      <c r="AD96" s="8">
        <v>0</v>
      </c>
      <c r="AE96" s="8">
        <v>0</v>
      </c>
      <c r="AF96" s="3" t="s">
        <v>49</v>
      </c>
      <c r="AG96" s="3" t="s">
        <v>50</v>
      </c>
      <c r="AH96" s="4"/>
    </row>
    <row r="97" spans="1:34" ht="12.6" hidden="1" customHeight="1">
      <c r="A97" s="3" t="s">
        <v>185</v>
      </c>
      <c r="B97" s="3"/>
      <c r="C97" s="3" t="s">
        <v>260</v>
      </c>
      <c r="D97" s="4" t="s">
        <v>197</v>
      </c>
      <c r="E97" s="4" t="s">
        <v>188</v>
      </c>
      <c r="F97" s="4" t="s">
        <v>261</v>
      </c>
      <c r="G97" s="5"/>
      <c r="H97" s="5"/>
      <c r="I97" s="4" t="s">
        <v>224</v>
      </c>
      <c r="J97" s="4" t="s">
        <v>195</v>
      </c>
      <c r="K97" s="4"/>
      <c r="L97" s="6">
        <v>371</v>
      </c>
      <c r="M97" s="6">
        <v>421</v>
      </c>
      <c r="N97" s="6">
        <v>449</v>
      </c>
      <c r="O97" s="6">
        <v>377</v>
      </c>
      <c r="P97" s="7">
        <v>1.0161725067385445</v>
      </c>
      <c r="Q97" s="6">
        <v>377</v>
      </c>
      <c r="R97" s="7">
        <v>1.0161725067385445</v>
      </c>
      <c r="S97" s="6">
        <v>0</v>
      </c>
      <c r="T97" s="7">
        <v>0</v>
      </c>
      <c r="U97" s="8">
        <v>0</v>
      </c>
      <c r="V97" s="8">
        <v>0</v>
      </c>
      <c r="W97" s="8">
        <v>0</v>
      </c>
      <c r="X97" s="9">
        <v>44942</v>
      </c>
      <c r="Y97" s="10">
        <v>44942</v>
      </c>
      <c r="Z97" s="10"/>
      <c r="AA97" s="9">
        <v>44884</v>
      </c>
      <c r="AB97" s="10">
        <v>44884</v>
      </c>
      <c r="AC97" s="11">
        <v>0</v>
      </c>
      <c r="AD97" s="8">
        <v>0</v>
      </c>
      <c r="AE97" s="8">
        <v>0</v>
      </c>
      <c r="AF97" s="3" t="s">
        <v>49</v>
      </c>
      <c r="AG97" s="3" t="s">
        <v>50</v>
      </c>
      <c r="AH97" s="4"/>
    </row>
    <row r="98" spans="1:34" ht="12.6" hidden="1" customHeight="1">
      <c r="A98" s="3" t="s">
        <v>185</v>
      </c>
      <c r="B98" s="3"/>
      <c r="C98" s="3" t="s">
        <v>262</v>
      </c>
      <c r="D98" s="4" t="s">
        <v>194</v>
      </c>
      <c r="E98" s="4" t="s">
        <v>188</v>
      </c>
      <c r="F98" s="4" t="s">
        <v>261</v>
      </c>
      <c r="G98" s="5"/>
      <c r="H98" s="5"/>
      <c r="I98" s="4" t="s">
        <v>224</v>
      </c>
      <c r="J98" s="4" t="s">
        <v>195</v>
      </c>
      <c r="K98" s="4"/>
      <c r="L98" s="6">
        <v>2685</v>
      </c>
      <c r="M98" s="6">
        <v>2814</v>
      </c>
      <c r="N98" s="6">
        <v>1346</v>
      </c>
      <c r="O98" s="6">
        <v>1150</v>
      </c>
      <c r="P98" s="7">
        <v>0.42830540037243947</v>
      </c>
      <c r="Q98" s="6">
        <v>1142</v>
      </c>
      <c r="R98" s="7">
        <v>0.42532588454376163</v>
      </c>
      <c r="S98" s="6">
        <v>0</v>
      </c>
      <c r="T98" s="7">
        <v>0</v>
      </c>
      <c r="U98" s="8">
        <v>0</v>
      </c>
      <c r="V98" s="8">
        <v>0</v>
      </c>
      <c r="W98" s="8">
        <v>0</v>
      </c>
      <c r="X98" s="9">
        <v>44942</v>
      </c>
      <c r="Y98" s="10">
        <v>44942</v>
      </c>
      <c r="Z98" s="10"/>
      <c r="AA98" s="9">
        <v>44884</v>
      </c>
      <c r="AB98" s="10"/>
      <c r="AC98" s="11">
        <v>0</v>
      </c>
      <c r="AD98" s="8">
        <v>0</v>
      </c>
      <c r="AE98" s="8">
        <v>0</v>
      </c>
      <c r="AF98" s="3" t="s">
        <v>49</v>
      </c>
      <c r="AG98" s="3" t="s">
        <v>50</v>
      </c>
      <c r="AH98" s="4"/>
    </row>
    <row r="99" spans="1:34" ht="12.6" hidden="1" customHeight="1">
      <c r="A99" s="3" t="s">
        <v>185</v>
      </c>
      <c r="B99" s="3"/>
      <c r="C99" s="3" t="s">
        <v>262</v>
      </c>
      <c r="D99" s="4" t="s">
        <v>194</v>
      </c>
      <c r="E99" s="4" t="s">
        <v>188</v>
      </c>
      <c r="F99" s="4" t="s">
        <v>261</v>
      </c>
      <c r="G99" s="5"/>
      <c r="H99" s="5"/>
      <c r="I99" s="4" t="s">
        <v>224</v>
      </c>
      <c r="J99" s="4" t="s">
        <v>249</v>
      </c>
      <c r="K99" s="4"/>
      <c r="L99" s="6">
        <v>1910</v>
      </c>
      <c r="M99" s="6">
        <v>2037</v>
      </c>
      <c r="N99" s="6">
        <v>1610</v>
      </c>
      <c r="O99" s="6">
        <v>1510</v>
      </c>
      <c r="P99" s="7">
        <v>0.79057591623036649</v>
      </c>
      <c r="Q99" s="6">
        <v>1510</v>
      </c>
      <c r="R99" s="7">
        <v>0.79057591623036649</v>
      </c>
      <c r="S99" s="6">
        <v>0</v>
      </c>
      <c r="T99" s="7">
        <v>0</v>
      </c>
      <c r="U99" s="8">
        <v>0</v>
      </c>
      <c r="V99" s="8">
        <v>0</v>
      </c>
      <c r="W99" s="8">
        <v>0</v>
      </c>
      <c r="X99" s="9">
        <v>44946</v>
      </c>
      <c r="Y99" s="10">
        <v>44946</v>
      </c>
      <c r="Z99" s="10"/>
      <c r="AA99" s="9">
        <v>44884</v>
      </c>
      <c r="AB99" s="10"/>
      <c r="AC99" s="11">
        <v>0</v>
      </c>
      <c r="AD99" s="8">
        <v>0</v>
      </c>
      <c r="AE99" s="8">
        <v>0</v>
      </c>
      <c r="AF99" s="3" t="s">
        <v>49</v>
      </c>
      <c r="AG99" s="3" t="s">
        <v>50</v>
      </c>
      <c r="AH99" s="4"/>
    </row>
    <row r="100" spans="1:34" ht="12.6" hidden="1" customHeight="1">
      <c r="A100" s="3" t="s">
        <v>185</v>
      </c>
      <c r="B100" s="3"/>
      <c r="C100" s="3" t="s">
        <v>263</v>
      </c>
      <c r="D100" s="4" t="s">
        <v>187</v>
      </c>
      <c r="E100" s="4" t="s">
        <v>188</v>
      </c>
      <c r="F100" s="4" t="s">
        <v>261</v>
      </c>
      <c r="G100" s="5"/>
      <c r="H100" s="5"/>
      <c r="I100" s="4" t="s">
        <v>224</v>
      </c>
      <c r="J100" s="4" t="s">
        <v>195</v>
      </c>
      <c r="K100" s="4"/>
      <c r="L100" s="6">
        <v>459</v>
      </c>
      <c r="M100" s="6">
        <v>522</v>
      </c>
      <c r="N100" s="6">
        <v>475</v>
      </c>
      <c r="O100" s="6">
        <v>402</v>
      </c>
      <c r="P100" s="7">
        <v>0.87581699346405228</v>
      </c>
      <c r="Q100" s="6">
        <v>398</v>
      </c>
      <c r="R100" s="7">
        <v>0.86710239651416121</v>
      </c>
      <c r="S100" s="6">
        <v>0</v>
      </c>
      <c r="T100" s="7">
        <v>0</v>
      </c>
      <c r="U100" s="8">
        <v>0</v>
      </c>
      <c r="V100" s="8">
        <v>0</v>
      </c>
      <c r="W100" s="8">
        <v>0</v>
      </c>
      <c r="X100" s="9">
        <v>44942</v>
      </c>
      <c r="Y100" s="10">
        <v>44942</v>
      </c>
      <c r="Z100" s="10"/>
      <c r="AA100" s="9">
        <v>44884</v>
      </c>
      <c r="AB100" s="10"/>
      <c r="AC100" s="11">
        <v>0</v>
      </c>
      <c r="AD100" s="8">
        <v>0</v>
      </c>
      <c r="AE100" s="8">
        <v>0</v>
      </c>
      <c r="AF100" s="3" t="s">
        <v>49</v>
      </c>
      <c r="AG100" s="3" t="s">
        <v>50</v>
      </c>
      <c r="AH100" s="4"/>
    </row>
    <row r="101" spans="1:34" ht="12.6" hidden="1" customHeight="1">
      <c r="A101" s="3" t="s">
        <v>185</v>
      </c>
      <c r="B101" s="3"/>
      <c r="C101" s="3" t="s">
        <v>263</v>
      </c>
      <c r="D101" s="4" t="s">
        <v>187</v>
      </c>
      <c r="E101" s="4" t="s">
        <v>188</v>
      </c>
      <c r="F101" s="4" t="s">
        <v>261</v>
      </c>
      <c r="G101" s="5"/>
      <c r="H101" s="5"/>
      <c r="I101" s="4" t="s">
        <v>224</v>
      </c>
      <c r="J101" s="4" t="s">
        <v>249</v>
      </c>
      <c r="K101" s="4"/>
      <c r="L101" s="6">
        <v>178</v>
      </c>
      <c r="M101" s="6">
        <v>215</v>
      </c>
      <c r="N101" s="6">
        <v>221</v>
      </c>
      <c r="O101" s="6">
        <v>197</v>
      </c>
      <c r="P101" s="7">
        <v>1.106741573033708</v>
      </c>
      <c r="Q101" s="6">
        <v>197</v>
      </c>
      <c r="R101" s="7">
        <v>1.106741573033708</v>
      </c>
      <c r="S101" s="6">
        <v>0</v>
      </c>
      <c r="T101" s="7">
        <v>0</v>
      </c>
      <c r="U101" s="8">
        <v>0</v>
      </c>
      <c r="V101" s="8">
        <v>0</v>
      </c>
      <c r="W101" s="8">
        <v>0</v>
      </c>
      <c r="X101" s="9">
        <v>44946</v>
      </c>
      <c r="Y101" s="10">
        <v>44946</v>
      </c>
      <c r="Z101" s="10"/>
      <c r="AA101" s="9">
        <v>44884</v>
      </c>
      <c r="AB101" s="10"/>
      <c r="AC101" s="11">
        <v>0</v>
      </c>
      <c r="AD101" s="8">
        <v>0</v>
      </c>
      <c r="AE101" s="8">
        <v>0</v>
      </c>
      <c r="AF101" s="3" t="s">
        <v>49</v>
      </c>
      <c r="AG101" s="3" t="s">
        <v>50</v>
      </c>
      <c r="AH101" s="4"/>
    </row>
    <row r="102" spans="1:34" ht="12.6" hidden="1" customHeight="1">
      <c r="A102" s="3" t="s">
        <v>185</v>
      </c>
      <c r="B102" s="3"/>
      <c r="C102" s="3" t="s">
        <v>264</v>
      </c>
      <c r="D102" s="4" t="s">
        <v>194</v>
      </c>
      <c r="E102" s="4" t="s">
        <v>188</v>
      </c>
      <c r="F102" s="4" t="s">
        <v>239</v>
      </c>
      <c r="G102" s="5"/>
      <c r="H102" s="5"/>
      <c r="I102" s="4" t="s">
        <v>224</v>
      </c>
      <c r="J102" s="4" t="s">
        <v>231</v>
      </c>
      <c r="K102" s="4"/>
      <c r="L102" s="6">
        <v>1897</v>
      </c>
      <c r="M102" s="6">
        <v>2021</v>
      </c>
      <c r="N102" s="6">
        <v>2115</v>
      </c>
      <c r="O102" s="6">
        <v>1725</v>
      </c>
      <c r="P102" s="7">
        <v>0.90933052187664731</v>
      </c>
      <c r="Q102" s="6">
        <v>1723</v>
      </c>
      <c r="R102" s="7">
        <v>0.90827622561939902</v>
      </c>
      <c r="S102" s="6">
        <v>0</v>
      </c>
      <c r="T102" s="7">
        <v>0</v>
      </c>
      <c r="U102" s="8">
        <v>0</v>
      </c>
      <c r="V102" s="8">
        <v>0</v>
      </c>
      <c r="W102" s="8">
        <v>0</v>
      </c>
      <c r="X102" s="9">
        <v>44942</v>
      </c>
      <c r="Y102" s="10">
        <v>44942</v>
      </c>
      <c r="Z102" s="10"/>
      <c r="AA102" s="9">
        <v>44891</v>
      </c>
      <c r="AB102" s="10"/>
      <c r="AC102" s="11">
        <v>0</v>
      </c>
      <c r="AD102" s="8">
        <v>0</v>
      </c>
      <c r="AE102" s="8">
        <v>0</v>
      </c>
      <c r="AF102" s="3" t="s">
        <v>49</v>
      </c>
      <c r="AG102" s="3" t="s">
        <v>50</v>
      </c>
      <c r="AH102" s="4"/>
    </row>
    <row r="103" spans="1:34" ht="12.6" hidden="1" customHeight="1">
      <c r="A103" s="3" t="s">
        <v>185</v>
      </c>
      <c r="B103" s="3"/>
      <c r="C103" s="3" t="s">
        <v>265</v>
      </c>
      <c r="D103" s="4" t="s">
        <v>266</v>
      </c>
      <c r="E103" s="4" t="s">
        <v>188</v>
      </c>
      <c r="F103" s="4" t="s">
        <v>198</v>
      </c>
      <c r="G103" s="5"/>
      <c r="H103" s="5"/>
      <c r="I103" s="4" t="s">
        <v>199</v>
      </c>
      <c r="J103" s="4" t="s">
        <v>200</v>
      </c>
      <c r="K103" s="4"/>
      <c r="L103" s="6">
        <v>91</v>
      </c>
      <c r="M103" s="6">
        <v>123</v>
      </c>
      <c r="N103" s="6">
        <v>109</v>
      </c>
      <c r="O103" s="6">
        <v>109</v>
      </c>
      <c r="P103" s="7">
        <v>1.1978021978021978</v>
      </c>
      <c r="Q103" s="6">
        <v>109</v>
      </c>
      <c r="R103" s="7">
        <v>1.1978021978021978</v>
      </c>
      <c r="S103" s="6">
        <v>0</v>
      </c>
      <c r="T103" s="7">
        <v>0</v>
      </c>
      <c r="U103" s="8">
        <v>0</v>
      </c>
      <c r="V103" s="8">
        <v>0</v>
      </c>
      <c r="W103" s="8">
        <v>0</v>
      </c>
      <c r="X103" s="9">
        <v>44914</v>
      </c>
      <c r="Y103" s="10">
        <v>44942</v>
      </c>
      <c r="Z103" s="10"/>
      <c r="AA103" s="9">
        <v>44877</v>
      </c>
      <c r="AB103" s="10"/>
      <c r="AC103" s="11">
        <v>0</v>
      </c>
      <c r="AD103" s="8">
        <v>0</v>
      </c>
      <c r="AE103" s="8">
        <v>0</v>
      </c>
      <c r="AF103" s="3" t="s">
        <v>113</v>
      </c>
      <c r="AG103" s="3" t="s">
        <v>50</v>
      </c>
      <c r="AH103" s="4"/>
    </row>
    <row r="104" spans="1:34" ht="12.6" hidden="1" customHeight="1">
      <c r="A104" s="3" t="s">
        <v>185</v>
      </c>
      <c r="B104" s="3"/>
      <c r="C104" s="3" t="s">
        <v>267</v>
      </c>
      <c r="D104" s="4" t="s">
        <v>268</v>
      </c>
      <c r="E104" s="4" t="s">
        <v>188</v>
      </c>
      <c r="F104" s="4" t="s">
        <v>198</v>
      </c>
      <c r="G104" s="5"/>
      <c r="H104" s="5"/>
      <c r="I104" s="4" t="s">
        <v>199</v>
      </c>
      <c r="J104" s="4" t="s">
        <v>200</v>
      </c>
      <c r="K104" s="4"/>
      <c r="L104" s="6">
        <v>90</v>
      </c>
      <c r="M104" s="6">
        <v>125</v>
      </c>
      <c r="N104" s="6">
        <v>105</v>
      </c>
      <c r="O104" s="6">
        <v>103</v>
      </c>
      <c r="P104" s="7">
        <v>1.1444444444444444</v>
      </c>
      <c r="Q104" s="6">
        <v>103</v>
      </c>
      <c r="R104" s="7">
        <v>1.1444444444444444</v>
      </c>
      <c r="S104" s="6">
        <v>0</v>
      </c>
      <c r="T104" s="7">
        <v>0</v>
      </c>
      <c r="U104" s="8">
        <v>0</v>
      </c>
      <c r="V104" s="8">
        <v>0</v>
      </c>
      <c r="W104" s="8">
        <v>0</v>
      </c>
      <c r="X104" s="9">
        <v>44914</v>
      </c>
      <c r="Y104" s="10">
        <v>44942</v>
      </c>
      <c r="Z104" s="10"/>
      <c r="AA104" s="9">
        <v>44877</v>
      </c>
      <c r="AB104" s="10"/>
      <c r="AC104" s="11">
        <v>0</v>
      </c>
      <c r="AD104" s="8">
        <v>0</v>
      </c>
      <c r="AE104" s="8">
        <v>0</v>
      </c>
      <c r="AF104" s="3" t="s">
        <v>113</v>
      </c>
      <c r="AG104" s="3" t="s">
        <v>50</v>
      </c>
      <c r="AH104" s="4"/>
    </row>
    <row r="105" spans="1:34" ht="12.6" hidden="1" customHeight="1">
      <c r="A105" s="3" t="s">
        <v>185</v>
      </c>
      <c r="B105" s="3"/>
      <c r="C105" s="3" t="s">
        <v>269</v>
      </c>
      <c r="D105" s="4" t="s">
        <v>270</v>
      </c>
      <c r="E105" s="4" t="s">
        <v>188</v>
      </c>
      <c r="F105" s="4" t="s">
        <v>198</v>
      </c>
      <c r="G105" s="5"/>
      <c r="H105" s="5"/>
      <c r="I105" s="4" t="s">
        <v>199</v>
      </c>
      <c r="J105" s="4" t="s">
        <v>200</v>
      </c>
      <c r="K105" s="4"/>
      <c r="L105" s="6">
        <v>21</v>
      </c>
      <c r="M105" s="6">
        <v>44</v>
      </c>
      <c r="N105" s="6">
        <v>31</v>
      </c>
      <c r="O105" s="6">
        <v>31</v>
      </c>
      <c r="P105" s="7">
        <v>1.4761904761904763</v>
      </c>
      <c r="Q105" s="6">
        <v>31</v>
      </c>
      <c r="R105" s="7">
        <v>1.4761904761904763</v>
      </c>
      <c r="S105" s="6">
        <v>0</v>
      </c>
      <c r="T105" s="7">
        <v>0</v>
      </c>
      <c r="U105" s="8">
        <v>0</v>
      </c>
      <c r="V105" s="8">
        <v>0</v>
      </c>
      <c r="W105" s="8">
        <v>0</v>
      </c>
      <c r="X105" s="9">
        <v>44914</v>
      </c>
      <c r="Y105" s="10">
        <v>44942</v>
      </c>
      <c r="Z105" s="10"/>
      <c r="AA105" s="9">
        <v>44877</v>
      </c>
      <c r="AB105" s="10"/>
      <c r="AC105" s="11">
        <v>0</v>
      </c>
      <c r="AD105" s="8">
        <v>0</v>
      </c>
      <c r="AE105" s="8">
        <v>0</v>
      </c>
      <c r="AF105" s="3" t="s">
        <v>113</v>
      </c>
      <c r="AG105" s="3" t="s">
        <v>50</v>
      </c>
      <c r="AH105" s="4"/>
    </row>
    <row r="106" spans="1:34" ht="12.6" hidden="1" customHeight="1">
      <c r="A106" s="3" t="s">
        <v>185</v>
      </c>
      <c r="B106" s="3"/>
      <c r="C106" s="3" t="s">
        <v>271</v>
      </c>
      <c r="D106" s="4" t="s">
        <v>272</v>
      </c>
      <c r="E106" s="4" t="s">
        <v>188</v>
      </c>
      <c r="F106" s="4" t="s">
        <v>198</v>
      </c>
      <c r="G106" s="5"/>
      <c r="H106" s="5"/>
      <c r="I106" s="4" t="s">
        <v>199</v>
      </c>
      <c r="J106" s="4" t="s">
        <v>200</v>
      </c>
      <c r="K106" s="4"/>
      <c r="L106" s="6">
        <v>288</v>
      </c>
      <c r="M106" s="6">
        <v>329</v>
      </c>
      <c r="N106" s="6">
        <v>312</v>
      </c>
      <c r="O106" s="6">
        <v>260</v>
      </c>
      <c r="P106" s="7">
        <v>0.90277777777777779</v>
      </c>
      <c r="Q106" s="6">
        <v>260</v>
      </c>
      <c r="R106" s="7">
        <v>0.90277777777777779</v>
      </c>
      <c r="S106" s="6">
        <v>0</v>
      </c>
      <c r="T106" s="7">
        <v>0</v>
      </c>
      <c r="U106" s="8">
        <v>0</v>
      </c>
      <c r="V106" s="8">
        <v>0</v>
      </c>
      <c r="W106" s="8">
        <v>0</v>
      </c>
      <c r="X106" s="9">
        <v>44914</v>
      </c>
      <c r="Y106" s="10">
        <v>44942</v>
      </c>
      <c r="Z106" s="10"/>
      <c r="AA106" s="9">
        <v>44877</v>
      </c>
      <c r="AB106" s="10"/>
      <c r="AC106" s="11">
        <v>0</v>
      </c>
      <c r="AD106" s="8">
        <v>0</v>
      </c>
      <c r="AE106" s="8">
        <v>0</v>
      </c>
      <c r="AF106" s="3" t="s">
        <v>113</v>
      </c>
      <c r="AG106" s="3" t="s">
        <v>50</v>
      </c>
      <c r="AH106" s="4"/>
    </row>
    <row r="107" spans="1:34" ht="12.6" hidden="1" customHeight="1">
      <c r="A107" s="3" t="s">
        <v>185</v>
      </c>
      <c r="B107" s="3"/>
      <c r="C107" s="3" t="s">
        <v>273</v>
      </c>
      <c r="D107" s="4" t="s">
        <v>274</v>
      </c>
      <c r="E107" s="4" t="s">
        <v>188</v>
      </c>
      <c r="F107" s="4" t="s">
        <v>198</v>
      </c>
      <c r="G107" s="5"/>
      <c r="H107" s="5"/>
      <c r="I107" s="4" t="s">
        <v>199</v>
      </c>
      <c r="J107" s="4" t="s">
        <v>200</v>
      </c>
      <c r="K107" s="4"/>
      <c r="L107" s="6">
        <v>10</v>
      </c>
      <c r="M107" s="6">
        <v>22</v>
      </c>
      <c r="N107" s="6">
        <v>20</v>
      </c>
      <c r="O107" s="6">
        <v>0</v>
      </c>
      <c r="P107" s="7">
        <v>0</v>
      </c>
      <c r="Q107" s="6">
        <v>0</v>
      </c>
      <c r="R107" s="7">
        <v>0</v>
      </c>
      <c r="S107" s="6">
        <v>0</v>
      </c>
      <c r="T107" s="7">
        <v>0</v>
      </c>
      <c r="U107" s="8">
        <v>0</v>
      </c>
      <c r="V107" s="8">
        <v>0</v>
      </c>
      <c r="W107" s="8">
        <v>0</v>
      </c>
      <c r="X107" s="9">
        <v>44914</v>
      </c>
      <c r="Y107" s="10">
        <v>44942</v>
      </c>
      <c r="Z107" s="10"/>
      <c r="AA107" s="9">
        <v>44877</v>
      </c>
      <c r="AB107" s="10"/>
      <c r="AC107" s="11">
        <v>0</v>
      </c>
      <c r="AD107" s="8">
        <v>0</v>
      </c>
      <c r="AE107" s="8">
        <v>0</v>
      </c>
      <c r="AF107" s="3" t="s">
        <v>113</v>
      </c>
      <c r="AG107" s="3" t="s">
        <v>50</v>
      </c>
      <c r="AH107" s="4"/>
    </row>
    <row r="108" spans="1:34" ht="12.6" hidden="1" customHeight="1">
      <c r="A108" s="3" t="s">
        <v>185</v>
      </c>
      <c r="B108" s="3"/>
      <c r="C108" s="3" t="s">
        <v>275</v>
      </c>
      <c r="D108" s="4" t="s">
        <v>276</v>
      </c>
      <c r="E108" s="4" t="s">
        <v>188</v>
      </c>
      <c r="F108" s="4" t="s">
        <v>198</v>
      </c>
      <c r="G108" s="5"/>
      <c r="H108" s="5"/>
      <c r="I108" s="4" t="s">
        <v>199</v>
      </c>
      <c r="J108" s="4" t="s">
        <v>200</v>
      </c>
      <c r="K108" s="4"/>
      <c r="L108" s="6">
        <v>200</v>
      </c>
      <c r="M108" s="6">
        <v>234</v>
      </c>
      <c r="N108" s="6">
        <v>217</v>
      </c>
      <c r="O108" s="6">
        <v>0</v>
      </c>
      <c r="P108" s="7">
        <v>0</v>
      </c>
      <c r="Q108" s="6">
        <v>0</v>
      </c>
      <c r="R108" s="7">
        <v>0</v>
      </c>
      <c r="S108" s="6">
        <v>0</v>
      </c>
      <c r="T108" s="7">
        <v>0</v>
      </c>
      <c r="U108" s="8">
        <v>0</v>
      </c>
      <c r="V108" s="8">
        <v>0</v>
      </c>
      <c r="W108" s="8">
        <v>0</v>
      </c>
      <c r="X108" s="9">
        <v>44942</v>
      </c>
      <c r="Y108" s="10">
        <v>44942</v>
      </c>
      <c r="Z108" s="10"/>
      <c r="AA108" s="9">
        <v>44877</v>
      </c>
      <c r="AB108" s="10"/>
      <c r="AC108" s="11">
        <v>0</v>
      </c>
      <c r="AD108" s="8">
        <v>0</v>
      </c>
      <c r="AE108" s="8">
        <v>0</v>
      </c>
      <c r="AF108" s="3" t="s">
        <v>113</v>
      </c>
      <c r="AG108" s="3" t="s">
        <v>50</v>
      </c>
      <c r="AH108" s="4"/>
    </row>
    <row r="109" spans="1:34" ht="12.6" hidden="1" customHeight="1">
      <c r="A109" s="3" t="s">
        <v>185</v>
      </c>
      <c r="B109" s="3"/>
      <c r="C109" s="3" t="s">
        <v>275</v>
      </c>
      <c r="D109" s="4" t="s">
        <v>276</v>
      </c>
      <c r="E109" s="4" t="s">
        <v>188</v>
      </c>
      <c r="F109" s="4" t="s">
        <v>198</v>
      </c>
      <c r="G109" s="5"/>
      <c r="H109" s="5"/>
      <c r="I109" s="4" t="s">
        <v>199</v>
      </c>
      <c r="J109" s="4" t="s">
        <v>252</v>
      </c>
      <c r="K109" s="4"/>
      <c r="L109" s="6">
        <v>744</v>
      </c>
      <c r="M109" s="6">
        <v>798</v>
      </c>
      <c r="N109" s="6">
        <v>767</v>
      </c>
      <c r="O109" s="6">
        <v>759</v>
      </c>
      <c r="P109" s="7">
        <v>1.0201612903225807</v>
      </c>
      <c r="Q109" s="6">
        <v>0</v>
      </c>
      <c r="R109" s="7">
        <v>0</v>
      </c>
      <c r="S109" s="6">
        <v>0</v>
      </c>
      <c r="T109" s="7">
        <v>0</v>
      </c>
      <c r="U109" s="8">
        <v>0</v>
      </c>
      <c r="V109" s="8">
        <v>0</v>
      </c>
      <c r="W109" s="8">
        <v>0</v>
      </c>
      <c r="X109" s="9">
        <v>44942</v>
      </c>
      <c r="Y109" s="10">
        <v>44942</v>
      </c>
      <c r="Z109" s="10"/>
      <c r="AA109" s="9">
        <v>44877</v>
      </c>
      <c r="AB109" s="10"/>
      <c r="AC109" s="11">
        <v>0</v>
      </c>
      <c r="AD109" s="8">
        <v>0</v>
      </c>
      <c r="AE109" s="8">
        <v>0</v>
      </c>
      <c r="AF109" s="3" t="s">
        <v>113</v>
      </c>
      <c r="AG109" s="3" t="s">
        <v>50</v>
      </c>
      <c r="AH109" s="4"/>
    </row>
    <row r="110" spans="1:34" ht="12.6" hidden="1" customHeight="1">
      <c r="A110" s="3" t="s">
        <v>185</v>
      </c>
      <c r="B110" s="3"/>
      <c r="C110" s="3" t="s">
        <v>277</v>
      </c>
      <c r="D110" s="4" t="s">
        <v>278</v>
      </c>
      <c r="E110" s="4" t="s">
        <v>188</v>
      </c>
      <c r="F110" s="4" t="s">
        <v>198</v>
      </c>
      <c r="G110" s="5"/>
      <c r="H110" s="5"/>
      <c r="I110" s="4" t="s">
        <v>199</v>
      </c>
      <c r="J110" s="4" t="s">
        <v>228</v>
      </c>
      <c r="K110" s="4"/>
      <c r="L110" s="6">
        <v>1003</v>
      </c>
      <c r="M110" s="6">
        <v>1082</v>
      </c>
      <c r="N110" s="6">
        <v>1137</v>
      </c>
      <c r="O110" s="6">
        <v>1035</v>
      </c>
      <c r="P110" s="7">
        <v>1.0319042871385844</v>
      </c>
      <c r="Q110" s="6">
        <v>972</v>
      </c>
      <c r="R110" s="7">
        <v>0.96909272183449646</v>
      </c>
      <c r="S110" s="6">
        <v>0</v>
      </c>
      <c r="T110" s="7">
        <v>0</v>
      </c>
      <c r="U110" s="8">
        <v>0</v>
      </c>
      <c r="V110" s="8">
        <v>0</v>
      </c>
      <c r="W110" s="8">
        <v>0</v>
      </c>
      <c r="X110" s="9">
        <v>44942</v>
      </c>
      <c r="Y110" s="10">
        <v>44942</v>
      </c>
      <c r="Z110" s="10"/>
      <c r="AA110" s="9">
        <v>44877</v>
      </c>
      <c r="AB110" s="10"/>
      <c r="AC110" s="11">
        <v>0</v>
      </c>
      <c r="AD110" s="8">
        <v>0</v>
      </c>
      <c r="AE110" s="8">
        <v>0</v>
      </c>
      <c r="AF110" s="3" t="s">
        <v>113</v>
      </c>
      <c r="AG110" s="3" t="s">
        <v>50</v>
      </c>
      <c r="AH110" s="4"/>
    </row>
    <row r="111" spans="1:34" ht="12.6" hidden="1" customHeight="1">
      <c r="A111" s="3" t="s">
        <v>185</v>
      </c>
      <c r="B111" s="3"/>
      <c r="C111" s="3" t="s">
        <v>279</v>
      </c>
      <c r="D111" s="4" t="s">
        <v>280</v>
      </c>
      <c r="E111" s="4" t="s">
        <v>188</v>
      </c>
      <c r="F111" s="4" t="s">
        <v>198</v>
      </c>
      <c r="G111" s="5"/>
      <c r="H111" s="5"/>
      <c r="I111" s="4" t="s">
        <v>199</v>
      </c>
      <c r="J111" s="4" t="s">
        <v>227</v>
      </c>
      <c r="K111" s="4"/>
      <c r="L111" s="6">
        <v>790</v>
      </c>
      <c r="M111" s="6">
        <v>841</v>
      </c>
      <c r="N111" s="6">
        <v>825</v>
      </c>
      <c r="O111" s="6">
        <v>801</v>
      </c>
      <c r="P111" s="7">
        <v>1.0139240506329115</v>
      </c>
      <c r="Q111" s="6">
        <v>791</v>
      </c>
      <c r="R111" s="7">
        <v>1.0012658227848101</v>
      </c>
      <c r="S111" s="6">
        <v>0</v>
      </c>
      <c r="T111" s="7">
        <v>0</v>
      </c>
      <c r="U111" s="8">
        <v>0</v>
      </c>
      <c r="V111" s="8">
        <v>0</v>
      </c>
      <c r="W111" s="8">
        <v>0</v>
      </c>
      <c r="X111" s="9">
        <v>44942</v>
      </c>
      <c r="Y111" s="10">
        <v>44942</v>
      </c>
      <c r="Z111" s="10"/>
      <c r="AA111" s="9">
        <v>44877</v>
      </c>
      <c r="AB111" s="10"/>
      <c r="AC111" s="11">
        <v>0</v>
      </c>
      <c r="AD111" s="8">
        <v>0</v>
      </c>
      <c r="AE111" s="8">
        <v>0</v>
      </c>
      <c r="AF111" s="3" t="s">
        <v>113</v>
      </c>
      <c r="AG111" s="3" t="s">
        <v>50</v>
      </c>
      <c r="AH111" s="4"/>
    </row>
    <row r="112" spans="1:34" ht="12.6" hidden="1" customHeight="1">
      <c r="A112" s="3" t="s">
        <v>185</v>
      </c>
      <c r="B112" s="3"/>
      <c r="C112" s="3" t="s">
        <v>279</v>
      </c>
      <c r="D112" s="4" t="s">
        <v>280</v>
      </c>
      <c r="E112" s="4" t="s">
        <v>188</v>
      </c>
      <c r="F112" s="4" t="s">
        <v>198</v>
      </c>
      <c r="G112" s="5"/>
      <c r="H112" s="5"/>
      <c r="I112" s="4" t="s">
        <v>199</v>
      </c>
      <c r="J112" s="4" t="s">
        <v>200</v>
      </c>
      <c r="K112" s="4"/>
      <c r="L112" s="6">
        <v>790</v>
      </c>
      <c r="M112" s="6">
        <v>841</v>
      </c>
      <c r="N112" s="6">
        <v>818</v>
      </c>
      <c r="O112" s="6">
        <v>793</v>
      </c>
      <c r="P112" s="7">
        <v>1.0037974683544304</v>
      </c>
      <c r="Q112" s="6">
        <v>791</v>
      </c>
      <c r="R112" s="7">
        <v>1.0012658227848101</v>
      </c>
      <c r="S112" s="6">
        <v>0</v>
      </c>
      <c r="T112" s="7">
        <v>0</v>
      </c>
      <c r="U112" s="8">
        <v>0</v>
      </c>
      <c r="V112" s="8">
        <v>0</v>
      </c>
      <c r="W112" s="8">
        <v>0</v>
      </c>
      <c r="X112" s="9">
        <v>44942</v>
      </c>
      <c r="Y112" s="10">
        <v>44942</v>
      </c>
      <c r="Z112" s="10"/>
      <c r="AA112" s="9">
        <v>44877</v>
      </c>
      <c r="AB112" s="10"/>
      <c r="AC112" s="11">
        <v>0</v>
      </c>
      <c r="AD112" s="8">
        <v>0</v>
      </c>
      <c r="AE112" s="8">
        <v>0</v>
      </c>
      <c r="AF112" s="3" t="s">
        <v>113</v>
      </c>
      <c r="AG112" s="3" t="s">
        <v>50</v>
      </c>
      <c r="AH112" s="4"/>
    </row>
    <row r="113" spans="1:34" ht="12.6" hidden="1" customHeight="1">
      <c r="A113" s="3" t="s">
        <v>185</v>
      </c>
      <c r="B113" s="3"/>
      <c r="C113" s="3" t="s">
        <v>281</v>
      </c>
      <c r="D113" s="4" t="s">
        <v>282</v>
      </c>
      <c r="E113" s="4" t="s">
        <v>188</v>
      </c>
      <c r="F113" s="4" t="s">
        <v>255</v>
      </c>
      <c r="G113" s="5"/>
      <c r="H113" s="5"/>
      <c r="I113" s="4" t="s">
        <v>190</v>
      </c>
      <c r="J113" s="4" t="s">
        <v>195</v>
      </c>
      <c r="K113" s="4"/>
      <c r="L113" s="6">
        <v>396</v>
      </c>
      <c r="M113" s="6">
        <v>448</v>
      </c>
      <c r="N113" s="6">
        <v>355</v>
      </c>
      <c r="O113" s="6">
        <v>309</v>
      </c>
      <c r="P113" s="7">
        <v>0.78030303030303028</v>
      </c>
      <c r="Q113" s="6">
        <v>309</v>
      </c>
      <c r="R113" s="7">
        <v>0.78030303030303028</v>
      </c>
      <c r="S113" s="6">
        <v>0</v>
      </c>
      <c r="T113" s="7">
        <v>0</v>
      </c>
      <c r="U113" s="8">
        <v>0</v>
      </c>
      <c r="V113" s="8">
        <v>0</v>
      </c>
      <c r="W113" s="8">
        <v>0</v>
      </c>
      <c r="X113" s="9">
        <v>44942</v>
      </c>
      <c r="Y113" s="10">
        <v>44942</v>
      </c>
      <c r="Z113" s="10"/>
      <c r="AA113" s="9">
        <v>44891</v>
      </c>
      <c r="AB113" s="10"/>
      <c r="AC113" s="11">
        <v>0</v>
      </c>
      <c r="AD113" s="8">
        <v>0</v>
      </c>
      <c r="AE113" s="8">
        <v>0</v>
      </c>
      <c r="AF113" s="3" t="s">
        <v>113</v>
      </c>
      <c r="AG113" s="3" t="s">
        <v>50</v>
      </c>
      <c r="AH113" s="4"/>
    </row>
    <row r="114" spans="1:34" ht="12.6" hidden="1" customHeight="1">
      <c r="A114" s="3" t="s">
        <v>185</v>
      </c>
      <c r="B114" s="3"/>
      <c r="C114" s="3" t="s">
        <v>281</v>
      </c>
      <c r="D114" s="4" t="s">
        <v>282</v>
      </c>
      <c r="E114" s="4" t="s">
        <v>188</v>
      </c>
      <c r="F114" s="4" t="s">
        <v>255</v>
      </c>
      <c r="G114" s="5"/>
      <c r="H114" s="5"/>
      <c r="I114" s="4" t="s">
        <v>190</v>
      </c>
      <c r="J114" s="4" t="s">
        <v>256</v>
      </c>
      <c r="K114" s="4"/>
      <c r="L114" s="6">
        <v>246</v>
      </c>
      <c r="M114" s="6">
        <v>278</v>
      </c>
      <c r="N114" s="6">
        <v>262</v>
      </c>
      <c r="O114" s="6">
        <v>259</v>
      </c>
      <c r="P114" s="7">
        <v>1.0528455284552847</v>
      </c>
      <c r="Q114" s="6">
        <v>259</v>
      </c>
      <c r="R114" s="7">
        <v>1.0528455284552847</v>
      </c>
      <c r="S114" s="6">
        <v>0</v>
      </c>
      <c r="T114" s="7">
        <v>0</v>
      </c>
      <c r="U114" s="8">
        <v>0</v>
      </c>
      <c r="V114" s="8">
        <v>0</v>
      </c>
      <c r="W114" s="8">
        <v>0</v>
      </c>
      <c r="X114" s="9">
        <v>44942</v>
      </c>
      <c r="Y114" s="10">
        <v>44942</v>
      </c>
      <c r="Z114" s="10"/>
      <c r="AA114" s="9">
        <v>44891</v>
      </c>
      <c r="AB114" s="10"/>
      <c r="AC114" s="11">
        <v>0</v>
      </c>
      <c r="AD114" s="8">
        <v>0</v>
      </c>
      <c r="AE114" s="8">
        <v>0</v>
      </c>
      <c r="AF114" s="3" t="s">
        <v>113</v>
      </c>
      <c r="AG114" s="3" t="s">
        <v>50</v>
      </c>
      <c r="AH114" s="4"/>
    </row>
    <row r="115" spans="1:34" ht="12.6" hidden="1" customHeight="1">
      <c r="A115" s="3" t="s">
        <v>201</v>
      </c>
      <c r="B115" s="3"/>
      <c r="C115" s="3" t="s">
        <v>283</v>
      </c>
      <c r="D115" s="4" t="s">
        <v>284</v>
      </c>
      <c r="E115" s="4" t="s">
        <v>37</v>
      </c>
      <c r="F115" s="4" t="s">
        <v>285</v>
      </c>
      <c r="G115" s="5"/>
      <c r="H115" s="5"/>
      <c r="I115" s="4" t="s">
        <v>47</v>
      </c>
      <c r="J115" s="4" t="s">
        <v>286</v>
      </c>
      <c r="K115" s="4"/>
      <c r="L115" s="6">
        <v>187</v>
      </c>
      <c r="M115" s="6">
        <v>245</v>
      </c>
      <c r="N115" s="6">
        <v>222</v>
      </c>
      <c r="O115" s="6">
        <v>221</v>
      </c>
      <c r="P115" s="7">
        <v>1.1818181818181819</v>
      </c>
      <c r="Q115" s="6">
        <v>18</v>
      </c>
      <c r="R115" s="7">
        <v>9.6256684491978606E-2</v>
      </c>
      <c r="S115" s="6">
        <v>0</v>
      </c>
      <c r="T115" s="7">
        <v>0</v>
      </c>
      <c r="U115" s="8">
        <v>0</v>
      </c>
      <c r="V115" s="8">
        <v>0</v>
      </c>
      <c r="W115" s="8">
        <v>0</v>
      </c>
      <c r="X115" s="9">
        <v>44945</v>
      </c>
      <c r="Y115" s="10">
        <v>44945</v>
      </c>
      <c r="Z115" s="10"/>
      <c r="AA115" s="9"/>
      <c r="AB115" s="10"/>
      <c r="AC115" s="11">
        <v>0</v>
      </c>
      <c r="AD115" s="8">
        <v>0</v>
      </c>
      <c r="AE115" s="8">
        <v>0</v>
      </c>
      <c r="AF115" s="3" t="s">
        <v>49</v>
      </c>
      <c r="AG115" s="3" t="s">
        <v>50</v>
      </c>
      <c r="AH115" s="4"/>
    </row>
    <row r="116" spans="1:34" ht="12.6" hidden="1" customHeight="1">
      <c r="A116" s="3" t="s">
        <v>201</v>
      </c>
      <c r="B116" s="3"/>
      <c r="C116" s="3" t="s">
        <v>287</v>
      </c>
      <c r="D116" s="4" t="s">
        <v>284</v>
      </c>
      <c r="E116" s="4" t="s">
        <v>37</v>
      </c>
      <c r="F116" s="4" t="s">
        <v>288</v>
      </c>
      <c r="G116" s="5"/>
      <c r="H116" s="5"/>
      <c r="I116" s="4" t="s">
        <v>47</v>
      </c>
      <c r="J116" s="4" t="s">
        <v>286</v>
      </c>
      <c r="K116" s="4"/>
      <c r="L116" s="6">
        <v>526</v>
      </c>
      <c r="M116" s="6">
        <v>621</v>
      </c>
      <c r="N116" s="6">
        <v>561</v>
      </c>
      <c r="O116" s="6">
        <v>553</v>
      </c>
      <c r="P116" s="7">
        <v>1.0513307984790876</v>
      </c>
      <c r="Q116" s="6">
        <v>17</v>
      </c>
      <c r="R116" s="7">
        <v>3.2319391634980987E-2</v>
      </c>
      <c r="S116" s="6">
        <v>0</v>
      </c>
      <c r="T116" s="7">
        <v>0</v>
      </c>
      <c r="U116" s="8">
        <v>0</v>
      </c>
      <c r="V116" s="8">
        <v>0</v>
      </c>
      <c r="W116" s="8">
        <v>0</v>
      </c>
      <c r="X116" s="9">
        <v>44945</v>
      </c>
      <c r="Y116" s="10">
        <v>44945</v>
      </c>
      <c r="Z116" s="10"/>
      <c r="AA116" s="9"/>
      <c r="AB116" s="10"/>
      <c r="AC116" s="11">
        <v>0</v>
      </c>
      <c r="AD116" s="8">
        <v>0</v>
      </c>
      <c r="AE116" s="8">
        <v>0</v>
      </c>
      <c r="AF116" s="3" t="s">
        <v>49</v>
      </c>
      <c r="AG116" s="3" t="s">
        <v>50</v>
      </c>
      <c r="AH116" s="4"/>
    </row>
    <row r="117" spans="1:34" ht="12.6" hidden="1" customHeight="1">
      <c r="A117" s="3" t="s">
        <v>201</v>
      </c>
      <c r="B117" s="3"/>
      <c r="C117" s="3" t="s">
        <v>289</v>
      </c>
      <c r="D117" s="4" t="s">
        <v>284</v>
      </c>
      <c r="E117" s="4" t="s">
        <v>37</v>
      </c>
      <c r="F117" s="4" t="s">
        <v>290</v>
      </c>
      <c r="G117" s="5"/>
      <c r="H117" s="5"/>
      <c r="I117" s="4" t="s">
        <v>39</v>
      </c>
      <c r="J117" s="4" t="s">
        <v>286</v>
      </c>
      <c r="K117" s="4"/>
      <c r="L117" s="6">
        <v>187</v>
      </c>
      <c r="M117" s="6">
        <v>245</v>
      </c>
      <c r="N117" s="6">
        <v>214</v>
      </c>
      <c r="O117" s="6">
        <v>227</v>
      </c>
      <c r="P117" s="7">
        <v>1.2139037433155082</v>
      </c>
      <c r="Q117" s="6">
        <v>25</v>
      </c>
      <c r="R117" s="7">
        <v>0.13368983957219252</v>
      </c>
      <c r="S117" s="6">
        <v>0</v>
      </c>
      <c r="T117" s="7">
        <v>0</v>
      </c>
      <c r="U117" s="8">
        <v>0</v>
      </c>
      <c r="V117" s="8">
        <v>0</v>
      </c>
      <c r="W117" s="8">
        <v>0</v>
      </c>
      <c r="X117" s="9">
        <v>44945</v>
      </c>
      <c r="Y117" s="10">
        <v>44945</v>
      </c>
      <c r="Z117" s="10"/>
      <c r="AA117" s="9"/>
      <c r="AB117" s="10"/>
      <c r="AC117" s="11">
        <v>0</v>
      </c>
      <c r="AD117" s="8">
        <v>0</v>
      </c>
      <c r="AE117" s="8">
        <v>0</v>
      </c>
      <c r="AF117" s="3" t="s">
        <v>49</v>
      </c>
      <c r="AG117" s="3" t="s">
        <v>50</v>
      </c>
      <c r="AH117" s="4"/>
    </row>
    <row r="118" spans="1:34" ht="12.6" hidden="1" customHeight="1">
      <c r="A118" s="3" t="s">
        <v>201</v>
      </c>
      <c r="B118" s="3"/>
      <c r="C118" s="3" t="s">
        <v>291</v>
      </c>
      <c r="D118" s="4" t="s">
        <v>284</v>
      </c>
      <c r="E118" s="4" t="s">
        <v>37</v>
      </c>
      <c r="F118" s="4" t="s">
        <v>292</v>
      </c>
      <c r="G118" s="5"/>
      <c r="H118" s="5"/>
      <c r="I118" s="4" t="s">
        <v>39</v>
      </c>
      <c r="J118" s="4" t="s">
        <v>286</v>
      </c>
      <c r="K118" s="4"/>
      <c r="L118" s="6">
        <v>526</v>
      </c>
      <c r="M118" s="6">
        <v>621</v>
      </c>
      <c r="N118" s="6">
        <v>562</v>
      </c>
      <c r="O118" s="6">
        <v>570</v>
      </c>
      <c r="P118" s="7">
        <v>1.0836501901140685</v>
      </c>
      <c r="Q118" s="6">
        <v>18</v>
      </c>
      <c r="R118" s="7">
        <v>3.4220532319391636E-2</v>
      </c>
      <c r="S118" s="6">
        <v>0</v>
      </c>
      <c r="T118" s="7">
        <v>0</v>
      </c>
      <c r="U118" s="8">
        <v>0</v>
      </c>
      <c r="V118" s="8">
        <v>0</v>
      </c>
      <c r="W118" s="8">
        <v>0</v>
      </c>
      <c r="X118" s="9">
        <v>44945</v>
      </c>
      <c r="Y118" s="10">
        <v>44945</v>
      </c>
      <c r="Z118" s="10"/>
      <c r="AA118" s="9"/>
      <c r="AB118" s="10"/>
      <c r="AC118" s="11">
        <v>0</v>
      </c>
      <c r="AD118" s="8">
        <v>0</v>
      </c>
      <c r="AE118" s="8">
        <v>0</v>
      </c>
      <c r="AF118" s="3" t="s">
        <v>49</v>
      </c>
      <c r="AG118" s="3" t="s">
        <v>50</v>
      </c>
      <c r="AH118" s="4"/>
    </row>
    <row r="119" spans="1:34" ht="12.6" hidden="1" customHeight="1">
      <c r="A119" s="3" t="s">
        <v>201</v>
      </c>
      <c r="B119" s="3"/>
      <c r="C119" s="3" t="s">
        <v>293</v>
      </c>
      <c r="D119" s="4" t="s">
        <v>284</v>
      </c>
      <c r="E119" s="4" t="s">
        <v>37</v>
      </c>
      <c r="F119" s="4" t="s">
        <v>294</v>
      </c>
      <c r="G119" s="5"/>
      <c r="H119" s="5"/>
      <c r="I119" s="4" t="s">
        <v>39</v>
      </c>
      <c r="J119" s="4" t="s">
        <v>56</v>
      </c>
      <c r="K119" s="4"/>
      <c r="L119" s="6">
        <v>625</v>
      </c>
      <c r="M119" s="6">
        <v>737</v>
      </c>
      <c r="N119" s="6">
        <v>677</v>
      </c>
      <c r="O119" s="6">
        <v>684</v>
      </c>
      <c r="P119" s="7">
        <v>1.0944</v>
      </c>
      <c r="Q119" s="6">
        <v>0</v>
      </c>
      <c r="R119" s="7">
        <v>0</v>
      </c>
      <c r="S119" s="6">
        <v>0</v>
      </c>
      <c r="T119" s="7">
        <v>0</v>
      </c>
      <c r="U119" s="8">
        <v>0</v>
      </c>
      <c r="V119" s="8">
        <v>0</v>
      </c>
      <c r="W119" s="8">
        <v>737</v>
      </c>
      <c r="X119" s="9">
        <v>44945</v>
      </c>
      <c r="Y119" s="10">
        <v>44945</v>
      </c>
      <c r="Z119" s="10"/>
      <c r="AA119" s="9"/>
      <c r="AB119" s="10"/>
      <c r="AC119" s="11">
        <v>0</v>
      </c>
      <c r="AD119" s="8">
        <v>0</v>
      </c>
      <c r="AE119" s="8">
        <v>0</v>
      </c>
      <c r="AF119" s="3" t="s">
        <v>49</v>
      </c>
      <c r="AG119" s="3" t="s">
        <v>50</v>
      </c>
      <c r="AH119" s="4"/>
    </row>
    <row r="120" spans="1:34" ht="12.6" hidden="1" customHeight="1">
      <c r="A120" s="3" t="s">
        <v>201</v>
      </c>
      <c r="B120" s="3"/>
      <c r="C120" s="3" t="s">
        <v>295</v>
      </c>
      <c r="D120" s="4" t="s">
        <v>284</v>
      </c>
      <c r="E120" s="4" t="s">
        <v>37</v>
      </c>
      <c r="F120" s="4" t="s">
        <v>296</v>
      </c>
      <c r="G120" s="5"/>
      <c r="H120" s="5"/>
      <c r="I120" s="4" t="s">
        <v>39</v>
      </c>
      <c r="J120" s="4" t="s">
        <v>56</v>
      </c>
      <c r="K120" s="4"/>
      <c r="L120" s="6">
        <v>273</v>
      </c>
      <c r="M120" s="6">
        <v>339</v>
      </c>
      <c r="N120" s="6">
        <v>325</v>
      </c>
      <c r="O120" s="6">
        <v>335</v>
      </c>
      <c r="P120" s="7">
        <v>1.2271062271062272</v>
      </c>
      <c r="Q120" s="6">
        <v>0</v>
      </c>
      <c r="R120" s="7">
        <v>0</v>
      </c>
      <c r="S120" s="6">
        <v>0</v>
      </c>
      <c r="T120" s="7">
        <v>0</v>
      </c>
      <c r="U120" s="8">
        <v>0</v>
      </c>
      <c r="V120" s="8">
        <v>0</v>
      </c>
      <c r="W120" s="8">
        <v>339</v>
      </c>
      <c r="X120" s="9">
        <v>44945</v>
      </c>
      <c r="Y120" s="10">
        <v>44945</v>
      </c>
      <c r="Z120" s="10"/>
      <c r="AA120" s="9"/>
      <c r="AB120" s="10"/>
      <c r="AC120" s="11">
        <v>0</v>
      </c>
      <c r="AD120" s="8">
        <v>0</v>
      </c>
      <c r="AE120" s="8">
        <v>0</v>
      </c>
      <c r="AF120" s="3" t="s">
        <v>49</v>
      </c>
      <c r="AG120" s="3" t="s">
        <v>50</v>
      </c>
      <c r="AH120" s="4"/>
    </row>
    <row r="121" spans="1:34" ht="12.6" hidden="1" customHeight="1">
      <c r="A121" s="3" t="s">
        <v>201</v>
      </c>
      <c r="B121" s="3"/>
      <c r="C121" s="3" t="s">
        <v>297</v>
      </c>
      <c r="D121" s="4" t="s">
        <v>206</v>
      </c>
      <c r="E121" s="4" t="s">
        <v>37</v>
      </c>
      <c r="F121" s="4" t="s">
        <v>298</v>
      </c>
      <c r="G121" s="5"/>
      <c r="H121" s="5"/>
      <c r="I121" s="4" t="s">
        <v>39</v>
      </c>
      <c r="J121" s="4" t="s">
        <v>56</v>
      </c>
      <c r="K121" s="4"/>
      <c r="L121" s="6">
        <v>12487</v>
      </c>
      <c r="M121" s="6">
        <v>13256</v>
      </c>
      <c r="N121" s="6">
        <v>10311</v>
      </c>
      <c r="O121" s="6">
        <v>7504</v>
      </c>
      <c r="P121" s="7">
        <v>0.60094498278209341</v>
      </c>
      <c r="Q121" s="6">
        <v>4467</v>
      </c>
      <c r="R121" s="7">
        <v>0.35773204132297587</v>
      </c>
      <c r="S121" s="6">
        <v>0</v>
      </c>
      <c r="T121" s="7">
        <v>0</v>
      </c>
      <c r="U121" s="8">
        <v>0</v>
      </c>
      <c r="V121" s="8">
        <v>0</v>
      </c>
      <c r="W121" s="8">
        <v>0</v>
      </c>
      <c r="X121" s="9">
        <v>44945</v>
      </c>
      <c r="Y121" s="10">
        <v>44945</v>
      </c>
      <c r="Z121" s="10"/>
      <c r="AA121" s="9"/>
      <c r="AB121" s="10"/>
      <c r="AC121" s="11">
        <v>0</v>
      </c>
      <c r="AD121" s="8">
        <v>0</v>
      </c>
      <c r="AE121" s="8">
        <v>0</v>
      </c>
      <c r="AF121" s="3" t="s">
        <v>49</v>
      </c>
      <c r="AG121" s="3" t="s">
        <v>50</v>
      </c>
      <c r="AH121" s="4"/>
    </row>
    <row r="122" spans="1:34" ht="12.6" hidden="1" customHeight="1">
      <c r="A122" s="3" t="s">
        <v>201</v>
      </c>
      <c r="B122" s="3"/>
      <c r="C122" s="3" t="s">
        <v>297</v>
      </c>
      <c r="D122" s="4" t="s">
        <v>206</v>
      </c>
      <c r="E122" s="4" t="s">
        <v>37</v>
      </c>
      <c r="F122" s="4" t="s">
        <v>298</v>
      </c>
      <c r="G122" s="5"/>
      <c r="H122" s="5"/>
      <c r="I122" s="4" t="s">
        <v>39</v>
      </c>
      <c r="J122" s="4" t="s">
        <v>68</v>
      </c>
      <c r="K122" s="4"/>
      <c r="L122" s="6">
        <v>12408</v>
      </c>
      <c r="M122" s="6">
        <v>13176</v>
      </c>
      <c r="N122" s="6">
        <v>5577</v>
      </c>
      <c r="O122" s="6">
        <v>5650</v>
      </c>
      <c r="P122" s="7">
        <v>0.45535138620245014</v>
      </c>
      <c r="Q122" s="6">
        <v>5640</v>
      </c>
      <c r="R122" s="7">
        <v>0.45454545454545453</v>
      </c>
      <c r="S122" s="6">
        <v>0</v>
      </c>
      <c r="T122" s="7">
        <v>0</v>
      </c>
      <c r="U122" s="8">
        <v>0</v>
      </c>
      <c r="V122" s="8">
        <v>0</v>
      </c>
      <c r="W122" s="8">
        <v>0</v>
      </c>
      <c r="X122" s="9">
        <v>44945</v>
      </c>
      <c r="Y122" s="10">
        <v>44945</v>
      </c>
      <c r="Z122" s="10"/>
      <c r="AA122" s="9"/>
      <c r="AB122" s="10"/>
      <c r="AC122" s="11">
        <v>0</v>
      </c>
      <c r="AD122" s="8">
        <v>0</v>
      </c>
      <c r="AE122" s="8">
        <v>0</v>
      </c>
      <c r="AF122" s="3" t="s">
        <v>49</v>
      </c>
      <c r="AG122" s="3" t="s">
        <v>50</v>
      </c>
      <c r="AH122" s="4"/>
    </row>
    <row r="123" spans="1:34" ht="12.6" hidden="1" customHeight="1">
      <c r="A123" s="3" t="s">
        <v>201</v>
      </c>
      <c r="B123" s="3"/>
      <c r="C123" s="3" t="s">
        <v>299</v>
      </c>
      <c r="D123" s="4" t="s">
        <v>203</v>
      </c>
      <c r="E123" s="4" t="s">
        <v>37</v>
      </c>
      <c r="F123" s="4" t="s">
        <v>300</v>
      </c>
      <c r="G123" s="5"/>
      <c r="H123" s="5"/>
      <c r="I123" s="4" t="s">
        <v>39</v>
      </c>
      <c r="J123" s="4" t="s">
        <v>301</v>
      </c>
      <c r="K123" s="4"/>
      <c r="L123" s="6">
        <v>12466</v>
      </c>
      <c r="M123" s="6">
        <v>13231</v>
      </c>
      <c r="N123" s="6">
        <v>12627</v>
      </c>
      <c r="O123" s="6">
        <v>12722</v>
      </c>
      <c r="P123" s="7">
        <v>1.0205358575324885</v>
      </c>
      <c r="Q123" s="6">
        <v>16</v>
      </c>
      <c r="R123" s="7">
        <v>1.2834910957805232E-3</v>
      </c>
      <c r="S123" s="6">
        <v>0</v>
      </c>
      <c r="T123" s="7">
        <v>0</v>
      </c>
      <c r="U123" s="8">
        <v>0</v>
      </c>
      <c r="V123" s="8">
        <v>0</v>
      </c>
      <c r="W123" s="8">
        <v>0</v>
      </c>
      <c r="X123" s="9">
        <v>44945</v>
      </c>
      <c r="Y123" s="10">
        <v>44945</v>
      </c>
      <c r="Z123" s="10"/>
      <c r="AA123" s="9"/>
      <c r="AB123" s="10"/>
      <c r="AC123" s="11">
        <v>0</v>
      </c>
      <c r="AD123" s="8">
        <v>0</v>
      </c>
      <c r="AE123" s="8">
        <v>0</v>
      </c>
      <c r="AF123" s="3" t="s">
        <v>49</v>
      </c>
      <c r="AG123" s="3" t="s">
        <v>50</v>
      </c>
      <c r="AH123" s="4"/>
    </row>
    <row r="124" spans="1:34" ht="12.6" hidden="1" customHeight="1">
      <c r="A124" s="3" t="s">
        <v>201</v>
      </c>
      <c r="B124" s="3"/>
      <c r="C124" s="3" t="s">
        <v>299</v>
      </c>
      <c r="D124" s="4" t="s">
        <v>302</v>
      </c>
      <c r="E124" s="4" t="s">
        <v>37</v>
      </c>
      <c r="F124" s="4" t="s">
        <v>300</v>
      </c>
      <c r="G124" s="5"/>
      <c r="H124" s="5"/>
      <c r="I124" s="4" t="s">
        <v>39</v>
      </c>
      <c r="J124" s="4" t="s">
        <v>303</v>
      </c>
      <c r="K124" s="4"/>
      <c r="L124" s="6">
        <v>10534</v>
      </c>
      <c r="M124" s="6">
        <v>11183</v>
      </c>
      <c r="N124" s="6">
        <v>10752</v>
      </c>
      <c r="O124" s="6">
        <v>10729</v>
      </c>
      <c r="P124" s="7">
        <v>1.0185114866147713</v>
      </c>
      <c r="Q124" s="6">
        <v>10711</v>
      </c>
      <c r="R124" s="7">
        <v>1.016802734004177</v>
      </c>
      <c r="S124" s="6">
        <v>0</v>
      </c>
      <c r="T124" s="7">
        <v>0</v>
      </c>
      <c r="U124" s="8">
        <v>0</v>
      </c>
      <c r="V124" s="8">
        <v>0</v>
      </c>
      <c r="W124" s="8">
        <v>0</v>
      </c>
      <c r="X124" s="9">
        <v>44945</v>
      </c>
      <c r="Y124" s="10">
        <v>44945</v>
      </c>
      <c r="Z124" s="10"/>
      <c r="AA124" s="9"/>
      <c r="AB124" s="10"/>
      <c r="AC124" s="11">
        <v>0</v>
      </c>
      <c r="AD124" s="8">
        <v>0</v>
      </c>
      <c r="AE124" s="8">
        <v>0</v>
      </c>
      <c r="AF124" s="3" t="s">
        <v>49</v>
      </c>
      <c r="AG124" s="3" t="s">
        <v>50</v>
      </c>
      <c r="AH124" s="4"/>
    </row>
    <row r="125" spans="1:34" ht="12.6" hidden="1" customHeight="1">
      <c r="A125" s="3" t="s">
        <v>201</v>
      </c>
      <c r="B125" s="3"/>
      <c r="C125" s="3" t="s">
        <v>304</v>
      </c>
      <c r="D125" s="4" t="s">
        <v>203</v>
      </c>
      <c r="E125" s="4" t="s">
        <v>37</v>
      </c>
      <c r="F125" s="4" t="s">
        <v>305</v>
      </c>
      <c r="G125" s="5"/>
      <c r="H125" s="5"/>
      <c r="I125" s="4" t="s">
        <v>55</v>
      </c>
      <c r="J125" s="4" t="s">
        <v>56</v>
      </c>
      <c r="K125" s="4"/>
      <c r="L125" s="6">
        <v>24064</v>
      </c>
      <c r="M125" s="6">
        <v>25547</v>
      </c>
      <c r="N125" s="6">
        <v>19021</v>
      </c>
      <c r="O125" s="6">
        <v>19939</v>
      </c>
      <c r="P125" s="7">
        <v>0.82858211436170204</v>
      </c>
      <c r="Q125" s="6">
        <v>2518</v>
      </c>
      <c r="R125" s="7">
        <v>0.1046376329787234</v>
      </c>
      <c r="S125" s="6">
        <v>0</v>
      </c>
      <c r="T125" s="7">
        <v>0</v>
      </c>
      <c r="U125" s="8">
        <v>0</v>
      </c>
      <c r="V125" s="8">
        <v>0</v>
      </c>
      <c r="W125" s="8">
        <v>0</v>
      </c>
      <c r="X125" s="9">
        <v>44945</v>
      </c>
      <c r="Y125" s="10">
        <v>44945</v>
      </c>
      <c r="Z125" s="10"/>
      <c r="AA125" s="9"/>
      <c r="AB125" s="10"/>
      <c r="AC125" s="11">
        <v>0</v>
      </c>
      <c r="AD125" s="8">
        <v>0</v>
      </c>
      <c r="AE125" s="8">
        <v>0</v>
      </c>
      <c r="AF125" s="3" t="s">
        <v>49</v>
      </c>
      <c r="AG125" s="3" t="s">
        <v>50</v>
      </c>
      <c r="AH125" s="4"/>
    </row>
    <row r="126" spans="1:34" ht="12.6" hidden="1" customHeight="1">
      <c r="A126" s="3" t="s">
        <v>201</v>
      </c>
      <c r="B126" s="3"/>
      <c r="C126" s="3" t="s">
        <v>306</v>
      </c>
      <c r="D126" s="4" t="s">
        <v>88</v>
      </c>
      <c r="E126" s="4" t="s">
        <v>37</v>
      </c>
      <c r="F126" s="4" t="s">
        <v>300</v>
      </c>
      <c r="G126" s="5"/>
      <c r="H126" s="5"/>
      <c r="I126" s="4" t="s">
        <v>39</v>
      </c>
      <c r="J126" s="4" t="s">
        <v>303</v>
      </c>
      <c r="K126" s="4"/>
      <c r="L126" s="6">
        <v>19052</v>
      </c>
      <c r="M126" s="6">
        <v>20217</v>
      </c>
      <c r="N126" s="6">
        <v>18273</v>
      </c>
      <c r="O126" s="6">
        <v>15807</v>
      </c>
      <c r="P126" s="7">
        <v>0.82967667436489601</v>
      </c>
      <c r="Q126" s="6">
        <v>3845</v>
      </c>
      <c r="R126" s="7">
        <v>0.20181608230107076</v>
      </c>
      <c r="S126" s="6">
        <v>0</v>
      </c>
      <c r="T126" s="7">
        <v>0</v>
      </c>
      <c r="U126" s="8">
        <v>0</v>
      </c>
      <c r="V126" s="8">
        <v>0</v>
      </c>
      <c r="W126" s="8">
        <v>0</v>
      </c>
      <c r="X126" s="9">
        <v>44945</v>
      </c>
      <c r="Y126" s="10">
        <v>44945</v>
      </c>
      <c r="Z126" s="10"/>
      <c r="AA126" s="9"/>
      <c r="AB126" s="10"/>
      <c r="AC126" s="11">
        <v>0</v>
      </c>
      <c r="AD126" s="8">
        <v>0</v>
      </c>
      <c r="AE126" s="8">
        <v>0</v>
      </c>
      <c r="AF126" s="3" t="s">
        <v>49</v>
      </c>
      <c r="AG126" s="3" t="s">
        <v>50</v>
      </c>
      <c r="AH126" s="4"/>
    </row>
    <row r="127" spans="1:34" ht="12.6" hidden="1" customHeight="1">
      <c r="A127" s="3" t="s">
        <v>201</v>
      </c>
      <c r="B127" s="3"/>
      <c r="C127" s="3" t="s">
        <v>307</v>
      </c>
      <c r="D127" s="4" t="s">
        <v>308</v>
      </c>
      <c r="E127" s="4" t="s">
        <v>37</v>
      </c>
      <c r="F127" s="4" t="s">
        <v>305</v>
      </c>
      <c r="G127" s="5"/>
      <c r="H127" s="5"/>
      <c r="I127" s="4" t="s">
        <v>55</v>
      </c>
      <c r="J127" s="4" t="s">
        <v>56</v>
      </c>
      <c r="K127" s="4"/>
      <c r="L127" s="6">
        <v>480</v>
      </c>
      <c r="M127" s="6">
        <v>535</v>
      </c>
      <c r="N127" s="6">
        <v>500</v>
      </c>
      <c r="O127" s="6">
        <v>492</v>
      </c>
      <c r="P127" s="7">
        <v>1.0249999999999999</v>
      </c>
      <c r="Q127" s="6">
        <v>0</v>
      </c>
      <c r="R127" s="7">
        <v>0</v>
      </c>
      <c r="S127" s="6">
        <v>0</v>
      </c>
      <c r="T127" s="7">
        <v>0</v>
      </c>
      <c r="U127" s="8">
        <v>0</v>
      </c>
      <c r="V127" s="8">
        <v>0</v>
      </c>
      <c r="W127" s="8">
        <v>0</v>
      </c>
      <c r="X127" s="9">
        <v>44945</v>
      </c>
      <c r="Y127" s="10">
        <v>44945</v>
      </c>
      <c r="Z127" s="10"/>
      <c r="AA127" s="9"/>
      <c r="AB127" s="10"/>
      <c r="AC127" s="11">
        <v>0</v>
      </c>
      <c r="AD127" s="8">
        <v>0</v>
      </c>
      <c r="AE127" s="8">
        <v>0</v>
      </c>
      <c r="AF127" s="3" t="s">
        <v>49</v>
      </c>
      <c r="AG127" s="3" t="s">
        <v>50</v>
      </c>
      <c r="AH127" s="4"/>
    </row>
    <row r="128" spans="1:34" ht="12.6" hidden="1" customHeight="1">
      <c r="A128" s="3" t="s">
        <v>201</v>
      </c>
      <c r="B128" s="3"/>
      <c r="C128" s="3" t="s">
        <v>309</v>
      </c>
      <c r="D128" s="4" t="s">
        <v>308</v>
      </c>
      <c r="E128" s="4" t="s">
        <v>37</v>
      </c>
      <c r="F128" s="4" t="s">
        <v>207</v>
      </c>
      <c r="G128" s="5"/>
      <c r="H128" s="5"/>
      <c r="I128" s="4" t="s">
        <v>126</v>
      </c>
      <c r="J128" s="4" t="s">
        <v>56</v>
      </c>
      <c r="K128" s="4"/>
      <c r="L128" s="6">
        <v>3300</v>
      </c>
      <c r="M128" s="6">
        <v>3522</v>
      </c>
      <c r="N128" s="6">
        <v>3851</v>
      </c>
      <c r="O128" s="6">
        <v>3785</v>
      </c>
      <c r="P128" s="7">
        <v>1.1469696969696972</v>
      </c>
      <c r="Q128" s="6">
        <v>6758</v>
      </c>
      <c r="R128" s="7">
        <v>2.0478787878787879</v>
      </c>
      <c r="S128" s="6">
        <v>0</v>
      </c>
      <c r="T128" s="7">
        <v>0</v>
      </c>
      <c r="U128" s="8">
        <v>0</v>
      </c>
      <c r="V128" s="8">
        <v>0</v>
      </c>
      <c r="W128" s="8">
        <v>0</v>
      </c>
      <c r="X128" s="9">
        <v>44945</v>
      </c>
      <c r="Y128" s="10">
        <v>44945</v>
      </c>
      <c r="Z128" s="10"/>
      <c r="AA128" s="9"/>
      <c r="AB128" s="10"/>
      <c r="AC128" s="11">
        <v>0</v>
      </c>
      <c r="AD128" s="8">
        <v>0</v>
      </c>
      <c r="AE128" s="8">
        <v>0</v>
      </c>
      <c r="AF128" s="3" t="s">
        <v>49</v>
      </c>
      <c r="AG128" s="3" t="s">
        <v>50</v>
      </c>
      <c r="AH128" s="4"/>
    </row>
    <row r="129" spans="1:34" ht="12.6" hidden="1" customHeight="1">
      <c r="A129" s="3" t="s">
        <v>201</v>
      </c>
      <c r="B129" s="3"/>
      <c r="C129" s="3" t="s">
        <v>310</v>
      </c>
      <c r="D129" s="4" t="s">
        <v>66</v>
      </c>
      <c r="E129" s="4" t="s">
        <v>37</v>
      </c>
      <c r="F129" s="4" t="s">
        <v>305</v>
      </c>
      <c r="G129" s="5"/>
      <c r="H129" s="5"/>
      <c r="I129" s="4" t="s">
        <v>55</v>
      </c>
      <c r="J129" s="4" t="s">
        <v>56</v>
      </c>
      <c r="K129" s="4"/>
      <c r="L129" s="6">
        <v>990</v>
      </c>
      <c r="M129" s="6">
        <v>1063</v>
      </c>
      <c r="N129" s="6">
        <v>1014</v>
      </c>
      <c r="O129" s="6">
        <v>1014</v>
      </c>
      <c r="P129" s="7">
        <v>1.0242424242424242</v>
      </c>
      <c r="Q129" s="6">
        <v>0</v>
      </c>
      <c r="R129" s="7">
        <v>0</v>
      </c>
      <c r="S129" s="6">
        <v>0</v>
      </c>
      <c r="T129" s="7">
        <v>0</v>
      </c>
      <c r="U129" s="8">
        <v>0</v>
      </c>
      <c r="V129" s="8">
        <v>0</v>
      </c>
      <c r="W129" s="8">
        <v>0</v>
      </c>
      <c r="X129" s="9">
        <v>44945</v>
      </c>
      <c r="Y129" s="10">
        <v>44945</v>
      </c>
      <c r="Z129" s="10"/>
      <c r="AA129" s="9"/>
      <c r="AB129" s="10"/>
      <c r="AC129" s="11">
        <v>0</v>
      </c>
      <c r="AD129" s="8">
        <v>0</v>
      </c>
      <c r="AE129" s="8">
        <v>0</v>
      </c>
      <c r="AF129" s="3" t="s">
        <v>49</v>
      </c>
      <c r="AG129" s="3" t="s">
        <v>50</v>
      </c>
      <c r="AH129" s="4"/>
    </row>
    <row r="130" spans="1:34" ht="12.6" hidden="1" customHeight="1">
      <c r="A130" s="3" t="s">
        <v>201</v>
      </c>
      <c r="B130" s="3"/>
      <c r="C130" s="3" t="s">
        <v>311</v>
      </c>
      <c r="D130" s="4" t="s">
        <v>66</v>
      </c>
      <c r="E130" s="4" t="s">
        <v>37</v>
      </c>
      <c r="F130" s="4" t="s">
        <v>207</v>
      </c>
      <c r="G130" s="5"/>
      <c r="H130" s="5"/>
      <c r="I130" s="4" t="s">
        <v>126</v>
      </c>
      <c r="J130" s="4" t="s">
        <v>56</v>
      </c>
      <c r="K130" s="4"/>
      <c r="L130" s="6">
        <v>5150</v>
      </c>
      <c r="M130" s="6">
        <v>5473</v>
      </c>
      <c r="N130" s="6">
        <v>5359</v>
      </c>
      <c r="O130" s="6">
        <v>5328</v>
      </c>
      <c r="P130" s="7">
        <v>1.0345631067961167</v>
      </c>
      <c r="Q130" s="6">
        <v>5242</v>
      </c>
      <c r="R130" s="7">
        <v>1.0178640776699028</v>
      </c>
      <c r="S130" s="6">
        <v>0</v>
      </c>
      <c r="T130" s="7">
        <v>0</v>
      </c>
      <c r="U130" s="8">
        <v>0</v>
      </c>
      <c r="V130" s="8">
        <v>0</v>
      </c>
      <c r="W130" s="8">
        <v>0</v>
      </c>
      <c r="X130" s="9">
        <v>44945</v>
      </c>
      <c r="Y130" s="10">
        <v>44945</v>
      </c>
      <c r="Z130" s="10"/>
      <c r="AA130" s="9"/>
      <c r="AB130" s="10"/>
      <c r="AC130" s="11">
        <v>0</v>
      </c>
      <c r="AD130" s="8">
        <v>0</v>
      </c>
      <c r="AE130" s="8">
        <v>0</v>
      </c>
      <c r="AF130" s="3" t="s">
        <v>49</v>
      </c>
      <c r="AG130" s="3" t="s">
        <v>50</v>
      </c>
      <c r="AH130" s="4"/>
    </row>
    <row r="131" spans="1:34" ht="12.6" hidden="1" customHeight="1">
      <c r="A131" s="3" t="s">
        <v>312</v>
      </c>
      <c r="B131" s="3"/>
      <c r="C131" s="3" t="s">
        <v>313</v>
      </c>
      <c r="D131" s="4" t="s">
        <v>314</v>
      </c>
      <c r="E131" s="4" t="s">
        <v>211</v>
      </c>
      <c r="F131" s="4" t="s">
        <v>315</v>
      </c>
      <c r="G131" s="5"/>
      <c r="H131" s="5"/>
      <c r="I131" s="4" t="s">
        <v>126</v>
      </c>
      <c r="J131" s="4" t="s">
        <v>68</v>
      </c>
      <c r="K131" s="4"/>
      <c r="L131" s="6">
        <v>67</v>
      </c>
      <c r="M131" s="6">
        <v>88</v>
      </c>
      <c r="N131" s="6">
        <v>78</v>
      </c>
      <c r="O131" s="6">
        <v>73</v>
      </c>
      <c r="P131" s="7">
        <v>1.0895522388059702</v>
      </c>
      <c r="Q131" s="6">
        <v>0</v>
      </c>
      <c r="R131" s="7">
        <v>0</v>
      </c>
      <c r="S131" s="6">
        <v>0</v>
      </c>
      <c r="T131" s="7">
        <v>0</v>
      </c>
      <c r="U131" s="8">
        <v>0</v>
      </c>
      <c r="V131" s="8">
        <v>0</v>
      </c>
      <c r="W131" s="8">
        <v>0</v>
      </c>
      <c r="X131" s="9">
        <v>44936</v>
      </c>
      <c r="Y131" s="10">
        <v>44951</v>
      </c>
      <c r="Z131" s="10">
        <v>44931</v>
      </c>
      <c r="AA131" s="9">
        <v>44931</v>
      </c>
      <c r="AB131" s="10"/>
      <c r="AC131" s="11">
        <v>0</v>
      </c>
      <c r="AD131" s="8">
        <v>0</v>
      </c>
      <c r="AE131" s="8">
        <v>0</v>
      </c>
      <c r="AF131" s="3" t="s">
        <v>146</v>
      </c>
      <c r="AG131" s="3" t="s">
        <v>57</v>
      </c>
      <c r="AH131" s="4" t="s">
        <v>316</v>
      </c>
    </row>
    <row r="132" spans="1:34" ht="12.6" hidden="1" customHeight="1">
      <c r="A132" s="3" t="s">
        <v>312</v>
      </c>
      <c r="B132" s="3"/>
      <c r="C132" s="3" t="s">
        <v>317</v>
      </c>
      <c r="D132" s="4" t="s">
        <v>318</v>
      </c>
      <c r="E132" s="4" t="s">
        <v>211</v>
      </c>
      <c r="F132" s="4" t="s">
        <v>319</v>
      </c>
      <c r="G132" s="5"/>
      <c r="H132" s="5"/>
      <c r="I132" s="4" t="s">
        <v>126</v>
      </c>
      <c r="J132" s="4" t="s">
        <v>68</v>
      </c>
      <c r="K132" s="4"/>
      <c r="L132" s="6">
        <v>73</v>
      </c>
      <c r="M132" s="6">
        <v>99</v>
      </c>
      <c r="N132" s="6">
        <v>85</v>
      </c>
      <c r="O132" s="6">
        <v>86</v>
      </c>
      <c r="P132" s="7">
        <v>1.178082191780822</v>
      </c>
      <c r="Q132" s="6">
        <v>86</v>
      </c>
      <c r="R132" s="7">
        <v>1.178082191780822</v>
      </c>
      <c r="S132" s="6">
        <v>0</v>
      </c>
      <c r="T132" s="7">
        <v>0</v>
      </c>
      <c r="U132" s="8">
        <v>0</v>
      </c>
      <c r="V132" s="8">
        <v>0</v>
      </c>
      <c r="W132" s="8">
        <v>0</v>
      </c>
      <c r="X132" s="9">
        <v>44936</v>
      </c>
      <c r="Y132" s="10">
        <v>44951</v>
      </c>
      <c r="Z132" s="10">
        <v>44931</v>
      </c>
      <c r="AA132" s="9">
        <v>44931</v>
      </c>
      <c r="AB132" s="10"/>
      <c r="AC132" s="11">
        <v>0</v>
      </c>
      <c r="AD132" s="8">
        <v>0</v>
      </c>
      <c r="AE132" s="8">
        <v>0</v>
      </c>
      <c r="AF132" s="3" t="s">
        <v>146</v>
      </c>
      <c r="AG132" s="3" t="s">
        <v>57</v>
      </c>
      <c r="AH132" s="4" t="s">
        <v>320</v>
      </c>
    </row>
    <row r="133" spans="1:34" ht="12.6" hidden="1" customHeight="1">
      <c r="A133" s="3" t="s">
        <v>312</v>
      </c>
      <c r="B133" s="3"/>
      <c r="C133" s="3" t="s">
        <v>321</v>
      </c>
      <c r="D133" s="4" t="s">
        <v>322</v>
      </c>
      <c r="E133" s="4" t="s">
        <v>211</v>
      </c>
      <c r="F133" s="4" t="s">
        <v>323</v>
      </c>
      <c r="G133" s="5"/>
      <c r="H133" s="5"/>
      <c r="I133" s="4" t="s">
        <v>55</v>
      </c>
      <c r="J133" s="4" t="s">
        <v>68</v>
      </c>
      <c r="K133" s="4"/>
      <c r="L133" s="6">
        <v>35</v>
      </c>
      <c r="M133" s="6">
        <v>53</v>
      </c>
      <c r="N133" s="6">
        <v>44</v>
      </c>
      <c r="O133" s="6">
        <v>45</v>
      </c>
      <c r="P133" s="7">
        <v>1.2857142857142858</v>
      </c>
      <c r="Q133" s="6">
        <v>45</v>
      </c>
      <c r="R133" s="7">
        <v>1.2857142857142858</v>
      </c>
      <c r="S133" s="6">
        <v>0</v>
      </c>
      <c r="T133" s="7">
        <v>0</v>
      </c>
      <c r="U133" s="8">
        <v>0</v>
      </c>
      <c r="V133" s="8">
        <v>0</v>
      </c>
      <c r="W133" s="8">
        <v>0</v>
      </c>
      <c r="X133" s="9">
        <v>44936</v>
      </c>
      <c r="Y133" s="10">
        <v>44951</v>
      </c>
      <c r="Z133" s="10">
        <v>44931</v>
      </c>
      <c r="AA133" s="9">
        <v>44931</v>
      </c>
      <c r="AB133" s="10"/>
      <c r="AC133" s="11">
        <v>0</v>
      </c>
      <c r="AD133" s="8">
        <v>0</v>
      </c>
      <c r="AE133" s="8">
        <v>0</v>
      </c>
      <c r="AF133" s="3" t="s">
        <v>146</v>
      </c>
      <c r="AG133" s="3" t="s">
        <v>57</v>
      </c>
      <c r="AH133" s="4" t="s">
        <v>324</v>
      </c>
    </row>
    <row r="134" spans="1:34" ht="12.6" hidden="1" customHeight="1">
      <c r="A134" s="3" t="s">
        <v>312</v>
      </c>
      <c r="B134" s="3"/>
      <c r="C134" s="3" t="s">
        <v>325</v>
      </c>
      <c r="D134" s="4" t="s">
        <v>326</v>
      </c>
      <c r="E134" s="4" t="s">
        <v>211</v>
      </c>
      <c r="F134" s="4" t="s">
        <v>327</v>
      </c>
      <c r="G134" s="5"/>
      <c r="H134" s="5"/>
      <c r="I134" s="4" t="s">
        <v>55</v>
      </c>
      <c r="J134" s="4" t="s">
        <v>68</v>
      </c>
      <c r="K134" s="4"/>
      <c r="L134" s="6">
        <v>35</v>
      </c>
      <c r="M134" s="6">
        <v>53</v>
      </c>
      <c r="N134" s="6">
        <v>46</v>
      </c>
      <c r="O134" s="6">
        <v>48</v>
      </c>
      <c r="P134" s="7">
        <v>1.3714285714285717</v>
      </c>
      <c r="Q134" s="6">
        <v>48</v>
      </c>
      <c r="R134" s="7">
        <v>1.3714285714285717</v>
      </c>
      <c r="S134" s="6">
        <v>0</v>
      </c>
      <c r="T134" s="7">
        <v>0</v>
      </c>
      <c r="U134" s="8">
        <v>0</v>
      </c>
      <c r="V134" s="8">
        <v>0</v>
      </c>
      <c r="W134" s="8">
        <v>0</v>
      </c>
      <c r="X134" s="9">
        <v>44936</v>
      </c>
      <c r="Y134" s="10">
        <v>44951</v>
      </c>
      <c r="Z134" s="10">
        <v>44931</v>
      </c>
      <c r="AA134" s="9">
        <v>44931</v>
      </c>
      <c r="AB134" s="10"/>
      <c r="AC134" s="11">
        <v>0</v>
      </c>
      <c r="AD134" s="8">
        <v>0</v>
      </c>
      <c r="AE134" s="8">
        <v>0</v>
      </c>
      <c r="AF134" s="3" t="s">
        <v>146</v>
      </c>
      <c r="AG134" s="3" t="s">
        <v>57</v>
      </c>
      <c r="AH134" s="4" t="s">
        <v>328</v>
      </c>
    </row>
    <row r="135" spans="1:34" ht="12.6" hidden="1" customHeight="1">
      <c r="A135" s="3" t="s">
        <v>185</v>
      </c>
      <c r="B135" s="3"/>
      <c r="C135" s="3" t="s">
        <v>329</v>
      </c>
      <c r="D135" s="4" t="s">
        <v>226</v>
      </c>
      <c r="E135" s="4" t="s">
        <v>188</v>
      </c>
      <c r="F135" s="4" t="s">
        <v>330</v>
      </c>
      <c r="G135" s="5"/>
      <c r="H135" s="5"/>
      <c r="I135" s="4" t="s">
        <v>126</v>
      </c>
      <c r="J135" s="4" t="s">
        <v>331</v>
      </c>
      <c r="K135" s="4"/>
      <c r="L135" s="6">
        <v>242</v>
      </c>
      <c r="M135" s="6">
        <v>282</v>
      </c>
      <c r="N135" s="6">
        <v>271</v>
      </c>
      <c r="O135" s="6">
        <v>272</v>
      </c>
      <c r="P135" s="7">
        <v>1.1239669421487604</v>
      </c>
      <c r="Q135" s="6">
        <v>272</v>
      </c>
      <c r="R135" s="7">
        <v>1.1239669421487604</v>
      </c>
      <c r="S135" s="6">
        <v>0</v>
      </c>
      <c r="T135" s="7">
        <v>0</v>
      </c>
      <c r="U135" s="8">
        <v>0</v>
      </c>
      <c r="V135" s="8">
        <v>0</v>
      </c>
      <c r="W135" s="8">
        <v>0</v>
      </c>
      <c r="X135" s="9">
        <v>44935</v>
      </c>
      <c r="Y135" s="10">
        <v>44949</v>
      </c>
      <c r="Z135" s="10"/>
      <c r="AA135" s="9">
        <v>44891</v>
      </c>
      <c r="AB135" s="10"/>
      <c r="AC135" s="11">
        <v>0</v>
      </c>
      <c r="AD135" s="8">
        <v>0</v>
      </c>
      <c r="AE135" s="8">
        <v>0</v>
      </c>
      <c r="AF135" s="3" t="s">
        <v>122</v>
      </c>
      <c r="AG135" s="3" t="s">
        <v>57</v>
      </c>
      <c r="AH135" s="4"/>
    </row>
    <row r="136" spans="1:34" ht="12.6" hidden="1" customHeight="1">
      <c r="A136" s="3" t="s">
        <v>185</v>
      </c>
      <c r="B136" s="3"/>
      <c r="C136" s="3" t="s">
        <v>332</v>
      </c>
      <c r="D136" s="4" t="s">
        <v>194</v>
      </c>
      <c r="E136" s="4" t="s">
        <v>188</v>
      </c>
      <c r="F136" s="4" t="s">
        <v>330</v>
      </c>
      <c r="G136" s="5"/>
      <c r="H136" s="5"/>
      <c r="I136" s="4" t="s">
        <v>126</v>
      </c>
      <c r="J136" s="4" t="s">
        <v>331</v>
      </c>
      <c r="K136" s="4"/>
      <c r="L136" s="6">
        <v>800</v>
      </c>
      <c r="M136" s="6">
        <v>861</v>
      </c>
      <c r="N136" s="6">
        <v>850</v>
      </c>
      <c r="O136" s="6">
        <v>844</v>
      </c>
      <c r="P136" s="7">
        <v>1.0549999999999999</v>
      </c>
      <c r="Q136" s="6">
        <v>844</v>
      </c>
      <c r="R136" s="7">
        <v>1.0549999999999999</v>
      </c>
      <c r="S136" s="6">
        <v>0</v>
      </c>
      <c r="T136" s="7">
        <v>0</v>
      </c>
      <c r="U136" s="8">
        <v>0</v>
      </c>
      <c r="V136" s="8">
        <v>0</v>
      </c>
      <c r="W136" s="8">
        <v>0</v>
      </c>
      <c r="X136" s="9">
        <v>44935</v>
      </c>
      <c r="Y136" s="10">
        <v>44949</v>
      </c>
      <c r="Z136" s="10"/>
      <c r="AA136" s="9">
        <v>44891</v>
      </c>
      <c r="AB136" s="10"/>
      <c r="AC136" s="11">
        <v>0</v>
      </c>
      <c r="AD136" s="8">
        <v>0</v>
      </c>
      <c r="AE136" s="8">
        <v>0</v>
      </c>
      <c r="AF136" s="3" t="s">
        <v>122</v>
      </c>
      <c r="AG136" s="3" t="s">
        <v>57</v>
      </c>
      <c r="AH136" s="4"/>
    </row>
    <row r="137" spans="1:34" ht="12.6" hidden="1" customHeight="1">
      <c r="A137" s="3" t="s">
        <v>185</v>
      </c>
      <c r="B137" s="3"/>
      <c r="C137" s="3" t="s">
        <v>333</v>
      </c>
      <c r="D137" s="4" t="s">
        <v>187</v>
      </c>
      <c r="E137" s="4" t="s">
        <v>188</v>
      </c>
      <c r="F137" s="4" t="s">
        <v>330</v>
      </c>
      <c r="G137" s="5"/>
      <c r="H137" s="5"/>
      <c r="I137" s="4" t="s">
        <v>126</v>
      </c>
      <c r="J137" s="4" t="s">
        <v>331</v>
      </c>
      <c r="K137" s="4"/>
      <c r="L137" s="6">
        <v>150</v>
      </c>
      <c r="M137" s="6">
        <v>195</v>
      </c>
      <c r="N137" s="6">
        <v>93</v>
      </c>
      <c r="O137" s="6">
        <v>106</v>
      </c>
      <c r="P137" s="7">
        <v>0.70666666666666655</v>
      </c>
      <c r="Q137" s="6">
        <v>106</v>
      </c>
      <c r="R137" s="7">
        <v>0.70666666666666655</v>
      </c>
      <c r="S137" s="6">
        <v>0</v>
      </c>
      <c r="T137" s="7">
        <v>0</v>
      </c>
      <c r="U137" s="8">
        <v>0</v>
      </c>
      <c r="V137" s="8">
        <v>0</v>
      </c>
      <c r="W137" s="8">
        <v>0</v>
      </c>
      <c r="X137" s="9">
        <v>44935</v>
      </c>
      <c r="Y137" s="10">
        <v>44949</v>
      </c>
      <c r="Z137" s="10"/>
      <c r="AA137" s="9">
        <v>44891</v>
      </c>
      <c r="AB137" s="10"/>
      <c r="AC137" s="11">
        <v>0</v>
      </c>
      <c r="AD137" s="8">
        <v>0</v>
      </c>
      <c r="AE137" s="8">
        <v>0</v>
      </c>
      <c r="AF137" s="3" t="s">
        <v>122</v>
      </c>
      <c r="AG137" s="3" t="s">
        <v>57</v>
      </c>
      <c r="AH137" s="4"/>
    </row>
    <row r="138" spans="1:34" ht="12.6" hidden="1" customHeight="1">
      <c r="A138" s="3" t="s">
        <v>185</v>
      </c>
      <c r="B138" s="3"/>
      <c r="C138" s="3" t="s">
        <v>334</v>
      </c>
      <c r="D138" s="4" t="s">
        <v>194</v>
      </c>
      <c r="E138" s="4" t="s">
        <v>188</v>
      </c>
      <c r="F138" s="4" t="s">
        <v>236</v>
      </c>
      <c r="G138" s="5"/>
      <c r="H138" s="5"/>
      <c r="I138" s="4" t="s">
        <v>237</v>
      </c>
      <c r="J138" s="4" t="s">
        <v>231</v>
      </c>
      <c r="K138" s="4"/>
      <c r="L138" s="6">
        <v>2898</v>
      </c>
      <c r="M138" s="6">
        <v>3088</v>
      </c>
      <c r="N138" s="6">
        <v>2269</v>
      </c>
      <c r="O138" s="6">
        <v>2114</v>
      </c>
      <c r="P138" s="7">
        <v>0.72946859903381644</v>
      </c>
      <c r="Q138" s="6">
        <v>0</v>
      </c>
      <c r="R138" s="7">
        <v>0</v>
      </c>
      <c r="S138" s="6">
        <v>0</v>
      </c>
      <c r="T138" s="7">
        <v>0</v>
      </c>
      <c r="U138" s="8">
        <v>0</v>
      </c>
      <c r="V138" s="8">
        <v>0</v>
      </c>
      <c r="W138" s="8">
        <v>0</v>
      </c>
      <c r="X138" s="9">
        <v>44949</v>
      </c>
      <c r="Y138" s="10">
        <v>44949</v>
      </c>
      <c r="Z138" s="10"/>
      <c r="AA138" s="9">
        <v>44891</v>
      </c>
      <c r="AB138" s="10"/>
      <c r="AC138" s="11">
        <v>0</v>
      </c>
      <c r="AD138" s="8">
        <v>0</v>
      </c>
      <c r="AE138" s="8">
        <v>0</v>
      </c>
      <c r="AF138" s="3" t="s">
        <v>113</v>
      </c>
      <c r="AG138" s="3" t="s">
        <v>57</v>
      </c>
      <c r="AH138" s="4"/>
    </row>
    <row r="139" spans="1:34" ht="12.6" hidden="1" customHeight="1">
      <c r="A139" s="3" t="s">
        <v>201</v>
      </c>
      <c r="B139" s="3"/>
      <c r="C139" s="3" t="s">
        <v>297</v>
      </c>
      <c r="D139" s="4" t="s">
        <v>206</v>
      </c>
      <c r="E139" s="4" t="s">
        <v>37</v>
      </c>
      <c r="F139" s="4" t="s">
        <v>298</v>
      </c>
      <c r="G139" s="5"/>
      <c r="H139" s="5"/>
      <c r="I139" s="4" t="s">
        <v>39</v>
      </c>
      <c r="J139" s="4" t="s">
        <v>56</v>
      </c>
      <c r="K139" s="4"/>
      <c r="L139" s="6">
        <v>12487</v>
      </c>
      <c r="M139" s="6">
        <v>13256</v>
      </c>
      <c r="N139" s="6">
        <v>10311</v>
      </c>
      <c r="O139" s="6">
        <v>7504</v>
      </c>
      <c r="P139" s="7">
        <v>0.60094498278209341</v>
      </c>
      <c r="Q139" s="6">
        <v>4467</v>
      </c>
      <c r="R139" s="7">
        <v>0.35773204132297587</v>
      </c>
      <c r="S139" s="6">
        <v>0</v>
      </c>
      <c r="T139" s="7">
        <v>0</v>
      </c>
      <c r="U139" s="8">
        <v>0</v>
      </c>
      <c r="V139" s="8">
        <v>0</v>
      </c>
      <c r="W139" s="8">
        <v>0</v>
      </c>
      <c r="X139" s="9">
        <v>44952</v>
      </c>
      <c r="Y139" s="10">
        <v>44952</v>
      </c>
      <c r="Z139" s="10"/>
      <c r="AA139" s="9"/>
      <c r="AB139" s="10"/>
      <c r="AC139" s="11">
        <v>0</v>
      </c>
      <c r="AD139" s="8">
        <v>0</v>
      </c>
      <c r="AE139" s="8">
        <v>0</v>
      </c>
      <c r="AF139" s="3" t="s">
        <v>113</v>
      </c>
      <c r="AG139" s="3" t="s">
        <v>57</v>
      </c>
      <c r="AH139" s="4"/>
    </row>
    <row r="140" spans="1:34" ht="12.6" hidden="1" customHeight="1">
      <c r="A140" s="3" t="s">
        <v>201</v>
      </c>
      <c r="B140" s="3"/>
      <c r="C140" s="3" t="s">
        <v>335</v>
      </c>
      <c r="D140" s="4" t="s">
        <v>203</v>
      </c>
      <c r="E140" s="4" t="s">
        <v>37</v>
      </c>
      <c r="F140" s="4" t="s">
        <v>336</v>
      </c>
      <c r="G140" s="5"/>
      <c r="H140" s="5"/>
      <c r="I140" s="4" t="s">
        <v>55</v>
      </c>
      <c r="J140" s="4" t="s">
        <v>56</v>
      </c>
      <c r="K140" s="4"/>
      <c r="L140" s="6">
        <v>6074</v>
      </c>
      <c r="M140" s="6">
        <v>6473</v>
      </c>
      <c r="N140" s="6">
        <v>4323</v>
      </c>
      <c r="O140" s="6">
        <v>2511</v>
      </c>
      <c r="P140" s="7">
        <v>0.41340138294369438</v>
      </c>
      <c r="Q140" s="6">
        <v>41</v>
      </c>
      <c r="R140" s="7">
        <v>6.7500823180770492E-3</v>
      </c>
      <c r="S140" s="6">
        <v>0</v>
      </c>
      <c r="T140" s="7">
        <v>0</v>
      </c>
      <c r="U140" s="8">
        <v>0</v>
      </c>
      <c r="V140" s="8">
        <v>0</v>
      </c>
      <c r="W140" s="8">
        <v>0</v>
      </c>
      <c r="X140" s="9">
        <v>44952</v>
      </c>
      <c r="Y140" s="10">
        <v>44952</v>
      </c>
      <c r="Z140" s="10"/>
      <c r="AA140" s="9"/>
      <c r="AB140" s="10"/>
      <c r="AC140" s="11">
        <v>0</v>
      </c>
      <c r="AD140" s="8">
        <v>0</v>
      </c>
      <c r="AE140" s="8">
        <v>0</v>
      </c>
      <c r="AF140" s="3" t="s">
        <v>113</v>
      </c>
      <c r="AG140" s="3" t="s">
        <v>57</v>
      </c>
      <c r="AH140" s="4"/>
    </row>
    <row r="141" spans="1:34" ht="12.6" hidden="1" customHeight="1">
      <c r="A141" s="3" t="s">
        <v>201</v>
      </c>
      <c r="B141" s="3"/>
      <c r="C141" s="3" t="s">
        <v>335</v>
      </c>
      <c r="D141" s="4" t="s">
        <v>203</v>
      </c>
      <c r="E141" s="4" t="s">
        <v>37</v>
      </c>
      <c r="F141" s="4" t="s">
        <v>336</v>
      </c>
      <c r="G141" s="5"/>
      <c r="H141" s="5"/>
      <c r="I141" s="4" t="s">
        <v>55</v>
      </c>
      <c r="J141" s="4" t="s">
        <v>68</v>
      </c>
      <c r="K141" s="4"/>
      <c r="L141" s="6">
        <v>4978</v>
      </c>
      <c r="M141" s="6">
        <v>5304</v>
      </c>
      <c r="N141" s="6">
        <v>2441</v>
      </c>
      <c r="O141" s="6">
        <v>2461</v>
      </c>
      <c r="P141" s="7">
        <v>0.49437525110486136</v>
      </c>
      <c r="Q141" s="6">
        <v>12</v>
      </c>
      <c r="R141" s="7">
        <v>2.4106066693451184E-3</v>
      </c>
      <c r="S141" s="6">
        <v>0</v>
      </c>
      <c r="T141" s="7">
        <v>0</v>
      </c>
      <c r="U141" s="8">
        <v>0</v>
      </c>
      <c r="V141" s="8">
        <v>0</v>
      </c>
      <c r="W141" s="8">
        <v>0</v>
      </c>
      <c r="X141" s="9">
        <v>44952</v>
      </c>
      <c r="Y141" s="10">
        <v>44952</v>
      </c>
      <c r="Z141" s="10"/>
      <c r="AA141" s="9"/>
      <c r="AB141" s="10"/>
      <c r="AC141" s="11">
        <v>0</v>
      </c>
      <c r="AD141" s="8">
        <v>0</v>
      </c>
      <c r="AE141" s="8">
        <v>0</v>
      </c>
      <c r="AF141" s="3" t="s">
        <v>113</v>
      </c>
      <c r="AG141" s="3" t="s">
        <v>57</v>
      </c>
      <c r="AH141" s="4"/>
    </row>
    <row r="142" spans="1:34" ht="12.6" hidden="1" customHeight="1">
      <c r="A142" s="3" t="s">
        <v>201</v>
      </c>
      <c r="B142" s="3"/>
      <c r="C142" s="3" t="s">
        <v>202</v>
      </c>
      <c r="D142" s="4" t="s">
        <v>203</v>
      </c>
      <c r="E142" s="4" t="s">
        <v>37</v>
      </c>
      <c r="F142" s="4" t="s">
        <v>204</v>
      </c>
      <c r="G142" s="5"/>
      <c r="H142" s="5"/>
      <c r="I142" s="4" t="s">
        <v>39</v>
      </c>
      <c r="J142" s="4" t="s">
        <v>303</v>
      </c>
      <c r="K142" s="4"/>
      <c r="L142" s="6">
        <v>9787</v>
      </c>
      <c r="M142" s="6">
        <v>10411</v>
      </c>
      <c r="N142" s="6">
        <v>10001</v>
      </c>
      <c r="O142" s="6">
        <v>10011</v>
      </c>
      <c r="P142" s="7">
        <v>1.0228875038316134</v>
      </c>
      <c r="Q142" s="6">
        <v>0</v>
      </c>
      <c r="R142" s="7">
        <v>0</v>
      </c>
      <c r="S142" s="6">
        <v>0</v>
      </c>
      <c r="T142" s="7">
        <v>0</v>
      </c>
      <c r="U142" s="8">
        <v>0</v>
      </c>
      <c r="V142" s="8">
        <v>0</v>
      </c>
      <c r="W142" s="8">
        <v>0</v>
      </c>
      <c r="X142" s="9">
        <v>44952</v>
      </c>
      <c r="Y142" s="10">
        <v>44952</v>
      </c>
      <c r="Z142" s="10"/>
      <c r="AA142" s="9"/>
      <c r="AB142" s="10"/>
      <c r="AC142" s="11">
        <v>0</v>
      </c>
      <c r="AD142" s="8">
        <v>0</v>
      </c>
      <c r="AE142" s="8">
        <v>0</v>
      </c>
      <c r="AF142" s="3" t="s">
        <v>113</v>
      </c>
      <c r="AG142" s="3" t="s">
        <v>57</v>
      </c>
      <c r="AH142" s="4"/>
    </row>
    <row r="143" spans="1:34" ht="12.6" hidden="1" customHeight="1">
      <c r="A143" s="3" t="s">
        <v>201</v>
      </c>
      <c r="B143" s="3"/>
      <c r="C143" s="3" t="s">
        <v>299</v>
      </c>
      <c r="D143" s="4" t="s">
        <v>302</v>
      </c>
      <c r="E143" s="4" t="s">
        <v>37</v>
      </c>
      <c r="F143" s="4" t="s">
        <v>300</v>
      </c>
      <c r="G143" s="5"/>
      <c r="H143" s="5"/>
      <c r="I143" s="4" t="s">
        <v>39</v>
      </c>
      <c r="J143" s="4" t="s">
        <v>337</v>
      </c>
      <c r="K143" s="4"/>
      <c r="L143" s="6">
        <v>13572</v>
      </c>
      <c r="M143" s="6">
        <v>14404</v>
      </c>
      <c r="N143" s="6">
        <v>12765</v>
      </c>
      <c r="O143" s="6">
        <v>10613</v>
      </c>
      <c r="P143" s="7">
        <v>0.78197760094311819</v>
      </c>
      <c r="Q143" s="6">
        <v>2701</v>
      </c>
      <c r="R143" s="7">
        <v>0.19901267315060417</v>
      </c>
      <c r="S143" s="6">
        <v>0</v>
      </c>
      <c r="T143" s="7">
        <v>0</v>
      </c>
      <c r="U143" s="8">
        <v>0</v>
      </c>
      <c r="V143" s="8">
        <v>0</v>
      </c>
      <c r="W143" s="8">
        <v>0</v>
      </c>
      <c r="X143" s="9">
        <v>44952</v>
      </c>
      <c r="Y143" s="10">
        <v>44952</v>
      </c>
      <c r="Z143" s="10"/>
      <c r="AA143" s="9"/>
      <c r="AB143" s="10"/>
      <c r="AC143" s="11">
        <v>0</v>
      </c>
      <c r="AD143" s="8">
        <v>0</v>
      </c>
      <c r="AE143" s="8">
        <v>0</v>
      </c>
      <c r="AF143" s="3" t="s">
        <v>113</v>
      </c>
      <c r="AG143" s="3" t="s">
        <v>57</v>
      </c>
      <c r="AH143" s="4"/>
    </row>
    <row r="144" spans="1:34" ht="12.6" hidden="1" customHeight="1">
      <c r="A144" s="3" t="s">
        <v>201</v>
      </c>
      <c r="B144" s="3"/>
      <c r="C144" s="3" t="s">
        <v>338</v>
      </c>
      <c r="D144" s="4" t="s">
        <v>203</v>
      </c>
      <c r="E144" s="4" t="s">
        <v>37</v>
      </c>
      <c r="F144" s="4" t="s">
        <v>339</v>
      </c>
      <c r="G144" s="5"/>
      <c r="H144" s="5"/>
      <c r="I144" s="4" t="s">
        <v>39</v>
      </c>
      <c r="J144" s="4" t="s">
        <v>56</v>
      </c>
      <c r="K144" s="4"/>
      <c r="L144" s="6">
        <v>8022</v>
      </c>
      <c r="M144" s="6">
        <v>8547</v>
      </c>
      <c r="N144" s="6">
        <v>6268</v>
      </c>
      <c r="O144" s="6">
        <v>6237</v>
      </c>
      <c r="P144" s="7">
        <v>0.77748691099476441</v>
      </c>
      <c r="Q144" s="6">
        <v>3831</v>
      </c>
      <c r="R144" s="7">
        <v>0.47756170531039643</v>
      </c>
      <c r="S144" s="6">
        <v>0</v>
      </c>
      <c r="T144" s="7">
        <v>0</v>
      </c>
      <c r="U144" s="8">
        <v>0</v>
      </c>
      <c r="V144" s="8">
        <v>0</v>
      </c>
      <c r="W144" s="8">
        <v>0</v>
      </c>
      <c r="X144" s="9">
        <v>44952</v>
      </c>
      <c r="Y144" s="10">
        <v>44952</v>
      </c>
      <c r="Z144" s="10"/>
      <c r="AA144" s="9"/>
      <c r="AB144" s="10"/>
      <c r="AC144" s="11">
        <v>0</v>
      </c>
      <c r="AD144" s="8">
        <v>0</v>
      </c>
      <c r="AE144" s="8">
        <v>0</v>
      </c>
      <c r="AF144" s="3" t="s">
        <v>113</v>
      </c>
      <c r="AG144" s="3" t="s">
        <v>57</v>
      </c>
      <c r="AH144" s="4"/>
    </row>
    <row r="145" spans="1:34" ht="12.6" hidden="1" customHeight="1">
      <c r="A145" s="3" t="s">
        <v>201</v>
      </c>
      <c r="B145" s="3"/>
      <c r="C145" s="3" t="s">
        <v>340</v>
      </c>
      <c r="D145" s="4" t="s">
        <v>206</v>
      </c>
      <c r="E145" s="4" t="s">
        <v>37</v>
      </c>
      <c r="F145" s="4" t="s">
        <v>341</v>
      </c>
      <c r="G145" s="5"/>
      <c r="H145" s="5"/>
      <c r="I145" s="4" t="s">
        <v>47</v>
      </c>
      <c r="J145" s="4" t="s">
        <v>68</v>
      </c>
      <c r="K145" s="4"/>
      <c r="L145" s="6">
        <v>3950</v>
      </c>
      <c r="M145" s="6">
        <v>4208</v>
      </c>
      <c r="N145" s="6">
        <v>2840</v>
      </c>
      <c r="O145" s="6">
        <v>2776</v>
      </c>
      <c r="P145" s="7">
        <v>0.70278481012658223</v>
      </c>
      <c r="Q145" s="6">
        <v>80</v>
      </c>
      <c r="R145" s="7">
        <v>2.0253164556962022E-2</v>
      </c>
      <c r="S145" s="6">
        <v>0</v>
      </c>
      <c r="T145" s="7">
        <v>0</v>
      </c>
      <c r="U145" s="8">
        <v>0</v>
      </c>
      <c r="V145" s="8">
        <v>0</v>
      </c>
      <c r="W145" s="8">
        <v>0</v>
      </c>
      <c r="X145" s="9">
        <v>44952</v>
      </c>
      <c r="Y145" s="10">
        <v>44952</v>
      </c>
      <c r="Z145" s="10"/>
      <c r="AA145" s="9"/>
      <c r="AB145" s="10"/>
      <c r="AC145" s="11">
        <v>0</v>
      </c>
      <c r="AD145" s="8">
        <v>0</v>
      </c>
      <c r="AE145" s="8">
        <v>0</v>
      </c>
      <c r="AF145" s="3" t="s">
        <v>113</v>
      </c>
      <c r="AG145" s="3" t="s">
        <v>57</v>
      </c>
      <c r="AH145" s="4"/>
    </row>
    <row r="146" spans="1:34" ht="12.6" hidden="1" customHeight="1">
      <c r="A146" s="3" t="s">
        <v>201</v>
      </c>
      <c r="B146" s="3"/>
      <c r="C146" s="3" t="s">
        <v>342</v>
      </c>
      <c r="D146" s="4" t="s">
        <v>308</v>
      </c>
      <c r="E146" s="4" t="s">
        <v>37</v>
      </c>
      <c r="F146" s="4" t="s">
        <v>204</v>
      </c>
      <c r="G146" s="5"/>
      <c r="H146" s="5"/>
      <c r="I146" s="4" t="s">
        <v>39</v>
      </c>
      <c r="J146" s="4" t="s">
        <v>56</v>
      </c>
      <c r="K146" s="4"/>
      <c r="L146" s="6">
        <v>200</v>
      </c>
      <c r="M146" s="6">
        <v>242</v>
      </c>
      <c r="N146" s="6">
        <v>212</v>
      </c>
      <c r="O146" s="6">
        <v>212</v>
      </c>
      <c r="P146" s="7">
        <v>1.06</v>
      </c>
      <c r="Q146" s="6">
        <v>0</v>
      </c>
      <c r="R146" s="7">
        <v>0</v>
      </c>
      <c r="S146" s="6">
        <v>0</v>
      </c>
      <c r="T146" s="7">
        <v>0</v>
      </c>
      <c r="U146" s="8">
        <v>0</v>
      </c>
      <c r="V146" s="8">
        <v>0</v>
      </c>
      <c r="W146" s="8">
        <v>0</v>
      </c>
      <c r="X146" s="9">
        <v>44952</v>
      </c>
      <c r="Y146" s="10">
        <v>44952</v>
      </c>
      <c r="Z146" s="10"/>
      <c r="AA146" s="9"/>
      <c r="AB146" s="10"/>
      <c r="AC146" s="11">
        <v>0</v>
      </c>
      <c r="AD146" s="8">
        <v>0</v>
      </c>
      <c r="AE146" s="8">
        <v>0</v>
      </c>
      <c r="AF146" s="3" t="s">
        <v>113</v>
      </c>
      <c r="AG146" s="3" t="s">
        <v>57</v>
      </c>
      <c r="AH146" s="4"/>
    </row>
    <row r="147" spans="1:34" ht="12.6" hidden="1" customHeight="1">
      <c r="A147" s="3" t="s">
        <v>201</v>
      </c>
      <c r="B147" s="3"/>
      <c r="C147" s="3" t="s">
        <v>342</v>
      </c>
      <c r="D147" s="4" t="s">
        <v>308</v>
      </c>
      <c r="E147" s="4" t="s">
        <v>37</v>
      </c>
      <c r="F147" s="4" t="s">
        <v>204</v>
      </c>
      <c r="G147" s="5"/>
      <c r="H147" s="5"/>
      <c r="I147" s="4" t="s">
        <v>39</v>
      </c>
      <c r="J147" s="4" t="s">
        <v>68</v>
      </c>
      <c r="K147" s="4"/>
      <c r="L147" s="6">
        <v>150</v>
      </c>
      <c r="M147" s="6">
        <v>189</v>
      </c>
      <c r="N147" s="6">
        <v>162</v>
      </c>
      <c r="O147" s="6">
        <v>161</v>
      </c>
      <c r="P147" s="7">
        <v>1.0733333333333335</v>
      </c>
      <c r="Q147" s="6">
        <v>0</v>
      </c>
      <c r="R147" s="7">
        <v>0</v>
      </c>
      <c r="S147" s="6">
        <v>0</v>
      </c>
      <c r="T147" s="7">
        <v>0</v>
      </c>
      <c r="U147" s="8">
        <v>0</v>
      </c>
      <c r="V147" s="8">
        <v>0</v>
      </c>
      <c r="W147" s="8">
        <v>0</v>
      </c>
      <c r="X147" s="9">
        <v>44952</v>
      </c>
      <c r="Y147" s="10">
        <v>44952</v>
      </c>
      <c r="Z147" s="10"/>
      <c r="AA147" s="9"/>
      <c r="AB147" s="10"/>
      <c r="AC147" s="11">
        <v>0</v>
      </c>
      <c r="AD147" s="8">
        <v>0</v>
      </c>
      <c r="AE147" s="8">
        <v>0</v>
      </c>
      <c r="AF147" s="3" t="s">
        <v>113</v>
      </c>
      <c r="AG147" s="3" t="s">
        <v>57</v>
      </c>
      <c r="AH147" s="4"/>
    </row>
    <row r="148" spans="1:34" ht="12.6" hidden="1" customHeight="1">
      <c r="A148" s="3" t="s">
        <v>201</v>
      </c>
      <c r="B148" s="3"/>
      <c r="C148" s="3" t="s">
        <v>342</v>
      </c>
      <c r="D148" s="4" t="s">
        <v>308</v>
      </c>
      <c r="E148" s="4" t="s">
        <v>37</v>
      </c>
      <c r="F148" s="4" t="s">
        <v>204</v>
      </c>
      <c r="G148" s="5"/>
      <c r="H148" s="5"/>
      <c r="I148" s="4" t="s">
        <v>39</v>
      </c>
      <c r="J148" s="4" t="s">
        <v>303</v>
      </c>
      <c r="K148" s="4"/>
      <c r="L148" s="6">
        <v>186</v>
      </c>
      <c r="M148" s="6">
        <v>237</v>
      </c>
      <c r="N148" s="6">
        <v>203</v>
      </c>
      <c r="O148" s="6">
        <v>202</v>
      </c>
      <c r="P148" s="7">
        <v>1.0860215053763442</v>
      </c>
      <c r="Q148" s="6">
        <v>0</v>
      </c>
      <c r="R148" s="7">
        <v>0</v>
      </c>
      <c r="S148" s="6">
        <v>0</v>
      </c>
      <c r="T148" s="7">
        <v>0</v>
      </c>
      <c r="U148" s="8">
        <v>0</v>
      </c>
      <c r="V148" s="8">
        <v>0</v>
      </c>
      <c r="W148" s="8">
        <v>0</v>
      </c>
      <c r="X148" s="9">
        <v>44952</v>
      </c>
      <c r="Y148" s="10">
        <v>44952</v>
      </c>
      <c r="Z148" s="10"/>
      <c r="AA148" s="9"/>
      <c r="AB148" s="10"/>
      <c r="AC148" s="11">
        <v>0</v>
      </c>
      <c r="AD148" s="8">
        <v>0</v>
      </c>
      <c r="AE148" s="8">
        <v>0</v>
      </c>
      <c r="AF148" s="3" t="s">
        <v>113</v>
      </c>
      <c r="AG148" s="3" t="s">
        <v>57</v>
      </c>
      <c r="AH148" s="4"/>
    </row>
    <row r="149" spans="1:34" ht="12.6" hidden="1" customHeight="1">
      <c r="A149" s="3" t="s">
        <v>201</v>
      </c>
      <c r="B149" s="3"/>
      <c r="C149" s="3" t="s">
        <v>307</v>
      </c>
      <c r="D149" s="4" t="s">
        <v>308</v>
      </c>
      <c r="E149" s="4" t="s">
        <v>37</v>
      </c>
      <c r="F149" s="4" t="s">
        <v>305</v>
      </c>
      <c r="G149" s="5"/>
      <c r="H149" s="5"/>
      <c r="I149" s="4" t="s">
        <v>55</v>
      </c>
      <c r="J149" s="4" t="s">
        <v>68</v>
      </c>
      <c r="K149" s="4"/>
      <c r="L149" s="6">
        <v>340</v>
      </c>
      <c r="M149" s="6">
        <v>378</v>
      </c>
      <c r="N149" s="6">
        <v>349</v>
      </c>
      <c r="O149" s="6">
        <v>348</v>
      </c>
      <c r="P149" s="7">
        <v>1.023529411764706</v>
      </c>
      <c r="Q149" s="6">
        <v>0</v>
      </c>
      <c r="R149" s="7">
        <v>0</v>
      </c>
      <c r="S149" s="6">
        <v>0</v>
      </c>
      <c r="T149" s="7">
        <v>0</v>
      </c>
      <c r="U149" s="8">
        <v>0</v>
      </c>
      <c r="V149" s="8">
        <v>0</v>
      </c>
      <c r="W149" s="8">
        <v>0</v>
      </c>
      <c r="X149" s="9">
        <v>44952</v>
      </c>
      <c r="Y149" s="10">
        <v>44952</v>
      </c>
      <c r="Z149" s="10"/>
      <c r="AA149" s="9"/>
      <c r="AB149" s="10"/>
      <c r="AC149" s="11">
        <v>0</v>
      </c>
      <c r="AD149" s="8">
        <v>0</v>
      </c>
      <c r="AE149" s="8">
        <v>0</v>
      </c>
      <c r="AF149" s="3" t="s">
        <v>113</v>
      </c>
      <c r="AG149" s="3" t="s">
        <v>57</v>
      </c>
      <c r="AH149" s="4"/>
    </row>
    <row r="150" spans="1:34" ht="12.6" hidden="1" customHeight="1">
      <c r="A150" s="3" t="s">
        <v>201</v>
      </c>
      <c r="B150" s="3"/>
      <c r="C150" s="3" t="s">
        <v>307</v>
      </c>
      <c r="D150" s="4" t="s">
        <v>308</v>
      </c>
      <c r="E150" s="4" t="s">
        <v>37</v>
      </c>
      <c r="F150" s="4" t="s">
        <v>305</v>
      </c>
      <c r="G150" s="5"/>
      <c r="H150" s="5"/>
      <c r="I150" s="4" t="s">
        <v>55</v>
      </c>
      <c r="J150" s="4" t="s">
        <v>343</v>
      </c>
      <c r="K150" s="4"/>
      <c r="L150" s="6">
        <v>976</v>
      </c>
      <c r="M150" s="6">
        <v>1088</v>
      </c>
      <c r="N150" s="6">
        <v>1006</v>
      </c>
      <c r="O150" s="6">
        <v>1005</v>
      </c>
      <c r="P150" s="7">
        <v>1.0297131147540983</v>
      </c>
      <c r="Q150" s="6">
        <v>0</v>
      </c>
      <c r="R150" s="7">
        <v>0</v>
      </c>
      <c r="S150" s="6">
        <v>0</v>
      </c>
      <c r="T150" s="7">
        <v>0</v>
      </c>
      <c r="U150" s="8">
        <v>0</v>
      </c>
      <c r="V150" s="8">
        <v>0</v>
      </c>
      <c r="W150" s="8">
        <v>0</v>
      </c>
      <c r="X150" s="9">
        <v>44952</v>
      </c>
      <c r="Y150" s="10">
        <v>44952</v>
      </c>
      <c r="Z150" s="10"/>
      <c r="AA150" s="9"/>
      <c r="AB150" s="10"/>
      <c r="AC150" s="11">
        <v>0</v>
      </c>
      <c r="AD150" s="8">
        <v>0</v>
      </c>
      <c r="AE150" s="8">
        <v>0</v>
      </c>
      <c r="AF150" s="3" t="s">
        <v>113</v>
      </c>
      <c r="AG150" s="3" t="s">
        <v>57</v>
      </c>
      <c r="AH150" s="4"/>
    </row>
    <row r="151" spans="1:34" ht="12.6" hidden="1" customHeight="1">
      <c r="A151" s="3" t="s">
        <v>201</v>
      </c>
      <c r="B151" s="3"/>
      <c r="C151" s="3" t="s">
        <v>309</v>
      </c>
      <c r="D151" s="4" t="s">
        <v>308</v>
      </c>
      <c r="E151" s="4" t="s">
        <v>37</v>
      </c>
      <c r="F151" s="4" t="s">
        <v>207</v>
      </c>
      <c r="G151" s="5"/>
      <c r="H151" s="5"/>
      <c r="I151" s="4" t="s">
        <v>126</v>
      </c>
      <c r="J151" s="4" t="s">
        <v>68</v>
      </c>
      <c r="K151" s="4"/>
      <c r="L151" s="6">
        <v>950</v>
      </c>
      <c r="M151" s="6">
        <v>1033</v>
      </c>
      <c r="N151" s="6">
        <v>971</v>
      </c>
      <c r="O151" s="6">
        <v>973</v>
      </c>
      <c r="P151" s="7">
        <v>1.0242105263157895</v>
      </c>
      <c r="Q151" s="6">
        <v>0</v>
      </c>
      <c r="R151" s="7">
        <v>0</v>
      </c>
      <c r="S151" s="6">
        <v>0</v>
      </c>
      <c r="T151" s="7">
        <v>0</v>
      </c>
      <c r="U151" s="8">
        <v>0</v>
      </c>
      <c r="V151" s="8">
        <v>0</v>
      </c>
      <c r="W151" s="8">
        <v>0</v>
      </c>
      <c r="X151" s="9">
        <v>44952</v>
      </c>
      <c r="Y151" s="10">
        <v>44952</v>
      </c>
      <c r="Z151" s="10"/>
      <c r="AA151" s="9"/>
      <c r="AB151" s="10"/>
      <c r="AC151" s="11">
        <v>0</v>
      </c>
      <c r="AD151" s="8">
        <v>0</v>
      </c>
      <c r="AE151" s="8">
        <v>0</v>
      </c>
      <c r="AF151" s="3" t="s">
        <v>113</v>
      </c>
      <c r="AG151" s="3" t="s">
        <v>57</v>
      </c>
      <c r="AH151" s="4"/>
    </row>
    <row r="152" spans="1:34" ht="12.6" hidden="1" customHeight="1">
      <c r="A152" s="3" t="s">
        <v>201</v>
      </c>
      <c r="B152" s="3"/>
      <c r="C152" s="3" t="s">
        <v>344</v>
      </c>
      <c r="D152" s="4" t="s">
        <v>153</v>
      </c>
      <c r="E152" s="4" t="s">
        <v>37</v>
      </c>
      <c r="F152" s="4" t="s">
        <v>298</v>
      </c>
      <c r="G152" s="5"/>
      <c r="H152" s="5"/>
      <c r="I152" s="4" t="s">
        <v>39</v>
      </c>
      <c r="J152" s="4" t="s">
        <v>56</v>
      </c>
      <c r="K152" s="4"/>
      <c r="L152" s="6">
        <v>229</v>
      </c>
      <c r="M152" s="6">
        <v>270</v>
      </c>
      <c r="N152" s="6">
        <v>241</v>
      </c>
      <c r="O152" s="6">
        <v>255</v>
      </c>
      <c r="P152" s="7">
        <v>1.1135371179039302</v>
      </c>
      <c r="Q152" s="6">
        <v>255</v>
      </c>
      <c r="R152" s="7">
        <v>1.1135371179039302</v>
      </c>
      <c r="S152" s="6">
        <v>0</v>
      </c>
      <c r="T152" s="7">
        <v>0</v>
      </c>
      <c r="U152" s="8">
        <v>0</v>
      </c>
      <c r="V152" s="8">
        <v>0</v>
      </c>
      <c r="W152" s="8">
        <v>0</v>
      </c>
      <c r="X152" s="9">
        <v>44952</v>
      </c>
      <c r="Y152" s="10">
        <v>44952</v>
      </c>
      <c r="Z152" s="10"/>
      <c r="AA152" s="9"/>
      <c r="AB152" s="10"/>
      <c r="AC152" s="11">
        <v>0</v>
      </c>
      <c r="AD152" s="8">
        <v>0</v>
      </c>
      <c r="AE152" s="8">
        <v>0</v>
      </c>
      <c r="AF152" s="3" t="s">
        <v>113</v>
      </c>
      <c r="AG152" s="3" t="s">
        <v>57</v>
      </c>
      <c r="AH152" s="4"/>
    </row>
    <row r="153" spans="1:34" ht="12.6" hidden="1" customHeight="1">
      <c r="A153" s="3" t="s">
        <v>201</v>
      </c>
      <c r="B153" s="3"/>
      <c r="C153" s="3" t="s">
        <v>345</v>
      </c>
      <c r="D153" s="4" t="s">
        <v>153</v>
      </c>
      <c r="E153" s="4" t="s">
        <v>37</v>
      </c>
      <c r="F153" s="4" t="s">
        <v>204</v>
      </c>
      <c r="G153" s="5"/>
      <c r="H153" s="5"/>
      <c r="I153" s="4" t="s">
        <v>39</v>
      </c>
      <c r="J153" s="4" t="s">
        <v>56</v>
      </c>
      <c r="K153" s="4"/>
      <c r="L153" s="6">
        <v>829</v>
      </c>
      <c r="M153" s="6">
        <v>954</v>
      </c>
      <c r="N153" s="6">
        <v>862</v>
      </c>
      <c r="O153" s="6">
        <v>860</v>
      </c>
      <c r="P153" s="7">
        <v>1.037394451145959</v>
      </c>
      <c r="Q153" s="6">
        <v>0</v>
      </c>
      <c r="R153" s="7">
        <v>0</v>
      </c>
      <c r="S153" s="6">
        <v>0</v>
      </c>
      <c r="T153" s="7">
        <v>0</v>
      </c>
      <c r="U153" s="8">
        <v>0</v>
      </c>
      <c r="V153" s="8">
        <v>0</v>
      </c>
      <c r="W153" s="8">
        <v>0</v>
      </c>
      <c r="X153" s="9">
        <v>44952</v>
      </c>
      <c r="Y153" s="10">
        <v>44952</v>
      </c>
      <c r="Z153" s="10"/>
      <c r="AA153" s="9"/>
      <c r="AB153" s="10"/>
      <c r="AC153" s="11">
        <v>0</v>
      </c>
      <c r="AD153" s="8">
        <v>0</v>
      </c>
      <c r="AE153" s="8">
        <v>0</v>
      </c>
      <c r="AF153" s="3" t="s">
        <v>113</v>
      </c>
      <c r="AG153" s="3" t="s">
        <v>57</v>
      </c>
      <c r="AH153" s="4"/>
    </row>
    <row r="154" spans="1:34" ht="12.6" hidden="1" customHeight="1">
      <c r="A154" s="3" t="s">
        <v>201</v>
      </c>
      <c r="B154" s="3"/>
      <c r="C154" s="3" t="s">
        <v>346</v>
      </c>
      <c r="D154" s="4" t="s">
        <v>66</v>
      </c>
      <c r="E154" s="4" t="s">
        <v>37</v>
      </c>
      <c r="F154" s="4" t="s">
        <v>204</v>
      </c>
      <c r="G154" s="5"/>
      <c r="H154" s="5"/>
      <c r="I154" s="4" t="s">
        <v>39</v>
      </c>
      <c r="J154" s="4" t="s">
        <v>56</v>
      </c>
      <c r="K154" s="4"/>
      <c r="L154" s="6">
        <v>2400</v>
      </c>
      <c r="M154" s="6">
        <v>2556</v>
      </c>
      <c r="N154" s="6">
        <v>2503</v>
      </c>
      <c r="O154" s="6">
        <v>2456</v>
      </c>
      <c r="P154" s="7">
        <v>1.0233333333333334</v>
      </c>
      <c r="Q154" s="6">
        <v>0</v>
      </c>
      <c r="R154" s="7">
        <v>0</v>
      </c>
      <c r="S154" s="6">
        <v>0</v>
      </c>
      <c r="T154" s="7">
        <v>0</v>
      </c>
      <c r="U154" s="8">
        <v>0</v>
      </c>
      <c r="V154" s="8">
        <v>0</v>
      </c>
      <c r="W154" s="8">
        <v>0</v>
      </c>
      <c r="X154" s="9">
        <v>44952</v>
      </c>
      <c r="Y154" s="10">
        <v>44952</v>
      </c>
      <c r="Z154" s="10"/>
      <c r="AA154" s="9"/>
      <c r="AB154" s="10"/>
      <c r="AC154" s="11">
        <v>0</v>
      </c>
      <c r="AD154" s="8">
        <v>0</v>
      </c>
      <c r="AE154" s="8">
        <v>0</v>
      </c>
      <c r="AF154" s="3" t="s">
        <v>113</v>
      </c>
      <c r="AG154" s="3" t="s">
        <v>57</v>
      </c>
      <c r="AH154" s="4"/>
    </row>
    <row r="155" spans="1:34" ht="12.6" hidden="1" customHeight="1">
      <c r="A155" s="3" t="s">
        <v>201</v>
      </c>
      <c r="B155" s="3"/>
      <c r="C155" s="3" t="s">
        <v>346</v>
      </c>
      <c r="D155" s="4" t="s">
        <v>66</v>
      </c>
      <c r="E155" s="4" t="s">
        <v>37</v>
      </c>
      <c r="F155" s="4" t="s">
        <v>204</v>
      </c>
      <c r="G155" s="5"/>
      <c r="H155" s="5"/>
      <c r="I155" s="4" t="s">
        <v>39</v>
      </c>
      <c r="J155" s="4" t="s">
        <v>68</v>
      </c>
      <c r="K155" s="4"/>
      <c r="L155" s="6">
        <v>1650</v>
      </c>
      <c r="M155" s="6">
        <v>1763</v>
      </c>
      <c r="N155" s="6">
        <v>1690</v>
      </c>
      <c r="O155" s="6">
        <v>1684</v>
      </c>
      <c r="P155" s="7">
        <v>1.0206060606060607</v>
      </c>
      <c r="Q155" s="6">
        <v>0</v>
      </c>
      <c r="R155" s="7">
        <v>0</v>
      </c>
      <c r="S155" s="6">
        <v>0</v>
      </c>
      <c r="T155" s="7">
        <v>0</v>
      </c>
      <c r="U155" s="8">
        <v>0</v>
      </c>
      <c r="V155" s="8">
        <v>0</v>
      </c>
      <c r="W155" s="8">
        <v>0</v>
      </c>
      <c r="X155" s="9">
        <v>44952</v>
      </c>
      <c r="Y155" s="10">
        <v>44952</v>
      </c>
      <c r="Z155" s="10"/>
      <c r="AA155" s="9"/>
      <c r="AB155" s="10"/>
      <c r="AC155" s="11">
        <v>0</v>
      </c>
      <c r="AD155" s="8">
        <v>0</v>
      </c>
      <c r="AE155" s="8">
        <v>0</v>
      </c>
      <c r="AF155" s="3" t="s">
        <v>113</v>
      </c>
      <c r="AG155" s="3" t="s">
        <v>57</v>
      </c>
      <c r="AH155" s="4"/>
    </row>
    <row r="156" spans="1:34" ht="12.6" hidden="1" customHeight="1">
      <c r="A156" s="3" t="s">
        <v>201</v>
      </c>
      <c r="B156" s="3"/>
      <c r="C156" s="3" t="s">
        <v>346</v>
      </c>
      <c r="D156" s="4" t="s">
        <v>66</v>
      </c>
      <c r="E156" s="4" t="s">
        <v>37</v>
      </c>
      <c r="F156" s="4" t="s">
        <v>204</v>
      </c>
      <c r="G156" s="5"/>
      <c r="H156" s="5"/>
      <c r="I156" s="4" t="s">
        <v>39</v>
      </c>
      <c r="J156" s="4" t="s">
        <v>303</v>
      </c>
      <c r="K156" s="4"/>
      <c r="L156" s="6">
        <v>8076</v>
      </c>
      <c r="M156" s="6">
        <v>8576</v>
      </c>
      <c r="N156" s="6">
        <v>8189</v>
      </c>
      <c r="O156" s="6">
        <v>8246</v>
      </c>
      <c r="P156" s="7">
        <v>1.0210500247647352</v>
      </c>
      <c r="Q156" s="6">
        <v>0</v>
      </c>
      <c r="R156" s="7">
        <v>0</v>
      </c>
      <c r="S156" s="6">
        <v>0</v>
      </c>
      <c r="T156" s="7">
        <v>0</v>
      </c>
      <c r="U156" s="8">
        <v>0</v>
      </c>
      <c r="V156" s="8">
        <v>0</v>
      </c>
      <c r="W156" s="8">
        <v>0</v>
      </c>
      <c r="X156" s="9">
        <v>44952</v>
      </c>
      <c r="Y156" s="10">
        <v>44952</v>
      </c>
      <c r="Z156" s="10"/>
      <c r="AA156" s="9"/>
      <c r="AB156" s="10"/>
      <c r="AC156" s="11">
        <v>0</v>
      </c>
      <c r="AD156" s="8">
        <v>0</v>
      </c>
      <c r="AE156" s="8">
        <v>0</v>
      </c>
      <c r="AF156" s="3" t="s">
        <v>113</v>
      </c>
      <c r="AG156" s="3" t="s">
        <v>57</v>
      </c>
      <c r="AH156" s="4"/>
    </row>
    <row r="157" spans="1:34" ht="12.6" hidden="1" customHeight="1">
      <c r="A157" s="3" t="s">
        <v>201</v>
      </c>
      <c r="B157" s="3"/>
      <c r="C157" s="3" t="s">
        <v>310</v>
      </c>
      <c r="D157" s="4" t="s">
        <v>66</v>
      </c>
      <c r="E157" s="4" t="s">
        <v>37</v>
      </c>
      <c r="F157" s="4" t="s">
        <v>305</v>
      </c>
      <c r="G157" s="5"/>
      <c r="H157" s="5"/>
      <c r="I157" s="4" t="s">
        <v>55</v>
      </c>
      <c r="J157" s="4" t="s">
        <v>68</v>
      </c>
      <c r="K157" s="4"/>
      <c r="L157" s="6">
        <v>715</v>
      </c>
      <c r="M157" s="6">
        <v>774</v>
      </c>
      <c r="N157" s="6">
        <v>730</v>
      </c>
      <c r="O157" s="6">
        <v>729</v>
      </c>
      <c r="P157" s="7">
        <v>1.0195804195804197</v>
      </c>
      <c r="Q157" s="6">
        <v>0</v>
      </c>
      <c r="R157" s="7">
        <v>0</v>
      </c>
      <c r="S157" s="6">
        <v>0</v>
      </c>
      <c r="T157" s="7">
        <v>0</v>
      </c>
      <c r="U157" s="8">
        <v>0</v>
      </c>
      <c r="V157" s="8">
        <v>0</v>
      </c>
      <c r="W157" s="8">
        <v>0</v>
      </c>
      <c r="X157" s="9">
        <v>44952</v>
      </c>
      <c r="Y157" s="10">
        <v>44952</v>
      </c>
      <c r="Z157" s="10"/>
      <c r="AA157" s="9"/>
      <c r="AB157" s="10"/>
      <c r="AC157" s="11">
        <v>0</v>
      </c>
      <c r="AD157" s="8">
        <v>0</v>
      </c>
      <c r="AE157" s="8">
        <v>0</v>
      </c>
      <c r="AF157" s="3" t="s">
        <v>113</v>
      </c>
      <c r="AG157" s="3" t="s">
        <v>57</v>
      </c>
      <c r="AH157" s="4"/>
    </row>
    <row r="158" spans="1:34" ht="12.6" hidden="1" customHeight="1">
      <c r="A158" s="3" t="s">
        <v>201</v>
      </c>
      <c r="B158" s="3"/>
      <c r="C158" s="3" t="s">
        <v>310</v>
      </c>
      <c r="D158" s="4" t="s">
        <v>66</v>
      </c>
      <c r="E158" s="4" t="s">
        <v>37</v>
      </c>
      <c r="F158" s="4" t="s">
        <v>305</v>
      </c>
      <c r="G158" s="5"/>
      <c r="H158" s="5"/>
      <c r="I158" s="4" t="s">
        <v>55</v>
      </c>
      <c r="J158" s="4" t="s">
        <v>343</v>
      </c>
      <c r="K158" s="4"/>
      <c r="L158" s="6">
        <v>1871</v>
      </c>
      <c r="M158" s="6">
        <v>2018</v>
      </c>
      <c r="N158" s="6">
        <v>1955</v>
      </c>
      <c r="O158" s="6">
        <v>1874</v>
      </c>
      <c r="P158" s="7">
        <v>1.001603420630679</v>
      </c>
      <c r="Q158" s="6">
        <v>0</v>
      </c>
      <c r="R158" s="7">
        <v>0</v>
      </c>
      <c r="S158" s="6">
        <v>0</v>
      </c>
      <c r="T158" s="7">
        <v>0</v>
      </c>
      <c r="U158" s="8">
        <v>0</v>
      </c>
      <c r="V158" s="8">
        <v>0</v>
      </c>
      <c r="W158" s="8">
        <v>0</v>
      </c>
      <c r="X158" s="9">
        <v>44952</v>
      </c>
      <c r="Y158" s="10">
        <v>44952</v>
      </c>
      <c r="Z158" s="10"/>
      <c r="AA158" s="9"/>
      <c r="AB158" s="10"/>
      <c r="AC158" s="11">
        <v>0</v>
      </c>
      <c r="AD158" s="8">
        <v>0</v>
      </c>
      <c r="AE158" s="8">
        <v>0</v>
      </c>
      <c r="AF158" s="3" t="s">
        <v>113</v>
      </c>
      <c r="AG158" s="3" t="s">
        <v>57</v>
      </c>
      <c r="AH158" s="4"/>
    </row>
    <row r="159" spans="1:34" ht="12.6" hidden="1" customHeight="1">
      <c r="A159" s="3" t="s">
        <v>201</v>
      </c>
      <c r="B159" s="3"/>
      <c r="C159" s="3" t="s">
        <v>311</v>
      </c>
      <c r="D159" s="4" t="s">
        <v>66</v>
      </c>
      <c r="E159" s="4" t="s">
        <v>37</v>
      </c>
      <c r="F159" s="4" t="s">
        <v>207</v>
      </c>
      <c r="G159" s="5"/>
      <c r="H159" s="5"/>
      <c r="I159" s="4" t="s">
        <v>126</v>
      </c>
      <c r="J159" s="4" t="s">
        <v>68</v>
      </c>
      <c r="K159" s="4"/>
      <c r="L159" s="6">
        <v>3450</v>
      </c>
      <c r="M159" s="6">
        <v>3670</v>
      </c>
      <c r="N159" s="6">
        <v>3523</v>
      </c>
      <c r="O159" s="6">
        <v>3551</v>
      </c>
      <c r="P159" s="7">
        <v>1.0292753623188406</v>
      </c>
      <c r="Q159" s="6">
        <v>3543</v>
      </c>
      <c r="R159" s="7">
        <v>1.0269565217391305</v>
      </c>
      <c r="S159" s="6">
        <v>0</v>
      </c>
      <c r="T159" s="7">
        <v>0</v>
      </c>
      <c r="U159" s="8">
        <v>0</v>
      </c>
      <c r="V159" s="8">
        <v>0</v>
      </c>
      <c r="W159" s="8">
        <v>0</v>
      </c>
      <c r="X159" s="9">
        <v>44952</v>
      </c>
      <c r="Y159" s="10">
        <v>44952</v>
      </c>
      <c r="Z159" s="10"/>
      <c r="AA159" s="9"/>
      <c r="AB159" s="10"/>
      <c r="AC159" s="11">
        <v>0</v>
      </c>
      <c r="AD159" s="8">
        <v>0</v>
      </c>
      <c r="AE159" s="8">
        <v>0</v>
      </c>
      <c r="AF159" s="3" t="s">
        <v>113</v>
      </c>
      <c r="AG159" s="3" t="s">
        <v>57</v>
      </c>
      <c r="AH159" s="4"/>
    </row>
    <row r="160" spans="1:34" ht="12.6" hidden="1" customHeight="1">
      <c r="A160" s="3" t="s">
        <v>347</v>
      </c>
      <c r="B160" s="3"/>
      <c r="C160" s="3" t="s">
        <v>348</v>
      </c>
      <c r="D160" s="4" t="s">
        <v>349</v>
      </c>
      <c r="E160" s="4" t="s">
        <v>37</v>
      </c>
      <c r="F160" s="4" t="s">
        <v>350</v>
      </c>
      <c r="G160" s="5"/>
      <c r="H160" s="5"/>
      <c r="I160" s="4" t="s">
        <v>39</v>
      </c>
      <c r="J160" s="4" t="s">
        <v>301</v>
      </c>
      <c r="K160" s="4"/>
      <c r="L160" s="6">
        <v>439</v>
      </c>
      <c r="M160" s="6">
        <v>512</v>
      </c>
      <c r="N160" s="6">
        <v>458</v>
      </c>
      <c r="O160" s="6">
        <v>451</v>
      </c>
      <c r="P160" s="7">
        <v>1.0273348519362187</v>
      </c>
      <c r="Q160" s="6">
        <v>0</v>
      </c>
      <c r="R160" s="7">
        <v>0</v>
      </c>
      <c r="S160" s="6">
        <v>0</v>
      </c>
      <c r="T160" s="7">
        <v>0</v>
      </c>
      <c r="U160" s="8">
        <v>0</v>
      </c>
      <c r="V160" s="8">
        <v>0</v>
      </c>
      <c r="W160" s="8">
        <v>0</v>
      </c>
      <c r="X160" s="9">
        <v>44952</v>
      </c>
      <c r="Y160" s="10">
        <v>44952</v>
      </c>
      <c r="Z160" s="10"/>
      <c r="AA160" s="9"/>
      <c r="AB160" s="10"/>
      <c r="AC160" s="11">
        <v>0</v>
      </c>
      <c r="AD160" s="8">
        <v>0</v>
      </c>
      <c r="AE160" s="8">
        <v>0</v>
      </c>
      <c r="AF160" s="3" t="s">
        <v>113</v>
      </c>
      <c r="AG160" s="3" t="s">
        <v>57</v>
      </c>
      <c r="AH160" s="4"/>
    </row>
    <row r="161" spans="1:34" ht="12.6" hidden="1" customHeight="1">
      <c r="A161" s="3" t="s">
        <v>347</v>
      </c>
      <c r="B161" s="3"/>
      <c r="C161" s="3" t="s">
        <v>348</v>
      </c>
      <c r="D161" s="4" t="s">
        <v>349</v>
      </c>
      <c r="E161" s="4" t="s">
        <v>37</v>
      </c>
      <c r="F161" s="4" t="s">
        <v>350</v>
      </c>
      <c r="G161" s="5"/>
      <c r="H161" s="5"/>
      <c r="I161" s="4" t="s">
        <v>39</v>
      </c>
      <c r="J161" s="4" t="s">
        <v>351</v>
      </c>
      <c r="K161" s="4"/>
      <c r="L161" s="6">
        <v>439</v>
      </c>
      <c r="M161" s="6">
        <v>512</v>
      </c>
      <c r="N161" s="6">
        <v>451</v>
      </c>
      <c r="O161" s="6">
        <v>451</v>
      </c>
      <c r="P161" s="7">
        <v>1.0273348519362187</v>
      </c>
      <c r="Q161" s="6">
        <v>0</v>
      </c>
      <c r="R161" s="7">
        <v>0</v>
      </c>
      <c r="S161" s="6">
        <v>0</v>
      </c>
      <c r="T161" s="7">
        <v>0</v>
      </c>
      <c r="U161" s="8">
        <v>0</v>
      </c>
      <c r="V161" s="8">
        <v>0</v>
      </c>
      <c r="W161" s="8">
        <v>0</v>
      </c>
      <c r="X161" s="9">
        <v>44952</v>
      </c>
      <c r="Y161" s="10">
        <v>44952</v>
      </c>
      <c r="Z161" s="10"/>
      <c r="AA161" s="9"/>
      <c r="AB161" s="10"/>
      <c r="AC161" s="11">
        <v>0</v>
      </c>
      <c r="AD161" s="8">
        <v>0</v>
      </c>
      <c r="AE161" s="8">
        <v>0</v>
      </c>
      <c r="AF161" s="3" t="s">
        <v>113</v>
      </c>
      <c r="AG161" s="3" t="s">
        <v>57</v>
      </c>
      <c r="AH161" s="4"/>
    </row>
    <row r="162" spans="1:34" ht="12.6" hidden="1" customHeight="1">
      <c r="A162" s="3" t="s">
        <v>347</v>
      </c>
      <c r="B162" s="3"/>
      <c r="C162" s="3" t="s">
        <v>348</v>
      </c>
      <c r="D162" s="4" t="s">
        <v>349</v>
      </c>
      <c r="E162" s="4" t="s">
        <v>37</v>
      </c>
      <c r="F162" s="4" t="s">
        <v>350</v>
      </c>
      <c r="G162" s="5"/>
      <c r="H162" s="5"/>
      <c r="I162" s="4" t="s">
        <v>39</v>
      </c>
      <c r="J162" s="4" t="s">
        <v>337</v>
      </c>
      <c r="K162" s="4"/>
      <c r="L162" s="6">
        <v>439</v>
      </c>
      <c r="M162" s="6">
        <v>512</v>
      </c>
      <c r="N162" s="6">
        <v>447</v>
      </c>
      <c r="O162" s="6">
        <v>447</v>
      </c>
      <c r="P162" s="7">
        <v>1.0182232346241458</v>
      </c>
      <c r="Q162" s="6">
        <v>0</v>
      </c>
      <c r="R162" s="7">
        <v>0</v>
      </c>
      <c r="S162" s="6">
        <v>0</v>
      </c>
      <c r="T162" s="7">
        <v>0</v>
      </c>
      <c r="U162" s="8">
        <v>0</v>
      </c>
      <c r="V162" s="8">
        <v>0</v>
      </c>
      <c r="W162" s="8">
        <v>0</v>
      </c>
      <c r="X162" s="9">
        <v>44952</v>
      </c>
      <c r="Y162" s="10">
        <v>44952</v>
      </c>
      <c r="Z162" s="10"/>
      <c r="AA162" s="9"/>
      <c r="AB162" s="10"/>
      <c r="AC162" s="11">
        <v>0</v>
      </c>
      <c r="AD162" s="8">
        <v>0</v>
      </c>
      <c r="AE162" s="8">
        <v>0</v>
      </c>
      <c r="AF162" s="3" t="s">
        <v>113</v>
      </c>
      <c r="AG162" s="3" t="s">
        <v>57</v>
      </c>
      <c r="AH162" s="4"/>
    </row>
    <row r="163" spans="1:34" ht="12.6" hidden="1" customHeight="1">
      <c r="A163" s="3" t="s">
        <v>347</v>
      </c>
      <c r="B163" s="3"/>
      <c r="C163" s="3" t="s">
        <v>348</v>
      </c>
      <c r="D163" s="4" t="s">
        <v>349</v>
      </c>
      <c r="E163" s="4" t="s">
        <v>37</v>
      </c>
      <c r="F163" s="4" t="s">
        <v>350</v>
      </c>
      <c r="G163" s="5"/>
      <c r="H163" s="5"/>
      <c r="I163" s="4" t="s">
        <v>39</v>
      </c>
      <c r="J163" s="4" t="s">
        <v>352</v>
      </c>
      <c r="K163" s="4"/>
      <c r="L163" s="6">
        <v>450</v>
      </c>
      <c r="M163" s="6">
        <v>526</v>
      </c>
      <c r="N163" s="6">
        <v>485</v>
      </c>
      <c r="O163" s="6">
        <v>483</v>
      </c>
      <c r="P163" s="7">
        <v>1.0733333333333335</v>
      </c>
      <c r="Q163" s="6">
        <v>0</v>
      </c>
      <c r="R163" s="7">
        <v>0</v>
      </c>
      <c r="S163" s="6">
        <v>0</v>
      </c>
      <c r="T163" s="7">
        <v>0</v>
      </c>
      <c r="U163" s="8">
        <v>0</v>
      </c>
      <c r="V163" s="8">
        <v>0</v>
      </c>
      <c r="W163" s="8">
        <v>0</v>
      </c>
      <c r="X163" s="9">
        <v>44952</v>
      </c>
      <c r="Y163" s="10">
        <v>44952</v>
      </c>
      <c r="Z163" s="10"/>
      <c r="AA163" s="9"/>
      <c r="AB163" s="10"/>
      <c r="AC163" s="11">
        <v>0</v>
      </c>
      <c r="AD163" s="8">
        <v>0</v>
      </c>
      <c r="AE163" s="8">
        <v>0</v>
      </c>
      <c r="AF163" s="3" t="s">
        <v>113</v>
      </c>
      <c r="AG163" s="3" t="s">
        <v>57</v>
      </c>
      <c r="AH163" s="4"/>
    </row>
    <row r="164" spans="1:34" ht="12.6" hidden="1" customHeight="1">
      <c r="A164" s="3" t="s">
        <v>347</v>
      </c>
      <c r="B164" s="3"/>
      <c r="C164" s="3" t="s">
        <v>348</v>
      </c>
      <c r="D164" s="4" t="s">
        <v>349</v>
      </c>
      <c r="E164" s="4" t="s">
        <v>37</v>
      </c>
      <c r="F164" s="4" t="s">
        <v>350</v>
      </c>
      <c r="G164" s="5"/>
      <c r="H164" s="5"/>
      <c r="I164" s="4" t="s">
        <v>39</v>
      </c>
      <c r="J164" s="4" t="s">
        <v>111</v>
      </c>
      <c r="K164" s="4"/>
      <c r="L164" s="6">
        <v>482</v>
      </c>
      <c r="M164" s="6">
        <v>558</v>
      </c>
      <c r="N164" s="6">
        <v>529</v>
      </c>
      <c r="O164" s="6">
        <v>517</v>
      </c>
      <c r="P164" s="7">
        <v>1.0726141078838176</v>
      </c>
      <c r="Q164" s="6">
        <v>0</v>
      </c>
      <c r="R164" s="7">
        <v>0</v>
      </c>
      <c r="S164" s="6">
        <v>0</v>
      </c>
      <c r="T164" s="7">
        <v>0</v>
      </c>
      <c r="U164" s="8">
        <v>0</v>
      </c>
      <c r="V164" s="8">
        <v>0</v>
      </c>
      <c r="W164" s="8">
        <v>0</v>
      </c>
      <c r="X164" s="9">
        <v>44952</v>
      </c>
      <c r="Y164" s="10">
        <v>44952</v>
      </c>
      <c r="Z164" s="10"/>
      <c r="AA164" s="9"/>
      <c r="AB164" s="10"/>
      <c r="AC164" s="11">
        <v>0</v>
      </c>
      <c r="AD164" s="8">
        <v>0</v>
      </c>
      <c r="AE164" s="8">
        <v>0</v>
      </c>
      <c r="AF164" s="3" t="s">
        <v>113</v>
      </c>
      <c r="AG164" s="3" t="s">
        <v>57</v>
      </c>
      <c r="AH164" s="4"/>
    </row>
    <row r="165" spans="1:34" ht="12.6" hidden="1" customHeight="1">
      <c r="A165" s="3" t="s">
        <v>347</v>
      </c>
      <c r="B165" s="3"/>
      <c r="C165" s="3" t="s">
        <v>353</v>
      </c>
      <c r="D165" s="4" t="s">
        <v>203</v>
      </c>
      <c r="E165" s="4" t="s">
        <v>37</v>
      </c>
      <c r="F165" s="4" t="s">
        <v>354</v>
      </c>
      <c r="G165" s="5"/>
      <c r="H165" s="5"/>
      <c r="I165" s="4" t="s">
        <v>39</v>
      </c>
      <c r="J165" s="4" t="s">
        <v>355</v>
      </c>
      <c r="K165" s="4"/>
      <c r="L165" s="6">
        <v>1453</v>
      </c>
      <c r="M165" s="6">
        <v>1555</v>
      </c>
      <c r="N165" s="6">
        <v>1475</v>
      </c>
      <c r="O165" s="6">
        <v>1508</v>
      </c>
      <c r="P165" s="7">
        <v>1.0378527185134205</v>
      </c>
      <c r="Q165" s="6">
        <v>1368</v>
      </c>
      <c r="R165" s="7">
        <v>0.94150034411562278</v>
      </c>
      <c r="S165" s="6">
        <v>0</v>
      </c>
      <c r="T165" s="7">
        <v>0</v>
      </c>
      <c r="U165" s="8">
        <v>0</v>
      </c>
      <c r="V165" s="8">
        <v>0</v>
      </c>
      <c r="W165" s="8">
        <v>0</v>
      </c>
      <c r="X165" s="9">
        <v>44952</v>
      </c>
      <c r="Y165" s="10">
        <v>44952</v>
      </c>
      <c r="Z165" s="10"/>
      <c r="AA165" s="9"/>
      <c r="AB165" s="10"/>
      <c r="AC165" s="11">
        <v>0</v>
      </c>
      <c r="AD165" s="8">
        <v>0</v>
      </c>
      <c r="AE165" s="8">
        <v>0</v>
      </c>
      <c r="AF165" s="3" t="s">
        <v>113</v>
      </c>
      <c r="AG165" s="3" t="s">
        <v>57</v>
      </c>
      <c r="AH165" s="4"/>
    </row>
    <row r="166" spans="1:34" ht="12.6" hidden="1" customHeight="1">
      <c r="A166" s="3" t="s">
        <v>347</v>
      </c>
      <c r="B166" s="3"/>
      <c r="C166" s="3" t="s">
        <v>353</v>
      </c>
      <c r="D166" s="4" t="s">
        <v>203</v>
      </c>
      <c r="E166" s="4" t="s">
        <v>37</v>
      </c>
      <c r="F166" s="4" t="s">
        <v>354</v>
      </c>
      <c r="G166" s="5"/>
      <c r="H166" s="5"/>
      <c r="I166" s="4" t="s">
        <v>39</v>
      </c>
      <c r="J166" s="4" t="s">
        <v>355</v>
      </c>
      <c r="K166" s="4"/>
      <c r="L166" s="6">
        <v>1453</v>
      </c>
      <c r="M166" s="6">
        <v>1555</v>
      </c>
      <c r="N166" s="6">
        <v>1475</v>
      </c>
      <c r="O166" s="6">
        <v>1508</v>
      </c>
      <c r="P166" s="7">
        <v>1.0378527185134205</v>
      </c>
      <c r="Q166" s="6">
        <v>1368</v>
      </c>
      <c r="R166" s="7">
        <v>0.94150034411562278</v>
      </c>
      <c r="S166" s="6">
        <v>0</v>
      </c>
      <c r="T166" s="7">
        <v>0</v>
      </c>
      <c r="U166" s="8">
        <v>0</v>
      </c>
      <c r="V166" s="8">
        <v>0</v>
      </c>
      <c r="W166" s="8">
        <v>0</v>
      </c>
      <c r="X166" s="9">
        <v>44952</v>
      </c>
      <c r="Y166" s="10">
        <v>44952</v>
      </c>
      <c r="Z166" s="10"/>
      <c r="AA166" s="9"/>
      <c r="AB166" s="10"/>
      <c r="AC166" s="11">
        <v>0</v>
      </c>
      <c r="AD166" s="8">
        <v>0</v>
      </c>
      <c r="AE166" s="8">
        <v>0</v>
      </c>
      <c r="AF166" s="3" t="s">
        <v>113</v>
      </c>
      <c r="AG166" s="3" t="s">
        <v>57</v>
      </c>
      <c r="AH166" s="4"/>
    </row>
    <row r="167" spans="1:34" ht="12.6" hidden="1" customHeight="1">
      <c r="A167" s="3" t="s">
        <v>347</v>
      </c>
      <c r="B167" s="3"/>
      <c r="C167" s="3" t="s">
        <v>353</v>
      </c>
      <c r="D167" s="4" t="s">
        <v>349</v>
      </c>
      <c r="E167" s="4" t="s">
        <v>37</v>
      </c>
      <c r="F167" s="4" t="s">
        <v>354</v>
      </c>
      <c r="G167" s="5"/>
      <c r="H167" s="5"/>
      <c r="I167" s="4" t="s">
        <v>39</v>
      </c>
      <c r="J167" s="4" t="s">
        <v>356</v>
      </c>
      <c r="K167" s="4"/>
      <c r="L167" s="6">
        <v>450</v>
      </c>
      <c r="M167" s="6">
        <v>526</v>
      </c>
      <c r="N167" s="6">
        <v>462</v>
      </c>
      <c r="O167" s="6">
        <v>458</v>
      </c>
      <c r="P167" s="7">
        <v>1.0177777777777779</v>
      </c>
      <c r="Q167" s="6">
        <v>0</v>
      </c>
      <c r="R167" s="7">
        <v>0</v>
      </c>
      <c r="S167" s="6">
        <v>0</v>
      </c>
      <c r="T167" s="7">
        <v>0</v>
      </c>
      <c r="U167" s="8">
        <v>0</v>
      </c>
      <c r="V167" s="8">
        <v>0</v>
      </c>
      <c r="W167" s="8">
        <v>0</v>
      </c>
      <c r="X167" s="9">
        <v>44952</v>
      </c>
      <c r="Y167" s="10">
        <v>44952</v>
      </c>
      <c r="Z167" s="10"/>
      <c r="AA167" s="9"/>
      <c r="AB167" s="10"/>
      <c r="AC167" s="11">
        <v>0</v>
      </c>
      <c r="AD167" s="8">
        <v>0</v>
      </c>
      <c r="AE167" s="8">
        <v>0</v>
      </c>
      <c r="AF167" s="3" t="s">
        <v>113</v>
      </c>
      <c r="AG167" s="3" t="s">
        <v>57</v>
      </c>
      <c r="AH167" s="4"/>
    </row>
    <row r="168" spans="1:34" ht="12.6" hidden="1" customHeight="1">
      <c r="A168" s="3" t="s">
        <v>347</v>
      </c>
      <c r="B168" s="3"/>
      <c r="C168" s="3" t="s">
        <v>353</v>
      </c>
      <c r="D168" s="4" t="s">
        <v>349</v>
      </c>
      <c r="E168" s="4" t="s">
        <v>37</v>
      </c>
      <c r="F168" s="4" t="s">
        <v>354</v>
      </c>
      <c r="G168" s="5"/>
      <c r="H168" s="5"/>
      <c r="I168" s="4" t="s">
        <v>39</v>
      </c>
      <c r="J168" s="4" t="s">
        <v>357</v>
      </c>
      <c r="K168" s="4"/>
      <c r="L168" s="6">
        <v>482</v>
      </c>
      <c r="M168" s="6">
        <v>558</v>
      </c>
      <c r="N168" s="6">
        <v>494</v>
      </c>
      <c r="O168" s="6">
        <v>505</v>
      </c>
      <c r="P168" s="7">
        <v>1.0477178423236515</v>
      </c>
      <c r="Q168" s="6">
        <v>0</v>
      </c>
      <c r="R168" s="7">
        <v>0</v>
      </c>
      <c r="S168" s="6">
        <v>0</v>
      </c>
      <c r="T168" s="7">
        <v>0</v>
      </c>
      <c r="U168" s="8">
        <v>0</v>
      </c>
      <c r="V168" s="8">
        <v>0</v>
      </c>
      <c r="W168" s="8">
        <v>0</v>
      </c>
      <c r="X168" s="9">
        <v>44952</v>
      </c>
      <c r="Y168" s="10">
        <v>44952</v>
      </c>
      <c r="Z168" s="10"/>
      <c r="AA168" s="9"/>
      <c r="AB168" s="10"/>
      <c r="AC168" s="11">
        <v>0</v>
      </c>
      <c r="AD168" s="8">
        <v>0</v>
      </c>
      <c r="AE168" s="8">
        <v>0</v>
      </c>
      <c r="AF168" s="3" t="s">
        <v>113</v>
      </c>
      <c r="AG168" s="3" t="s">
        <v>57</v>
      </c>
      <c r="AH168" s="4"/>
    </row>
    <row r="169" spans="1:34" ht="12.6" hidden="1" customHeight="1">
      <c r="A169" s="3" t="s">
        <v>347</v>
      </c>
      <c r="B169" s="3"/>
      <c r="C169" s="3" t="s">
        <v>358</v>
      </c>
      <c r="D169" s="4" t="s">
        <v>88</v>
      </c>
      <c r="E169" s="4" t="s">
        <v>37</v>
      </c>
      <c r="F169" s="4" t="s">
        <v>350</v>
      </c>
      <c r="G169" s="5"/>
      <c r="H169" s="5"/>
      <c r="I169" s="4" t="s">
        <v>39</v>
      </c>
      <c r="J169" s="4" t="s">
        <v>301</v>
      </c>
      <c r="K169" s="4"/>
      <c r="L169" s="6">
        <v>903</v>
      </c>
      <c r="M169" s="6">
        <v>976</v>
      </c>
      <c r="N169" s="6">
        <v>926</v>
      </c>
      <c r="O169" s="6">
        <v>956</v>
      </c>
      <c r="P169" s="7">
        <v>1.0586932447397563</v>
      </c>
      <c r="Q169" s="6">
        <v>0</v>
      </c>
      <c r="R169" s="7">
        <v>0</v>
      </c>
      <c r="S169" s="6">
        <v>0</v>
      </c>
      <c r="T169" s="7">
        <v>0</v>
      </c>
      <c r="U169" s="8">
        <v>0</v>
      </c>
      <c r="V169" s="8">
        <v>0</v>
      </c>
      <c r="W169" s="8">
        <v>0</v>
      </c>
      <c r="X169" s="9">
        <v>44952</v>
      </c>
      <c r="Y169" s="10">
        <v>44952</v>
      </c>
      <c r="Z169" s="10"/>
      <c r="AA169" s="9"/>
      <c r="AB169" s="10"/>
      <c r="AC169" s="11">
        <v>0</v>
      </c>
      <c r="AD169" s="8">
        <v>0</v>
      </c>
      <c r="AE169" s="8">
        <v>0</v>
      </c>
      <c r="AF169" s="3" t="s">
        <v>113</v>
      </c>
      <c r="AG169" s="3" t="s">
        <v>57</v>
      </c>
      <c r="AH169" s="4"/>
    </row>
    <row r="170" spans="1:34" ht="12.6" hidden="1" customHeight="1">
      <c r="A170" s="3" t="s">
        <v>347</v>
      </c>
      <c r="B170" s="3"/>
      <c r="C170" s="3" t="s">
        <v>358</v>
      </c>
      <c r="D170" s="4" t="s">
        <v>88</v>
      </c>
      <c r="E170" s="4" t="s">
        <v>37</v>
      </c>
      <c r="F170" s="4" t="s">
        <v>350</v>
      </c>
      <c r="G170" s="5"/>
      <c r="H170" s="5"/>
      <c r="I170" s="4" t="s">
        <v>39</v>
      </c>
      <c r="J170" s="4" t="s">
        <v>351</v>
      </c>
      <c r="K170" s="4"/>
      <c r="L170" s="6">
        <v>903</v>
      </c>
      <c r="M170" s="6">
        <v>976</v>
      </c>
      <c r="N170" s="6">
        <v>921</v>
      </c>
      <c r="O170" s="6">
        <v>925</v>
      </c>
      <c r="P170" s="7">
        <v>1.0243632336655593</v>
      </c>
      <c r="Q170" s="6">
        <v>0</v>
      </c>
      <c r="R170" s="7">
        <v>0</v>
      </c>
      <c r="S170" s="6">
        <v>0</v>
      </c>
      <c r="T170" s="7">
        <v>0</v>
      </c>
      <c r="U170" s="8">
        <v>0</v>
      </c>
      <c r="V170" s="8">
        <v>0</v>
      </c>
      <c r="W170" s="8">
        <v>0</v>
      </c>
      <c r="X170" s="9">
        <v>44952</v>
      </c>
      <c r="Y170" s="10">
        <v>44952</v>
      </c>
      <c r="Z170" s="10"/>
      <c r="AA170" s="9"/>
      <c r="AB170" s="10"/>
      <c r="AC170" s="11">
        <v>0</v>
      </c>
      <c r="AD170" s="8">
        <v>0</v>
      </c>
      <c r="AE170" s="8">
        <v>0</v>
      </c>
      <c r="AF170" s="3" t="s">
        <v>113</v>
      </c>
      <c r="AG170" s="3" t="s">
        <v>57</v>
      </c>
      <c r="AH170" s="4"/>
    </row>
    <row r="171" spans="1:34" ht="12.6" hidden="1" customHeight="1">
      <c r="A171" s="3" t="s">
        <v>347</v>
      </c>
      <c r="B171" s="3"/>
      <c r="C171" s="3" t="s">
        <v>358</v>
      </c>
      <c r="D171" s="4" t="s">
        <v>88</v>
      </c>
      <c r="E171" s="4" t="s">
        <v>37</v>
      </c>
      <c r="F171" s="4" t="s">
        <v>350</v>
      </c>
      <c r="G171" s="5"/>
      <c r="H171" s="5"/>
      <c r="I171" s="4" t="s">
        <v>39</v>
      </c>
      <c r="J171" s="4" t="s">
        <v>337</v>
      </c>
      <c r="K171" s="4"/>
      <c r="L171" s="6">
        <v>903</v>
      </c>
      <c r="M171" s="6">
        <v>976</v>
      </c>
      <c r="N171" s="6">
        <v>919</v>
      </c>
      <c r="O171" s="6">
        <v>931</v>
      </c>
      <c r="P171" s="7">
        <v>1.0310077519379846</v>
      </c>
      <c r="Q171" s="6">
        <v>0</v>
      </c>
      <c r="R171" s="7">
        <v>0</v>
      </c>
      <c r="S171" s="6">
        <v>0</v>
      </c>
      <c r="T171" s="7">
        <v>0</v>
      </c>
      <c r="U171" s="8">
        <v>0</v>
      </c>
      <c r="V171" s="8">
        <v>0</v>
      </c>
      <c r="W171" s="8">
        <v>0</v>
      </c>
      <c r="X171" s="9">
        <v>44952</v>
      </c>
      <c r="Y171" s="10">
        <v>44952</v>
      </c>
      <c r="Z171" s="10"/>
      <c r="AA171" s="9"/>
      <c r="AB171" s="10"/>
      <c r="AC171" s="11">
        <v>0</v>
      </c>
      <c r="AD171" s="8">
        <v>0</v>
      </c>
      <c r="AE171" s="8">
        <v>0</v>
      </c>
      <c r="AF171" s="3" t="s">
        <v>113</v>
      </c>
      <c r="AG171" s="3" t="s">
        <v>57</v>
      </c>
      <c r="AH171" s="4"/>
    </row>
    <row r="172" spans="1:34" ht="12.6" hidden="1" customHeight="1">
      <c r="A172" s="3" t="s">
        <v>347</v>
      </c>
      <c r="B172" s="3"/>
      <c r="C172" s="3" t="s">
        <v>359</v>
      </c>
      <c r="D172" s="4" t="s">
        <v>308</v>
      </c>
      <c r="E172" s="4" t="s">
        <v>37</v>
      </c>
      <c r="F172" s="4" t="s">
        <v>350</v>
      </c>
      <c r="G172" s="5"/>
      <c r="H172" s="5"/>
      <c r="I172" s="4" t="s">
        <v>39</v>
      </c>
      <c r="J172" s="4" t="s">
        <v>301</v>
      </c>
      <c r="K172" s="4"/>
      <c r="L172" s="6">
        <v>108</v>
      </c>
      <c r="M172" s="6">
        <v>137</v>
      </c>
      <c r="N172" s="6">
        <v>118</v>
      </c>
      <c r="O172" s="6">
        <v>118</v>
      </c>
      <c r="P172" s="7">
        <v>1.0925925925925928</v>
      </c>
      <c r="Q172" s="6">
        <v>0</v>
      </c>
      <c r="R172" s="7">
        <v>0</v>
      </c>
      <c r="S172" s="6">
        <v>0</v>
      </c>
      <c r="T172" s="7">
        <v>0</v>
      </c>
      <c r="U172" s="8">
        <v>0</v>
      </c>
      <c r="V172" s="8">
        <v>0</v>
      </c>
      <c r="W172" s="8">
        <v>0</v>
      </c>
      <c r="X172" s="9">
        <v>44952</v>
      </c>
      <c r="Y172" s="10">
        <v>44952</v>
      </c>
      <c r="Z172" s="10"/>
      <c r="AA172" s="9"/>
      <c r="AB172" s="10"/>
      <c r="AC172" s="11">
        <v>0</v>
      </c>
      <c r="AD172" s="8">
        <v>0</v>
      </c>
      <c r="AE172" s="8">
        <v>0</v>
      </c>
      <c r="AF172" s="3" t="s">
        <v>113</v>
      </c>
      <c r="AG172" s="3" t="s">
        <v>57</v>
      </c>
      <c r="AH172" s="4"/>
    </row>
    <row r="173" spans="1:34" ht="12.6" hidden="1" customHeight="1">
      <c r="A173" s="3" t="s">
        <v>347</v>
      </c>
      <c r="B173" s="3"/>
      <c r="C173" s="3" t="s">
        <v>359</v>
      </c>
      <c r="D173" s="4" t="s">
        <v>308</v>
      </c>
      <c r="E173" s="4" t="s">
        <v>37</v>
      </c>
      <c r="F173" s="4" t="s">
        <v>350</v>
      </c>
      <c r="G173" s="5"/>
      <c r="H173" s="5"/>
      <c r="I173" s="4" t="s">
        <v>39</v>
      </c>
      <c r="J173" s="4" t="s">
        <v>351</v>
      </c>
      <c r="K173" s="4"/>
      <c r="L173" s="6">
        <v>108</v>
      </c>
      <c r="M173" s="6">
        <v>137</v>
      </c>
      <c r="N173" s="6">
        <v>113</v>
      </c>
      <c r="O173" s="6">
        <v>113</v>
      </c>
      <c r="P173" s="7">
        <v>1.0462962962962963</v>
      </c>
      <c r="Q173" s="6">
        <v>0</v>
      </c>
      <c r="R173" s="7">
        <v>0</v>
      </c>
      <c r="S173" s="6">
        <v>0</v>
      </c>
      <c r="T173" s="7">
        <v>0</v>
      </c>
      <c r="U173" s="8">
        <v>0</v>
      </c>
      <c r="V173" s="8">
        <v>0</v>
      </c>
      <c r="W173" s="8">
        <v>0</v>
      </c>
      <c r="X173" s="9">
        <v>44952</v>
      </c>
      <c r="Y173" s="10">
        <v>44952</v>
      </c>
      <c r="Z173" s="10"/>
      <c r="AA173" s="9"/>
      <c r="AB173" s="10"/>
      <c r="AC173" s="11">
        <v>0</v>
      </c>
      <c r="AD173" s="8">
        <v>0</v>
      </c>
      <c r="AE173" s="8">
        <v>0</v>
      </c>
      <c r="AF173" s="3" t="s">
        <v>113</v>
      </c>
      <c r="AG173" s="3" t="s">
        <v>57</v>
      </c>
      <c r="AH173" s="4"/>
    </row>
    <row r="174" spans="1:34" ht="12.6" hidden="1" customHeight="1">
      <c r="A174" s="3" t="s">
        <v>347</v>
      </c>
      <c r="B174" s="3"/>
      <c r="C174" s="3" t="s">
        <v>359</v>
      </c>
      <c r="D174" s="4" t="s">
        <v>308</v>
      </c>
      <c r="E174" s="4" t="s">
        <v>37</v>
      </c>
      <c r="F174" s="4" t="s">
        <v>350</v>
      </c>
      <c r="G174" s="5"/>
      <c r="H174" s="5"/>
      <c r="I174" s="4" t="s">
        <v>39</v>
      </c>
      <c r="J174" s="4" t="s">
        <v>337</v>
      </c>
      <c r="K174" s="4"/>
      <c r="L174" s="6">
        <v>108</v>
      </c>
      <c r="M174" s="6">
        <v>137</v>
      </c>
      <c r="N174" s="6">
        <v>113</v>
      </c>
      <c r="O174" s="6">
        <v>113</v>
      </c>
      <c r="P174" s="7">
        <v>1.0462962962962963</v>
      </c>
      <c r="Q174" s="6">
        <v>0</v>
      </c>
      <c r="R174" s="7">
        <v>0</v>
      </c>
      <c r="S174" s="6">
        <v>0</v>
      </c>
      <c r="T174" s="7">
        <v>0</v>
      </c>
      <c r="U174" s="8">
        <v>0</v>
      </c>
      <c r="V174" s="8">
        <v>0</v>
      </c>
      <c r="W174" s="8">
        <v>0</v>
      </c>
      <c r="X174" s="9">
        <v>44952</v>
      </c>
      <c r="Y174" s="10">
        <v>44952</v>
      </c>
      <c r="Z174" s="10"/>
      <c r="AA174" s="9"/>
      <c r="AB174" s="10"/>
      <c r="AC174" s="11">
        <v>0</v>
      </c>
      <c r="AD174" s="8">
        <v>0</v>
      </c>
      <c r="AE174" s="8">
        <v>0</v>
      </c>
      <c r="AF174" s="3" t="s">
        <v>113</v>
      </c>
      <c r="AG174" s="3" t="s">
        <v>57</v>
      </c>
      <c r="AH174" s="4"/>
    </row>
    <row r="175" spans="1:34" ht="12.6" hidden="1" customHeight="1">
      <c r="A175" s="3" t="s">
        <v>347</v>
      </c>
      <c r="B175" s="3"/>
      <c r="C175" s="3" t="s">
        <v>359</v>
      </c>
      <c r="D175" s="4" t="s">
        <v>308</v>
      </c>
      <c r="E175" s="4" t="s">
        <v>37</v>
      </c>
      <c r="F175" s="4" t="s">
        <v>350</v>
      </c>
      <c r="G175" s="5"/>
      <c r="H175" s="5"/>
      <c r="I175" s="4" t="s">
        <v>39</v>
      </c>
      <c r="J175" s="4" t="s">
        <v>352</v>
      </c>
      <c r="K175" s="4"/>
      <c r="L175" s="6">
        <v>162</v>
      </c>
      <c r="M175" s="6">
        <v>195</v>
      </c>
      <c r="N175" s="6">
        <v>167</v>
      </c>
      <c r="O175" s="6">
        <v>166</v>
      </c>
      <c r="P175" s="7">
        <v>1.0246913580246915</v>
      </c>
      <c r="Q175" s="6">
        <v>0</v>
      </c>
      <c r="R175" s="7">
        <v>0</v>
      </c>
      <c r="S175" s="6">
        <v>0</v>
      </c>
      <c r="T175" s="7">
        <v>0</v>
      </c>
      <c r="U175" s="8">
        <v>0</v>
      </c>
      <c r="V175" s="8">
        <v>0</v>
      </c>
      <c r="W175" s="8">
        <v>0</v>
      </c>
      <c r="X175" s="9">
        <v>44952</v>
      </c>
      <c r="Y175" s="10">
        <v>44952</v>
      </c>
      <c r="Z175" s="10"/>
      <c r="AA175" s="9"/>
      <c r="AB175" s="10"/>
      <c r="AC175" s="11">
        <v>0</v>
      </c>
      <c r="AD175" s="8">
        <v>0</v>
      </c>
      <c r="AE175" s="8">
        <v>0</v>
      </c>
      <c r="AF175" s="3" t="s">
        <v>113</v>
      </c>
      <c r="AG175" s="3" t="s">
        <v>57</v>
      </c>
      <c r="AH175" s="4"/>
    </row>
    <row r="176" spans="1:34" ht="12.6" hidden="1" customHeight="1">
      <c r="A176" s="3" t="s">
        <v>347</v>
      </c>
      <c r="B176" s="3"/>
      <c r="C176" s="3" t="s">
        <v>359</v>
      </c>
      <c r="D176" s="4" t="s">
        <v>308</v>
      </c>
      <c r="E176" s="4" t="s">
        <v>37</v>
      </c>
      <c r="F176" s="4" t="s">
        <v>350</v>
      </c>
      <c r="G176" s="5"/>
      <c r="H176" s="5"/>
      <c r="I176" s="4" t="s">
        <v>39</v>
      </c>
      <c r="J176" s="4" t="s">
        <v>111</v>
      </c>
      <c r="K176" s="4"/>
      <c r="L176" s="6">
        <v>136</v>
      </c>
      <c r="M176" s="6">
        <v>170</v>
      </c>
      <c r="N176" s="6">
        <v>141</v>
      </c>
      <c r="O176" s="6">
        <v>141</v>
      </c>
      <c r="P176" s="7">
        <v>1.036764705882353</v>
      </c>
      <c r="Q176" s="6">
        <v>0</v>
      </c>
      <c r="R176" s="7">
        <v>0</v>
      </c>
      <c r="S176" s="6">
        <v>0</v>
      </c>
      <c r="T176" s="7">
        <v>0</v>
      </c>
      <c r="U176" s="8">
        <v>0</v>
      </c>
      <c r="V176" s="8">
        <v>0</v>
      </c>
      <c r="W176" s="8">
        <v>0</v>
      </c>
      <c r="X176" s="9">
        <v>44952</v>
      </c>
      <c r="Y176" s="10">
        <v>44952</v>
      </c>
      <c r="Z176" s="10"/>
      <c r="AA176" s="9"/>
      <c r="AB176" s="10"/>
      <c r="AC176" s="11">
        <v>0</v>
      </c>
      <c r="AD176" s="8">
        <v>0</v>
      </c>
      <c r="AE176" s="8">
        <v>0</v>
      </c>
      <c r="AF176" s="3" t="s">
        <v>113</v>
      </c>
      <c r="AG176" s="3" t="s">
        <v>57</v>
      </c>
      <c r="AH176" s="4"/>
    </row>
    <row r="177" spans="1:34" ht="12.6" hidden="1" customHeight="1">
      <c r="A177" s="3" t="s">
        <v>347</v>
      </c>
      <c r="B177" s="3"/>
      <c r="C177" s="3" t="s">
        <v>360</v>
      </c>
      <c r="D177" s="4" t="s">
        <v>308</v>
      </c>
      <c r="E177" s="4" t="s">
        <v>37</v>
      </c>
      <c r="F177" s="4" t="s">
        <v>354</v>
      </c>
      <c r="G177" s="5"/>
      <c r="H177" s="5"/>
      <c r="I177" s="4" t="s">
        <v>39</v>
      </c>
      <c r="J177" s="4" t="s">
        <v>355</v>
      </c>
      <c r="K177" s="4"/>
      <c r="L177" s="6">
        <v>651</v>
      </c>
      <c r="M177" s="6">
        <v>714</v>
      </c>
      <c r="N177" s="6">
        <v>672</v>
      </c>
      <c r="O177" s="6">
        <v>672</v>
      </c>
      <c r="P177" s="7">
        <v>1.0322580645161292</v>
      </c>
      <c r="Q177" s="6">
        <v>0</v>
      </c>
      <c r="R177" s="7">
        <v>0</v>
      </c>
      <c r="S177" s="6">
        <v>0</v>
      </c>
      <c r="T177" s="7">
        <v>0</v>
      </c>
      <c r="U177" s="8">
        <v>0</v>
      </c>
      <c r="V177" s="8">
        <v>0</v>
      </c>
      <c r="W177" s="8">
        <v>0</v>
      </c>
      <c r="X177" s="9">
        <v>44952</v>
      </c>
      <c r="Y177" s="10">
        <v>44952</v>
      </c>
      <c r="Z177" s="10"/>
      <c r="AA177" s="9"/>
      <c r="AB177" s="10"/>
      <c r="AC177" s="11">
        <v>0</v>
      </c>
      <c r="AD177" s="8">
        <v>0</v>
      </c>
      <c r="AE177" s="8">
        <v>0</v>
      </c>
      <c r="AF177" s="3" t="s">
        <v>113</v>
      </c>
      <c r="AG177" s="3" t="s">
        <v>57</v>
      </c>
      <c r="AH177" s="4"/>
    </row>
    <row r="178" spans="1:34" ht="12.6" hidden="1" customHeight="1">
      <c r="A178" s="3" t="s">
        <v>347</v>
      </c>
      <c r="B178" s="3"/>
      <c r="C178" s="3" t="s">
        <v>360</v>
      </c>
      <c r="D178" s="4" t="s">
        <v>308</v>
      </c>
      <c r="E178" s="4" t="s">
        <v>37</v>
      </c>
      <c r="F178" s="4" t="s">
        <v>354</v>
      </c>
      <c r="G178" s="5"/>
      <c r="H178" s="5"/>
      <c r="I178" s="4" t="s">
        <v>39</v>
      </c>
      <c r="J178" s="4" t="s">
        <v>355</v>
      </c>
      <c r="K178" s="4"/>
      <c r="L178" s="6">
        <v>651</v>
      </c>
      <c r="M178" s="6">
        <v>714</v>
      </c>
      <c r="N178" s="6">
        <v>672</v>
      </c>
      <c r="O178" s="6">
        <v>672</v>
      </c>
      <c r="P178" s="7">
        <v>1.0322580645161292</v>
      </c>
      <c r="Q178" s="6">
        <v>0</v>
      </c>
      <c r="R178" s="7">
        <v>0</v>
      </c>
      <c r="S178" s="6">
        <v>0</v>
      </c>
      <c r="T178" s="7">
        <v>0</v>
      </c>
      <c r="U178" s="8">
        <v>0</v>
      </c>
      <c r="V178" s="8">
        <v>0</v>
      </c>
      <c r="W178" s="8">
        <v>0</v>
      </c>
      <c r="X178" s="9">
        <v>44952</v>
      </c>
      <c r="Y178" s="10">
        <v>44952</v>
      </c>
      <c r="Z178" s="10"/>
      <c r="AA178" s="9"/>
      <c r="AB178" s="10"/>
      <c r="AC178" s="11">
        <v>0</v>
      </c>
      <c r="AD178" s="8">
        <v>0</v>
      </c>
      <c r="AE178" s="8">
        <v>0</v>
      </c>
      <c r="AF178" s="3" t="s">
        <v>113</v>
      </c>
      <c r="AG178" s="3" t="s">
        <v>57</v>
      </c>
      <c r="AH178" s="4"/>
    </row>
    <row r="179" spans="1:34" ht="12.6" hidden="1" customHeight="1">
      <c r="A179" s="3" t="s">
        <v>347</v>
      </c>
      <c r="B179" s="3"/>
      <c r="C179" s="3" t="s">
        <v>360</v>
      </c>
      <c r="D179" s="4" t="s">
        <v>308</v>
      </c>
      <c r="E179" s="4" t="s">
        <v>37</v>
      </c>
      <c r="F179" s="4" t="s">
        <v>354</v>
      </c>
      <c r="G179" s="5"/>
      <c r="H179" s="5"/>
      <c r="I179" s="4" t="s">
        <v>39</v>
      </c>
      <c r="J179" s="4" t="s">
        <v>356</v>
      </c>
      <c r="K179" s="4"/>
      <c r="L179" s="6">
        <v>162</v>
      </c>
      <c r="M179" s="6">
        <v>195</v>
      </c>
      <c r="N179" s="6">
        <v>172</v>
      </c>
      <c r="O179" s="6">
        <v>171</v>
      </c>
      <c r="P179" s="7">
        <v>1.0555555555555556</v>
      </c>
      <c r="Q179" s="6">
        <v>0</v>
      </c>
      <c r="R179" s="7">
        <v>0</v>
      </c>
      <c r="S179" s="6">
        <v>0</v>
      </c>
      <c r="T179" s="7">
        <v>0</v>
      </c>
      <c r="U179" s="8">
        <v>0</v>
      </c>
      <c r="V179" s="8">
        <v>0</v>
      </c>
      <c r="W179" s="8">
        <v>0</v>
      </c>
      <c r="X179" s="9">
        <v>44952</v>
      </c>
      <c r="Y179" s="10">
        <v>44952</v>
      </c>
      <c r="Z179" s="10"/>
      <c r="AA179" s="9"/>
      <c r="AB179" s="10"/>
      <c r="AC179" s="11">
        <v>0</v>
      </c>
      <c r="AD179" s="8">
        <v>0</v>
      </c>
      <c r="AE179" s="8">
        <v>0</v>
      </c>
      <c r="AF179" s="3" t="s">
        <v>113</v>
      </c>
      <c r="AG179" s="3" t="s">
        <v>57</v>
      </c>
      <c r="AH179" s="4"/>
    </row>
    <row r="180" spans="1:34" ht="12.6" hidden="1" customHeight="1">
      <c r="A180" s="3" t="s">
        <v>347</v>
      </c>
      <c r="B180" s="3"/>
      <c r="C180" s="3" t="s">
        <v>360</v>
      </c>
      <c r="D180" s="4" t="s">
        <v>308</v>
      </c>
      <c r="E180" s="4" t="s">
        <v>37</v>
      </c>
      <c r="F180" s="4" t="s">
        <v>354</v>
      </c>
      <c r="G180" s="5"/>
      <c r="H180" s="5"/>
      <c r="I180" s="4" t="s">
        <v>39</v>
      </c>
      <c r="J180" s="4" t="s">
        <v>357</v>
      </c>
      <c r="K180" s="4"/>
      <c r="L180" s="6">
        <v>136</v>
      </c>
      <c r="M180" s="6">
        <v>170</v>
      </c>
      <c r="N180" s="6">
        <v>146</v>
      </c>
      <c r="O180" s="6">
        <v>145</v>
      </c>
      <c r="P180" s="7">
        <v>1.0661764705882355</v>
      </c>
      <c r="Q180" s="6">
        <v>0</v>
      </c>
      <c r="R180" s="7">
        <v>0</v>
      </c>
      <c r="S180" s="6">
        <v>0</v>
      </c>
      <c r="T180" s="7">
        <v>0</v>
      </c>
      <c r="U180" s="8">
        <v>0</v>
      </c>
      <c r="V180" s="8">
        <v>0</v>
      </c>
      <c r="W180" s="8">
        <v>0</v>
      </c>
      <c r="X180" s="9">
        <v>44952</v>
      </c>
      <c r="Y180" s="10">
        <v>44952</v>
      </c>
      <c r="Z180" s="10"/>
      <c r="AA180" s="9"/>
      <c r="AB180" s="10"/>
      <c r="AC180" s="11">
        <v>0</v>
      </c>
      <c r="AD180" s="8">
        <v>0</v>
      </c>
      <c r="AE180" s="8">
        <v>0</v>
      </c>
      <c r="AF180" s="3" t="s">
        <v>113</v>
      </c>
      <c r="AG180" s="3" t="s">
        <v>57</v>
      </c>
      <c r="AH180" s="4"/>
    </row>
    <row r="181" spans="1:34" ht="12.6" hidden="1" customHeight="1">
      <c r="A181" s="3" t="s">
        <v>347</v>
      </c>
      <c r="B181" s="3"/>
      <c r="C181" s="3" t="s">
        <v>361</v>
      </c>
      <c r="D181" s="4" t="s">
        <v>153</v>
      </c>
      <c r="E181" s="4" t="s">
        <v>37</v>
      </c>
      <c r="F181" s="4" t="s">
        <v>350</v>
      </c>
      <c r="G181" s="5"/>
      <c r="H181" s="5"/>
      <c r="I181" s="4" t="s">
        <v>39</v>
      </c>
      <c r="J181" s="4" t="s">
        <v>301</v>
      </c>
      <c r="K181" s="4"/>
      <c r="L181" s="6">
        <v>50</v>
      </c>
      <c r="M181" s="6">
        <v>77</v>
      </c>
      <c r="N181" s="6">
        <v>60</v>
      </c>
      <c r="O181" s="6">
        <v>60</v>
      </c>
      <c r="P181" s="7">
        <v>1.2</v>
      </c>
      <c r="Q181" s="6">
        <v>0</v>
      </c>
      <c r="R181" s="7">
        <v>0</v>
      </c>
      <c r="S181" s="6">
        <v>0</v>
      </c>
      <c r="T181" s="7">
        <v>0</v>
      </c>
      <c r="U181" s="8">
        <v>0</v>
      </c>
      <c r="V181" s="8">
        <v>0</v>
      </c>
      <c r="W181" s="8">
        <v>0</v>
      </c>
      <c r="X181" s="9">
        <v>44952</v>
      </c>
      <c r="Y181" s="10">
        <v>44952</v>
      </c>
      <c r="Z181" s="10"/>
      <c r="AA181" s="9"/>
      <c r="AB181" s="10"/>
      <c r="AC181" s="11">
        <v>0</v>
      </c>
      <c r="AD181" s="8">
        <v>0</v>
      </c>
      <c r="AE181" s="8">
        <v>0</v>
      </c>
      <c r="AF181" s="3" t="s">
        <v>113</v>
      </c>
      <c r="AG181" s="3" t="s">
        <v>57</v>
      </c>
      <c r="AH181" s="4"/>
    </row>
    <row r="182" spans="1:34" ht="12.6" hidden="1" customHeight="1">
      <c r="A182" s="3" t="s">
        <v>347</v>
      </c>
      <c r="B182" s="3"/>
      <c r="C182" s="3" t="s">
        <v>361</v>
      </c>
      <c r="D182" s="4" t="s">
        <v>153</v>
      </c>
      <c r="E182" s="4" t="s">
        <v>37</v>
      </c>
      <c r="F182" s="4" t="s">
        <v>350</v>
      </c>
      <c r="G182" s="5"/>
      <c r="H182" s="5"/>
      <c r="I182" s="4" t="s">
        <v>39</v>
      </c>
      <c r="J182" s="4" t="s">
        <v>351</v>
      </c>
      <c r="K182" s="4"/>
      <c r="L182" s="6">
        <v>50</v>
      </c>
      <c r="M182" s="6">
        <v>77</v>
      </c>
      <c r="N182" s="6">
        <v>57</v>
      </c>
      <c r="O182" s="6">
        <v>57</v>
      </c>
      <c r="P182" s="7">
        <v>1.1399999999999999</v>
      </c>
      <c r="Q182" s="6">
        <v>0</v>
      </c>
      <c r="R182" s="7">
        <v>0</v>
      </c>
      <c r="S182" s="6">
        <v>0</v>
      </c>
      <c r="T182" s="7">
        <v>0</v>
      </c>
      <c r="U182" s="8">
        <v>0</v>
      </c>
      <c r="V182" s="8">
        <v>0</v>
      </c>
      <c r="W182" s="8">
        <v>0</v>
      </c>
      <c r="X182" s="9">
        <v>44952</v>
      </c>
      <c r="Y182" s="10">
        <v>44952</v>
      </c>
      <c r="Z182" s="10"/>
      <c r="AA182" s="9"/>
      <c r="AB182" s="10"/>
      <c r="AC182" s="11">
        <v>0</v>
      </c>
      <c r="AD182" s="8">
        <v>0</v>
      </c>
      <c r="AE182" s="8">
        <v>0</v>
      </c>
      <c r="AF182" s="3" t="s">
        <v>113</v>
      </c>
      <c r="AG182" s="3" t="s">
        <v>57</v>
      </c>
      <c r="AH182" s="4"/>
    </row>
    <row r="183" spans="1:34" ht="12.6" hidden="1" customHeight="1">
      <c r="A183" s="3" t="s">
        <v>347</v>
      </c>
      <c r="B183" s="3"/>
      <c r="C183" s="3" t="s">
        <v>361</v>
      </c>
      <c r="D183" s="4" t="s">
        <v>153</v>
      </c>
      <c r="E183" s="4" t="s">
        <v>37</v>
      </c>
      <c r="F183" s="4" t="s">
        <v>350</v>
      </c>
      <c r="G183" s="5"/>
      <c r="H183" s="5"/>
      <c r="I183" s="4" t="s">
        <v>39</v>
      </c>
      <c r="J183" s="4" t="s">
        <v>337</v>
      </c>
      <c r="K183" s="4"/>
      <c r="L183" s="6">
        <v>50</v>
      </c>
      <c r="M183" s="6">
        <v>77</v>
      </c>
      <c r="N183" s="6">
        <v>55</v>
      </c>
      <c r="O183" s="6">
        <v>60</v>
      </c>
      <c r="P183" s="7">
        <v>1.2</v>
      </c>
      <c r="Q183" s="6">
        <v>0</v>
      </c>
      <c r="R183" s="7">
        <v>0</v>
      </c>
      <c r="S183" s="6">
        <v>0</v>
      </c>
      <c r="T183" s="7">
        <v>0</v>
      </c>
      <c r="U183" s="8">
        <v>0</v>
      </c>
      <c r="V183" s="8">
        <v>0</v>
      </c>
      <c r="W183" s="8">
        <v>0</v>
      </c>
      <c r="X183" s="9">
        <v>44952</v>
      </c>
      <c r="Y183" s="10">
        <v>44952</v>
      </c>
      <c r="Z183" s="10"/>
      <c r="AA183" s="9"/>
      <c r="AB183" s="10"/>
      <c r="AC183" s="11">
        <v>0</v>
      </c>
      <c r="AD183" s="8">
        <v>0</v>
      </c>
      <c r="AE183" s="8">
        <v>0</v>
      </c>
      <c r="AF183" s="3" t="s">
        <v>113</v>
      </c>
      <c r="AG183" s="3" t="s">
        <v>57</v>
      </c>
      <c r="AH183" s="4"/>
    </row>
    <row r="184" spans="1:34" ht="12.6" hidden="1" customHeight="1">
      <c r="A184" s="3" t="s">
        <v>362</v>
      </c>
      <c r="B184" s="3"/>
      <c r="C184" s="3" t="s">
        <v>363</v>
      </c>
      <c r="D184" s="4" t="s">
        <v>364</v>
      </c>
      <c r="E184" s="4" t="s">
        <v>211</v>
      </c>
      <c r="F184" s="4" t="s">
        <v>365</v>
      </c>
      <c r="G184" s="5"/>
      <c r="H184" s="5"/>
      <c r="I184" s="4" t="s">
        <v>224</v>
      </c>
      <c r="J184" s="4" t="s">
        <v>56</v>
      </c>
      <c r="K184" s="4"/>
      <c r="L184" s="6">
        <v>80</v>
      </c>
      <c r="M184" s="6">
        <v>115</v>
      </c>
      <c r="N184" s="6">
        <v>125</v>
      </c>
      <c r="O184" s="6">
        <v>91</v>
      </c>
      <c r="P184" s="7">
        <v>1.1375</v>
      </c>
      <c r="Q184" s="6">
        <v>31</v>
      </c>
      <c r="R184" s="7">
        <v>0.38749999999999996</v>
      </c>
      <c r="S184" s="6">
        <v>0</v>
      </c>
      <c r="T184" s="7">
        <v>0</v>
      </c>
      <c r="U184" s="8">
        <v>0</v>
      </c>
      <c r="V184" s="8">
        <v>0</v>
      </c>
      <c r="W184" s="8">
        <v>0</v>
      </c>
      <c r="X184" s="9">
        <v>44946</v>
      </c>
      <c r="Y184" s="10">
        <v>44956</v>
      </c>
      <c r="Z184" s="10">
        <v>45290</v>
      </c>
      <c r="AA184" s="9">
        <v>44930</v>
      </c>
      <c r="AB184" s="10"/>
      <c r="AC184" s="11">
        <v>0</v>
      </c>
      <c r="AD184" s="8">
        <v>0</v>
      </c>
      <c r="AE184" s="8">
        <v>0</v>
      </c>
      <c r="AF184" s="3" t="s">
        <v>69</v>
      </c>
      <c r="AG184" s="3" t="s">
        <v>123</v>
      </c>
      <c r="AH184" s="4" t="s">
        <v>366</v>
      </c>
    </row>
    <row r="185" spans="1:34" ht="12.6" hidden="1" customHeight="1">
      <c r="A185" s="3" t="s">
        <v>362</v>
      </c>
      <c r="B185" s="3"/>
      <c r="C185" s="3" t="s">
        <v>367</v>
      </c>
      <c r="D185" s="4" t="s">
        <v>368</v>
      </c>
      <c r="E185" s="4" t="s">
        <v>211</v>
      </c>
      <c r="F185" s="4" t="s">
        <v>369</v>
      </c>
      <c r="G185" s="5"/>
      <c r="H185" s="5"/>
      <c r="I185" s="4" t="s">
        <v>224</v>
      </c>
      <c r="J185" s="4" t="s">
        <v>56</v>
      </c>
      <c r="K185" s="4"/>
      <c r="L185" s="6">
        <v>18</v>
      </c>
      <c r="M185" s="6">
        <v>35</v>
      </c>
      <c r="N185" s="6">
        <v>0</v>
      </c>
      <c r="O185" s="6">
        <v>0</v>
      </c>
      <c r="P185" s="7">
        <v>0</v>
      </c>
      <c r="Q185" s="6">
        <v>0</v>
      </c>
      <c r="R185" s="7">
        <v>0</v>
      </c>
      <c r="S185" s="6">
        <v>0</v>
      </c>
      <c r="T185" s="7">
        <v>0</v>
      </c>
      <c r="U185" s="8">
        <v>0</v>
      </c>
      <c r="V185" s="8">
        <v>0</v>
      </c>
      <c r="W185" s="8">
        <v>0</v>
      </c>
      <c r="X185" s="9">
        <v>44946</v>
      </c>
      <c r="Y185" s="10">
        <v>44956</v>
      </c>
      <c r="Z185" s="10">
        <v>44928</v>
      </c>
      <c r="AA185" s="9">
        <v>44928</v>
      </c>
      <c r="AB185" s="10"/>
      <c r="AC185" s="11">
        <v>0</v>
      </c>
      <c r="AD185" s="8">
        <v>0</v>
      </c>
      <c r="AE185" s="8">
        <v>0</v>
      </c>
      <c r="AF185" s="3" t="s">
        <v>69</v>
      </c>
      <c r="AG185" s="3" t="s">
        <v>123</v>
      </c>
      <c r="AH185" s="4" t="s">
        <v>370</v>
      </c>
    </row>
    <row r="186" spans="1:34" ht="12.6" hidden="1" customHeight="1">
      <c r="A186" s="3" t="s">
        <v>362</v>
      </c>
      <c r="B186" s="3"/>
      <c r="C186" s="3" t="s">
        <v>371</v>
      </c>
      <c r="D186" s="4" t="s">
        <v>372</v>
      </c>
      <c r="E186" s="4" t="s">
        <v>211</v>
      </c>
      <c r="F186" s="4" t="s">
        <v>373</v>
      </c>
      <c r="G186" s="5"/>
      <c r="H186" s="5"/>
      <c r="I186" s="4" t="s">
        <v>224</v>
      </c>
      <c r="J186" s="4" t="s">
        <v>374</v>
      </c>
      <c r="K186" s="4"/>
      <c r="L186" s="6">
        <v>30</v>
      </c>
      <c r="M186" s="6">
        <v>50</v>
      </c>
      <c r="N186" s="6">
        <v>40</v>
      </c>
      <c r="O186" s="6">
        <v>31</v>
      </c>
      <c r="P186" s="7">
        <v>1.0333333333333334</v>
      </c>
      <c r="Q186" s="6">
        <v>31</v>
      </c>
      <c r="R186" s="7">
        <v>1.0333333333333334</v>
      </c>
      <c r="S186" s="6">
        <v>0</v>
      </c>
      <c r="T186" s="7">
        <v>0</v>
      </c>
      <c r="U186" s="8">
        <v>0</v>
      </c>
      <c r="V186" s="8">
        <v>0</v>
      </c>
      <c r="W186" s="8">
        <v>0</v>
      </c>
      <c r="X186" s="9">
        <v>44946</v>
      </c>
      <c r="Y186" s="10">
        <v>44956</v>
      </c>
      <c r="Z186" s="10">
        <v>45283</v>
      </c>
      <c r="AA186" s="9">
        <v>45283</v>
      </c>
      <c r="AB186" s="10"/>
      <c r="AC186" s="11">
        <v>0</v>
      </c>
      <c r="AD186" s="8">
        <v>0</v>
      </c>
      <c r="AE186" s="8">
        <v>0</v>
      </c>
      <c r="AF186" s="3" t="s">
        <v>59</v>
      </c>
      <c r="AG186" s="3" t="s">
        <v>123</v>
      </c>
      <c r="AH186" s="4" t="s">
        <v>375</v>
      </c>
    </row>
    <row r="187" spans="1:34" ht="12.6" hidden="1" customHeight="1">
      <c r="A187" s="3" t="s">
        <v>376</v>
      </c>
      <c r="B187" s="3"/>
      <c r="C187" s="3" t="s">
        <v>377</v>
      </c>
      <c r="D187" s="4" t="s">
        <v>378</v>
      </c>
      <c r="E187" s="4" t="s">
        <v>379</v>
      </c>
      <c r="F187" s="4" t="s">
        <v>380</v>
      </c>
      <c r="G187" s="5"/>
      <c r="H187" s="5" t="s">
        <v>381</v>
      </c>
      <c r="I187" s="4" t="s">
        <v>39</v>
      </c>
      <c r="J187" s="4" t="s">
        <v>382</v>
      </c>
      <c r="K187" s="4"/>
      <c r="L187" s="6">
        <v>735</v>
      </c>
      <c r="M187" s="6">
        <v>797</v>
      </c>
      <c r="N187" s="6">
        <v>763</v>
      </c>
      <c r="O187" s="6">
        <v>746</v>
      </c>
      <c r="P187" s="7">
        <v>1.0149659863945579</v>
      </c>
      <c r="Q187" s="6">
        <v>746</v>
      </c>
      <c r="R187" s="7">
        <v>1.0149659863945579</v>
      </c>
      <c r="S187" s="6">
        <v>0</v>
      </c>
      <c r="T187" s="7">
        <v>0</v>
      </c>
      <c r="U187" s="8">
        <v>0</v>
      </c>
      <c r="V187" s="8">
        <v>0</v>
      </c>
      <c r="W187" s="8">
        <v>0</v>
      </c>
      <c r="X187" s="9">
        <v>44925</v>
      </c>
      <c r="Y187" s="10">
        <v>44960</v>
      </c>
      <c r="Z187" s="10">
        <v>44905</v>
      </c>
      <c r="AA187" s="9">
        <v>44930</v>
      </c>
      <c r="AB187" s="10"/>
      <c r="AC187" s="11">
        <v>0</v>
      </c>
      <c r="AD187" s="8">
        <v>0</v>
      </c>
      <c r="AE187" s="8">
        <v>0</v>
      </c>
      <c r="AF187" s="3" t="s">
        <v>122</v>
      </c>
      <c r="AG187" s="3" t="s">
        <v>123</v>
      </c>
      <c r="AH187" s="4"/>
    </row>
    <row r="188" spans="1:34" ht="12.6" hidden="1" customHeight="1">
      <c r="A188" s="3" t="s">
        <v>376</v>
      </c>
      <c r="B188" s="3"/>
      <c r="C188" s="3" t="s">
        <v>377</v>
      </c>
      <c r="D188" s="4" t="s">
        <v>378</v>
      </c>
      <c r="E188" s="4" t="s">
        <v>379</v>
      </c>
      <c r="F188" s="4" t="s">
        <v>380</v>
      </c>
      <c r="G188" s="5"/>
      <c r="H188" s="5" t="s">
        <v>381</v>
      </c>
      <c r="I188" s="4" t="s">
        <v>39</v>
      </c>
      <c r="J188" s="4" t="s">
        <v>383</v>
      </c>
      <c r="K188" s="4"/>
      <c r="L188" s="6">
        <v>730</v>
      </c>
      <c r="M188" s="6">
        <v>792</v>
      </c>
      <c r="N188" s="6">
        <v>752</v>
      </c>
      <c r="O188" s="6">
        <v>742</v>
      </c>
      <c r="P188" s="7">
        <v>1.0164383561643837</v>
      </c>
      <c r="Q188" s="6">
        <v>745</v>
      </c>
      <c r="R188" s="7">
        <v>1.0205479452054795</v>
      </c>
      <c r="S188" s="6">
        <v>0</v>
      </c>
      <c r="T188" s="7">
        <v>0</v>
      </c>
      <c r="U188" s="8">
        <v>0</v>
      </c>
      <c r="V188" s="8">
        <v>0</v>
      </c>
      <c r="W188" s="8">
        <v>0</v>
      </c>
      <c r="X188" s="9">
        <v>44925</v>
      </c>
      <c r="Y188" s="10">
        <v>44960</v>
      </c>
      <c r="Z188" s="10">
        <v>44910</v>
      </c>
      <c r="AA188" s="9">
        <v>44921</v>
      </c>
      <c r="AB188" s="10"/>
      <c r="AC188" s="11">
        <v>0</v>
      </c>
      <c r="AD188" s="8">
        <v>0</v>
      </c>
      <c r="AE188" s="8">
        <v>0</v>
      </c>
      <c r="AF188" s="3" t="s">
        <v>122</v>
      </c>
      <c r="AG188" s="3" t="s">
        <v>123</v>
      </c>
      <c r="AH188" s="4"/>
    </row>
    <row r="189" spans="1:34" ht="12.6" hidden="1" customHeight="1">
      <c r="A189" s="3" t="s">
        <v>376</v>
      </c>
      <c r="B189" s="3"/>
      <c r="C189" s="3" t="s">
        <v>384</v>
      </c>
      <c r="D189" s="4" t="s">
        <v>378</v>
      </c>
      <c r="E189" s="4" t="s">
        <v>379</v>
      </c>
      <c r="F189" s="4" t="s">
        <v>385</v>
      </c>
      <c r="G189" s="5"/>
      <c r="H189" s="5" t="s">
        <v>381</v>
      </c>
      <c r="I189" s="4" t="s">
        <v>39</v>
      </c>
      <c r="J189" s="4" t="s">
        <v>386</v>
      </c>
      <c r="K189" s="4"/>
      <c r="L189" s="6">
        <v>735</v>
      </c>
      <c r="M189" s="6">
        <v>797</v>
      </c>
      <c r="N189" s="6">
        <v>754</v>
      </c>
      <c r="O189" s="6">
        <v>756</v>
      </c>
      <c r="P189" s="7">
        <v>1.0285714285714287</v>
      </c>
      <c r="Q189" s="6">
        <v>5</v>
      </c>
      <c r="R189" s="7">
        <v>6.8027210884353739E-3</v>
      </c>
      <c r="S189" s="6">
        <v>0</v>
      </c>
      <c r="T189" s="7">
        <v>0</v>
      </c>
      <c r="U189" s="8">
        <v>0</v>
      </c>
      <c r="V189" s="8">
        <v>0</v>
      </c>
      <c r="W189" s="8">
        <v>0</v>
      </c>
      <c r="X189" s="9">
        <v>44925</v>
      </c>
      <c r="Y189" s="10">
        <v>44960</v>
      </c>
      <c r="Z189" s="10">
        <v>44910</v>
      </c>
      <c r="AA189" s="9">
        <v>44931</v>
      </c>
      <c r="AB189" s="10"/>
      <c r="AC189" s="11">
        <v>0</v>
      </c>
      <c r="AD189" s="8">
        <v>0</v>
      </c>
      <c r="AE189" s="8">
        <v>0</v>
      </c>
      <c r="AF189" s="3" t="s">
        <v>122</v>
      </c>
      <c r="AG189" s="3" t="s">
        <v>123</v>
      </c>
      <c r="AH189" s="4"/>
    </row>
    <row r="190" spans="1:34" ht="12.6" hidden="1" customHeight="1">
      <c r="A190" s="3" t="s">
        <v>376</v>
      </c>
      <c r="B190" s="3"/>
      <c r="C190" s="3" t="s">
        <v>384</v>
      </c>
      <c r="D190" s="4" t="s">
        <v>378</v>
      </c>
      <c r="E190" s="4" t="s">
        <v>379</v>
      </c>
      <c r="F190" s="4" t="s">
        <v>385</v>
      </c>
      <c r="G190" s="5"/>
      <c r="H190" s="5" t="s">
        <v>381</v>
      </c>
      <c r="I190" s="4" t="s">
        <v>39</v>
      </c>
      <c r="J190" s="4" t="s">
        <v>387</v>
      </c>
      <c r="K190" s="4"/>
      <c r="L190" s="6">
        <v>735</v>
      </c>
      <c r="M190" s="6">
        <v>797</v>
      </c>
      <c r="N190" s="6">
        <v>774</v>
      </c>
      <c r="O190" s="6">
        <v>780</v>
      </c>
      <c r="P190" s="7">
        <v>1.0612244897959184</v>
      </c>
      <c r="Q190" s="6">
        <v>780</v>
      </c>
      <c r="R190" s="7">
        <v>1.0612244897959184</v>
      </c>
      <c r="S190" s="6">
        <v>0</v>
      </c>
      <c r="T190" s="7">
        <v>0</v>
      </c>
      <c r="U190" s="8">
        <v>0</v>
      </c>
      <c r="V190" s="8">
        <v>0</v>
      </c>
      <c r="W190" s="8">
        <v>0</v>
      </c>
      <c r="X190" s="9">
        <v>44925</v>
      </c>
      <c r="Y190" s="10">
        <v>44960</v>
      </c>
      <c r="Z190" s="10">
        <v>44905</v>
      </c>
      <c r="AA190" s="9">
        <v>44918</v>
      </c>
      <c r="AB190" s="10"/>
      <c r="AC190" s="11">
        <v>0</v>
      </c>
      <c r="AD190" s="8">
        <v>0</v>
      </c>
      <c r="AE190" s="8">
        <v>0</v>
      </c>
      <c r="AF190" s="3" t="s">
        <v>122</v>
      </c>
      <c r="AG190" s="3" t="s">
        <v>123</v>
      </c>
      <c r="AH190" s="4"/>
    </row>
    <row r="191" spans="1:34" ht="12.6" hidden="1" customHeight="1">
      <c r="A191" s="3" t="s">
        <v>376</v>
      </c>
      <c r="B191" s="3"/>
      <c r="C191" s="3" t="s">
        <v>388</v>
      </c>
      <c r="D191" s="4" t="s">
        <v>389</v>
      </c>
      <c r="E191" s="4" t="s">
        <v>379</v>
      </c>
      <c r="F191" s="4" t="s">
        <v>380</v>
      </c>
      <c r="G191" s="5"/>
      <c r="H191" s="5" t="s">
        <v>381</v>
      </c>
      <c r="I191" s="4" t="s">
        <v>39</v>
      </c>
      <c r="J191" s="4" t="s">
        <v>382</v>
      </c>
      <c r="K191" s="4"/>
      <c r="L191" s="6">
        <v>92</v>
      </c>
      <c r="M191" s="6">
        <v>130</v>
      </c>
      <c r="N191" s="6">
        <v>112</v>
      </c>
      <c r="O191" s="6">
        <v>92</v>
      </c>
      <c r="P191" s="7">
        <v>1</v>
      </c>
      <c r="Q191" s="6">
        <v>92</v>
      </c>
      <c r="R191" s="7">
        <v>1</v>
      </c>
      <c r="S191" s="6">
        <v>0</v>
      </c>
      <c r="T191" s="7">
        <v>0</v>
      </c>
      <c r="U191" s="8">
        <v>0</v>
      </c>
      <c r="V191" s="8">
        <v>0</v>
      </c>
      <c r="W191" s="8">
        <v>0</v>
      </c>
      <c r="X191" s="9">
        <v>44925</v>
      </c>
      <c r="Y191" s="10">
        <v>44960</v>
      </c>
      <c r="Z191" s="10">
        <v>44905</v>
      </c>
      <c r="AA191" s="9">
        <v>44930</v>
      </c>
      <c r="AB191" s="10"/>
      <c r="AC191" s="11">
        <v>0</v>
      </c>
      <c r="AD191" s="8">
        <v>0</v>
      </c>
      <c r="AE191" s="8">
        <v>0</v>
      </c>
      <c r="AF191" s="3" t="s">
        <v>122</v>
      </c>
      <c r="AG191" s="3" t="s">
        <v>123</v>
      </c>
      <c r="AH191" s="4"/>
    </row>
    <row r="192" spans="1:34" ht="12.6" hidden="1" customHeight="1">
      <c r="A192" s="3" t="s">
        <v>376</v>
      </c>
      <c r="B192" s="3"/>
      <c r="C192" s="3" t="s">
        <v>388</v>
      </c>
      <c r="D192" s="4" t="s">
        <v>389</v>
      </c>
      <c r="E192" s="4" t="s">
        <v>379</v>
      </c>
      <c r="F192" s="4" t="s">
        <v>380</v>
      </c>
      <c r="G192" s="5"/>
      <c r="H192" s="5" t="s">
        <v>381</v>
      </c>
      <c r="I192" s="4" t="s">
        <v>39</v>
      </c>
      <c r="J192" s="4" t="s">
        <v>383</v>
      </c>
      <c r="K192" s="4"/>
      <c r="L192" s="6">
        <v>92</v>
      </c>
      <c r="M192" s="6">
        <v>130</v>
      </c>
      <c r="N192" s="6">
        <v>110</v>
      </c>
      <c r="O192" s="6">
        <v>110</v>
      </c>
      <c r="P192" s="7">
        <v>1.1956521739130437</v>
      </c>
      <c r="Q192" s="6">
        <v>110</v>
      </c>
      <c r="R192" s="7">
        <v>1.1956521739130437</v>
      </c>
      <c r="S192" s="6">
        <v>0</v>
      </c>
      <c r="T192" s="7">
        <v>0</v>
      </c>
      <c r="U192" s="8">
        <v>0</v>
      </c>
      <c r="V192" s="8">
        <v>0</v>
      </c>
      <c r="W192" s="8">
        <v>0</v>
      </c>
      <c r="X192" s="9">
        <v>44925</v>
      </c>
      <c r="Y192" s="10">
        <v>44960</v>
      </c>
      <c r="Z192" s="10">
        <v>44910</v>
      </c>
      <c r="AA192" s="9">
        <v>44921</v>
      </c>
      <c r="AB192" s="10"/>
      <c r="AC192" s="11">
        <v>0</v>
      </c>
      <c r="AD192" s="8">
        <v>0</v>
      </c>
      <c r="AE192" s="8">
        <v>0</v>
      </c>
      <c r="AF192" s="3" t="s">
        <v>122</v>
      </c>
      <c r="AG192" s="3" t="s">
        <v>123</v>
      </c>
      <c r="AH192" s="4"/>
    </row>
    <row r="193" spans="1:34" ht="12.6" hidden="1" customHeight="1">
      <c r="A193" s="3" t="s">
        <v>376</v>
      </c>
      <c r="B193" s="3"/>
      <c r="C193" s="3" t="s">
        <v>390</v>
      </c>
      <c r="D193" s="4" t="s">
        <v>389</v>
      </c>
      <c r="E193" s="4" t="s">
        <v>379</v>
      </c>
      <c r="F193" s="4" t="s">
        <v>385</v>
      </c>
      <c r="G193" s="5"/>
      <c r="H193" s="5" t="s">
        <v>381</v>
      </c>
      <c r="I193" s="4" t="s">
        <v>39</v>
      </c>
      <c r="J193" s="4" t="s">
        <v>386</v>
      </c>
      <c r="K193" s="4"/>
      <c r="L193" s="6">
        <v>92</v>
      </c>
      <c r="M193" s="6">
        <v>130</v>
      </c>
      <c r="N193" s="6">
        <v>110</v>
      </c>
      <c r="O193" s="6">
        <v>110</v>
      </c>
      <c r="P193" s="7">
        <v>1.1956521739130437</v>
      </c>
      <c r="Q193" s="6">
        <v>0</v>
      </c>
      <c r="R193" s="7">
        <v>0</v>
      </c>
      <c r="S193" s="6">
        <v>0</v>
      </c>
      <c r="T193" s="7">
        <v>0</v>
      </c>
      <c r="U193" s="8">
        <v>0</v>
      </c>
      <c r="V193" s="8">
        <v>0</v>
      </c>
      <c r="W193" s="8">
        <v>0</v>
      </c>
      <c r="X193" s="9">
        <v>44925</v>
      </c>
      <c r="Y193" s="10">
        <v>44960</v>
      </c>
      <c r="Z193" s="10">
        <v>44910</v>
      </c>
      <c r="AA193" s="9">
        <v>44931</v>
      </c>
      <c r="AB193" s="10"/>
      <c r="AC193" s="11">
        <v>0</v>
      </c>
      <c r="AD193" s="8">
        <v>0</v>
      </c>
      <c r="AE193" s="8">
        <v>0</v>
      </c>
      <c r="AF193" s="3" t="s">
        <v>122</v>
      </c>
      <c r="AG193" s="3" t="s">
        <v>123</v>
      </c>
      <c r="AH193" s="4"/>
    </row>
    <row r="194" spans="1:34" ht="12.6" hidden="1" customHeight="1">
      <c r="A194" s="3" t="s">
        <v>376</v>
      </c>
      <c r="B194" s="3"/>
      <c r="C194" s="3" t="s">
        <v>390</v>
      </c>
      <c r="D194" s="4" t="s">
        <v>389</v>
      </c>
      <c r="E194" s="4" t="s">
        <v>379</v>
      </c>
      <c r="F194" s="4" t="s">
        <v>385</v>
      </c>
      <c r="G194" s="5"/>
      <c r="H194" s="5" t="s">
        <v>381</v>
      </c>
      <c r="I194" s="4" t="s">
        <v>39</v>
      </c>
      <c r="J194" s="4" t="s">
        <v>387</v>
      </c>
      <c r="K194" s="4"/>
      <c r="L194" s="6">
        <v>92</v>
      </c>
      <c r="M194" s="6">
        <v>130</v>
      </c>
      <c r="N194" s="6">
        <v>120</v>
      </c>
      <c r="O194" s="6">
        <v>126</v>
      </c>
      <c r="P194" s="7">
        <v>1.3695652173913044</v>
      </c>
      <c r="Q194" s="6">
        <v>126</v>
      </c>
      <c r="R194" s="7">
        <v>1.3695652173913044</v>
      </c>
      <c r="S194" s="6">
        <v>0</v>
      </c>
      <c r="T194" s="7">
        <v>0</v>
      </c>
      <c r="U194" s="8">
        <v>0</v>
      </c>
      <c r="V194" s="8">
        <v>0</v>
      </c>
      <c r="W194" s="8">
        <v>0</v>
      </c>
      <c r="X194" s="9">
        <v>44925</v>
      </c>
      <c r="Y194" s="10">
        <v>44960</v>
      </c>
      <c r="Z194" s="10">
        <v>44905</v>
      </c>
      <c r="AA194" s="9">
        <v>44918</v>
      </c>
      <c r="AB194" s="10"/>
      <c r="AC194" s="11">
        <v>0</v>
      </c>
      <c r="AD194" s="8">
        <v>0</v>
      </c>
      <c r="AE194" s="8">
        <v>0</v>
      </c>
      <c r="AF194" s="3" t="s">
        <v>122</v>
      </c>
      <c r="AG194" s="3" t="s">
        <v>123</v>
      </c>
      <c r="AH194" s="4"/>
    </row>
    <row r="195" spans="1:34" ht="12.6" hidden="1" customHeight="1">
      <c r="A195" s="3" t="s">
        <v>376</v>
      </c>
      <c r="B195" s="3"/>
      <c r="C195" s="3" t="s">
        <v>391</v>
      </c>
      <c r="D195" s="4" t="s">
        <v>389</v>
      </c>
      <c r="E195" s="4" t="s">
        <v>379</v>
      </c>
      <c r="F195" s="4" t="s">
        <v>392</v>
      </c>
      <c r="G195" s="5"/>
      <c r="H195" s="5" t="s">
        <v>381</v>
      </c>
      <c r="I195" s="4" t="s">
        <v>39</v>
      </c>
      <c r="J195" s="4" t="s">
        <v>393</v>
      </c>
      <c r="K195" s="4"/>
      <c r="L195" s="6">
        <v>174</v>
      </c>
      <c r="M195" s="6">
        <v>202</v>
      </c>
      <c r="N195" s="6">
        <v>178</v>
      </c>
      <c r="O195" s="6">
        <v>177</v>
      </c>
      <c r="P195" s="7">
        <v>1.017241379310345</v>
      </c>
      <c r="Q195" s="6">
        <v>177</v>
      </c>
      <c r="R195" s="7">
        <v>1.017241379310345</v>
      </c>
      <c r="S195" s="6">
        <v>0</v>
      </c>
      <c r="T195" s="7">
        <v>0</v>
      </c>
      <c r="U195" s="8">
        <v>0</v>
      </c>
      <c r="V195" s="8">
        <v>0</v>
      </c>
      <c r="W195" s="8">
        <v>0</v>
      </c>
      <c r="X195" s="9">
        <v>44925</v>
      </c>
      <c r="Y195" s="10">
        <v>44960</v>
      </c>
      <c r="Z195" s="10">
        <v>44905</v>
      </c>
      <c r="AA195" s="9">
        <v>44930</v>
      </c>
      <c r="AB195" s="10"/>
      <c r="AC195" s="11">
        <v>0</v>
      </c>
      <c r="AD195" s="8">
        <v>0</v>
      </c>
      <c r="AE195" s="8">
        <v>0</v>
      </c>
      <c r="AF195" s="3" t="s">
        <v>122</v>
      </c>
      <c r="AG195" s="3" t="s">
        <v>123</v>
      </c>
      <c r="AH195" s="4"/>
    </row>
    <row r="196" spans="1:34" ht="12.6" hidden="1" customHeight="1">
      <c r="A196" s="3" t="s">
        <v>376</v>
      </c>
      <c r="B196" s="3"/>
      <c r="C196" s="3" t="s">
        <v>391</v>
      </c>
      <c r="D196" s="4" t="s">
        <v>389</v>
      </c>
      <c r="E196" s="4" t="s">
        <v>379</v>
      </c>
      <c r="F196" s="4" t="s">
        <v>392</v>
      </c>
      <c r="G196" s="5"/>
      <c r="H196" s="5" t="s">
        <v>381</v>
      </c>
      <c r="I196" s="4" t="s">
        <v>39</v>
      </c>
      <c r="J196" s="4" t="s">
        <v>394</v>
      </c>
      <c r="K196" s="4"/>
      <c r="L196" s="6">
        <v>174</v>
      </c>
      <c r="M196" s="6">
        <v>202</v>
      </c>
      <c r="N196" s="6">
        <v>184</v>
      </c>
      <c r="O196" s="6">
        <v>188</v>
      </c>
      <c r="P196" s="7">
        <v>1.0804597701149428</v>
      </c>
      <c r="Q196" s="6">
        <v>188</v>
      </c>
      <c r="R196" s="7">
        <v>1.0804597701149428</v>
      </c>
      <c r="S196" s="6">
        <v>0</v>
      </c>
      <c r="T196" s="7">
        <v>0</v>
      </c>
      <c r="U196" s="8">
        <v>0</v>
      </c>
      <c r="V196" s="8">
        <v>0</v>
      </c>
      <c r="W196" s="8">
        <v>0</v>
      </c>
      <c r="X196" s="9">
        <v>44925</v>
      </c>
      <c r="Y196" s="10">
        <v>44960</v>
      </c>
      <c r="Z196" s="10">
        <v>44910</v>
      </c>
      <c r="AA196" s="9">
        <v>44921</v>
      </c>
      <c r="AB196" s="10"/>
      <c r="AC196" s="11">
        <v>0</v>
      </c>
      <c r="AD196" s="8">
        <v>0</v>
      </c>
      <c r="AE196" s="8">
        <v>0</v>
      </c>
      <c r="AF196" s="3" t="s">
        <v>122</v>
      </c>
      <c r="AG196" s="3" t="s">
        <v>123</v>
      </c>
      <c r="AH196" s="4"/>
    </row>
    <row r="197" spans="1:34" ht="12.6" hidden="1" customHeight="1">
      <c r="A197" s="3" t="s">
        <v>376</v>
      </c>
      <c r="B197" s="3"/>
      <c r="C197" s="3" t="s">
        <v>395</v>
      </c>
      <c r="D197" s="4" t="s">
        <v>389</v>
      </c>
      <c r="E197" s="4" t="s">
        <v>379</v>
      </c>
      <c r="F197" s="4" t="s">
        <v>396</v>
      </c>
      <c r="G197" s="5"/>
      <c r="H197" s="5" t="s">
        <v>381</v>
      </c>
      <c r="I197" s="4" t="s">
        <v>39</v>
      </c>
      <c r="J197" s="4" t="s">
        <v>386</v>
      </c>
      <c r="K197" s="4"/>
      <c r="L197" s="6">
        <v>174</v>
      </c>
      <c r="M197" s="6">
        <v>202</v>
      </c>
      <c r="N197" s="6">
        <v>174</v>
      </c>
      <c r="O197" s="6">
        <v>178</v>
      </c>
      <c r="P197" s="7">
        <v>1.0229885057471264</v>
      </c>
      <c r="Q197" s="6">
        <v>0</v>
      </c>
      <c r="R197" s="7">
        <v>0</v>
      </c>
      <c r="S197" s="6">
        <v>0</v>
      </c>
      <c r="T197" s="7">
        <v>0</v>
      </c>
      <c r="U197" s="8">
        <v>0</v>
      </c>
      <c r="V197" s="8">
        <v>0</v>
      </c>
      <c r="W197" s="8">
        <v>0</v>
      </c>
      <c r="X197" s="9">
        <v>44925</v>
      </c>
      <c r="Y197" s="10">
        <v>44960</v>
      </c>
      <c r="Z197" s="10">
        <v>44910</v>
      </c>
      <c r="AA197" s="9">
        <v>44931</v>
      </c>
      <c r="AB197" s="10"/>
      <c r="AC197" s="11">
        <v>0</v>
      </c>
      <c r="AD197" s="8">
        <v>0</v>
      </c>
      <c r="AE197" s="8">
        <v>0</v>
      </c>
      <c r="AF197" s="3" t="s">
        <v>122</v>
      </c>
      <c r="AG197" s="3" t="s">
        <v>123</v>
      </c>
      <c r="AH197" s="4"/>
    </row>
    <row r="198" spans="1:34" ht="12.6" hidden="1" customHeight="1">
      <c r="A198" s="3" t="s">
        <v>376</v>
      </c>
      <c r="B198" s="3"/>
      <c r="C198" s="3" t="s">
        <v>395</v>
      </c>
      <c r="D198" s="4" t="s">
        <v>389</v>
      </c>
      <c r="E198" s="4" t="s">
        <v>379</v>
      </c>
      <c r="F198" s="4" t="s">
        <v>396</v>
      </c>
      <c r="G198" s="5"/>
      <c r="H198" s="5" t="s">
        <v>381</v>
      </c>
      <c r="I198" s="4" t="s">
        <v>39</v>
      </c>
      <c r="J198" s="4" t="s">
        <v>387</v>
      </c>
      <c r="K198" s="4"/>
      <c r="L198" s="6">
        <v>174</v>
      </c>
      <c r="M198" s="6">
        <v>202</v>
      </c>
      <c r="N198" s="6">
        <v>191</v>
      </c>
      <c r="O198" s="6">
        <v>193</v>
      </c>
      <c r="P198" s="7">
        <v>1.1091954022988508</v>
      </c>
      <c r="Q198" s="6">
        <v>0</v>
      </c>
      <c r="R198" s="7">
        <v>0</v>
      </c>
      <c r="S198" s="6">
        <v>0</v>
      </c>
      <c r="T198" s="7">
        <v>0</v>
      </c>
      <c r="U198" s="8">
        <v>0</v>
      </c>
      <c r="V198" s="8">
        <v>0</v>
      </c>
      <c r="W198" s="8">
        <v>0</v>
      </c>
      <c r="X198" s="9">
        <v>44925</v>
      </c>
      <c r="Y198" s="10">
        <v>44960</v>
      </c>
      <c r="Z198" s="10">
        <v>44905</v>
      </c>
      <c r="AA198" s="9">
        <v>44918</v>
      </c>
      <c r="AB198" s="10"/>
      <c r="AC198" s="11">
        <v>0</v>
      </c>
      <c r="AD198" s="8">
        <v>0</v>
      </c>
      <c r="AE198" s="8">
        <v>0</v>
      </c>
      <c r="AF198" s="3" t="s">
        <v>122</v>
      </c>
      <c r="AG198" s="3" t="s">
        <v>123</v>
      </c>
      <c r="AH198" s="4"/>
    </row>
    <row r="199" spans="1:34" ht="12.6" hidden="1" customHeight="1">
      <c r="A199" s="3" t="s">
        <v>376</v>
      </c>
      <c r="B199" s="3"/>
      <c r="C199" s="3" t="s">
        <v>397</v>
      </c>
      <c r="D199" s="4" t="s">
        <v>389</v>
      </c>
      <c r="E199" s="4" t="s">
        <v>379</v>
      </c>
      <c r="F199" s="4" t="s">
        <v>392</v>
      </c>
      <c r="G199" s="5"/>
      <c r="H199" s="5" t="s">
        <v>381</v>
      </c>
      <c r="I199" s="4" t="s">
        <v>39</v>
      </c>
      <c r="J199" s="4" t="s">
        <v>393</v>
      </c>
      <c r="K199" s="4"/>
      <c r="L199" s="6">
        <v>25</v>
      </c>
      <c r="M199" s="6">
        <v>46</v>
      </c>
      <c r="N199" s="6">
        <v>38</v>
      </c>
      <c r="O199" s="6">
        <v>34</v>
      </c>
      <c r="P199" s="7">
        <v>1.36</v>
      </c>
      <c r="Q199" s="6">
        <v>34</v>
      </c>
      <c r="R199" s="7">
        <v>1.36</v>
      </c>
      <c r="S199" s="6">
        <v>0</v>
      </c>
      <c r="T199" s="7">
        <v>0</v>
      </c>
      <c r="U199" s="8">
        <v>0</v>
      </c>
      <c r="V199" s="8">
        <v>0</v>
      </c>
      <c r="W199" s="8">
        <v>0</v>
      </c>
      <c r="X199" s="9">
        <v>44925</v>
      </c>
      <c r="Y199" s="10">
        <v>44960</v>
      </c>
      <c r="Z199" s="10">
        <v>44905</v>
      </c>
      <c r="AA199" s="9">
        <v>44931</v>
      </c>
      <c r="AB199" s="10"/>
      <c r="AC199" s="11">
        <v>0</v>
      </c>
      <c r="AD199" s="8">
        <v>0</v>
      </c>
      <c r="AE199" s="8">
        <v>0</v>
      </c>
      <c r="AF199" s="3" t="s">
        <v>122</v>
      </c>
      <c r="AG199" s="3" t="s">
        <v>123</v>
      </c>
      <c r="AH199" s="4"/>
    </row>
    <row r="200" spans="1:34" ht="12.6" hidden="1" customHeight="1">
      <c r="A200" s="3" t="s">
        <v>376</v>
      </c>
      <c r="B200" s="3"/>
      <c r="C200" s="3" t="s">
        <v>397</v>
      </c>
      <c r="D200" s="4" t="s">
        <v>389</v>
      </c>
      <c r="E200" s="4" t="s">
        <v>379</v>
      </c>
      <c r="F200" s="4" t="s">
        <v>392</v>
      </c>
      <c r="G200" s="5"/>
      <c r="H200" s="5" t="s">
        <v>381</v>
      </c>
      <c r="I200" s="4" t="s">
        <v>39</v>
      </c>
      <c r="J200" s="4" t="s">
        <v>394</v>
      </c>
      <c r="K200" s="4"/>
      <c r="L200" s="6">
        <v>25</v>
      </c>
      <c r="M200" s="6">
        <v>46</v>
      </c>
      <c r="N200" s="6">
        <v>29</v>
      </c>
      <c r="O200" s="6">
        <v>29</v>
      </c>
      <c r="P200" s="7">
        <v>1.1599999999999999</v>
      </c>
      <c r="Q200" s="6">
        <v>29</v>
      </c>
      <c r="R200" s="7">
        <v>1.1599999999999999</v>
      </c>
      <c r="S200" s="6">
        <v>0</v>
      </c>
      <c r="T200" s="7">
        <v>0</v>
      </c>
      <c r="U200" s="8">
        <v>0</v>
      </c>
      <c r="V200" s="8">
        <v>0</v>
      </c>
      <c r="W200" s="8">
        <v>0</v>
      </c>
      <c r="X200" s="9">
        <v>44925</v>
      </c>
      <c r="Y200" s="10">
        <v>44960</v>
      </c>
      <c r="Z200" s="10">
        <v>44910</v>
      </c>
      <c r="AA200" s="9">
        <v>44921</v>
      </c>
      <c r="AB200" s="10"/>
      <c r="AC200" s="11">
        <v>0</v>
      </c>
      <c r="AD200" s="8">
        <v>0</v>
      </c>
      <c r="AE200" s="8">
        <v>0</v>
      </c>
      <c r="AF200" s="3" t="s">
        <v>122</v>
      </c>
      <c r="AG200" s="3" t="s">
        <v>123</v>
      </c>
      <c r="AH200" s="4"/>
    </row>
    <row r="201" spans="1:34" ht="12.6" hidden="1" customHeight="1">
      <c r="A201" s="3" t="s">
        <v>376</v>
      </c>
      <c r="B201" s="3"/>
      <c r="C201" s="3" t="s">
        <v>398</v>
      </c>
      <c r="D201" s="4" t="s">
        <v>389</v>
      </c>
      <c r="E201" s="4" t="s">
        <v>379</v>
      </c>
      <c r="F201" s="4" t="s">
        <v>396</v>
      </c>
      <c r="G201" s="5"/>
      <c r="H201" s="5" t="s">
        <v>381</v>
      </c>
      <c r="I201" s="4" t="s">
        <v>39</v>
      </c>
      <c r="J201" s="4" t="s">
        <v>386</v>
      </c>
      <c r="K201" s="4"/>
      <c r="L201" s="6">
        <v>25</v>
      </c>
      <c r="M201" s="6">
        <v>46</v>
      </c>
      <c r="N201" s="6">
        <v>58</v>
      </c>
      <c r="O201" s="6">
        <v>55</v>
      </c>
      <c r="P201" s="7">
        <v>2.2000000000000002</v>
      </c>
      <c r="Q201" s="6">
        <v>0</v>
      </c>
      <c r="R201" s="7">
        <v>0</v>
      </c>
      <c r="S201" s="6">
        <v>0</v>
      </c>
      <c r="T201" s="7">
        <v>0</v>
      </c>
      <c r="U201" s="8">
        <v>0</v>
      </c>
      <c r="V201" s="8">
        <v>0</v>
      </c>
      <c r="W201" s="8">
        <v>0</v>
      </c>
      <c r="X201" s="9">
        <v>44925</v>
      </c>
      <c r="Y201" s="10">
        <v>44960</v>
      </c>
      <c r="Z201" s="10">
        <v>44910</v>
      </c>
      <c r="AA201" s="9">
        <v>44931</v>
      </c>
      <c r="AB201" s="10"/>
      <c r="AC201" s="11">
        <v>0</v>
      </c>
      <c r="AD201" s="8">
        <v>0</v>
      </c>
      <c r="AE201" s="8">
        <v>0</v>
      </c>
      <c r="AF201" s="3" t="s">
        <v>122</v>
      </c>
      <c r="AG201" s="3" t="s">
        <v>123</v>
      </c>
      <c r="AH201" s="4"/>
    </row>
    <row r="202" spans="1:34" ht="12.6" hidden="1" customHeight="1">
      <c r="A202" s="3" t="s">
        <v>376</v>
      </c>
      <c r="B202" s="3"/>
      <c r="C202" s="3" t="s">
        <v>398</v>
      </c>
      <c r="D202" s="4" t="s">
        <v>389</v>
      </c>
      <c r="E202" s="4" t="s">
        <v>379</v>
      </c>
      <c r="F202" s="4" t="s">
        <v>396</v>
      </c>
      <c r="G202" s="5"/>
      <c r="H202" s="5" t="s">
        <v>381</v>
      </c>
      <c r="I202" s="4" t="s">
        <v>39</v>
      </c>
      <c r="J202" s="4" t="s">
        <v>387</v>
      </c>
      <c r="K202" s="4"/>
      <c r="L202" s="6">
        <v>25</v>
      </c>
      <c r="M202" s="6">
        <v>46</v>
      </c>
      <c r="N202" s="6">
        <v>41</v>
      </c>
      <c r="O202" s="6">
        <v>41</v>
      </c>
      <c r="P202" s="7">
        <v>1.64</v>
      </c>
      <c r="Q202" s="6">
        <v>0</v>
      </c>
      <c r="R202" s="7">
        <v>0</v>
      </c>
      <c r="S202" s="6">
        <v>0</v>
      </c>
      <c r="T202" s="7">
        <v>0</v>
      </c>
      <c r="U202" s="8">
        <v>0</v>
      </c>
      <c r="V202" s="8">
        <v>0</v>
      </c>
      <c r="W202" s="8">
        <v>0</v>
      </c>
      <c r="X202" s="9">
        <v>44925</v>
      </c>
      <c r="Y202" s="10">
        <v>44960</v>
      </c>
      <c r="Z202" s="10">
        <v>44905</v>
      </c>
      <c r="AA202" s="9">
        <v>44918</v>
      </c>
      <c r="AB202" s="10"/>
      <c r="AC202" s="11">
        <v>0</v>
      </c>
      <c r="AD202" s="8">
        <v>0</v>
      </c>
      <c r="AE202" s="8">
        <v>0</v>
      </c>
      <c r="AF202" s="3" t="s">
        <v>122</v>
      </c>
      <c r="AG202" s="3" t="s">
        <v>123</v>
      </c>
      <c r="AH202" s="4"/>
    </row>
    <row r="203" spans="1:34" ht="12.6" hidden="1" customHeight="1">
      <c r="A203" s="3" t="s">
        <v>185</v>
      </c>
      <c r="B203" s="3"/>
      <c r="C203" s="3" t="s">
        <v>257</v>
      </c>
      <c r="D203" s="4" t="s">
        <v>194</v>
      </c>
      <c r="E203" s="4" t="s">
        <v>188</v>
      </c>
      <c r="F203" s="4" t="s">
        <v>258</v>
      </c>
      <c r="G203" s="5"/>
      <c r="H203" s="5"/>
      <c r="I203" s="4" t="s">
        <v>237</v>
      </c>
      <c r="J203" s="4" t="s">
        <v>249</v>
      </c>
      <c r="K203" s="4"/>
      <c r="L203" s="6">
        <v>2912</v>
      </c>
      <c r="M203" s="6">
        <v>3074</v>
      </c>
      <c r="N203" s="6">
        <v>1477</v>
      </c>
      <c r="O203" s="6">
        <v>1222</v>
      </c>
      <c r="P203" s="7">
        <v>0.4196428571428571</v>
      </c>
      <c r="Q203" s="6">
        <v>0</v>
      </c>
      <c r="R203" s="7">
        <v>0</v>
      </c>
      <c r="S203" s="6">
        <v>0</v>
      </c>
      <c r="T203" s="7">
        <v>0</v>
      </c>
      <c r="U203" s="8">
        <v>0</v>
      </c>
      <c r="V203" s="8">
        <v>0</v>
      </c>
      <c r="W203" s="8">
        <v>0</v>
      </c>
      <c r="X203" s="9">
        <v>44956</v>
      </c>
      <c r="Y203" s="10">
        <v>44956</v>
      </c>
      <c r="Z203" s="10"/>
      <c r="AA203" s="9">
        <v>44884</v>
      </c>
      <c r="AB203" s="10"/>
      <c r="AC203" s="11">
        <v>0</v>
      </c>
      <c r="AD203" s="8">
        <v>0</v>
      </c>
      <c r="AE203" s="8">
        <v>0</v>
      </c>
      <c r="AF203" s="3" t="s">
        <v>122</v>
      </c>
      <c r="AG203" s="3" t="s">
        <v>123</v>
      </c>
      <c r="AH203" s="4"/>
    </row>
    <row r="204" spans="1:34" ht="12.6" hidden="1" customHeight="1">
      <c r="A204" s="3" t="s">
        <v>185</v>
      </c>
      <c r="B204" s="3"/>
      <c r="C204" s="3" t="s">
        <v>262</v>
      </c>
      <c r="D204" s="4" t="s">
        <v>194</v>
      </c>
      <c r="E204" s="4" t="s">
        <v>188</v>
      </c>
      <c r="F204" s="4" t="s">
        <v>261</v>
      </c>
      <c r="G204" s="5"/>
      <c r="H204" s="5"/>
      <c r="I204" s="4" t="s">
        <v>224</v>
      </c>
      <c r="J204" s="4" t="s">
        <v>256</v>
      </c>
      <c r="K204" s="4"/>
      <c r="L204" s="6">
        <v>1624</v>
      </c>
      <c r="M204" s="6">
        <v>1721</v>
      </c>
      <c r="N204" s="6">
        <v>1359</v>
      </c>
      <c r="O204" s="6">
        <v>1265</v>
      </c>
      <c r="P204" s="7">
        <v>0.77894088669950734</v>
      </c>
      <c r="Q204" s="6">
        <v>446</v>
      </c>
      <c r="R204" s="7">
        <v>0.27463054187192121</v>
      </c>
      <c r="S204" s="6">
        <v>0</v>
      </c>
      <c r="T204" s="7">
        <v>0</v>
      </c>
      <c r="U204" s="8">
        <v>0</v>
      </c>
      <c r="V204" s="8">
        <v>0</v>
      </c>
      <c r="W204" s="8">
        <v>0</v>
      </c>
      <c r="X204" s="9">
        <v>44956</v>
      </c>
      <c r="Y204" s="10">
        <v>44956</v>
      </c>
      <c r="Z204" s="10"/>
      <c r="AA204" s="9">
        <v>44884</v>
      </c>
      <c r="AB204" s="10"/>
      <c r="AC204" s="11">
        <v>0</v>
      </c>
      <c r="AD204" s="8">
        <v>0</v>
      </c>
      <c r="AE204" s="8">
        <v>0</v>
      </c>
      <c r="AF204" s="3" t="s">
        <v>50</v>
      </c>
      <c r="AG204" s="3" t="s">
        <v>123</v>
      </c>
      <c r="AH204" s="4"/>
    </row>
    <row r="205" spans="1:34" ht="12.6" hidden="1" customHeight="1">
      <c r="A205" s="3" t="s">
        <v>185</v>
      </c>
      <c r="B205" s="3"/>
      <c r="C205" s="3" t="s">
        <v>263</v>
      </c>
      <c r="D205" s="4" t="s">
        <v>187</v>
      </c>
      <c r="E205" s="4" t="s">
        <v>188</v>
      </c>
      <c r="F205" s="4" t="s">
        <v>261</v>
      </c>
      <c r="G205" s="5"/>
      <c r="H205" s="5"/>
      <c r="I205" s="4" t="s">
        <v>224</v>
      </c>
      <c r="J205" s="4" t="s">
        <v>256</v>
      </c>
      <c r="K205" s="4"/>
      <c r="L205" s="6">
        <v>279</v>
      </c>
      <c r="M205" s="6">
        <v>326</v>
      </c>
      <c r="N205" s="6">
        <v>303</v>
      </c>
      <c r="O205" s="6">
        <v>298</v>
      </c>
      <c r="P205" s="7">
        <v>1.0681003584229392</v>
      </c>
      <c r="Q205" s="6">
        <v>0</v>
      </c>
      <c r="R205" s="7">
        <v>0</v>
      </c>
      <c r="S205" s="6">
        <v>0</v>
      </c>
      <c r="T205" s="7">
        <v>0</v>
      </c>
      <c r="U205" s="8">
        <v>0</v>
      </c>
      <c r="V205" s="8">
        <v>0</v>
      </c>
      <c r="W205" s="8">
        <v>0</v>
      </c>
      <c r="X205" s="9">
        <v>44956</v>
      </c>
      <c r="Y205" s="10">
        <v>44956</v>
      </c>
      <c r="Z205" s="10"/>
      <c r="AA205" s="9">
        <v>44884</v>
      </c>
      <c r="AB205" s="10"/>
      <c r="AC205" s="11">
        <v>0</v>
      </c>
      <c r="AD205" s="8">
        <v>0</v>
      </c>
      <c r="AE205" s="8">
        <v>0</v>
      </c>
      <c r="AF205" s="3" t="s">
        <v>50</v>
      </c>
      <c r="AG205" s="3" t="s">
        <v>123</v>
      </c>
      <c r="AH205" s="4"/>
    </row>
    <row r="206" spans="1:34" ht="12.6" hidden="1" customHeight="1">
      <c r="A206" s="3" t="s">
        <v>347</v>
      </c>
      <c r="B206" s="3"/>
      <c r="C206" s="3" t="s">
        <v>348</v>
      </c>
      <c r="D206" s="4" t="s">
        <v>349</v>
      </c>
      <c r="E206" s="4" t="s">
        <v>37</v>
      </c>
      <c r="F206" s="4" t="s">
        <v>350</v>
      </c>
      <c r="G206" s="5"/>
      <c r="H206" s="5"/>
      <c r="I206" s="4" t="s">
        <v>39</v>
      </c>
      <c r="J206" s="4" t="s">
        <v>56</v>
      </c>
      <c r="K206" s="4"/>
      <c r="L206" s="6">
        <v>1043</v>
      </c>
      <c r="M206" s="6">
        <v>1129</v>
      </c>
      <c r="N206" s="6">
        <v>1068</v>
      </c>
      <c r="O206" s="6">
        <v>1068</v>
      </c>
      <c r="P206" s="7">
        <v>1.0239693192713326</v>
      </c>
      <c r="Q206" s="6">
        <v>3</v>
      </c>
      <c r="R206" s="7">
        <v>2.8763183125599229E-3</v>
      </c>
      <c r="S206" s="6">
        <v>0</v>
      </c>
      <c r="T206" s="7">
        <v>0</v>
      </c>
      <c r="U206" s="8">
        <v>0</v>
      </c>
      <c r="V206" s="8">
        <v>0</v>
      </c>
      <c r="W206" s="8">
        <v>0</v>
      </c>
      <c r="X206" s="9">
        <v>44959</v>
      </c>
      <c r="Y206" s="10">
        <v>44959</v>
      </c>
      <c r="Z206" s="10"/>
      <c r="AA206" s="9"/>
      <c r="AB206" s="10"/>
      <c r="AC206" s="11">
        <v>0</v>
      </c>
      <c r="AD206" s="8">
        <v>0</v>
      </c>
      <c r="AE206" s="8">
        <v>0</v>
      </c>
      <c r="AF206" s="3" t="s">
        <v>122</v>
      </c>
      <c r="AG206" s="3" t="s">
        <v>123</v>
      </c>
      <c r="AH206" s="4"/>
    </row>
    <row r="207" spans="1:34" ht="12.6" hidden="1" customHeight="1">
      <c r="A207" s="3" t="s">
        <v>347</v>
      </c>
      <c r="B207" s="3"/>
      <c r="C207" s="3" t="s">
        <v>348</v>
      </c>
      <c r="D207" s="4" t="s">
        <v>349</v>
      </c>
      <c r="E207" s="4" t="s">
        <v>37</v>
      </c>
      <c r="F207" s="4" t="s">
        <v>350</v>
      </c>
      <c r="G207" s="5"/>
      <c r="H207" s="5"/>
      <c r="I207" s="4" t="s">
        <v>39</v>
      </c>
      <c r="J207" s="4" t="s">
        <v>68</v>
      </c>
      <c r="K207" s="4"/>
      <c r="L207" s="6">
        <v>521</v>
      </c>
      <c r="M207" s="6">
        <v>588</v>
      </c>
      <c r="N207" s="6">
        <v>545</v>
      </c>
      <c r="O207" s="6">
        <v>566</v>
      </c>
      <c r="P207" s="7">
        <v>1.0863723608445297</v>
      </c>
      <c r="Q207" s="6">
        <v>12</v>
      </c>
      <c r="R207" s="7">
        <v>2.3032629558541268E-2</v>
      </c>
      <c r="S207" s="6">
        <v>0</v>
      </c>
      <c r="T207" s="7">
        <v>0</v>
      </c>
      <c r="U207" s="8">
        <v>0</v>
      </c>
      <c r="V207" s="8">
        <v>0</v>
      </c>
      <c r="W207" s="8">
        <v>0</v>
      </c>
      <c r="X207" s="9">
        <v>44959</v>
      </c>
      <c r="Y207" s="10">
        <v>44959</v>
      </c>
      <c r="Z207" s="10"/>
      <c r="AA207" s="9"/>
      <c r="AB207" s="10"/>
      <c r="AC207" s="11">
        <v>0</v>
      </c>
      <c r="AD207" s="8">
        <v>0</v>
      </c>
      <c r="AE207" s="8">
        <v>0</v>
      </c>
      <c r="AF207" s="3" t="s">
        <v>122</v>
      </c>
      <c r="AG207" s="3" t="s">
        <v>123</v>
      </c>
      <c r="AH207" s="4"/>
    </row>
    <row r="208" spans="1:34" ht="12.6" hidden="1" customHeight="1">
      <c r="A208" s="3" t="s">
        <v>347</v>
      </c>
      <c r="B208" s="3"/>
      <c r="C208" s="3" t="s">
        <v>353</v>
      </c>
      <c r="D208" s="4" t="s">
        <v>203</v>
      </c>
      <c r="E208" s="4" t="s">
        <v>37</v>
      </c>
      <c r="F208" s="4" t="s">
        <v>354</v>
      </c>
      <c r="G208" s="5"/>
      <c r="H208" s="5"/>
      <c r="I208" s="4" t="s">
        <v>39</v>
      </c>
      <c r="J208" s="4" t="s">
        <v>355</v>
      </c>
      <c r="K208" s="4"/>
      <c r="L208" s="6">
        <v>1453</v>
      </c>
      <c r="M208" s="6">
        <v>1555</v>
      </c>
      <c r="N208" s="6">
        <v>1475</v>
      </c>
      <c r="O208" s="6">
        <v>1508</v>
      </c>
      <c r="P208" s="7">
        <v>1.0378527185134205</v>
      </c>
      <c r="Q208" s="6">
        <v>1368</v>
      </c>
      <c r="R208" s="7">
        <v>0.94150034411562278</v>
      </c>
      <c r="S208" s="6">
        <v>0</v>
      </c>
      <c r="T208" s="7">
        <v>0</v>
      </c>
      <c r="U208" s="8">
        <v>0</v>
      </c>
      <c r="V208" s="8">
        <v>0</v>
      </c>
      <c r="W208" s="8">
        <v>0</v>
      </c>
      <c r="X208" s="9">
        <v>44959</v>
      </c>
      <c r="Y208" s="10">
        <v>44959</v>
      </c>
      <c r="Z208" s="10"/>
      <c r="AA208" s="9"/>
      <c r="AB208" s="10"/>
      <c r="AC208" s="11">
        <v>0</v>
      </c>
      <c r="AD208" s="8">
        <v>0</v>
      </c>
      <c r="AE208" s="8">
        <v>0</v>
      </c>
      <c r="AF208" s="3" t="s">
        <v>122</v>
      </c>
      <c r="AG208" s="3" t="s">
        <v>123</v>
      </c>
      <c r="AH208" s="4"/>
    </row>
    <row r="209" spans="1:34" ht="12.6" hidden="1" customHeight="1">
      <c r="A209" s="3" t="s">
        <v>347</v>
      </c>
      <c r="B209" s="3"/>
      <c r="C209" s="3" t="s">
        <v>399</v>
      </c>
      <c r="D209" s="4" t="s">
        <v>302</v>
      </c>
      <c r="E209" s="4" t="s">
        <v>37</v>
      </c>
      <c r="F209" s="4" t="s">
        <v>400</v>
      </c>
      <c r="G209" s="5"/>
      <c r="H209" s="5"/>
      <c r="I209" s="4" t="s">
        <v>39</v>
      </c>
      <c r="J209" s="4" t="s">
        <v>56</v>
      </c>
      <c r="K209" s="4"/>
      <c r="L209" s="6">
        <v>3771</v>
      </c>
      <c r="M209" s="6">
        <v>3999</v>
      </c>
      <c r="N209" s="6">
        <v>3794</v>
      </c>
      <c r="O209" s="6">
        <v>3371</v>
      </c>
      <c r="P209" s="7">
        <v>0.8939273402280562</v>
      </c>
      <c r="Q209" s="6">
        <v>8</v>
      </c>
      <c r="R209" s="7">
        <v>2.1214531954388753E-3</v>
      </c>
      <c r="S209" s="6">
        <v>0</v>
      </c>
      <c r="T209" s="7">
        <v>0</v>
      </c>
      <c r="U209" s="8">
        <v>0</v>
      </c>
      <c r="V209" s="8">
        <v>0</v>
      </c>
      <c r="W209" s="8">
        <v>0</v>
      </c>
      <c r="X209" s="9">
        <v>44959</v>
      </c>
      <c r="Y209" s="10">
        <v>44959</v>
      </c>
      <c r="Z209" s="10"/>
      <c r="AA209" s="9"/>
      <c r="AB209" s="10"/>
      <c r="AC209" s="11">
        <v>0</v>
      </c>
      <c r="AD209" s="8">
        <v>0</v>
      </c>
      <c r="AE209" s="8">
        <v>0</v>
      </c>
      <c r="AF209" s="3" t="s">
        <v>122</v>
      </c>
      <c r="AG209" s="3" t="s">
        <v>123</v>
      </c>
      <c r="AH209" s="4"/>
    </row>
    <row r="210" spans="1:34" ht="12.6" hidden="1" customHeight="1">
      <c r="A210" s="3" t="s">
        <v>347</v>
      </c>
      <c r="B210" s="3"/>
      <c r="C210" s="3" t="s">
        <v>399</v>
      </c>
      <c r="D210" s="4" t="s">
        <v>302</v>
      </c>
      <c r="E210" s="4" t="s">
        <v>37</v>
      </c>
      <c r="F210" s="4" t="s">
        <v>400</v>
      </c>
      <c r="G210" s="5"/>
      <c r="H210" s="5"/>
      <c r="I210" s="4" t="s">
        <v>39</v>
      </c>
      <c r="J210" s="4" t="s">
        <v>68</v>
      </c>
      <c r="K210" s="4"/>
      <c r="L210" s="6">
        <v>3771</v>
      </c>
      <c r="M210" s="6">
        <v>3999</v>
      </c>
      <c r="N210" s="6">
        <v>3576</v>
      </c>
      <c r="O210" s="6">
        <v>3811</v>
      </c>
      <c r="P210" s="7">
        <v>1.0106072659771943</v>
      </c>
      <c r="Q210" s="6">
        <v>0</v>
      </c>
      <c r="R210" s="7">
        <v>0</v>
      </c>
      <c r="S210" s="6">
        <v>0</v>
      </c>
      <c r="T210" s="7">
        <v>0</v>
      </c>
      <c r="U210" s="8">
        <v>0</v>
      </c>
      <c r="V210" s="8">
        <v>0</v>
      </c>
      <c r="W210" s="8">
        <v>0</v>
      </c>
      <c r="X210" s="9">
        <v>44959</v>
      </c>
      <c r="Y210" s="10">
        <v>44959</v>
      </c>
      <c r="Z210" s="10"/>
      <c r="AA210" s="9"/>
      <c r="AB210" s="10"/>
      <c r="AC210" s="11">
        <v>0</v>
      </c>
      <c r="AD210" s="8">
        <v>0</v>
      </c>
      <c r="AE210" s="8">
        <v>0</v>
      </c>
      <c r="AF210" s="3" t="s">
        <v>122</v>
      </c>
      <c r="AG210" s="3" t="s">
        <v>123</v>
      </c>
      <c r="AH210" s="4"/>
    </row>
    <row r="211" spans="1:34" ht="12.6" hidden="1" customHeight="1">
      <c r="A211" s="3" t="s">
        <v>347</v>
      </c>
      <c r="B211" s="3"/>
      <c r="C211" s="3" t="s">
        <v>399</v>
      </c>
      <c r="D211" s="4" t="s">
        <v>302</v>
      </c>
      <c r="E211" s="4" t="s">
        <v>37</v>
      </c>
      <c r="F211" s="4" t="s">
        <v>400</v>
      </c>
      <c r="G211" s="5"/>
      <c r="H211" s="5"/>
      <c r="I211" s="4" t="s">
        <v>39</v>
      </c>
      <c r="J211" s="4" t="s">
        <v>401</v>
      </c>
      <c r="K211" s="4"/>
      <c r="L211" s="6">
        <v>2553</v>
      </c>
      <c r="M211" s="6">
        <v>2717</v>
      </c>
      <c r="N211" s="6">
        <v>2625</v>
      </c>
      <c r="O211" s="6">
        <v>2586</v>
      </c>
      <c r="P211" s="7">
        <v>1.0129259694477086</v>
      </c>
      <c r="Q211" s="6">
        <v>0</v>
      </c>
      <c r="R211" s="7">
        <v>0</v>
      </c>
      <c r="S211" s="6">
        <v>0</v>
      </c>
      <c r="T211" s="7">
        <v>0</v>
      </c>
      <c r="U211" s="8">
        <v>0</v>
      </c>
      <c r="V211" s="8">
        <v>0</v>
      </c>
      <c r="W211" s="8">
        <v>0</v>
      </c>
      <c r="X211" s="9">
        <v>44959</v>
      </c>
      <c r="Y211" s="10">
        <v>44959</v>
      </c>
      <c r="Z211" s="10"/>
      <c r="AA211" s="9"/>
      <c r="AB211" s="10"/>
      <c r="AC211" s="11">
        <v>0</v>
      </c>
      <c r="AD211" s="8">
        <v>0</v>
      </c>
      <c r="AE211" s="8">
        <v>0</v>
      </c>
      <c r="AF211" s="3" t="s">
        <v>122</v>
      </c>
      <c r="AG211" s="3" t="s">
        <v>123</v>
      </c>
      <c r="AH211" s="4"/>
    </row>
    <row r="212" spans="1:34" ht="12.6" hidden="1" customHeight="1">
      <c r="A212" s="3" t="s">
        <v>347</v>
      </c>
      <c r="B212" s="3"/>
      <c r="C212" s="3" t="s">
        <v>399</v>
      </c>
      <c r="D212" s="4" t="s">
        <v>302</v>
      </c>
      <c r="E212" s="4" t="s">
        <v>37</v>
      </c>
      <c r="F212" s="4" t="s">
        <v>400</v>
      </c>
      <c r="G212" s="5"/>
      <c r="H212" s="5"/>
      <c r="I212" s="4" t="s">
        <v>39</v>
      </c>
      <c r="J212" s="4" t="s">
        <v>337</v>
      </c>
      <c r="K212" s="4"/>
      <c r="L212" s="6">
        <v>1218</v>
      </c>
      <c r="M212" s="6">
        <v>1303</v>
      </c>
      <c r="N212" s="6">
        <v>1240</v>
      </c>
      <c r="O212" s="6">
        <v>1244</v>
      </c>
      <c r="P212" s="7">
        <v>1.0213464696223318</v>
      </c>
      <c r="Q212" s="6">
        <v>1242</v>
      </c>
      <c r="R212" s="7">
        <v>1.0197044334975369</v>
      </c>
      <c r="S212" s="6">
        <v>0</v>
      </c>
      <c r="T212" s="7">
        <v>0</v>
      </c>
      <c r="U212" s="8">
        <v>0</v>
      </c>
      <c r="V212" s="8">
        <v>0</v>
      </c>
      <c r="W212" s="8">
        <v>0</v>
      </c>
      <c r="X212" s="9">
        <v>44959</v>
      </c>
      <c r="Y212" s="10">
        <v>44959</v>
      </c>
      <c r="Z212" s="10"/>
      <c r="AA212" s="9"/>
      <c r="AB212" s="10"/>
      <c r="AC212" s="11">
        <v>0</v>
      </c>
      <c r="AD212" s="8">
        <v>0</v>
      </c>
      <c r="AE212" s="8">
        <v>0</v>
      </c>
      <c r="AF212" s="3" t="s">
        <v>122</v>
      </c>
      <c r="AG212" s="3" t="s">
        <v>123</v>
      </c>
      <c r="AH212" s="4"/>
    </row>
    <row r="213" spans="1:34" ht="12.6" hidden="1" customHeight="1">
      <c r="A213" s="3" t="s">
        <v>347</v>
      </c>
      <c r="B213" s="3"/>
      <c r="C213" s="3" t="s">
        <v>399</v>
      </c>
      <c r="D213" s="4" t="s">
        <v>302</v>
      </c>
      <c r="E213" s="4" t="s">
        <v>37</v>
      </c>
      <c r="F213" s="4" t="s">
        <v>400</v>
      </c>
      <c r="G213" s="5"/>
      <c r="H213" s="5"/>
      <c r="I213" s="4" t="s">
        <v>39</v>
      </c>
      <c r="J213" s="4" t="s">
        <v>402</v>
      </c>
      <c r="K213" s="4"/>
      <c r="L213" s="6">
        <v>1218</v>
      </c>
      <c r="M213" s="6">
        <v>1303</v>
      </c>
      <c r="N213" s="6">
        <v>0</v>
      </c>
      <c r="O213" s="6">
        <v>0</v>
      </c>
      <c r="P213" s="7">
        <v>0</v>
      </c>
      <c r="Q213" s="6">
        <v>0</v>
      </c>
      <c r="R213" s="7">
        <v>0</v>
      </c>
      <c r="S213" s="6">
        <v>0</v>
      </c>
      <c r="T213" s="7">
        <v>0</v>
      </c>
      <c r="U213" s="8">
        <v>0</v>
      </c>
      <c r="V213" s="8">
        <v>0</v>
      </c>
      <c r="W213" s="8">
        <v>0</v>
      </c>
      <c r="X213" s="9">
        <v>44959</v>
      </c>
      <c r="Y213" s="10">
        <v>44959</v>
      </c>
      <c r="Z213" s="10"/>
      <c r="AA213" s="9"/>
      <c r="AB213" s="10"/>
      <c r="AC213" s="11">
        <v>0</v>
      </c>
      <c r="AD213" s="8">
        <v>0</v>
      </c>
      <c r="AE213" s="8">
        <v>0</v>
      </c>
      <c r="AF213" s="3" t="s">
        <v>122</v>
      </c>
      <c r="AG213" s="3" t="s">
        <v>123</v>
      </c>
      <c r="AH213" s="4"/>
    </row>
    <row r="214" spans="1:34" ht="12.6" hidden="1" customHeight="1">
      <c r="A214" s="3" t="s">
        <v>347</v>
      </c>
      <c r="B214" s="3"/>
      <c r="C214" s="3" t="s">
        <v>399</v>
      </c>
      <c r="D214" s="4" t="s">
        <v>302</v>
      </c>
      <c r="E214" s="4" t="s">
        <v>37</v>
      </c>
      <c r="F214" s="4" t="s">
        <v>400</v>
      </c>
      <c r="G214" s="5"/>
      <c r="H214" s="5"/>
      <c r="I214" s="4" t="s">
        <v>39</v>
      </c>
      <c r="J214" s="4" t="s">
        <v>374</v>
      </c>
      <c r="K214" s="4"/>
      <c r="L214" s="6">
        <v>2262</v>
      </c>
      <c r="M214" s="6">
        <v>2407</v>
      </c>
      <c r="N214" s="6">
        <v>2340</v>
      </c>
      <c r="O214" s="6">
        <v>2289</v>
      </c>
      <c r="P214" s="7">
        <v>1.0119363395225465</v>
      </c>
      <c r="Q214" s="6">
        <v>1778</v>
      </c>
      <c r="R214" s="7">
        <v>0.78603006189213076</v>
      </c>
      <c r="S214" s="6">
        <v>0</v>
      </c>
      <c r="T214" s="7">
        <v>0</v>
      </c>
      <c r="U214" s="8">
        <v>0</v>
      </c>
      <c r="V214" s="8">
        <v>0</v>
      </c>
      <c r="W214" s="8">
        <v>0</v>
      </c>
      <c r="X214" s="9">
        <v>44959</v>
      </c>
      <c r="Y214" s="10">
        <v>44959</v>
      </c>
      <c r="Z214" s="10"/>
      <c r="AA214" s="9"/>
      <c r="AB214" s="10"/>
      <c r="AC214" s="11">
        <v>0</v>
      </c>
      <c r="AD214" s="8">
        <v>0</v>
      </c>
      <c r="AE214" s="8">
        <v>0</v>
      </c>
      <c r="AF214" s="3" t="s">
        <v>122</v>
      </c>
      <c r="AG214" s="3" t="s">
        <v>123</v>
      </c>
      <c r="AH214" s="4"/>
    </row>
    <row r="215" spans="1:34" ht="12.6" hidden="1" customHeight="1">
      <c r="A215" s="3" t="s">
        <v>347</v>
      </c>
      <c r="B215" s="3"/>
      <c r="C215" s="3" t="s">
        <v>403</v>
      </c>
      <c r="D215" s="4" t="s">
        <v>203</v>
      </c>
      <c r="E215" s="4" t="s">
        <v>37</v>
      </c>
      <c r="F215" s="4" t="s">
        <v>404</v>
      </c>
      <c r="G215" s="5"/>
      <c r="H215" s="5"/>
      <c r="I215" s="4" t="s">
        <v>39</v>
      </c>
      <c r="J215" s="4" t="s">
        <v>355</v>
      </c>
      <c r="K215" s="4"/>
      <c r="L215" s="6">
        <v>2553</v>
      </c>
      <c r="M215" s="6">
        <v>2717</v>
      </c>
      <c r="N215" s="6">
        <v>2594</v>
      </c>
      <c r="O215" s="6">
        <v>2613</v>
      </c>
      <c r="P215" s="7">
        <v>1.0235017626321976</v>
      </c>
      <c r="Q215" s="6">
        <v>15</v>
      </c>
      <c r="R215" s="7">
        <v>5.8754406580493537E-3</v>
      </c>
      <c r="S215" s="6">
        <v>0</v>
      </c>
      <c r="T215" s="7">
        <v>0</v>
      </c>
      <c r="U215" s="8">
        <v>0</v>
      </c>
      <c r="V215" s="8">
        <v>0</v>
      </c>
      <c r="W215" s="8">
        <v>0</v>
      </c>
      <c r="X215" s="9">
        <v>44959</v>
      </c>
      <c r="Y215" s="10">
        <v>44959</v>
      </c>
      <c r="Z215" s="10"/>
      <c r="AA215" s="9"/>
      <c r="AB215" s="10"/>
      <c r="AC215" s="11">
        <v>0</v>
      </c>
      <c r="AD215" s="8">
        <v>0</v>
      </c>
      <c r="AE215" s="8">
        <v>0</v>
      </c>
      <c r="AF215" s="3" t="s">
        <v>122</v>
      </c>
      <c r="AG215" s="3" t="s">
        <v>123</v>
      </c>
      <c r="AH215" s="4"/>
    </row>
    <row r="216" spans="1:34" ht="12.6" hidden="1" customHeight="1">
      <c r="A216" s="3" t="s">
        <v>347</v>
      </c>
      <c r="B216" s="3"/>
      <c r="C216" s="3" t="s">
        <v>403</v>
      </c>
      <c r="D216" s="4" t="s">
        <v>203</v>
      </c>
      <c r="E216" s="4" t="s">
        <v>37</v>
      </c>
      <c r="F216" s="4" t="s">
        <v>404</v>
      </c>
      <c r="G216" s="5"/>
      <c r="H216" s="5"/>
      <c r="I216" s="4" t="s">
        <v>39</v>
      </c>
      <c r="J216" s="4" t="s">
        <v>355</v>
      </c>
      <c r="K216" s="4"/>
      <c r="L216" s="6">
        <v>2553</v>
      </c>
      <c r="M216" s="6">
        <v>2717</v>
      </c>
      <c r="N216" s="6">
        <v>2594</v>
      </c>
      <c r="O216" s="6">
        <v>2613</v>
      </c>
      <c r="P216" s="7">
        <v>1.0235017626321976</v>
      </c>
      <c r="Q216" s="6">
        <v>15</v>
      </c>
      <c r="R216" s="7">
        <v>5.8754406580493537E-3</v>
      </c>
      <c r="S216" s="6">
        <v>0</v>
      </c>
      <c r="T216" s="7">
        <v>0</v>
      </c>
      <c r="U216" s="8">
        <v>0</v>
      </c>
      <c r="V216" s="8">
        <v>0</v>
      </c>
      <c r="W216" s="8">
        <v>0</v>
      </c>
      <c r="X216" s="9">
        <v>44959</v>
      </c>
      <c r="Y216" s="10">
        <v>44959</v>
      </c>
      <c r="Z216" s="10"/>
      <c r="AA216" s="9"/>
      <c r="AB216" s="10"/>
      <c r="AC216" s="11">
        <v>0</v>
      </c>
      <c r="AD216" s="8">
        <v>0</v>
      </c>
      <c r="AE216" s="8">
        <v>0</v>
      </c>
      <c r="AF216" s="3" t="s">
        <v>122</v>
      </c>
      <c r="AG216" s="3" t="s">
        <v>123</v>
      </c>
      <c r="AH216" s="4"/>
    </row>
    <row r="217" spans="1:34" ht="12.6" hidden="1" customHeight="1">
      <c r="A217" s="3" t="s">
        <v>347</v>
      </c>
      <c r="B217" s="3"/>
      <c r="C217" s="3" t="s">
        <v>403</v>
      </c>
      <c r="D217" s="4" t="s">
        <v>203</v>
      </c>
      <c r="E217" s="4" t="s">
        <v>37</v>
      </c>
      <c r="F217" s="4" t="s">
        <v>404</v>
      </c>
      <c r="G217" s="5"/>
      <c r="H217" s="5"/>
      <c r="I217" s="4" t="s">
        <v>39</v>
      </c>
      <c r="J217" s="4" t="s">
        <v>405</v>
      </c>
      <c r="K217" s="4"/>
      <c r="L217" s="6">
        <v>1335</v>
      </c>
      <c r="M217" s="6">
        <v>1429</v>
      </c>
      <c r="N217" s="6">
        <v>1357</v>
      </c>
      <c r="O217" s="6">
        <v>1372</v>
      </c>
      <c r="P217" s="7">
        <v>1.0277153558052436</v>
      </c>
      <c r="Q217" s="6">
        <v>1</v>
      </c>
      <c r="R217" s="7">
        <v>7.4906367041198505E-4</v>
      </c>
      <c r="S217" s="6">
        <v>0</v>
      </c>
      <c r="T217" s="7">
        <v>0</v>
      </c>
      <c r="U217" s="8">
        <v>0</v>
      </c>
      <c r="V217" s="8">
        <v>0</v>
      </c>
      <c r="W217" s="8">
        <v>0</v>
      </c>
      <c r="X217" s="9">
        <v>44959</v>
      </c>
      <c r="Y217" s="10">
        <v>44959</v>
      </c>
      <c r="Z217" s="10"/>
      <c r="AA217" s="9"/>
      <c r="AB217" s="10"/>
      <c r="AC217" s="11">
        <v>0</v>
      </c>
      <c r="AD217" s="8">
        <v>0</v>
      </c>
      <c r="AE217" s="8">
        <v>0</v>
      </c>
      <c r="AF217" s="3" t="s">
        <v>122</v>
      </c>
      <c r="AG217" s="3" t="s">
        <v>123</v>
      </c>
      <c r="AH217" s="4"/>
    </row>
    <row r="218" spans="1:34" ht="12.6" hidden="1" customHeight="1">
      <c r="A218" s="3" t="s">
        <v>347</v>
      </c>
      <c r="B218" s="3"/>
      <c r="C218" s="3" t="s">
        <v>403</v>
      </c>
      <c r="D218" s="4" t="s">
        <v>203</v>
      </c>
      <c r="E218" s="4" t="s">
        <v>37</v>
      </c>
      <c r="F218" s="4" t="s">
        <v>404</v>
      </c>
      <c r="G218" s="5"/>
      <c r="H218" s="5"/>
      <c r="I218" s="4" t="s">
        <v>39</v>
      </c>
      <c r="J218" s="4" t="s">
        <v>406</v>
      </c>
      <c r="K218" s="4"/>
      <c r="L218" s="6">
        <v>1218</v>
      </c>
      <c r="M218" s="6">
        <v>1303</v>
      </c>
      <c r="N218" s="6">
        <v>1289</v>
      </c>
      <c r="O218" s="6">
        <v>1231</v>
      </c>
      <c r="P218" s="7">
        <v>1.010673234811166</v>
      </c>
      <c r="Q218" s="6">
        <v>0</v>
      </c>
      <c r="R218" s="7">
        <v>0</v>
      </c>
      <c r="S218" s="6">
        <v>0</v>
      </c>
      <c r="T218" s="7">
        <v>0</v>
      </c>
      <c r="U218" s="8">
        <v>0</v>
      </c>
      <c r="V218" s="8">
        <v>0</v>
      </c>
      <c r="W218" s="8">
        <v>0</v>
      </c>
      <c r="X218" s="9">
        <v>44959</v>
      </c>
      <c r="Y218" s="10">
        <v>44959</v>
      </c>
      <c r="Z218" s="10"/>
      <c r="AA218" s="9"/>
      <c r="AB218" s="10"/>
      <c r="AC218" s="11">
        <v>0</v>
      </c>
      <c r="AD218" s="8">
        <v>0</v>
      </c>
      <c r="AE218" s="8">
        <v>0</v>
      </c>
      <c r="AF218" s="3" t="s">
        <v>122</v>
      </c>
      <c r="AG218" s="3" t="s">
        <v>123</v>
      </c>
      <c r="AH218" s="4"/>
    </row>
    <row r="219" spans="1:34" ht="12.6" hidden="1" customHeight="1">
      <c r="A219" s="3" t="s">
        <v>347</v>
      </c>
      <c r="B219" s="3"/>
      <c r="C219" s="3" t="s">
        <v>359</v>
      </c>
      <c r="D219" s="4" t="s">
        <v>308</v>
      </c>
      <c r="E219" s="4" t="s">
        <v>37</v>
      </c>
      <c r="F219" s="4" t="s">
        <v>350</v>
      </c>
      <c r="G219" s="5"/>
      <c r="H219" s="5"/>
      <c r="I219" s="4" t="s">
        <v>39</v>
      </c>
      <c r="J219" s="4" t="s">
        <v>56</v>
      </c>
      <c r="K219" s="4"/>
      <c r="L219" s="6">
        <v>515</v>
      </c>
      <c r="M219" s="6">
        <v>593</v>
      </c>
      <c r="N219" s="6">
        <v>535</v>
      </c>
      <c r="O219" s="6">
        <v>542</v>
      </c>
      <c r="P219" s="7">
        <v>1.0524271844660193</v>
      </c>
      <c r="Q219" s="6">
        <v>15</v>
      </c>
      <c r="R219" s="7">
        <v>2.9126213592233011E-2</v>
      </c>
      <c r="S219" s="6">
        <v>0</v>
      </c>
      <c r="T219" s="7">
        <v>0</v>
      </c>
      <c r="U219" s="8">
        <v>0</v>
      </c>
      <c r="V219" s="8">
        <v>0</v>
      </c>
      <c r="W219" s="8">
        <v>0</v>
      </c>
      <c r="X219" s="9">
        <v>44959</v>
      </c>
      <c r="Y219" s="10">
        <v>44959</v>
      </c>
      <c r="Z219" s="10"/>
      <c r="AA219" s="9"/>
      <c r="AB219" s="10"/>
      <c r="AC219" s="11">
        <v>0</v>
      </c>
      <c r="AD219" s="8">
        <v>0</v>
      </c>
      <c r="AE219" s="8">
        <v>0</v>
      </c>
      <c r="AF219" s="3" t="s">
        <v>122</v>
      </c>
      <c r="AG219" s="3" t="s">
        <v>123</v>
      </c>
      <c r="AH219" s="4"/>
    </row>
    <row r="220" spans="1:34" ht="12.6" hidden="1" customHeight="1">
      <c r="A220" s="3" t="s">
        <v>347</v>
      </c>
      <c r="B220" s="3"/>
      <c r="C220" s="3" t="s">
        <v>359</v>
      </c>
      <c r="D220" s="4" t="s">
        <v>308</v>
      </c>
      <c r="E220" s="4" t="s">
        <v>37</v>
      </c>
      <c r="F220" s="4" t="s">
        <v>350</v>
      </c>
      <c r="G220" s="5"/>
      <c r="H220" s="5"/>
      <c r="I220" s="4" t="s">
        <v>39</v>
      </c>
      <c r="J220" s="4" t="s">
        <v>68</v>
      </c>
      <c r="K220" s="4"/>
      <c r="L220" s="6">
        <v>353</v>
      </c>
      <c r="M220" s="6">
        <v>411</v>
      </c>
      <c r="N220" s="6">
        <v>363</v>
      </c>
      <c r="O220" s="6">
        <v>372</v>
      </c>
      <c r="P220" s="7">
        <v>1.0538243626062325</v>
      </c>
      <c r="Q220" s="6">
        <v>0</v>
      </c>
      <c r="R220" s="7">
        <v>0</v>
      </c>
      <c r="S220" s="6">
        <v>0</v>
      </c>
      <c r="T220" s="7">
        <v>0</v>
      </c>
      <c r="U220" s="8">
        <v>0</v>
      </c>
      <c r="V220" s="8">
        <v>0</v>
      </c>
      <c r="W220" s="8">
        <v>0</v>
      </c>
      <c r="X220" s="9">
        <v>44959</v>
      </c>
      <c r="Y220" s="10">
        <v>44959</v>
      </c>
      <c r="Z220" s="10"/>
      <c r="AA220" s="9"/>
      <c r="AB220" s="10"/>
      <c r="AC220" s="11">
        <v>0</v>
      </c>
      <c r="AD220" s="8">
        <v>0</v>
      </c>
      <c r="AE220" s="8">
        <v>0</v>
      </c>
      <c r="AF220" s="3" t="s">
        <v>122</v>
      </c>
      <c r="AG220" s="3" t="s">
        <v>123</v>
      </c>
      <c r="AH220" s="4"/>
    </row>
    <row r="221" spans="1:34" ht="12.6" hidden="1" customHeight="1">
      <c r="A221" s="3" t="s">
        <v>347</v>
      </c>
      <c r="B221" s="3"/>
      <c r="C221" s="3" t="s">
        <v>360</v>
      </c>
      <c r="D221" s="4" t="s">
        <v>308</v>
      </c>
      <c r="E221" s="4" t="s">
        <v>37</v>
      </c>
      <c r="F221" s="4" t="s">
        <v>354</v>
      </c>
      <c r="G221" s="5"/>
      <c r="H221" s="5"/>
      <c r="I221" s="4" t="s">
        <v>39</v>
      </c>
      <c r="J221" s="4" t="s">
        <v>355</v>
      </c>
      <c r="K221" s="4"/>
      <c r="L221" s="6">
        <v>651</v>
      </c>
      <c r="M221" s="6">
        <v>714</v>
      </c>
      <c r="N221" s="6">
        <v>672</v>
      </c>
      <c r="O221" s="6">
        <v>672</v>
      </c>
      <c r="P221" s="7">
        <v>1.0322580645161292</v>
      </c>
      <c r="Q221" s="6">
        <v>0</v>
      </c>
      <c r="R221" s="7">
        <v>0</v>
      </c>
      <c r="S221" s="6">
        <v>0</v>
      </c>
      <c r="T221" s="7">
        <v>0</v>
      </c>
      <c r="U221" s="8">
        <v>0</v>
      </c>
      <c r="V221" s="8">
        <v>0</v>
      </c>
      <c r="W221" s="8">
        <v>0</v>
      </c>
      <c r="X221" s="9">
        <v>44959</v>
      </c>
      <c r="Y221" s="10">
        <v>44959</v>
      </c>
      <c r="Z221" s="10"/>
      <c r="AA221" s="9"/>
      <c r="AB221" s="10"/>
      <c r="AC221" s="11">
        <v>0</v>
      </c>
      <c r="AD221" s="8">
        <v>0</v>
      </c>
      <c r="AE221" s="8">
        <v>0</v>
      </c>
      <c r="AF221" s="3" t="s">
        <v>122</v>
      </c>
      <c r="AG221" s="3" t="s">
        <v>123</v>
      </c>
      <c r="AH221" s="4"/>
    </row>
    <row r="222" spans="1:34" ht="12.6" hidden="1" customHeight="1">
      <c r="A222" s="3" t="s">
        <v>347</v>
      </c>
      <c r="B222" s="3"/>
      <c r="C222" s="3" t="s">
        <v>407</v>
      </c>
      <c r="D222" s="4" t="s">
        <v>308</v>
      </c>
      <c r="E222" s="4" t="s">
        <v>37</v>
      </c>
      <c r="F222" s="4" t="s">
        <v>400</v>
      </c>
      <c r="G222" s="5"/>
      <c r="H222" s="5"/>
      <c r="I222" s="4" t="s">
        <v>39</v>
      </c>
      <c r="J222" s="4" t="s">
        <v>56</v>
      </c>
      <c r="K222" s="4"/>
      <c r="L222" s="6">
        <v>522</v>
      </c>
      <c r="M222" s="6">
        <v>590</v>
      </c>
      <c r="N222" s="6">
        <v>572</v>
      </c>
      <c r="O222" s="6">
        <v>574</v>
      </c>
      <c r="P222" s="7">
        <v>1.0996168582375478</v>
      </c>
      <c r="Q222" s="6">
        <v>45</v>
      </c>
      <c r="R222" s="7">
        <v>8.620689655172413E-2</v>
      </c>
      <c r="S222" s="6">
        <v>0</v>
      </c>
      <c r="T222" s="7">
        <v>0</v>
      </c>
      <c r="U222" s="8">
        <v>0</v>
      </c>
      <c r="V222" s="8">
        <v>0</v>
      </c>
      <c r="W222" s="8">
        <v>0</v>
      </c>
      <c r="X222" s="9">
        <v>44959</v>
      </c>
      <c r="Y222" s="10">
        <v>44959</v>
      </c>
      <c r="Z222" s="10"/>
      <c r="AA222" s="9"/>
      <c r="AB222" s="10"/>
      <c r="AC222" s="11">
        <v>0</v>
      </c>
      <c r="AD222" s="8">
        <v>0</v>
      </c>
      <c r="AE222" s="8">
        <v>0</v>
      </c>
      <c r="AF222" s="3" t="s">
        <v>122</v>
      </c>
      <c r="AG222" s="3" t="s">
        <v>123</v>
      </c>
      <c r="AH222" s="4"/>
    </row>
    <row r="223" spans="1:34" ht="12.6" hidden="1" customHeight="1">
      <c r="A223" s="3" t="s">
        <v>347</v>
      </c>
      <c r="B223" s="3"/>
      <c r="C223" s="3" t="s">
        <v>407</v>
      </c>
      <c r="D223" s="4" t="s">
        <v>308</v>
      </c>
      <c r="E223" s="4" t="s">
        <v>37</v>
      </c>
      <c r="F223" s="4" t="s">
        <v>400</v>
      </c>
      <c r="G223" s="5"/>
      <c r="H223" s="5"/>
      <c r="I223" s="4" t="s">
        <v>39</v>
      </c>
      <c r="J223" s="4" t="s">
        <v>68</v>
      </c>
      <c r="K223" s="4"/>
      <c r="L223" s="6">
        <v>522</v>
      </c>
      <c r="M223" s="6">
        <v>590</v>
      </c>
      <c r="N223" s="6">
        <v>541</v>
      </c>
      <c r="O223" s="6">
        <v>536</v>
      </c>
      <c r="P223" s="7">
        <v>1.0268199233716475</v>
      </c>
      <c r="Q223" s="6">
        <v>9</v>
      </c>
      <c r="R223" s="7">
        <v>1.7241379310344827E-2</v>
      </c>
      <c r="S223" s="6">
        <v>0</v>
      </c>
      <c r="T223" s="7">
        <v>0</v>
      </c>
      <c r="U223" s="8">
        <v>0</v>
      </c>
      <c r="V223" s="8">
        <v>0</v>
      </c>
      <c r="W223" s="8">
        <v>0</v>
      </c>
      <c r="X223" s="9">
        <v>44959</v>
      </c>
      <c r="Y223" s="10">
        <v>44959</v>
      </c>
      <c r="Z223" s="10"/>
      <c r="AA223" s="9"/>
      <c r="AB223" s="10"/>
      <c r="AC223" s="11">
        <v>0</v>
      </c>
      <c r="AD223" s="8">
        <v>0</v>
      </c>
      <c r="AE223" s="8">
        <v>0</v>
      </c>
      <c r="AF223" s="3" t="s">
        <v>122</v>
      </c>
      <c r="AG223" s="3" t="s">
        <v>123</v>
      </c>
      <c r="AH223" s="4"/>
    </row>
    <row r="224" spans="1:34" ht="12.6" hidden="1" customHeight="1">
      <c r="A224" s="3" t="s">
        <v>347</v>
      </c>
      <c r="B224" s="3"/>
      <c r="C224" s="3" t="s">
        <v>407</v>
      </c>
      <c r="D224" s="4" t="s">
        <v>308</v>
      </c>
      <c r="E224" s="4" t="s">
        <v>37</v>
      </c>
      <c r="F224" s="4" t="s">
        <v>400</v>
      </c>
      <c r="G224" s="5"/>
      <c r="H224" s="5"/>
      <c r="I224" s="4" t="s">
        <v>39</v>
      </c>
      <c r="J224" s="4" t="s">
        <v>401</v>
      </c>
      <c r="K224" s="4"/>
      <c r="L224" s="6">
        <v>360</v>
      </c>
      <c r="M224" s="6">
        <v>418</v>
      </c>
      <c r="N224" s="6">
        <v>387</v>
      </c>
      <c r="O224" s="6">
        <v>384</v>
      </c>
      <c r="P224" s="7">
        <v>1.0666666666666669</v>
      </c>
      <c r="Q224" s="6">
        <v>17</v>
      </c>
      <c r="R224" s="7">
        <v>4.7222222222222221E-2</v>
      </c>
      <c r="S224" s="6">
        <v>0</v>
      </c>
      <c r="T224" s="7">
        <v>0</v>
      </c>
      <c r="U224" s="8">
        <v>0</v>
      </c>
      <c r="V224" s="8">
        <v>0</v>
      </c>
      <c r="W224" s="8">
        <v>0</v>
      </c>
      <c r="X224" s="9">
        <v>44959</v>
      </c>
      <c r="Y224" s="10">
        <v>44959</v>
      </c>
      <c r="Z224" s="10"/>
      <c r="AA224" s="9"/>
      <c r="AB224" s="10"/>
      <c r="AC224" s="11">
        <v>0</v>
      </c>
      <c r="AD224" s="8">
        <v>0</v>
      </c>
      <c r="AE224" s="8">
        <v>0</v>
      </c>
      <c r="AF224" s="3" t="s">
        <v>122</v>
      </c>
      <c r="AG224" s="3" t="s">
        <v>123</v>
      </c>
      <c r="AH224" s="4"/>
    </row>
    <row r="225" spans="1:34" ht="12.6" hidden="1" customHeight="1">
      <c r="A225" s="3" t="s">
        <v>347</v>
      </c>
      <c r="B225" s="3"/>
      <c r="C225" s="3" t="s">
        <v>407</v>
      </c>
      <c r="D225" s="4" t="s">
        <v>308</v>
      </c>
      <c r="E225" s="4" t="s">
        <v>37</v>
      </c>
      <c r="F225" s="4" t="s">
        <v>400</v>
      </c>
      <c r="G225" s="5"/>
      <c r="H225" s="5"/>
      <c r="I225" s="4" t="s">
        <v>39</v>
      </c>
      <c r="J225" s="4" t="s">
        <v>337</v>
      </c>
      <c r="K225" s="4"/>
      <c r="L225" s="6">
        <v>162</v>
      </c>
      <c r="M225" s="6">
        <v>195</v>
      </c>
      <c r="N225" s="6">
        <v>172</v>
      </c>
      <c r="O225" s="6">
        <v>172</v>
      </c>
      <c r="P225" s="7">
        <v>1.0617283950617287</v>
      </c>
      <c r="Q225" s="6">
        <v>167</v>
      </c>
      <c r="R225" s="7">
        <v>1.0308641975308641</v>
      </c>
      <c r="S225" s="6">
        <v>0</v>
      </c>
      <c r="T225" s="7">
        <v>0</v>
      </c>
      <c r="U225" s="8">
        <v>0</v>
      </c>
      <c r="V225" s="8">
        <v>0</v>
      </c>
      <c r="W225" s="8">
        <v>0</v>
      </c>
      <c r="X225" s="9">
        <v>44959</v>
      </c>
      <c r="Y225" s="10">
        <v>44959</v>
      </c>
      <c r="Z225" s="10"/>
      <c r="AA225" s="9"/>
      <c r="AB225" s="10"/>
      <c r="AC225" s="11">
        <v>0</v>
      </c>
      <c r="AD225" s="8">
        <v>0</v>
      </c>
      <c r="AE225" s="8">
        <v>0</v>
      </c>
      <c r="AF225" s="3" t="s">
        <v>122</v>
      </c>
      <c r="AG225" s="3" t="s">
        <v>123</v>
      </c>
      <c r="AH225" s="4"/>
    </row>
    <row r="226" spans="1:34" ht="12.6" hidden="1" customHeight="1">
      <c r="A226" s="3" t="s">
        <v>347</v>
      </c>
      <c r="B226" s="3"/>
      <c r="C226" s="3" t="s">
        <v>407</v>
      </c>
      <c r="D226" s="4" t="s">
        <v>308</v>
      </c>
      <c r="E226" s="4" t="s">
        <v>37</v>
      </c>
      <c r="F226" s="4" t="s">
        <v>400</v>
      </c>
      <c r="G226" s="5"/>
      <c r="H226" s="5"/>
      <c r="I226" s="4" t="s">
        <v>39</v>
      </c>
      <c r="J226" s="4" t="s">
        <v>402</v>
      </c>
      <c r="K226" s="4"/>
      <c r="L226" s="6">
        <v>162</v>
      </c>
      <c r="M226" s="6">
        <v>195</v>
      </c>
      <c r="N226" s="6">
        <v>0</v>
      </c>
      <c r="O226" s="6">
        <v>0</v>
      </c>
      <c r="P226" s="7">
        <v>0</v>
      </c>
      <c r="Q226" s="6">
        <v>0</v>
      </c>
      <c r="R226" s="7">
        <v>0</v>
      </c>
      <c r="S226" s="6">
        <v>0</v>
      </c>
      <c r="T226" s="7">
        <v>0</v>
      </c>
      <c r="U226" s="8">
        <v>0</v>
      </c>
      <c r="V226" s="8">
        <v>0</v>
      </c>
      <c r="W226" s="8">
        <v>0</v>
      </c>
      <c r="X226" s="9">
        <v>44959</v>
      </c>
      <c r="Y226" s="10">
        <v>44959</v>
      </c>
      <c r="Z226" s="10"/>
      <c r="AA226" s="9"/>
      <c r="AB226" s="10"/>
      <c r="AC226" s="11">
        <v>0</v>
      </c>
      <c r="AD226" s="8">
        <v>0</v>
      </c>
      <c r="AE226" s="8">
        <v>0</v>
      </c>
      <c r="AF226" s="3" t="s">
        <v>122</v>
      </c>
      <c r="AG226" s="3" t="s">
        <v>123</v>
      </c>
      <c r="AH226" s="4"/>
    </row>
    <row r="227" spans="1:34" ht="12.6" hidden="1" customHeight="1">
      <c r="A227" s="3" t="s">
        <v>347</v>
      </c>
      <c r="B227" s="3"/>
      <c r="C227" s="3" t="s">
        <v>407</v>
      </c>
      <c r="D227" s="4" t="s">
        <v>308</v>
      </c>
      <c r="E227" s="4" t="s">
        <v>37</v>
      </c>
      <c r="F227" s="4" t="s">
        <v>400</v>
      </c>
      <c r="G227" s="5"/>
      <c r="H227" s="5"/>
      <c r="I227" s="4" t="s">
        <v>39</v>
      </c>
      <c r="J227" s="4" t="s">
        <v>374</v>
      </c>
      <c r="K227" s="4"/>
      <c r="L227" s="6">
        <v>311</v>
      </c>
      <c r="M227" s="6">
        <v>361</v>
      </c>
      <c r="N227" s="6">
        <v>337</v>
      </c>
      <c r="O227" s="6">
        <v>319</v>
      </c>
      <c r="P227" s="7">
        <v>1.0257234726688105</v>
      </c>
      <c r="Q227" s="6">
        <v>7</v>
      </c>
      <c r="R227" s="7">
        <v>2.2508038585209004E-2</v>
      </c>
      <c r="S227" s="6">
        <v>0</v>
      </c>
      <c r="T227" s="7">
        <v>0</v>
      </c>
      <c r="U227" s="8">
        <v>0</v>
      </c>
      <c r="V227" s="8">
        <v>0</v>
      </c>
      <c r="W227" s="8">
        <v>0</v>
      </c>
      <c r="X227" s="9">
        <v>44959</v>
      </c>
      <c r="Y227" s="10">
        <v>44959</v>
      </c>
      <c r="Z227" s="10"/>
      <c r="AA227" s="9"/>
      <c r="AB227" s="10"/>
      <c r="AC227" s="11">
        <v>0</v>
      </c>
      <c r="AD227" s="8">
        <v>0</v>
      </c>
      <c r="AE227" s="8">
        <v>0</v>
      </c>
      <c r="AF227" s="3" t="s">
        <v>122</v>
      </c>
      <c r="AG227" s="3" t="s">
        <v>123</v>
      </c>
      <c r="AH227" s="4"/>
    </row>
    <row r="228" spans="1:34" ht="12.6" hidden="1" customHeight="1">
      <c r="A228" s="3" t="s">
        <v>347</v>
      </c>
      <c r="B228" s="3"/>
      <c r="C228" s="3" t="s">
        <v>408</v>
      </c>
      <c r="D228" s="4" t="s">
        <v>308</v>
      </c>
      <c r="E228" s="4" t="s">
        <v>37</v>
      </c>
      <c r="F228" s="4" t="s">
        <v>404</v>
      </c>
      <c r="G228" s="5"/>
      <c r="H228" s="5"/>
      <c r="I228" s="4" t="s">
        <v>39</v>
      </c>
      <c r="J228" s="4" t="s">
        <v>355</v>
      </c>
      <c r="K228" s="4"/>
      <c r="L228" s="6">
        <v>360</v>
      </c>
      <c r="M228" s="6">
        <v>418</v>
      </c>
      <c r="N228" s="6">
        <v>365</v>
      </c>
      <c r="O228" s="6">
        <v>372</v>
      </c>
      <c r="P228" s="7">
        <v>1.0333333333333334</v>
      </c>
      <c r="Q228" s="6">
        <v>53</v>
      </c>
      <c r="R228" s="7">
        <v>0.14722222222222223</v>
      </c>
      <c r="S228" s="6">
        <v>0</v>
      </c>
      <c r="T228" s="7">
        <v>0</v>
      </c>
      <c r="U228" s="8">
        <v>0</v>
      </c>
      <c r="V228" s="8">
        <v>0</v>
      </c>
      <c r="W228" s="8">
        <v>0</v>
      </c>
      <c r="X228" s="9">
        <v>44959</v>
      </c>
      <c r="Y228" s="10">
        <v>44959</v>
      </c>
      <c r="Z228" s="10"/>
      <c r="AA228" s="9"/>
      <c r="AB228" s="10"/>
      <c r="AC228" s="11">
        <v>0</v>
      </c>
      <c r="AD228" s="8">
        <v>0</v>
      </c>
      <c r="AE228" s="8">
        <v>0</v>
      </c>
      <c r="AF228" s="3" t="s">
        <v>122</v>
      </c>
      <c r="AG228" s="3" t="s">
        <v>123</v>
      </c>
      <c r="AH228" s="4"/>
    </row>
    <row r="229" spans="1:34" ht="12.6" hidden="1" customHeight="1">
      <c r="A229" s="3" t="s">
        <v>347</v>
      </c>
      <c r="B229" s="3"/>
      <c r="C229" s="3" t="s">
        <v>408</v>
      </c>
      <c r="D229" s="4" t="s">
        <v>308</v>
      </c>
      <c r="E229" s="4" t="s">
        <v>37</v>
      </c>
      <c r="F229" s="4" t="s">
        <v>404</v>
      </c>
      <c r="G229" s="5"/>
      <c r="H229" s="5"/>
      <c r="I229" s="4" t="s">
        <v>39</v>
      </c>
      <c r="J229" s="4" t="s">
        <v>405</v>
      </c>
      <c r="K229" s="4"/>
      <c r="L229" s="6">
        <v>157</v>
      </c>
      <c r="M229" s="6">
        <v>188</v>
      </c>
      <c r="N229" s="6">
        <v>167</v>
      </c>
      <c r="O229" s="6">
        <v>167</v>
      </c>
      <c r="P229" s="7">
        <v>1.0636942675159238</v>
      </c>
      <c r="Q229" s="6">
        <v>48</v>
      </c>
      <c r="R229" s="7">
        <v>0.30573248407643311</v>
      </c>
      <c r="S229" s="6">
        <v>0</v>
      </c>
      <c r="T229" s="7">
        <v>0</v>
      </c>
      <c r="U229" s="8">
        <v>0</v>
      </c>
      <c r="V229" s="8">
        <v>0</v>
      </c>
      <c r="W229" s="8">
        <v>0</v>
      </c>
      <c r="X229" s="9">
        <v>44959</v>
      </c>
      <c r="Y229" s="10">
        <v>44959</v>
      </c>
      <c r="Z229" s="10"/>
      <c r="AA229" s="9"/>
      <c r="AB229" s="10"/>
      <c r="AC229" s="11">
        <v>0</v>
      </c>
      <c r="AD229" s="8">
        <v>0</v>
      </c>
      <c r="AE229" s="8">
        <v>0</v>
      </c>
      <c r="AF229" s="3" t="s">
        <v>122</v>
      </c>
      <c r="AG229" s="3" t="s">
        <v>123</v>
      </c>
      <c r="AH229" s="4"/>
    </row>
    <row r="230" spans="1:34" ht="12.6" hidden="1" customHeight="1">
      <c r="A230" s="3" t="s">
        <v>347</v>
      </c>
      <c r="B230" s="3"/>
      <c r="C230" s="3" t="s">
        <v>408</v>
      </c>
      <c r="D230" s="4" t="s">
        <v>308</v>
      </c>
      <c r="E230" s="4" t="s">
        <v>37</v>
      </c>
      <c r="F230" s="4" t="s">
        <v>404</v>
      </c>
      <c r="G230" s="5"/>
      <c r="H230" s="5"/>
      <c r="I230" s="4" t="s">
        <v>39</v>
      </c>
      <c r="J230" s="4" t="s">
        <v>406</v>
      </c>
      <c r="K230" s="4"/>
      <c r="L230" s="6">
        <v>162</v>
      </c>
      <c r="M230" s="6">
        <v>195</v>
      </c>
      <c r="N230" s="6">
        <v>167</v>
      </c>
      <c r="O230" s="6">
        <v>167</v>
      </c>
      <c r="P230" s="7">
        <v>1.0308641975308641</v>
      </c>
      <c r="Q230" s="6">
        <v>0</v>
      </c>
      <c r="R230" s="7">
        <v>0</v>
      </c>
      <c r="S230" s="6">
        <v>0</v>
      </c>
      <c r="T230" s="7">
        <v>0</v>
      </c>
      <c r="U230" s="8">
        <v>0</v>
      </c>
      <c r="V230" s="8">
        <v>0</v>
      </c>
      <c r="W230" s="8">
        <v>0</v>
      </c>
      <c r="X230" s="9">
        <v>44959</v>
      </c>
      <c r="Y230" s="10">
        <v>44959</v>
      </c>
      <c r="Z230" s="10"/>
      <c r="AA230" s="9"/>
      <c r="AB230" s="10"/>
      <c r="AC230" s="11">
        <v>0</v>
      </c>
      <c r="AD230" s="8">
        <v>0</v>
      </c>
      <c r="AE230" s="8">
        <v>0</v>
      </c>
      <c r="AF230" s="3" t="s">
        <v>122</v>
      </c>
      <c r="AG230" s="3" t="s">
        <v>123</v>
      </c>
      <c r="AH230" s="4"/>
    </row>
    <row r="231" spans="1:34" ht="12.6" customHeight="1">
      <c r="A231" s="3" t="s">
        <v>409</v>
      </c>
      <c r="B231" s="3"/>
      <c r="C231" s="3" t="s">
        <v>410</v>
      </c>
      <c r="D231" s="4" t="s">
        <v>244</v>
      </c>
      <c r="E231" s="4" t="s">
        <v>411</v>
      </c>
      <c r="F231" s="4" t="s">
        <v>412</v>
      </c>
      <c r="G231" s="5"/>
      <c r="H231" s="5" t="s">
        <v>413</v>
      </c>
      <c r="I231" s="4" t="s">
        <v>39</v>
      </c>
      <c r="J231" s="4" t="s">
        <v>414</v>
      </c>
      <c r="K231" s="4"/>
      <c r="L231" s="6">
        <v>911</v>
      </c>
      <c r="M231" s="6">
        <v>981</v>
      </c>
      <c r="N231" s="6">
        <v>981</v>
      </c>
      <c r="O231" s="6">
        <v>979</v>
      </c>
      <c r="P231" s="7">
        <v>1.074643249176729</v>
      </c>
      <c r="Q231" s="6">
        <v>976</v>
      </c>
      <c r="R231" s="7">
        <v>1.0713501646542263</v>
      </c>
      <c r="S231" s="6">
        <v>0</v>
      </c>
      <c r="T231" s="7">
        <v>0</v>
      </c>
      <c r="U231" s="8">
        <v>0</v>
      </c>
      <c r="V231" s="8">
        <v>0</v>
      </c>
      <c r="W231" s="8">
        <v>0</v>
      </c>
      <c r="X231" s="9">
        <v>44960</v>
      </c>
      <c r="Y231" s="10">
        <v>44960</v>
      </c>
      <c r="Z231" s="10">
        <v>44886</v>
      </c>
      <c r="AA231" s="9">
        <v>44868</v>
      </c>
      <c r="AB231" s="10"/>
      <c r="AC231" s="11">
        <v>0</v>
      </c>
      <c r="AD231" s="8">
        <v>0</v>
      </c>
      <c r="AE231" s="8">
        <v>0</v>
      </c>
      <c r="AF231" s="3" t="s">
        <v>192</v>
      </c>
      <c r="AG231" s="3" t="s">
        <v>123</v>
      </c>
      <c r="AH231" s="4"/>
    </row>
    <row r="232" spans="1:34" ht="12.6" customHeight="1">
      <c r="A232" s="3" t="s">
        <v>409</v>
      </c>
      <c r="B232" s="3"/>
      <c r="C232" s="3" t="s">
        <v>410</v>
      </c>
      <c r="D232" s="4" t="s">
        <v>244</v>
      </c>
      <c r="E232" s="4" t="s">
        <v>411</v>
      </c>
      <c r="F232" s="4" t="s">
        <v>412</v>
      </c>
      <c r="G232" s="5"/>
      <c r="H232" s="5" t="s">
        <v>413</v>
      </c>
      <c r="I232" s="4" t="s">
        <v>39</v>
      </c>
      <c r="J232" s="4" t="s">
        <v>415</v>
      </c>
      <c r="K232" s="4"/>
      <c r="L232" s="6">
        <v>594</v>
      </c>
      <c r="M232" s="6">
        <v>651</v>
      </c>
      <c r="N232" s="6">
        <v>651</v>
      </c>
      <c r="O232" s="6">
        <v>651</v>
      </c>
      <c r="P232" s="7">
        <v>1.095959595959596</v>
      </c>
      <c r="Q232" s="6">
        <v>0</v>
      </c>
      <c r="R232" s="7">
        <v>0</v>
      </c>
      <c r="S232" s="6">
        <v>0</v>
      </c>
      <c r="T232" s="7">
        <v>0</v>
      </c>
      <c r="U232" s="8">
        <v>0</v>
      </c>
      <c r="V232" s="8">
        <v>0</v>
      </c>
      <c r="W232" s="8">
        <v>0</v>
      </c>
      <c r="X232" s="9">
        <v>44960</v>
      </c>
      <c r="Y232" s="10">
        <v>44960</v>
      </c>
      <c r="Z232" s="10">
        <v>44886</v>
      </c>
      <c r="AA232" s="9">
        <v>44922</v>
      </c>
      <c r="AB232" s="10"/>
      <c r="AC232" s="11">
        <v>0</v>
      </c>
      <c r="AD232" s="8">
        <v>0</v>
      </c>
      <c r="AE232" s="8">
        <v>0</v>
      </c>
      <c r="AF232" s="3" t="s">
        <v>192</v>
      </c>
      <c r="AG232" s="3" t="s">
        <v>123</v>
      </c>
      <c r="AH232" s="4"/>
    </row>
    <row r="233" spans="1:34" ht="12.6" customHeight="1">
      <c r="A233" s="3" t="s">
        <v>409</v>
      </c>
      <c r="B233" s="3"/>
      <c r="C233" s="3" t="s">
        <v>410</v>
      </c>
      <c r="D233" s="4" t="s">
        <v>244</v>
      </c>
      <c r="E233" s="4" t="s">
        <v>411</v>
      </c>
      <c r="F233" s="4" t="s">
        <v>412</v>
      </c>
      <c r="G233" s="5"/>
      <c r="H233" s="5" t="s">
        <v>413</v>
      </c>
      <c r="I233" s="4" t="s">
        <v>39</v>
      </c>
      <c r="J233" s="4" t="s">
        <v>68</v>
      </c>
      <c r="K233" s="4"/>
      <c r="L233" s="6">
        <v>734</v>
      </c>
      <c r="M233" s="6">
        <v>803</v>
      </c>
      <c r="N233" s="6">
        <v>803</v>
      </c>
      <c r="O233" s="6">
        <v>798</v>
      </c>
      <c r="P233" s="7">
        <v>1.0871934604904634</v>
      </c>
      <c r="Q233" s="6">
        <v>798</v>
      </c>
      <c r="R233" s="7">
        <v>1.0871934604904634</v>
      </c>
      <c r="S233" s="6">
        <v>796</v>
      </c>
      <c r="T233" s="7">
        <v>1.0844686648501363</v>
      </c>
      <c r="U233" s="8">
        <v>0</v>
      </c>
      <c r="V233" s="8">
        <v>0</v>
      </c>
      <c r="W233" s="8">
        <v>0</v>
      </c>
      <c r="X233" s="9">
        <v>44960</v>
      </c>
      <c r="Y233" s="10">
        <v>44960</v>
      </c>
      <c r="Z233" s="10">
        <v>44886</v>
      </c>
      <c r="AA233" s="9">
        <v>44854</v>
      </c>
      <c r="AB233" s="10"/>
      <c r="AC233" s="11">
        <v>0</v>
      </c>
      <c r="AD233" s="8">
        <v>0</v>
      </c>
      <c r="AE233" s="8">
        <v>0</v>
      </c>
      <c r="AF233" s="3" t="s">
        <v>192</v>
      </c>
      <c r="AG233" s="3" t="s">
        <v>123</v>
      </c>
      <c r="AH233" s="4"/>
    </row>
    <row r="234" spans="1:34" ht="12.6" hidden="1" customHeight="1">
      <c r="A234" s="3" t="s">
        <v>409</v>
      </c>
      <c r="B234" s="3"/>
      <c r="C234" s="3" t="s">
        <v>416</v>
      </c>
      <c r="D234" s="4" t="s">
        <v>244</v>
      </c>
      <c r="E234" s="4" t="s">
        <v>411</v>
      </c>
      <c r="F234" s="4" t="s">
        <v>417</v>
      </c>
      <c r="G234" s="5"/>
      <c r="H234" s="5" t="s">
        <v>418</v>
      </c>
      <c r="I234" s="4" t="s">
        <v>55</v>
      </c>
      <c r="J234" s="4" t="s">
        <v>414</v>
      </c>
      <c r="K234" s="4"/>
      <c r="L234" s="6">
        <v>595</v>
      </c>
      <c r="M234" s="6">
        <v>658</v>
      </c>
      <c r="N234" s="6">
        <v>658</v>
      </c>
      <c r="O234" s="6">
        <v>660</v>
      </c>
      <c r="P234" s="7">
        <v>1.1092436974789917</v>
      </c>
      <c r="Q234" s="6">
        <v>0</v>
      </c>
      <c r="R234" s="7">
        <v>0</v>
      </c>
      <c r="S234" s="6">
        <v>0</v>
      </c>
      <c r="T234" s="7">
        <v>0</v>
      </c>
      <c r="U234" s="8">
        <v>0</v>
      </c>
      <c r="V234" s="8">
        <v>0</v>
      </c>
      <c r="W234" s="8">
        <v>0</v>
      </c>
      <c r="X234" s="9">
        <v>44960</v>
      </c>
      <c r="Y234" s="10">
        <v>44960</v>
      </c>
      <c r="Z234" s="10">
        <v>44890</v>
      </c>
      <c r="AA234" s="9">
        <v>44909</v>
      </c>
      <c r="AB234" s="10"/>
      <c r="AC234" s="11">
        <v>0</v>
      </c>
      <c r="AD234" s="8">
        <v>0</v>
      </c>
      <c r="AE234" s="8">
        <v>0</v>
      </c>
      <c r="AF234" s="3" t="s">
        <v>192</v>
      </c>
      <c r="AG234" s="3" t="s">
        <v>123</v>
      </c>
      <c r="AH234" s="4"/>
    </row>
    <row r="235" spans="1:34" ht="12.6" hidden="1" customHeight="1">
      <c r="A235" s="3" t="s">
        <v>409</v>
      </c>
      <c r="B235" s="3"/>
      <c r="C235" s="3" t="s">
        <v>419</v>
      </c>
      <c r="D235" s="4" t="s">
        <v>244</v>
      </c>
      <c r="E235" s="4" t="s">
        <v>411</v>
      </c>
      <c r="F235" s="4" t="s">
        <v>420</v>
      </c>
      <c r="G235" s="5"/>
      <c r="H235" s="5" t="s">
        <v>421</v>
      </c>
      <c r="I235" s="4" t="s">
        <v>39</v>
      </c>
      <c r="J235" s="4" t="s">
        <v>414</v>
      </c>
      <c r="K235" s="4"/>
      <c r="L235" s="6">
        <v>618</v>
      </c>
      <c r="M235" s="6">
        <v>672</v>
      </c>
      <c r="N235" s="6">
        <v>401</v>
      </c>
      <c r="O235" s="6">
        <v>430</v>
      </c>
      <c r="P235" s="7">
        <v>0.69579288025889974</v>
      </c>
      <c r="Q235" s="6">
        <v>430</v>
      </c>
      <c r="R235" s="7">
        <v>0.69579288025889974</v>
      </c>
      <c r="S235" s="6">
        <v>0</v>
      </c>
      <c r="T235" s="7">
        <v>0</v>
      </c>
      <c r="U235" s="8">
        <v>0</v>
      </c>
      <c r="V235" s="8">
        <v>0</v>
      </c>
      <c r="W235" s="8">
        <v>0</v>
      </c>
      <c r="X235" s="9">
        <v>44960</v>
      </c>
      <c r="Y235" s="10">
        <v>44960</v>
      </c>
      <c r="Z235" s="10">
        <v>44890</v>
      </c>
      <c r="AA235" s="9"/>
      <c r="AB235" s="10"/>
      <c r="AC235" s="11">
        <v>0</v>
      </c>
      <c r="AD235" s="8">
        <v>0</v>
      </c>
      <c r="AE235" s="8">
        <v>0</v>
      </c>
      <c r="AF235" s="3" t="s">
        <v>192</v>
      </c>
      <c r="AG235" s="3" t="s">
        <v>123</v>
      </c>
      <c r="AH235" s="4"/>
    </row>
    <row r="236" spans="1:34" ht="12.6" hidden="1" customHeight="1">
      <c r="A236" s="3" t="s">
        <v>409</v>
      </c>
      <c r="B236" s="3"/>
      <c r="C236" s="3" t="s">
        <v>419</v>
      </c>
      <c r="D236" s="4" t="s">
        <v>244</v>
      </c>
      <c r="E236" s="4" t="s">
        <v>411</v>
      </c>
      <c r="F236" s="4" t="s">
        <v>420</v>
      </c>
      <c r="G236" s="5"/>
      <c r="H236" s="5" t="s">
        <v>421</v>
      </c>
      <c r="I236" s="4" t="s">
        <v>39</v>
      </c>
      <c r="J236" s="4" t="s">
        <v>422</v>
      </c>
      <c r="K236" s="4"/>
      <c r="L236" s="6">
        <v>321</v>
      </c>
      <c r="M236" s="6">
        <v>369</v>
      </c>
      <c r="N236" s="6">
        <v>80</v>
      </c>
      <c r="O236" s="6">
        <v>69</v>
      </c>
      <c r="P236" s="7">
        <v>0.21495327102803738</v>
      </c>
      <c r="Q236" s="6">
        <v>0</v>
      </c>
      <c r="R236" s="7">
        <v>0</v>
      </c>
      <c r="S236" s="6">
        <v>0</v>
      </c>
      <c r="T236" s="7">
        <v>0</v>
      </c>
      <c r="U236" s="8">
        <v>0</v>
      </c>
      <c r="V236" s="8">
        <v>0</v>
      </c>
      <c r="W236" s="8">
        <v>0</v>
      </c>
      <c r="X236" s="9">
        <v>44960</v>
      </c>
      <c r="Y236" s="10">
        <v>44960</v>
      </c>
      <c r="Z236" s="10">
        <v>44894</v>
      </c>
      <c r="AA236" s="9"/>
      <c r="AB236" s="10"/>
      <c r="AC236" s="11">
        <v>0</v>
      </c>
      <c r="AD236" s="8">
        <v>0</v>
      </c>
      <c r="AE236" s="8">
        <v>0</v>
      </c>
      <c r="AF236" s="3" t="s">
        <v>192</v>
      </c>
      <c r="AG236" s="3" t="s">
        <v>123</v>
      </c>
      <c r="AH236" s="4"/>
    </row>
    <row r="237" spans="1:34" ht="12.6" hidden="1" customHeight="1">
      <c r="A237" s="3" t="s">
        <v>409</v>
      </c>
      <c r="B237" s="3"/>
      <c r="C237" s="3" t="s">
        <v>423</v>
      </c>
      <c r="D237" s="4" t="s">
        <v>244</v>
      </c>
      <c r="E237" s="4" t="s">
        <v>411</v>
      </c>
      <c r="F237" s="4" t="s">
        <v>424</v>
      </c>
      <c r="G237" s="5"/>
      <c r="H237" s="5" t="s">
        <v>425</v>
      </c>
      <c r="I237" s="4" t="s">
        <v>55</v>
      </c>
      <c r="J237" s="4" t="s">
        <v>414</v>
      </c>
      <c r="K237" s="4"/>
      <c r="L237" s="6">
        <v>595</v>
      </c>
      <c r="M237" s="6">
        <v>646</v>
      </c>
      <c r="N237" s="6">
        <v>646</v>
      </c>
      <c r="O237" s="6">
        <v>638</v>
      </c>
      <c r="P237" s="7">
        <v>1.0722689075630252</v>
      </c>
      <c r="Q237" s="6">
        <v>0</v>
      </c>
      <c r="R237" s="7">
        <v>0</v>
      </c>
      <c r="S237" s="6">
        <v>0</v>
      </c>
      <c r="T237" s="7">
        <v>0</v>
      </c>
      <c r="U237" s="8">
        <v>0</v>
      </c>
      <c r="V237" s="8">
        <v>0</v>
      </c>
      <c r="W237" s="8">
        <v>0</v>
      </c>
      <c r="X237" s="9">
        <v>44960</v>
      </c>
      <c r="Y237" s="10">
        <v>44960</v>
      </c>
      <c r="Z237" s="10">
        <v>44890</v>
      </c>
      <c r="AA237" s="9">
        <v>44909</v>
      </c>
      <c r="AB237" s="10"/>
      <c r="AC237" s="11">
        <v>0</v>
      </c>
      <c r="AD237" s="8">
        <v>0</v>
      </c>
      <c r="AE237" s="8">
        <v>0</v>
      </c>
      <c r="AF237" s="3" t="s">
        <v>192</v>
      </c>
      <c r="AG237" s="3" t="s">
        <v>123</v>
      </c>
      <c r="AH237" s="4"/>
    </row>
    <row r="238" spans="1:34" ht="12.6" hidden="1" customHeight="1">
      <c r="A238" s="3" t="s">
        <v>409</v>
      </c>
      <c r="B238" s="3"/>
      <c r="C238" s="3" t="s">
        <v>423</v>
      </c>
      <c r="D238" s="4" t="s">
        <v>244</v>
      </c>
      <c r="E238" s="4" t="s">
        <v>411</v>
      </c>
      <c r="F238" s="4" t="s">
        <v>424</v>
      </c>
      <c r="G238" s="5"/>
      <c r="H238" s="5" t="s">
        <v>425</v>
      </c>
      <c r="I238" s="4" t="s">
        <v>55</v>
      </c>
      <c r="J238" s="4" t="s">
        <v>426</v>
      </c>
      <c r="K238" s="4"/>
      <c r="L238" s="6">
        <v>600</v>
      </c>
      <c r="M238" s="6">
        <v>651</v>
      </c>
      <c r="N238" s="6">
        <v>715</v>
      </c>
      <c r="O238" s="6">
        <v>651</v>
      </c>
      <c r="P238" s="7">
        <v>1.085</v>
      </c>
      <c r="Q238" s="6">
        <v>651</v>
      </c>
      <c r="R238" s="7">
        <v>1.085</v>
      </c>
      <c r="S238" s="6">
        <v>0</v>
      </c>
      <c r="T238" s="7">
        <v>0</v>
      </c>
      <c r="U238" s="8">
        <v>0</v>
      </c>
      <c r="V238" s="8">
        <v>0</v>
      </c>
      <c r="W238" s="8">
        <v>0</v>
      </c>
      <c r="X238" s="9">
        <v>44960</v>
      </c>
      <c r="Y238" s="10">
        <v>44960</v>
      </c>
      <c r="Z238" s="10">
        <v>44896</v>
      </c>
      <c r="AA238" s="9">
        <v>44890</v>
      </c>
      <c r="AB238" s="10"/>
      <c r="AC238" s="11">
        <v>0</v>
      </c>
      <c r="AD238" s="8">
        <v>0</v>
      </c>
      <c r="AE238" s="8">
        <v>0</v>
      </c>
      <c r="AF238" s="3" t="s">
        <v>192</v>
      </c>
      <c r="AG238" s="3" t="s">
        <v>123</v>
      </c>
      <c r="AH238" s="4"/>
    </row>
    <row r="239" spans="1:34" ht="12.6" hidden="1" customHeight="1">
      <c r="A239" s="3" t="s">
        <v>409</v>
      </c>
      <c r="B239" s="3"/>
      <c r="C239" s="3" t="s">
        <v>427</v>
      </c>
      <c r="D239" s="4" t="s">
        <v>428</v>
      </c>
      <c r="E239" s="4" t="s">
        <v>411</v>
      </c>
      <c r="F239" s="4" t="s">
        <v>429</v>
      </c>
      <c r="G239" s="5"/>
      <c r="H239" s="5" t="s">
        <v>430</v>
      </c>
      <c r="I239" s="4" t="s">
        <v>39</v>
      </c>
      <c r="J239" s="4" t="s">
        <v>56</v>
      </c>
      <c r="K239" s="4"/>
      <c r="L239" s="6">
        <v>446</v>
      </c>
      <c r="M239" s="6">
        <v>504</v>
      </c>
      <c r="N239" s="6">
        <v>504</v>
      </c>
      <c r="O239" s="6">
        <v>501</v>
      </c>
      <c r="P239" s="7">
        <v>1.1233183856502242</v>
      </c>
      <c r="Q239" s="6">
        <v>501</v>
      </c>
      <c r="R239" s="7">
        <v>1.1233183856502242</v>
      </c>
      <c r="S239" s="6">
        <v>0</v>
      </c>
      <c r="T239" s="7">
        <v>0</v>
      </c>
      <c r="U239" s="8">
        <v>0</v>
      </c>
      <c r="V239" s="8">
        <v>0</v>
      </c>
      <c r="W239" s="8">
        <v>0</v>
      </c>
      <c r="X239" s="9">
        <v>44960</v>
      </c>
      <c r="Y239" s="10">
        <v>44960</v>
      </c>
      <c r="Z239" s="10">
        <v>44898</v>
      </c>
      <c r="AA239" s="9">
        <v>44879</v>
      </c>
      <c r="AB239" s="10"/>
      <c r="AC239" s="11">
        <v>0</v>
      </c>
      <c r="AD239" s="8">
        <v>0</v>
      </c>
      <c r="AE239" s="8">
        <v>0</v>
      </c>
      <c r="AF239" s="3" t="s">
        <v>192</v>
      </c>
      <c r="AG239" s="3" t="s">
        <v>123</v>
      </c>
      <c r="AH239" s="4"/>
    </row>
    <row r="240" spans="1:34" ht="12.6" hidden="1" customHeight="1">
      <c r="A240" s="3" t="s">
        <v>185</v>
      </c>
      <c r="B240" s="3"/>
      <c r="C240" s="3" t="s">
        <v>257</v>
      </c>
      <c r="D240" s="4" t="s">
        <v>194</v>
      </c>
      <c r="E240" s="4" t="s">
        <v>188</v>
      </c>
      <c r="F240" s="4" t="s">
        <v>258</v>
      </c>
      <c r="G240" s="5"/>
      <c r="H240" s="5"/>
      <c r="I240" s="4" t="s">
        <v>237</v>
      </c>
      <c r="J240" s="4" t="s">
        <v>195</v>
      </c>
      <c r="K240" s="4"/>
      <c r="L240" s="6">
        <v>2425</v>
      </c>
      <c r="M240" s="6">
        <v>2538</v>
      </c>
      <c r="N240" s="6">
        <v>1087</v>
      </c>
      <c r="O240" s="6">
        <v>991</v>
      </c>
      <c r="P240" s="7">
        <v>0.40865979381443301</v>
      </c>
      <c r="Q240" s="6">
        <v>0</v>
      </c>
      <c r="R240" s="7">
        <v>0</v>
      </c>
      <c r="S240" s="6">
        <v>0</v>
      </c>
      <c r="T240" s="7">
        <v>0</v>
      </c>
      <c r="U240" s="8">
        <v>0</v>
      </c>
      <c r="V240" s="8">
        <v>0</v>
      </c>
      <c r="W240" s="8">
        <v>0</v>
      </c>
      <c r="X240" s="9">
        <v>44963</v>
      </c>
      <c r="Y240" s="10">
        <v>44963</v>
      </c>
      <c r="Z240" s="10"/>
      <c r="AA240" s="9"/>
      <c r="AB240" s="10">
        <v>44884</v>
      </c>
      <c r="AC240" s="11">
        <v>0</v>
      </c>
      <c r="AD240" s="8">
        <v>0</v>
      </c>
      <c r="AE240" s="8">
        <v>0</v>
      </c>
      <c r="AF240" s="3" t="s">
        <v>50</v>
      </c>
      <c r="AG240" s="3" t="s">
        <v>59</v>
      </c>
      <c r="AH240" s="4"/>
    </row>
    <row r="241" spans="1:34" ht="12.6" hidden="1" customHeight="1">
      <c r="A241" s="3" t="s">
        <v>185</v>
      </c>
      <c r="B241" s="3"/>
      <c r="C241" s="3" t="s">
        <v>259</v>
      </c>
      <c r="D241" s="4" t="s">
        <v>187</v>
      </c>
      <c r="E241" s="4" t="s">
        <v>188</v>
      </c>
      <c r="F241" s="4" t="s">
        <v>258</v>
      </c>
      <c r="G241" s="5"/>
      <c r="H241" s="5"/>
      <c r="I241" s="4" t="s">
        <v>237</v>
      </c>
      <c r="J241" s="4" t="s">
        <v>195</v>
      </c>
      <c r="K241" s="4"/>
      <c r="L241" s="6">
        <v>254</v>
      </c>
      <c r="M241" s="6">
        <v>303</v>
      </c>
      <c r="N241" s="6">
        <v>0</v>
      </c>
      <c r="O241" s="6">
        <v>0</v>
      </c>
      <c r="P241" s="7">
        <v>0</v>
      </c>
      <c r="Q241" s="6">
        <v>0</v>
      </c>
      <c r="R241" s="7">
        <v>0</v>
      </c>
      <c r="S241" s="6">
        <v>0</v>
      </c>
      <c r="T241" s="7">
        <v>0</v>
      </c>
      <c r="U241" s="8">
        <v>0</v>
      </c>
      <c r="V241" s="8">
        <v>0</v>
      </c>
      <c r="W241" s="8">
        <v>0</v>
      </c>
      <c r="X241" s="9">
        <v>44963</v>
      </c>
      <c r="Y241" s="10">
        <v>44963</v>
      </c>
      <c r="Z241" s="10"/>
      <c r="AA241" s="9">
        <v>44884</v>
      </c>
      <c r="AB241" s="10"/>
      <c r="AC241" s="11">
        <v>0</v>
      </c>
      <c r="AD241" s="8">
        <v>0</v>
      </c>
      <c r="AE241" s="8">
        <v>0</v>
      </c>
      <c r="AF241" s="3" t="s">
        <v>50</v>
      </c>
      <c r="AG241" s="3" t="s">
        <v>59</v>
      </c>
      <c r="AH241" s="4"/>
    </row>
    <row r="242" spans="1:34" ht="12.6" hidden="1" customHeight="1">
      <c r="A242" s="3" t="s">
        <v>201</v>
      </c>
      <c r="B242" s="3"/>
      <c r="C242" s="3" t="s">
        <v>297</v>
      </c>
      <c r="D242" s="4" t="s">
        <v>206</v>
      </c>
      <c r="E242" s="4" t="s">
        <v>37</v>
      </c>
      <c r="F242" s="4" t="s">
        <v>298</v>
      </c>
      <c r="G242" s="5"/>
      <c r="H242" s="5"/>
      <c r="I242" s="4" t="s">
        <v>39</v>
      </c>
      <c r="J242" s="4" t="s">
        <v>56</v>
      </c>
      <c r="K242" s="4"/>
      <c r="L242" s="6">
        <v>12487</v>
      </c>
      <c r="M242" s="6">
        <v>13256</v>
      </c>
      <c r="N242" s="6">
        <v>10311</v>
      </c>
      <c r="O242" s="6">
        <v>7504</v>
      </c>
      <c r="P242" s="7">
        <v>0.60094498278209341</v>
      </c>
      <c r="Q242" s="6">
        <v>4467</v>
      </c>
      <c r="R242" s="7">
        <v>0.35773204132297587</v>
      </c>
      <c r="S242" s="6">
        <v>0</v>
      </c>
      <c r="T242" s="7">
        <v>0</v>
      </c>
      <c r="U242" s="8">
        <v>0</v>
      </c>
      <c r="V242" s="8">
        <v>0</v>
      </c>
      <c r="W242" s="8">
        <v>0</v>
      </c>
      <c r="X242" s="9">
        <v>44966</v>
      </c>
      <c r="Y242" s="10">
        <v>44966</v>
      </c>
      <c r="Z242" s="10"/>
      <c r="AA242" s="9"/>
      <c r="AB242" s="10"/>
      <c r="AC242" s="11">
        <v>0</v>
      </c>
      <c r="AD242" s="8">
        <v>0</v>
      </c>
      <c r="AE242" s="8">
        <v>0</v>
      </c>
      <c r="AF242" s="3" t="s">
        <v>50</v>
      </c>
      <c r="AG242" s="3" t="s">
        <v>59</v>
      </c>
      <c r="AH242" s="4"/>
    </row>
    <row r="243" spans="1:34" ht="12.6" hidden="1" customHeight="1">
      <c r="A243" s="3" t="s">
        <v>201</v>
      </c>
      <c r="B243" s="3"/>
      <c r="C243" s="3" t="s">
        <v>431</v>
      </c>
      <c r="D243" s="4" t="s">
        <v>206</v>
      </c>
      <c r="E243" s="4" t="s">
        <v>37</v>
      </c>
      <c r="F243" s="4" t="s">
        <v>432</v>
      </c>
      <c r="G243" s="5"/>
      <c r="H243" s="5"/>
      <c r="I243" s="4" t="s">
        <v>47</v>
      </c>
      <c r="J243" s="4" t="s">
        <v>56</v>
      </c>
      <c r="K243" s="4"/>
      <c r="L243" s="6">
        <v>1005</v>
      </c>
      <c r="M243" s="6">
        <v>1136</v>
      </c>
      <c r="N243" s="6">
        <v>1039</v>
      </c>
      <c r="O243" s="6">
        <v>1037</v>
      </c>
      <c r="P243" s="7">
        <v>1.0318407960199005</v>
      </c>
      <c r="Q243" s="6">
        <v>1033</v>
      </c>
      <c r="R243" s="7">
        <v>1.0278606965174129</v>
      </c>
      <c r="S243" s="6">
        <v>0</v>
      </c>
      <c r="T243" s="7">
        <v>0</v>
      </c>
      <c r="U243" s="8">
        <v>0</v>
      </c>
      <c r="V243" s="8">
        <v>0</v>
      </c>
      <c r="W243" s="8">
        <v>0</v>
      </c>
      <c r="X243" s="9">
        <v>44966</v>
      </c>
      <c r="Y243" s="10">
        <v>44966</v>
      </c>
      <c r="Z243" s="10"/>
      <c r="AA243" s="9"/>
      <c r="AB243" s="10"/>
      <c r="AC243" s="11">
        <v>0</v>
      </c>
      <c r="AD243" s="8">
        <v>0</v>
      </c>
      <c r="AE243" s="8">
        <v>0</v>
      </c>
      <c r="AF243" s="3" t="s">
        <v>50</v>
      </c>
      <c r="AG243" s="3" t="s">
        <v>59</v>
      </c>
      <c r="AH243" s="4"/>
    </row>
    <row r="244" spans="1:34" ht="12.6" hidden="1" customHeight="1">
      <c r="A244" s="3" t="s">
        <v>201</v>
      </c>
      <c r="B244" s="3"/>
      <c r="C244" s="3" t="s">
        <v>335</v>
      </c>
      <c r="D244" s="4" t="s">
        <v>203</v>
      </c>
      <c r="E244" s="4" t="s">
        <v>37</v>
      </c>
      <c r="F244" s="4" t="s">
        <v>336</v>
      </c>
      <c r="G244" s="5"/>
      <c r="H244" s="5"/>
      <c r="I244" s="4" t="s">
        <v>55</v>
      </c>
      <c r="J244" s="4" t="s">
        <v>56</v>
      </c>
      <c r="K244" s="4"/>
      <c r="L244" s="6">
        <v>6074</v>
      </c>
      <c r="M244" s="6">
        <v>6473</v>
      </c>
      <c r="N244" s="6">
        <v>4323</v>
      </c>
      <c r="O244" s="6">
        <v>2511</v>
      </c>
      <c r="P244" s="7">
        <v>0.41340138294369438</v>
      </c>
      <c r="Q244" s="6">
        <v>41</v>
      </c>
      <c r="R244" s="7">
        <v>6.7500823180770492E-3</v>
      </c>
      <c r="S244" s="6">
        <v>0</v>
      </c>
      <c r="T244" s="7">
        <v>0</v>
      </c>
      <c r="U244" s="8">
        <v>0</v>
      </c>
      <c r="V244" s="8">
        <v>0</v>
      </c>
      <c r="W244" s="8">
        <v>0</v>
      </c>
      <c r="X244" s="9">
        <v>44966</v>
      </c>
      <c r="Y244" s="10">
        <v>44966</v>
      </c>
      <c r="Z244" s="10"/>
      <c r="AA244" s="9"/>
      <c r="AB244" s="10"/>
      <c r="AC244" s="11">
        <v>0</v>
      </c>
      <c r="AD244" s="8">
        <v>0</v>
      </c>
      <c r="AE244" s="8">
        <v>0</v>
      </c>
      <c r="AF244" s="3" t="s">
        <v>50</v>
      </c>
      <c r="AG244" s="3" t="s">
        <v>59</v>
      </c>
      <c r="AH244" s="4"/>
    </row>
    <row r="245" spans="1:34" ht="12.6" hidden="1" customHeight="1">
      <c r="A245" s="3" t="s">
        <v>201</v>
      </c>
      <c r="B245" s="3"/>
      <c r="C245" s="3" t="s">
        <v>202</v>
      </c>
      <c r="D245" s="4" t="s">
        <v>203</v>
      </c>
      <c r="E245" s="4" t="s">
        <v>37</v>
      </c>
      <c r="F245" s="4" t="s">
        <v>204</v>
      </c>
      <c r="G245" s="5"/>
      <c r="H245" s="5"/>
      <c r="I245" s="4" t="s">
        <v>39</v>
      </c>
      <c r="J245" s="4" t="s">
        <v>56</v>
      </c>
      <c r="K245" s="4"/>
      <c r="L245" s="6">
        <v>28746</v>
      </c>
      <c r="M245" s="6">
        <v>30471</v>
      </c>
      <c r="N245" s="6">
        <v>18705</v>
      </c>
      <c r="O245" s="6">
        <v>18221</v>
      </c>
      <c r="P245" s="7">
        <v>0.6338621025533987</v>
      </c>
      <c r="Q245" s="6">
        <v>1493</v>
      </c>
      <c r="R245" s="7">
        <v>5.1937660891950191E-2</v>
      </c>
      <c r="S245" s="6">
        <v>0</v>
      </c>
      <c r="T245" s="7">
        <v>0</v>
      </c>
      <c r="U245" s="8">
        <v>0</v>
      </c>
      <c r="V245" s="8">
        <v>0</v>
      </c>
      <c r="W245" s="8">
        <v>0</v>
      </c>
      <c r="X245" s="9">
        <v>44966</v>
      </c>
      <c r="Y245" s="10">
        <v>44966</v>
      </c>
      <c r="Z245" s="10"/>
      <c r="AA245" s="9"/>
      <c r="AB245" s="10"/>
      <c r="AC245" s="11">
        <v>0</v>
      </c>
      <c r="AD245" s="8">
        <v>0</v>
      </c>
      <c r="AE245" s="8">
        <v>0</v>
      </c>
      <c r="AF245" s="3" t="s">
        <v>50</v>
      </c>
      <c r="AG245" s="3" t="s">
        <v>59</v>
      </c>
      <c r="AH245" s="4"/>
    </row>
    <row r="246" spans="1:34" ht="12.6" hidden="1" customHeight="1">
      <c r="A246" s="3" t="s">
        <v>201</v>
      </c>
      <c r="B246" s="3"/>
      <c r="C246" s="3" t="s">
        <v>304</v>
      </c>
      <c r="D246" s="4" t="s">
        <v>203</v>
      </c>
      <c r="E246" s="4" t="s">
        <v>37</v>
      </c>
      <c r="F246" s="4" t="s">
        <v>305</v>
      </c>
      <c r="G246" s="5"/>
      <c r="H246" s="5"/>
      <c r="I246" s="4" t="s">
        <v>55</v>
      </c>
      <c r="J246" s="4" t="s">
        <v>56</v>
      </c>
      <c r="K246" s="4"/>
      <c r="L246" s="6">
        <v>24064</v>
      </c>
      <c r="M246" s="6">
        <v>25547</v>
      </c>
      <c r="N246" s="6">
        <v>19021</v>
      </c>
      <c r="O246" s="6">
        <v>19939</v>
      </c>
      <c r="P246" s="7">
        <v>0.82858211436170204</v>
      </c>
      <c r="Q246" s="6">
        <v>2518</v>
      </c>
      <c r="R246" s="7">
        <v>0.1046376329787234</v>
      </c>
      <c r="S246" s="6">
        <v>0</v>
      </c>
      <c r="T246" s="7">
        <v>0</v>
      </c>
      <c r="U246" s="8">
        <v>0</v>
      </c>
      <c r="V246" s="8">
        <v>0</v>
      </c>
      <c r="W246" s="8">
        <v>0</v>
      </c>
      <c r="X246" s="9">
        <v>44966</v>
      </c>
      <c r="Y246" s="10">
        <v>44966</v>
      </c>
      <c r="Z246" s="10"/>
      <c r="AA246" s="9"/>
      <c r="AB246" s="10"/>
      <c r="AC246" s="11">
        <v>0</v>
      </c>
      <c r="AD246" s="8">
        <v>0</v>
      </c>
      <c r="AE246" s="8">
        <v>0</v>
      </c>
      <c r="AF246" s="3" t="s">
        <v>50</v>
      </c>
      <c r="AG246" s="3" t="s">
        <v>59</v>
      </c>
      <c r="AH246" s="4"/>
    </row>
    <row r="247" spans="1:34" ht="12.6" hidden="1" customHeight="1">
      <c r="A247" s="3" t="s">
        <v>201</v>
      </c>
      <c r="B247" s="3"/>
      <c r="C247" s="3" t="s">
        <v>304</v>
      </c>
      <c r="D247" s="4" t="s">
        <v>203</v>
      </c>
      <c r="E247" s="4" t="s">
        <v>37</v>
      </c>
      <c r="F247" s="4" t="s">
        <v>305</v>
      </c>
      <c r="G247" s="5"/>
      <c r="H247" s="5"/>
      <c r="I247" s="4" t="s">
        <v>55</v>
      </c>
      <c r="J247" s="4" t="s">
        <v>68</v>
      </c>
      <c r="K247" s="4"/>
      <c r="L247" s="6">
        <v>22394</v>
      </c>
      <c r="M247" s="6">
        <v>23760</v>
      </c>
      <c r="N247" s="6">
        <v>8720</v>
      </c>
      <c r="O247" s="6">
        <v>9422</v>
      </c>
      <c r="P247" s="7">
        <v>0.42073769759757074</v>
      </c>
      <c r="Q247" s="6">
        <v>0</v>
      </c>
      <c r="R247" s="7">
        <v>0</v>
      </c>
      <c r="S247" s="6">
        <v>0</v>
      </c>
      <c r="T247" s="7">
        <v>0</v>
      </c>
      <c r="U247" s="8">
        <v>0</v>
      </c>
      <c r="V247" s="8">
        <v>0</v>
      </c>
      <c r="W247" s="8">
        <v>0</v>
      </c>
      <c r="X247" s="9">
        <v>44952</v>
      </c>
      <c r="Y247" s="10">
        <v>44963</v>
      </c>
      <c r="Z247" s="10"/>
      <c r="AA247" s="9"/>
      <c r="AB247" s="10"/>
      <c r="AC247" s="11">
        <v>0</v>
      </c>
      <c r="AD247" s="8">
        <v>0</v>
      </c>
      <c r="AE247" s="8">
        <v>0</v>
      </c>
      <c r="AF247" s="3" t="s">
        <v>50</v>
      </c>
      <c r="AG247" s="3" t="s">
        <v>59</v>
      </c>
      <c r="AH247" s="4"/>
    </row>
    <row r="248" spans="1:34" ht="12.6" hidden="1" customHeight="1">
      <c r="A248" s="3" t="s">
        <v>201</v>
      </c>
      <c r="B248" s="3"/>
      <c r="C248" s="3" t="s">
        <v>304</v>
      </c>
      <c r="D248" s="4" t="s">
        <v>203</v>
      </c>
      <c r="E248" s="4" t="s">
        <v>37</v>
      </c>
      <c r="F248" s="4" t="s">
        <v>305</v>
      </c>
      <c r="G248" s="5"/>
      <c r="H248" s="5"/>
      <c r="I248" s="4" t="s">
        <v>55</v>
      </c>
      <c r="J248" s="4" t="s">
        <v>433</v>
      </c>
      <c r="K248" s="4"/>
      <c r="L248" s="6">
        <v>29904</v>
      </c>
      <c r="M248" s="6">
        <v>31718</v>
      </c>
      <c r="N248" s="6">
        <v>19981</v>
      </c>
      <c r="O248" s="6">
        <v>7668</v>
      </c>
      <c r="P248" s="7">
        <v>0.25642054574638845</v>
      </c>
      <c r="Q248" s="6">
        <v>0</v>
      </c>
      <c r="R248" s="7">
        <v>0</v>
      </c>
      <c r="S248" s="6">
        <v>0</v>
      </c>
      <c r="T248" s="7">
        <v>0</v>
      </c>
      <c r="U248" s="8">
        <v>0</v>
      </c>
      <c r="V248" s="8">
        <v>0</v>
      </c>
      <c r="W248" s="8">
        <v>0</v>
      </c>
      <c r="X248" s="9">
        <v>44966</v>
      </c>
      <c r="Y248" s="10">
        <v>44966</v>
      </c>
      <c r="Z248" s="10"/>
      <c r="AA248" s="9"/>
      <c r="AB248" s="10"/>
      <c r="AC248" s="11">
        <v>0</v>
      </c>
      <c r="AD248" s="8">
        <v>0</v>
      </c>
      <c r="AE248" s="8">
        <v>0</v>
      </c>
      <c r="AF248" s="3" t="s">
        <v>50</v>
      </c>
      <c r="AG248" s="3" t="s">
        <v>59</v>
      </c>
      <c r="AH248" s="4"/>
    </row>
    <row r="249" spans="1:34" ht="12.6" hidden="1" customHeight="1">
      <c r="A249" s="3" t="s">
        <v>201</v>
      </c>
      <c r="B249" s="3"/>
      <c r="C249" s="3" t="s">
        <v>205</v>
      </c>
      <c r="D249" s="4" t="s">
        <v>206</v>
      </c>
      <c r="E249" s="4" t="s">
        <v>37</v>
      </c>
      <c r="F249" s="4" t="s">
        <v>207</v>
      </c>
      <c r="G249" s="5"/>
      <c r="H249" s="5"/>
      <c r="I249" s="4" t="s">
        <v>126</v>
      </c>
      <c r="J249" s="4" t="s">
        <v>56</v>
      </c>
      <c r="K249" s="4"/>
      <c r="L249" s="6">
        <v>35897</v>
      </c>
      <c r="M249" s="6">
        <v>38051</v>
      </c>
      <c r="N249" s="6">
        <v>29954</v>
      </c>
      <c r="O249" s="6">
        <v>28560</v>
      </c>
      <c r="P249" s="7">
        <v>0.79560966097445474</v>
      </c>
      <c r="Q249" s="6">
        <v>30</v>
      </c>
      <c r="R249" s="7">
        <v>8.3572443379669598E-4</v>
      </c>
      <c r="S249" s="6">
        <v>0</v>
      </c>
      <c r="T249" s="7">
        <v>0</v>
      </c>
      <c r="U249" s="8">
        <v>0</v>
      </c>
      <c r="V249" s="8">
        <v>0</v>
      </c>
      <c r="W249" s="8">
        <v>0</v>
      </c>
      <c r="X249" s="9">
        <v>44966</v>
      </c>
      <c r="Y249" s="10">
        <v>44966</v>
      </c>
      <c r="Z249" s="10"/>
      <c r="AA249" s="9"/>
      <c r="AB249" s="10"/>
      <c r="AC249" s="11">
        <v>0</v>
      </c>
      <c r="AD249" s="8">
        <v>0</v>
      </c>
      <c r="AE249" s="8">
        <v>0</v>
      </c>
      <c r="AF249" s="3" t="s">
        <v>50</v>
      </c>
      <c r="AG249" s="3" t="s">
        <v>59</v>
      </c>
      <c r="AH249" s="4"/>
    </row>
    <row r="250" spans="1:34" ht="12.6" hidden="1" customHeight="1">
      <c r="A250" s="3" t="s">
        <v>201</v>
      </c>
      <c r="B250" s="3"/>
      <c r="C250" s="3" t="s">
        <v>434</v>
      </c>
      <c r="D250" s="4" t="s">
        <v>153</v>
      </c>
      <c r="E250" s="4" t="s">
        <v>37</v>
      </c>
      <c r="F250" s="4" t="s">
        <v>305</v>
      </c>
      <c r="G250" s="5"/>
      <c r="H250" s="5"/>
      <c r="I250" s="4" t="s">
        <v>55</v>
      </c>
      <c r="J250" s="4" t="s">
        <v>56</v>
      </c>
      <c r="K250" s="4"/>
      <c r="L250" s="6">
        <v>1604</v>
      </c>
      <c r="M250" s="6">
        <v>1736</v>
      </c>
      <c r="N250" s="6">
        <v>1646</v>
      </c>
      <c r="O250" s="6">
        <v>1663</v>
      </c>
      <c r="P250" s="7">
        <v>1.0367830423940152</v>
      </c>
      <c r="Q250" s="6">
        <v>0</v>
      </c>
      <c r="R250" s="7">
        <v>0</v>
      </c>
      <c r="S250" s="6">
        <v>0</v>
      </c>
      <c r="T250" s="7">
        <v>0</v>
      </c>
      <c r="U250" s="8">
        <v>0</v>
      </c>
      <c r="V250" s="8">
        <v>0</v>
      </c>
      <c r="W250" s="8">
        <v>0</v>
      </c>
      <c r="X250" s="9">
        <v>44966</v>
      </c>
      <c r="Y250" s="10">
        <v>44966</v>
      </c>
      <c r="Z250" s="10"/>
      <c r="AA250" s="9"/>
      <c r="AB250" s="10"/>
      <c r="AC250" s="11">
        <v>0</v>
      </c>
      <c r="AD250" s="8">
        <v>0</v>
      </c>
      <c r="AE250" s="8">
        <v>0</v>
      </c>
      <c r="AF250" s="3" t="s">
        <v>50</v>
      </c>
      <c r="AG250" s="3" t="s">
        <v>59</v>
      </c>
      <c r="AH250" s="4"/>
    </row>
    <row r="251" spans="1:34" ht="12.6" hidden="1" customHeight="1">
      <c r="A251" s="3" t="s">
        <v>201</v>
      </c>
      <c r="B251" s="3"/>
      <c r="C251" s="3" t="s">
        <v>434</v>
      </c>
      <c r="D251" s="4" t="s">
        <v>153</v>
      </c>
      <c r="E251" s="4" t="s">
        <v>37</v>
      </c>
      <c r="F251" s="4" t="s">
        <v>305</v>
      </c>
      <c r="G251" s="5"/>
      <c r="H251" s="5"/>
      <c r="I251" s="4" t="s">
        <v>55</v>
      </c>
      <c r="J251" s="4" t="s">
        <v>433</v>
      </c>
      <c r="K251" s="4"/>
      <c r="L251" s="6">
        <v>1306</v>
      </c>
      <c r="M251" s="6">
        <v>1435</v>
      </c>
      <c r="N251" s="6">
        <v>1353</v>
      </c>
      <c r="O251" s="6">
        <v>1352</v>
      </c>
      <c r="P251" s="7">
        <v>1.0352220520673814</v>
      </c>
      <c r="Q251" s="6">
        <v>0</v>
      </c>
      <c r="R251" s="7">
        <v>0</v>
      </c>
      <c r="S251" s="6">
        <v>0</v>
      </c>
      <c r="T251" s="7">
        <v>0</v>
      </c>
      <c r="U251" s="8">
        <v>0</v>
      </c>
      <c r="V251" s="8">
        <v>0</v>
      </c>
      <c r="W251" s="8">
        <v>0</v>
      </c>
      <c r="X251" s="9">
        <v>44966</v>
      </c>
      <c r="Y251" s="10">
        <v>44966</v>
      </c>
      <c r="Z251" s="10"/>
      <c r="AA251" s="9"/>
      <c r="AB251" s="10"/>
      <c r="AC251" s="11">
        <v>0</v>
      </c>
      <c r="AD251" s="8">
        <v>0</v>
      </c>
      <c r="AE251" s="8">
        <v>0</v>
      </c>
      <c r="AF251" s="3" t="s">
        <v>50</v>
      </c>
      <c r="AG251" s="3" t="s">
        <v>59</v>
      </c>
      <c r="AH251" s="4"/>
    </row>
    <row r="252" spans="1:34" ht="12.6" hidden="1" customHeight="1">
      <c r="A252" s="3" t="s">
        <v>201</v>
      </c>
      <c r="B252" s="3"/>
      <c r="C252" s="3" t="s">
        <v>435</v>
      </c>
      <c r="D252" s="4" t="s">
        <v>153</v>
      </c>
      <c r="E252" s="4" t="s">
        <v>37</v>
      </c>
      <c r="F252" s="4" t="s">
        <v>207</v>
      </c>
      <c r="G252" s="5"/>
      <c r="H252" s="5"/>
      <c r="I252" s="4" t="s">
        <v>126</v>
      </c>
      <c r="J252" s="4" t="s">
        <v>56</v>
      </c>
      <c r="K252" s="4"/>
      <c r="L252" s="6">
        <v>1308</v>
      </c>
      <c r="M252" s="6">
        <v>1435</v>
      </c>
      <c r="N252" s="6">
        <v>1347</v>
      </c>
      <c r="O252" s="6">
        <v>1364</v>
      </c>
      <c r="P252" s="7">
        <v>1.0428134556574924</v>
      </c>
      <c r="Q252" s="6">
        <v>0</v>
      </c>
      <c r="R252" s="7">
        <v>0</v>
      </c>
      <c r="S252" s="6">
        <v>0</v>
      </c>
      <c r="T252" s="7">
        <v>0</v>
      </c>
      <c r="U252" s="8">
        <v>0</v>
      </c>
      <c r="V252" s="8">
        <v>0</v>
      </c>
      <c r="W252" s="8">
        <v>0</v>
      </c>
      <c r="X252" s="9">
        <v>44966</v>
      </c>
      <c r="Y252" s="10">
        <v>44966</v>
      </c>
      <c r="Z252" s="10"/>
      <c r="AA252" s="9"/>
      <c r="AB252" s="10"/>
      <c r="AC252" s="11">
        <v>0</v>
      </c>
      <c r="AD252" s="8">
        <v>0</v>
      </c>
      <c r="AE252" s="8">
        <v>0</v>
      </c>
      <c r="AF252" s="3" t="s">
        <v>50</v>
      </c>
      <c r="AG252" s="3" t="s">
        <v>59</v>
      </c>
      <c r="AH252" s="4"/>
    </row>
    <row r="253" spans="1:34" ht="12.6" hidden="1" customHeight="1">
      <c r="A253" s="3" t="s">
        <v>436</v>
      </c>
      <c r="B253" s="3"/>
      <c r="C253" s="3" t="s">
        <v>437</v>
      </c>
      <c r="D253" s="4" t="s">
        <v>438</v>
      </c>
      <c r="E253" s="4" t="s">
        <v>211</v>
      </c>
      <c r="F253" s="4" t="s">
        <v>439</v>
      </c>
      <c r="G253" s="5"/>
      <c r="H253" s="5"/>
      <c r="I253" s="4" t="s">
        <v>47</v>
      </c>
      <c r="J253" s="4" t="s">
        <v>440</v>
      </c>
      <c r="K253" s="4"/>
      <c r="L253" s="6">
        <v>70</v>
      </c>
      <c r="M253" s="6">
        <v>101</v>
      </c>
      <c r="N253" s="6">
        <v>0</v>
      </c>
      <c r="O253" s="6">
        <v>0</v>
      </c>
      <c r="P253" s="7">
        <v>0</v>
      </c>
      <c r="Q253" s="6">
        <v>0</v>
      </c>
      <c r="R253" s="7">
        <v>0</v>
      </c>
      <c r="S253" s="6">
        <v>0</v>
      </c>
      <c r="T253" s="7">
        <v>0</v>
      </c>
      <c r="U253" s="8">
        <v>0</v>
      </c>
      <c r="V253" s="8">
        <v>0</v>
      </c>
      <c r="W253" s="8">
        <v>0</v>
      </c>
      <c r="X253" s="9">
        <v>44972</v>
      </c>
      <c r="Y253" s="10">
        <v>44972</v>
      </c>
      <c r="Z253" s="10"/>
      <c r="AA253" s="9"/>
      <c r="AB253" s="10"/>
      <c r="AC253" s="11">
        <v>0</v>
      </c>
      <c r="AD253" s="8">
        <v>0</v>
      </c>
      <c r="AE253" s="8">
        <v>0</v>
      </c>
      <c r="AF253" s="3" t="s">
        <v>96</v>
      </c>
      <c r="AG253" s="3" t="s">
        <v>58</v>
      </c>
      <c r="AH253" s="4" t="s">
        <v>441</v>
      </c>
    </row>
    <row r="254" spans="1:34" ht="12.6" hidden="1" customHeight="1">
      <c r="A254" s="3" t="s">
        <v>436</v>
      </c>
      <c r="B254" s="3"/>
      <c r="C254" s="3" t="s">
        <v>442</v>
      </c>
      <c r="D254" s="4" t="s">
        <v>438</v>
      </c>
      <c r="E254" s="4" t="s">
        <v>211</v>
      </c>
      <c r="F254" s="4" t="s">
        <v>443</v>
      </c>
      <c r="G254" s="5"/>
      <c r="H254" s="5"/>
      <c r="I254" s="4" t="s">
        <v>224</v>
      </c>
      <c r="J254" s="4" t="s">
        <v>444</v>
      </c>
      <c r="K254" s="4"/>
      <c r="L254" s="6">
        <v>70</v>
      </c>
      <c r="M254" s="6">
        <v>101</v>
      </c>
      <c r="N254" s="6">
        <v>0</v>
      </c>
      <c r="O254" s="6">
        <v>0</v>
      </c>
      <c r="P254" s="7">
        <v>0</v>
      </c>
      <c r="Q254" s="6">
        <v>0</v>
      </c>
      <c r="R254" s="7">
        <v>0</v>
      </c>
      <c r="S254" s="6">
        <v>0</v>
      </c>
      <c r="T254" s="7">
        <v>0</v>
      </c>
      <c r="U254" s="8">
        <v>0</v>
      </c>
      <c r="V254" s="8">
        <v>0</v>
      </c>
      <c r="W254" s="8">
        <v>0</v>
      </c>
      <c r="X254" s="9">
        <v>44972</v>
      </c>
      <c r="Y254" s="10">
        <v>44972</v>
      </c>
      <c r="Z254" s="10"/>
      <c r="AA254" s="9"/>
      <c r="AB254" s="10"/>
      <c r="AC254" s="11">
        <v>0</v>
      </c>
      <c r="AD254" s="8">
        <v>0</v>
      </c>
      <c r="AE254" s="8">
        <v>0</v>
      </c>
      <c r="AF254" s="3" t="s">
        <v>96</v>
      </c>
      <c r="AG254" s="3" t="s">
        <v>58</v>
      </c>
      <c r="AH254" s="4" t="s">
        <v>441</v>
      </c>
    </row>
    <row r="255" spans="1:34" ht="12.6" hidden="1" customHeight="1">
      <c r="A255" s="3" t="s">
        <v>436</v>
      </c>
      <c r="B255" s="3"/>
      <c r="C255" s="3" t="s">
        <v>445</v>
      </c>
      <c r="D255" s="4" t="s">
        <v>446</v>
      </c>
      <c r="E255" s="4" t="s">
        <v>211</v>
      </c>
      <c r="F255" s="4" t="s">
        <v>447</v>
      </c>
      <c r="G255" s="5"/>
      <c r="H255" s="5"/>
      <c r="I255" s="4" t="s">
        <v>39</v>
      </c>
      <c r="J255" s="4" t="s">
        <v>448</v>
      </c>
      <c r="K255" s="4"/>
      <c r="L255" s="6">
        <v>70</v>
      </c>
      <c r="M255" s="6">
        <v>98</v>
      </c>
      <c r="N255" s="6">
        <v>0</v>
      </c>
      <c r="O255" s="6">
        <v>0</v>
      </c>
      <c r="P255" s="7">
        <v>0</v>
      </c>
      <c r="Q255" s="6">
        <v>0</v>
      </c>
      <c r="R255" s="7">
        <v>0</v>
      </c>
      <c r="S255" s="6">
        <v>0</v>
      </c>
      <c r="T255" s="7">
        <v>0</v>
      </c>
      <c r="U255" s="8">
        <v>0</v>
      </c>
      <c r="V255" s="8">
        <v>0</v>
      </c>
      <c r="W255" s="8">
        <v>0</v>
      </c>
      <c r="X255" s="9">
        <v>44972</v>
      </c>
      <c r="Y255" s="10">
        <v>44972</v>
      </c>
      <c r="Z255" s="10"/>
      <c r="AA255" s="9"/>
      <c r="AB255" s="10"/>
      <c r="AC255" s="11">
        <v>0</v>
      </c>
      <c r="AD255" s="8">
        <v>0</v>
      </c>
      <c r="AE255" s="8">
        <v>0</v>
      </c>
      <c r="AF255" s="3" t="s">
        <v>96</v>
      </c>
      <c r="AG255" s="3" t="s">
        <v>58</v>
      </c>
      <c r="AH255" s="4" t="s">
        <v>449</v>
      </c>
    </row>
    <row r="256" spans="1:34" ht="12.6" hidden="1" customHeight="1">
      <c r="A256" s="3" t="s">
        <v>436</v>
      </c>
      <c r="B256" s="3"/>
      <c r="C256" s="3" t="s">
        <v>445</v>
      </c>
      <c r="D256" s="4" t="s">
        <v>446</v>
      </c>
      <c r="E256" s="4" t="s">
        <v>211</v>
      </c>
      <c r="F256" s="4" t="s">
        <v>447</v>
      </c>
      <c r="G256" s="5"/>
      <c r="H256" s="5"/>
      <c r="I256" s="4" t="s">
        <v>39</v>
      </c>
      <c r="J256" s="4" t="s">
        <v>450</v>
      </c>
      <c r="K256" s="4"/>
      <c r="L256" s="6">
        <v>70</v>
      </c>
      <c r="M256" s="6">
        <v>98</v>
      </c>
      <c r="N256" s="6">
        <v>0</v>
      </c>
      <c r="O256" s="6">
        <v>0</v>
      </c>
      <c r="P256" s="7">
        <v>0</v>
      </c>
      <c r="Q256" s="6">
        <v>0</v>
      </c>
      <c r="R256" s="7">
        <v>0</v>
      </c>
      <c r="S256" s="6">
        <v>0</v>
      </c>
      <c r="T256" s="7">
        <v>0</v>
      </c>
      <c r="U256" s="8">
        <v>0</v>
      </c>
      <c r="V256" s="8">
        <v>0</v>
      </c>
      <c r="W256" s="8">
        <v>0</v>
      </c>
      <c r="X256" s="9">
        <v>44972</v>
      </c>
      <c r="Y256" s="10">
        <v>44972</v>
      </c>
      <c r="Z256" s="10"/>
      <c r="AA256" s="9"/>
      <c r="AB256" s="10"/>
      <c r="AC256" s="11">
        <v>0</v>
      </c>
      <c r="AD256" s="8">
        <v>0</v>
      </c>
      <c r="AE256" s="8">
        <v>0</v>
      </c>
      <c r="AF256" s="3" t="s">
        <v>96</v>
      </c>
      <c r="AG256" s="3" t="s">
        <v>58</v>
      </c>
      <c r="AH256" s="4" t="s">
        <v>451</v>
      </c>
    </row>
    <row r="257" spans="1:34" ht="12.6" hidden="1" customHeight="1">
      <c r="A257" s="3" t="s">
        <v>436</v>
      </c>
      <c r="B257" s="3"/>
      <c r="C257" s="3" t="s">
        <v>452</v>
      </c>
      <c r="D257" s="4" t="s">
        <v>453</v>
      </c>
      <c r="E257" s="4" t="s">
        <v>211</v>
      </c>
      <c r="F257" s="4" t="s">
        <v>454</v>
      </c>
      <c r="G257" s="5"/>
      <c r="H257" s="5"/>
      <c r="I257" s="4" t="s">
        <v>47</v>
      </c>
      <c r="J257" s="4" t="s">
        <v>455</v>
      </c>
      <c r="K257" s="4"/>
      <c r="L257" s="6">
        <v>70</v>
      </c>
      <c r="M257" s="6">
        <v>98</v>
      </c>
      <c r="N257" s="6">
        <v>0</v>
      </c>
      <c r="O257" s="6">
        <v>0</v>
      </c>
      <c r="P257" s="7">
        <v>0</v>
      </c>
      <c r="Q257" s="6">
        <v>0</v>
      </c>
      <c r="R257" s="7">
        <v>0</v>
      </c>
      <c r="S257" s="6">
        <v>0</v>
      </c>
      <c r="T257" s="7">
        <v>0</v>
      </c>
      <c r="U257" s="8">
        <v>0</v>
      </c>
      <c r="V257" s="8">
        <v>0</v>
      </c>
      <c r="W257" s="8">
        <v>0</v>
      </c>
      <c r="X257" s="9">
        <v>44972</v>
      </c>
      <c r="Y257" s="10">
        <v>44972</v>
      </c>
      <c r="Z257" s="10"/>
      <c r="AA257" s="9"/>
      <c r="AB257" s="10"/>
      <c r="AC257" s="11">
        <v>0</v>
      </c>
      <c r="AD257" s="8">
        <v>0</v>
      </c>
      <c r="AE257" s="8">
        <v>0</v>
      </c>
      <c r="AF257" s="3" t="s">
        <v>96</v>
      </c>
      <c r="AG257" s="3" t="s">
        <v>58</v>
      </c>
      <c r="AH257" s="4" t="s">
        <v>456</v>
      </c>
    </row>
    <row r="258" spans="1:34" ht="12.6" hidden="1" customHeight="1">
      <c r="A258" s="3" t="s">
        <v>436</v>
      </c>
      <c r="B258" s="3"/>
      <c r="C258" s="3" t="s">
        <v>457</v>
      </c>
      <c r="D258" s="4" t="s">
        <v>446</v>
      </c>
      <c r="E258" s="4" t="s">
        <v>211</v>
      </c>
      <c r="F258" s="4" t="s">
        <v>458</v>
      </c>
      <c r="G258" s="5"/>
      <c r="H258" s="5"/>
      <c r="I258" s="4" t="s">
        <v>39</v>
      </c>
      <c r="J258" s="4" t="s">
        <v>459</v>
      </c>
      <c r="K258" s="4"/>
      <c r="L258" s="6">
        <v>70</v>
      </c>
      <c r="M258" s="6">
        <v>98</v>
      </c>
      <c r="N258" s="6">
        <v>0</v>
      </c>
      <c r="O258" s="6">
        <v>0</v>
      </c>
      <c r="P258" s="7">
        <v>0</v>
      </c>
      <c r="Q258" s="6">
        <v>0</v>
      </c>
      <c r="R258" s="7">
        <v>0</v>
      </c>
      <c r="S258" s="6">
        <v>0</v>
      </c>
      <c r="T258" s="7">
        <v>0</v>
      </c>
      <c r="U258" s="8">
        <v>0</v>
      </c>
      <c r="V258" s="8">
        <v>0</v>
      </c>
      <c r="W258" s="8">
        <v>0</v>
      </c>
      <c r="X258" s="9">
        <v>44972</v>
      </c>
      <c r="Y258" s="10">
        <v>44972</v>
      </c>
      <c r="Z258" s="10"/>
      <c r="AA258" s="9"/>
      <c r="AB258" s="10"/>
      <c r="AC258" s="11">
        <v>0</v>
      </c>
      <c r="AD258" s="8">
        <v>0</v>
      </c>
      <c r="AE258" s="8">
        <v>0</v>
      </c>
      <c r="AF258" s="3" t="s">
        <v>96</v>
      </c>
      <c r="AG258" s="3" t="s">
        <v>58</v>
      </c>
      <c r="AH258" s="4" t="s">
        <v>460</v>
      </c>
    </row>
    <row r="259" spans="1:34" ht="12.6" hidden="1" customHeight="1">
      <c r="A259" s="3" t="s">
        <v>185</v>
      </c>
      <c r="B259" s="3"/>
      <c r="C259" s="3" t="s">
        <v>461</v>
      </c>
      <c r="D259" s="4" t="s">
        <v>462</v>
      </c>
      <c r="E259" s="4" t="s">
        <v>188</v>
      </c>
      <c r="F259" s="4" t="s">
        <v>463</v>
      </c>
      <c r="G259" s="5"/>
      <c r="H259" s="5"/>
      <c r="I259" s="4" t="s">
        <v>126</v>
      </c>
      <c r="J259" s="4" t="s">
        <v>464</v>
      </c>
      <c r="K259" s="4"/>
      <c r="L259" s="6">
        <v>665</v>
      </c>
      <c r="M259" s="6">
        <v>730</v>
      </c>
      <c r="N259" s="6">
        <v>688</v>
      </c>
      <c r="O259" s="6">
        <v>688</v>
      </c>
      <c r="P259" s="7">
        <v>1.0345864661654136</v>
      </c>
      <c r="Q259" s="6">
        <v>0</v>
      </c>
      <c r="R259" s="7">
        <v>0</v>
      </c>
      <c r="S259" s="6">
        <v>0</v>
      </c>
      <c r="T259" s="7">
        <v>0</v>
      </c>
      <c r="U259" s="8">
        <v>0</v>
      </c>
      <c r="V259" s="8">
        <v>0</v>
      </c>
      <c r="W259" s="8">
        <v>6570</v>
      </c>
      <c r="X259" s="9">
        <v>44946</v>
      </c>
      <c r="Y259" s="10">
        <v>44946</v>
      </c>
      <c r="Z259" s="10"/>
      <c r="AA259" s="9">
        <v>45280</v>
      </c>
      <c r="AB259" s="10"/>
      <c r="AC259" s="11">
        <v>0</v>
      </c>
      <c r="AD259" s="8">
        <v>0</v>
      </c>
      <c r="AE259" s="8">
        <v>0</v>
      </c>
      <c r="AF259" s="3" t="s">
        <v>123</v>
      </c>
      <c r="AG259" s="3" t="s">
        <v>58</v>
      </c>
      <c r="AH259" s="4" t="s">
        <v>465</v>
      </c>
    </row>
    <row r="260" spans="1:34" ht="12.6" hidden="1" customHeight="1">
      <c r="A260" s="3" t="s">
        <v>185</v>
      </c>
      <c r="B260" s="3"/>
      <c r="C260" s="3" t="s">
        <v>461</v>
      </c>
      <c r="D260" s="4" t="s">
        <v>462</v>
      </c>
      <c r="E260" s="4" t="s">
        <v>188</v>
      </c>
      <c r="F260" s="4" t="s">
        <v>463</v>
      </c>
      <c r="G260" s="5"/>
      <c r="H260" s="5"/>
      <c r="I260" s="4" t="s">
        <v>126</v>
      </c>
      <c r="J260" s="4" t="s">
        <v>227</v>
      </c>
      <c r="K260" s="4"/>
      <c r="L260" s="6">
        <v>367</v>
      </c>
      <c r="M260" s="6">
        <v>418</v>
      </c>
      <c r="N260" s="6">
        <v>401</v>
      </c>
      <c r="O260" s="6">
        <v>398</v>
      </c>
      <c r="P260" s="7">
        <v>1.0844686648501363</v>
      </c>
      <c r="Q260" s="6">
        <v>12</v>
      </c>
      <c r="R260" s="7">
        <v>3.2697547683923703E-2</v>
      </c>
      <c r="S260" s="6">
        <v>0</v>
      </c>
      <c r="T260" s="7">
        <v>0</v>
      </c>
      <c r="U260" s="8">
        <v>0</v>
      </c>
      <c r="V260" s="8">
        <v>0</v>
      </c>
      <c r="W260" s="8">
        <v>3762</v>
      </c>
      <c r="X260" s="9">
        <v>44946</v>
      </c>
      <c r="Y260" s="10">
        <v>44946</v>
      </c>
      <c r="Z260" s="10"/>
      <c r="AA260" s="9">
        <v>45280</v>
      </c>
      <c r="AB260" s="10"/>
      <c r="AC260" s="11">
        <v>0</v>
      </c>
      <c r="AD260" s="8">
        <v>0</v>
      </c>
      <c r="AE260" s="8">
        <v>0</v>
      </c>
      <c r="AF260" s="3" t="s">
        <v>123</v>
      </c>
      <c r="AG260" s="3" t="s">
        <v>58</v>
      </c>
      <c r="AH260" s="4" t="s">
        <v>465</v>
      </c>
    </row>
    <row r="261" spans="1:34" ht="12.6" hidden="1" customHeight="1">
      <c r="A261" s="3" t="s">
        <v>185</v>
      </c>
      <c r="B261" s="3"/>
      <c r="C261" s="3" t="s">
        <v>461</v>
      </c>
      <c r="D261" s="4" t="s">
        <v>462</v>
      </c>
      <c r="E261" s="4" t="s">
        <v>188</v>
      </c>
      <c r="F261" s="4" t="s">
        <v>463</v>
      </c>
      <c r="G261" s="5"/>
      <c r="H261" s="5"/>
      <c r="I261" s="4" t="s">
        <v>126</v>
      </c>
      <c r="J261" s="4" t="s">
        <v>466</v>
      </c>
      <c r="K261" s="4"/>
      <c r="L261" s="6">
        <v>683</v>
      </c>
      <c r="M261" s="6">
        <v>751</v>
      </c>
      <c r="N261" s="6">
        <v>706</v>
      </c>
      <c r="O261" s="6">
        <v>706</v>
      </c>
      <c r="P261" s="7">
        <v>1.033674963396779</v>
      </c>
      <c r="Q261" s="6">
        <v>0</v>
      </c>
      <c r="R261" s="7">
        <v>0</v>
      </c>
      <c r="S261" s="6">
        <v>0</v>
      </c>
      <c r="T261" s="7">
        <v>0</v>
      </c>
      <c r="U261" s="8">
        <v>0</v>
      </c>
      <c r="V261" s="8">
        <v>0</v>
      </c>
      <c r="W261" s="8">
        <v>6759</v>
      </c>
      <c r="X261" s="9">
        <v>44946</v>
      </c>
      <c r="Y261" s="10">
        <v>44946</v>
      </c>
      <c r="Z261" s="10"/>
      <c r="AA261" s="9">
        <v>45280</v>
      </c>
      <c r="AB261" s="10"/>
      <c r="AC261" s="11">
        <v>0</v>
      </c>
      <c r="AD261" s="8">
        <v>0</v>
      </c>
      <c r="AE261" s="8">
        <v>0</v>
      </c>
      <c r="AF261" s="3" t="s">
        <v>123</v>
      </c>
      <c r="AG261" s="3" t="s">
        <v>58</v>
      </c>
      <c r="AH261" s="4" t="s">
        <v>465</v>
      </c>
    </row>
    <row r="262" spans="1:34" ht="12.6" hidden="1" customHeight="1">
      <c r="A262" s="3" t="s">
        <v>185</v>
      </c>
      <c r="B262" s="3"/>
      <c r="C262" s="3" t="s">
        <v>467</v>
      </c>
      <c r="D262" s="4" t="s">
        <v>468</v>
      </c>
      <c r="E262" s="4" t="s">
        <v>188</v>
      </c>
      <c r="F262" s="4" t="s">
        <v>463</v>
      </c>
      <c r="G262" s="5"/>
      <c r="H262" s="5"/>
      <c r="I262" s="4" t="s">
        <v>126</v>
      </c>
      <c r="J262" s="4" t="s">
        <v>464</v>
      </c>
      <c r="K262" s="4"/>
      <c r="L262" s="6">
        <v>238</v>
      </c>
      <c r="M262" s="6">
        <v>277</v>
      </c>
      <c r="N262" s="6">
        <v>256</v>
      </c>
      <c r="O262" s="6">
        <v>256</v>
      </c>
      <c r="P262" s="7">
        <v>1.0756302521008405</v>
      </c>
      <c r="Q262" s="6">
        <v>0</v>
      </c>
      <c r="R262" s="7">
        <v>0</v>
      </c>
      <c r="S262" s="6">
        <v>0</v>
      </c>
      <c r="T262" s="7">
        <v>0</v>
      </c>
      <c r="U262" s="8">
        <v>0</v>
      </c>
      <c r="V262" s="8">
        <v>0</v>
      </c>
      <c r="W262" s="8">
        <v>2493</v>
      </c>
      <c r="X262" s="9">
        <v>44946</v>
      </c>
      <c r="Y262" s="10">
        <v>44974</v>
      </c>
      <c r="Z262" s="10"/>
      <c r="AA262" s="9">
        <v>44915</v>
      </c>
      <c r="AB262" s="10"/>
      <c r="AC262" s="11">
        <v>0</v>
      </c>
      <c r="AD262" s="8">
        <v>0</v>
      </c>
      <c r="AE262" s="8">
        <v>0</v>
      </c>
      <c r="AF262" s="3" t="s">
        <v>123</v>
      </c>
      <c r="AG262" s="3" t="s">
        <v>58</v>
      </c>
      <c r="AH262" s="4" t="s">
        <v>465</v>
      </c>
    </row>
    <row r="263" spans="1:34" ht="12.6" hidden="1" customHeight="1">
      <c r="A263" s="3" t="s">
        <v>185</v>
      </c>
      <c r="B263" s="3"/>
      <c r="C263" s="3" t="s">
        <v>467</v>
      </c>
      <c r="D263" s="4" t="s">
        <v>468</v>
      </c>
      <c r="E263" s="4" t="s">
        <v>188</v>
      </c>
      <c r="F263" s="4" t="s">
        <v>463</v>
      </c>
      <c r="G263" s="5"/>
      <c r="H263" s="5"/>
      <c r="I263" s="4" t="s">
        <v>126</v>
      </c>
      <c r="J263" s="4" t="s">
        <v>227</v>
      </c>
      <c r="K263" s="4"/>
      <c r="L263" s="6">
        <v>119</v>
      </c>
      <c r="M263" s="6">
        <v>160</v>
      </c>
      <c r="N263" s="6">
        <v>137</v>
      </c>
      <c r="O263" s="6">
        <v>137</v>
      </c>
      <c r="P263" s="7">
        <v>1.1512605042016808</v>
      </c>
      <c r="Q263" s="6">
        <v>0</v>
      </c>
      <c r="R263" s="7">
        <v>0</v>
      </c>
      <c r="S263" s="6">
        <v>0</v>
      </c>
      <c r="T263" s="7">
        <v>0</v>
      </c>
      <c r="U263" s="8">
        <v>0</v>
      </c>
      <c r="V263" s="8">
        <v>0</v>
      </c>
      <c r="W263" s="8">
        <v>1440</v>
      </c>
      <c r="X263" s="9">
        <v>44946</v>
      </c>
      <c r="Y263" s="10">
        <v>44974</v>
      </c>
      <c r="Z263" s="10"/>
      <c r="AA263" s="9">
        <v>44915</v>
      </c>
      <c r="AB263" s="10"/>
      <c r="AC263" s="11">
        <v>0</v>
      </c>
      <c r="AD263" s="8">
        <v>0</v>
      </c>
      <c r="AE263" s="8">
        <v>0</v>
      </c>
      <c r="AF263" s="3" t="s">
        <v>123</v>
      </c>
      <c r="AG263" s="3" t="s">
        <v>58</v>
      </c>
      <c r="AH263" s="4" t="s">
        <v>465</v>
      </c>
    </row>
    <row r="264" spans="1:34" ht="12.6" hidden="1" customHeight="1">
      <c r="A264" s="3" t="s">
        <v>185</v>
      </c>
      <c r="B264" s="3"/>
      <c r="C264" s="3" t="s">
        <v>467</v>
      </c>
      <c r="D264" s="4" t="s">
        <v>468</v>
      </c>
      <c r="E264" s="4" t="s">
        <v>188</v>
      </c>
      <c r="F264" s="4" t="s">
        <v>463</v>
      </c>
      <c r="G264" s="5"/>
      <c r="H264" s="5"/>
      <c r="I264" s="4" t="s">
        <v>126</v>
      </c>
      <c r="J264" s="4" t="s">
        <v>466</v>
      </c>
      <c r="K264" s="4"/>
      <c r="L264" s="6">
        <v>224</v>
      </c>
      <c r="M264" s="6">
        <v>262</v>
      </c>
      <c r="N264" s="6">
        <v>242</v>
      </c>
      <c r="O264" s="6">
        <v>242</v>
      </c>
      <c r="P264" s="7">
        <v>1.0803571428571428</v>
      </c>
      <c r="Q264" s="6">
        <v>0</v>
      </c>
      <c r="R264" s="7">
        <v>0</v>
      </c>
      <c r="S264" s="6">
        <v>0</v>
      </c>
      <c r="T264" s="7">
        <v>0</v>
      </c>
      <c r="U264" s="8">
        <v>0</v>
      </c>
      <c r="V264" s="8">
        <v>0</v>
      </c>
      <c r="W264" s="8">
        <v>2358</v>
      </c>
      <c r="X264" s="9">
        <v>44946</v>
      </c>
      <c r="Y264" s="10">
        <v>44974</v>
      </c>
      <c r="Z264" s="10"/>
      <c r="AA264" s="9">
        <v>44915</v>
      </c>
      <c r="AB264" s="10"/>
      <c r="AC264" s="11">
        <v>0</v>
      </c>
      <c r="AD264" s="8">
        <v>0</v>
      </c>
      <c r="AE264" s="8">
        <v>0</v>
      </c>
      <c r="AF264" s="3" t="s">
        <v>123</v>
      </c>
      <c r="AG264" s="3" t="s">
        <v>58</v>
      </c>
      <c r="AH264" s="4" t="s">
        <v>465</v>
      </c>
    </row>
    <row r="265" spans="1:34" ht="12.6" hidden="1" customHeight="1">
      <c r="A265" s="3" t="s">
        <v>185</v>
      </c>
      <c r="B265" s="3"/>
      <c r="C265" s="3" t="s">
        <v>469</v>
      </c>
      <c r="D265" s="4" t="s">
        <v>470</v>
      </c>
      <c r="E265" s="4" t="s">
        <v>188</v>
      </c>
      <c r="F265" s="4" t="s">
        <v>463</v>
      </c>
      <c r="G265" s="5"/>
      <c r="H265" s="5"/>
      <c r="I265" s="4" t="s">
        <v>126</v>
      </c>
      <c r="J265" s="4" t="s">
        <v>464</v>
      </c>
      <c r="K265" s="4"/>
      <c r="L265" s="6">
        <v>7</v>
      </c>
      <c r="M265" s="6">
        <v>20</v>
      </c>
      <c r="N265" s="6">
        <v>17</v>
      </c>
      <c r="O265" s="6">
        <v>17</v>
      </c>
      <c r="P265" s="7">
        <v>2.4285714285714288</v>
      </c>
      <c r="Q265" s="6">
        <v>0</v>
      </c>
      <c r="R265" s="7">
        <v>0</v>
      </c>
      <c r="S265" s="6">
        <v>0</v>
      </c>
      <c r="T265" s="7">
        <v>0</v>
      </c>
      <c r="U265" s="8">
        <v>0</v>
      </c>
      <c r="V265" s="8">
        <v>0</v>
      </c>
      <c r="W265" s="8">
        <v>120</v>
      </c>
      <c r="X265" s="9">
        <v>44946</v>
      </c>
      <c r="Y265" s="10">
        <v>44974</v>
      </c>
      <c r="Z265" s="10"/>
      <c r="AA265" s="9">
        <v>44915</v>
      </c>
      <c r="AB265" s="10"/>
      <c r="AC265" s="11">
        <v>0</v>
      </c>
      <c r="AD265" s="8">
        <v>0</v>
      </c>
      <c r="AE265" s="8">
        <v>0</v>
      </c>
      <c r="AF265" s="3" t="s">
        <v>123</v>
      </c>
      <c r="AG265" s="3" t="s">
        <v>58</v>
      </c>
      <c r="AH265" s="4" t="s">
        <v>465</v>
      </c>
    </row>
    <row r="266" spans="1:34" ht="12.6" hidden="1" customHeight="1">
      <c r="A266" s="3" t="s">
        <v>185</v>
      </c>
      <c r="B266" s="3"/>
      <c r="C266" s="3" t="s">
        <v>469</v>
      </c>
      <c r="D266" s="4" t="s">
        <v>470</v>
      </c>
      <c r="E266" s="4" t="s">
        <v>188</v>
      </c>
      <c r="F266" s="4" t="s">
        <v>463</v>
      </c>
      <c r="G266" s="5"/>
      <c r="H266" s="5"/>
      <c r="I266" s="4" t="s">
        <v>126</v>
      </c>
      <c r="J266" s="4" t="s">
        <v>466</v>
      </c>
      <c r="K266" s="4"/>
      <c r="L266" s="6">
        <v>7</v>
      </c>
      <c r="M266" s="6">
        <v>20</v>
      </c>
      <c r="N266" s="6">
        <v>17</v>
      </c>
      <c r="O266" s="6">
        <v>17</v>
      </c>
      <c r="P266" s="7">
        <v>2.4285714285714288</v>
      </c>
      <c r="Q266" s="6">
        <v>0</v>
      </c>
      <c r="R266" s="7">
        <v>0</v>
      </c>
      <c r="S266" s="6">
        <v>0</v>
      </c>
      <c r="T266" s="7">
        <v>0</v>
      </c>
      <c r="U266" s="8">
        <v>0</v>
      </c>
      <c r="V266" s="8">
        <v>0</v>
      </c>
      <c r="W266" s="8">
        <v>120</v>
      </c>
      <c r="X266" s="9">
        <v>44946</v>
      </c>
      <c r="Y266" s="10">
        <v>44974</v>
      </c>
      <c r="Z266" s="10"/>
      <c r="AA266" s="9">
        <v>44915</v>
      </c>
      <c r="AB266" s="10"/>
      <c r="AC266" s="11">
        <v>0</v>
      </c>
      <c r="AD266" s="8">
        <v>0</v>
      </c>
      <c r="AE266" s="8">
        <v>0</v>
      </c>
      <c r="AF266" s="3" t="s">
        <v>123</v>
      </c>
      <c r="AG266" s="3" t="s">
        <v>58</v>
      </c>
      <c r="AH266" s="4" t="s">
        <v>465</v>
      </c>
    </row>
    <row r="267" spans="1:34" ht="12.6" hidden="1" customHeight="1">
      <c r="A267" s="3" t="s">
        <v>185</v>
      </c>
      <c r="B267" s="3"/>
      <c r="C267" s="3" t="s">
        <v>471</v>
      </c>
      <c r="D267" s="4" t="s">
        <v>472</v>
      </c>
      <c r="E267" s="4" t="s">
        <v>188</v>
      </c>
      <c r="F267" s="4" t="s">
        <v>463</v>
      </c>
      <c r="G267" s="5"/>
      <c r="H267" s="5"/>
      <c r="I267" s="4" t="s">
        <v>126</v>
      </c>
      <c r="J267" s="4" t="s">
        <v>464</v>
      </c>
      <c r="K267" s="4"/>
      <c r="L267" s="6">
        <v>221</v>
      </c>
      <c r="M267" s="6">
        <v>253</v>
      </c>
      <c r="N267" s="6">
        <v>236</v>
      </c>
      <c r="O267" s="6">
        <v>236</v>
      </c>
      <c r="P267" s="7">
        <v>1.0678733031674208</v>
      </c>
      <c r="Q267" s="6">
        <v>0</v>
      </c>
      <c r="R267" s="7">
        <v>0</v>
      </c>
      <c r="S267" s="6">
        <v>0</v>
      </c>
      <c r="T267" s="7">
        <v>0</v>
      </c>
      <c r="U267" s="8">
        <v>0</v>
      </c>
      <c r="V267" s="8">
        <v>0</v>
      </c>
      <c r="W267" s="8">
        <v>2277</v>
      </c>
      <c r="X267" s="9">
        <v>44946</v>
      </c>
      <c r="Y267" s="10">
        <v>44974</v>
      </c>
      <c r="Z267" s="10"/>
      <c r="AA267" s="9">
        <v>44915</v>
      </c>
      <c r="AB267" s="10"/>
      <c r="AC267" s="11">
        <v>0</v>
      </c>
      <c r="AD267" s="8">
        <v>0</v>
      </c>
      <c r="AE267" s="8">
        <v>0</v>
      </c>
      <c r="AF267" s="3" t="s">
        <v>123</v>
      </c>
      <c r="AG267" s="3" t="s">
        <v>58</v>
      </c>
      <c r="AH267" s="4" t="s">
        <v>465</v>
      </c>
    </row>
    <row r="268" spans="1:34" ht="12.6" hidden="1" customHeight="1">
      <c r="A268" s="3" t="s">
        <v>185</v>
      </c>
      <c r="B268" s="3"/>
      <c r="C268" s="3" t="s">
        <v>471</v>
      </c>
      <c r="D268" s="4" t="s">
        <v>472</v>
      </c>
      <c r="E268" s="4" t="s">
        <v>188</v>
      </c>
      <c r="F268" s="4" t="s">
        <v>463</v>
      </c>
      <c r="G268" s="5"/>
      <c r="H268" s="5"/>
      <c r="I268" s="4" t="s">
        <v>126</v>
      </c>
      <c r="J268" s="4" t="s">
        <v>227</v>
      </c>
      <c r="K268" s="4"/>
      <c r="L268" s="6">
        <v>212</v>
      </c>
      <c r="M268" s="6">
        <v>243</v>
      </c>
      <c r="N268" s="6">
        <v>227</v>
      </c>
      <c r="O268" s="6">
        <v>227</v>
      </c>
      <c r="P268" s="7">
        <v>1.0707547169811322</v>
      </c>
      <c r="Q268" s="6">
        <v>0</v>
      </c>
      <c r="R268" s="7">
        <v>0</v>
      </c>
      <c r="S268" s="6">
        <v>0</v>
      </c>
      <c r="T268" s="7">
        <v>0</v>
      </c>
      <c r="U268" s="8">
        <v>0</v>
      </c>
      <c r="V268" s="8">
        <v>0</v>
      </c>
      <c r="W268" s="8">
        <v>2187</v>
      </c>
      <c r="X268" s="9">
        <v>44946</v>
      </c>
      <c r="Y268" s="10">
        <v>44974</v>
      </c>
      <c r="Z268" s="10"/>
      <c r="AA268" s="9">
        <v>44915</v>
      </c>
      <c r="AB268" s="10"/>
      <c r="AC268" s="11">
        <v>0</v>
      </c>
      <c r="AD268" s="8">
        <v>0</v>
      </c>
      <c r="AE268" s="8">
        <v>0</v>
      </c>
      <c r="AF268" s="3" t="s">
        <v>123</v>
      </c>
      <c r="AG268" s="3" t="s">
        <v>58</v>
      </c>
      <c r="AH268" s="4" t="s">
        <v>465</v>
      </c>
    </row>
    <row r="269" spans="1:34" ht="12.6" hidden="1" customHeight="1">
      <c r="A269" s="3" t="s">
        <v>185</v>
      </c>
      <c r="B269" s="3"/>
      <c r="C269" s="3" t="s">
        <v>471</v>
      </c>
      <c r="D269" s="4" t="s">
        <v>472</v>
      </c>
      <c r="E269" s="4" t="s">
        <v>188</v>
      </c>
      <c r="F269" s="4" t="s">
        <v>463</v>
      </c>
      <c r="G269" s="5"/>
      <c r="H269" s="5"/>
      <c r="I269" s="4" t="s">
        <v>126</v>
      </c>
      <c r="J269" s="4" t="s">
        <v>466</v>
      </c>
      <c r="K269" s="4"/>
      <c r="L269" s="6">
        <v>212</v>
      </c>
      <c r="M269" s="6">
        <v>243</v>
      </c>
      <c r="N269" s="6">
        <v>227</v>
      </c>
      <c r="O269" s="6">
        <v>227</v>
      </c>
      <c r="P269" s="7">
        <v>1.0707547169811322</v>
      </c>
      <c r="Q269" s="6">
        <v>0</v>
      </c>
      <c r="R269" s="7">
        <v>0</v>
      </c>
      <c r="S269" s="6">
        <v>0</v>
      </c>
      <c r="T269" s="7">
        <v>0</v>
      </c>
      <c r="U269" s="8">
        <v>0</v>
      </c>
      <c r="V269" s="8">
        <v>0</v>
      </c>
      <c r="W269" s="8">
        <v>2187</v>
      </c>
      <c r="X269" s="9">
        <v>44946</v>
      </c>
      <c r="Y269" s="10">
        <v>44974</v>
      </c>
      <c r="Z269" s="10"/>
      <c r="AA269" s="9">
        <v>44915</v>
      </c>
      <c r="AB269" s="10"/>
      <c r="AC269" s="11">
        <v>0</v>
      </c>
      <c r="AD269" s="8">
        <v>0</v>
      </c>
      <c r="AE269" s="8">
        <v>0</v>
      </c>
      <c r="AF269" s="3" t="s">
        <v>123</v>
      </c>
      <c r="AG269" s="3" t="s">
        <v>58</v>
      </c>
      <c r="AH269" s="4" t="s">
        <v>465</v>
      </c>
    </row>
    <row r="270" spans="1:34" ht="12.6" hidden="1" customHeight="1">
      <c r="A270" s="3" t="s">
        <v>185</v>
      </c>
      <c r="B270" s="3"/>
      <c r="C270" s="3" t="s">
        <v>473</v>
      </c>
      <c r="D270" s="4" t="s">
        <v>474</v>
      </c>
      <c r="E270" s="4" t="s">
        <v>188</v>
      </c>
      <c r="F270" s="4" t="s">
        <v>463</v>
      </c>
      <c r="G270" s="5"/>
      <c r="H270" s="5"/>
      <c r="I270" s="4" t="s">
        <v>126</v>
      </c>
      <c r="J270" s="4" t="s">
        <v>464</v>
      </c>
      <c r="K270" s="4"/>
      <c r="L270" s="6">
        <v>686</v>
      </c>
      <c r="M270" s="6">
        <v>753</v>
      </c>
      <c r="N270" s="6">
        <v>305</v>
      </c>
      <c r="O270" s="6">
        <v>314</v>
      </c>
      <c r="P270" s="7">
        <v>0.45772594752186591</v>
      </c>
      <c r="Q270" s="6">
        <v>0</v>
      </c>
      <c r="R270" s="7">
        <v>0</v>
      </c>
      <c r="S270" s="6">
        <v>0</v>
      </c>
      <c r="T270" s="7">
        <v>0</v>
      </c>
      <c r="U270" s="8">
        <v>0</v>
      </c>
      <c r="V270" s="8">
        <v>0</v>
      </c>
      <c r="W270" s="8">
        <v>6777</v>
      </c>
      <c r="X270" s="9">
        <v>44946</v>
      </c>
      <c r="Y270" s="10">
        <v>44974</v>
      </c>
      <c r="Z270" s="10"/>
      <c r="AA270" s="9">
        <v>44915</v>
      </c>
      <c r="AB270" s="10"/>
      <c r="AC270" s="11">
        <v>0</v>
      </c>
      <c r="AD270" s="8">
        <v>0</v>
      </c>
      <c r="AE270" s="8">
        <v>0</v>
      </c>
      <c r="AF270" s="3" t="s">
        <v>123</v>
      </c>
      <c r="AG270" s="3" t="s">
        <v>58</v>
      </c>
      <c r="AH270" s="4" t="s">
        <v>465</v>
      </c>
    </row>
    <row r="271" spans="1:34" ht="12.6" hidden="1" customHeight="1">
      <c r="A271" s="3" t="s">
        <v>185</v>
      </c>
      <c r="B271" s="3"/>
      <c r="C271" s="3" t="s">
        <v>473</v>
      </c>
      <c r="D271" s="4" t="s">
        <v>474</v>
      </c>
      <c r="E271" s="4" t="s">
        <v>188</v>
      </c>
      <c r="F271" s="4" t="s">
        <v>463</v>
      </c>
      <c r="G271" s="5"/>
      <c r="H271" s="5"/>
      <c r="I271" s="4" t="s">
        <v>126</v>
      </c>
      <c r="J271" s="4" t="s">
        <v>227</v>
      </c>
      <c r="K271" s="4"/>
      <c r="L271" s="6">
        <v>63</v>
      </c>
      <c r="M271" s="6">
        <v>106</v>
      </c>
      <c r="N271" s="6">
        <v>81</v>
      </c>
      <c r="O271" s="6">
        <v>81</v>
      </c>
      <c r="P271" s="7">
        <v>1.2857142857142858</v>
      </c>
      <c r="Q271" s="6">
        <v>0</v>
      </c>
      <c r="R271" s="7">
        <v>0</v>
      </c>
      <c r="S271" s="6">
        <v>0</v>
      </c>
      <c r="T271" s="7">
        <v>0</v>
      </c>
      <c r="U271" s="8">
        <v>0</v>
      </c>
      <c r="V271" s="8">
        <v>0</v>
      </c>
      <c r="W271" s="8">
        <v>954</v>
      </c>
      <c r="X271" s="9">
        <v>44946</v>
      </c>
      <c r="Y271" s="10">
        <v>44974</v>
      </c>
      <c r="Z271" s="10"/>
      <c r="AA271" s="9">
        <v>44915</v>
      </c>
      <c r="AB271" s="10"/>
      <c r="AC271" s="11">
        <v>0</v>
      </c>
      <c r="AD271" s="8">
        <v>0</v>
      </c>
      <c r="AE271" s="8">
        <v>0</v>
      </c>
      <c r="AF271" s="3" t="s">
        <v>123</v>
      </c>
      <c r="AG271" s="3" t="s">
        <v>58</v>
      </c>
      <c r="AH271" s="4" t="s">
        <v>465</v>
      </c>
    </row>
    <row r="272" spans="1:34" ht="12.6" hidden="1" customHeight="1">
      <c r="A272" s="3" t="s">
        <v>185</v>
      </c>
      <c r="B272" s="3"/>
      <c r="C272" s="3" t="s">
        <v>473</v>
      </c>
      <c r="D272" s="4" t="s">
        <v>474</v>
      </c>
      <c r="E272" s="4" t="s">
        <v>188</v>
      </c>
      <c r="F272" s="4" t="s">
        <v>463</v>
      </c>
      <c r="G272" s="5"/>
      <c r="H272" s="5"/>
      <c r="I272" s="4" t="s">
        <v>126</v>
      </c>
      <c r="J272" s="4" t="s">
        <v>466</v>
      </c>
      <c r="K272" s="4"/>
      <c r="L272" s="6">
        <v>609</v>
      </c>
      <c r="M272" s="6">
        <v>676</v>
      </c>
      <c r="N272" s="6">
        <v>325</v>
      </c>
      <c r="O272" s="6">
        <v>322</v>
      </c>
      <c r="P272" s="7">
        <v>0.52873563218390807</v>
      </c>
      <c r="Q272" s="6">
        <v>0</v>
      </c>
      <c r="R272" s="7">
        <v>0</v>
      </c>
      <c r="S272" s="6">
        <v>0</v>
      </c>
      <c r="T272" s="7">
        <v>0</v>
      </c>
      <c r="U272" s="8">
        <v>0</v>
      </c>
      <c r="V272" s="8">
        <v>0</v>
      </c>
      <c r="W272" s="8">
        <v>6084</v>
      </c>
      <c r="X272" s="9">
        <v>44946</v>
      </c>
      <c r="Y272" s="10">
        <v>44974</v>
      </c>
      <c r="Z272" s="10"/>
      <c r="AA272" s="9">
        <v>44915</v>
      </c>
      <c r="AB272" s="10"/>
      <c r="AC272" s="11">
        <v>0</v>
      </c>
      <c r="AD272" s="8">
        <v>0</v>
      </c>
      <c r="AE272" s="8">
        <v>0</v>
      </c>
      <c r="AF272" s="3" t="s">
        <v>123</v>
      </c>
      <c r="AG272" s="3" t="s">
        <v>58</v>
      </c>
      <c r="AH272" s="4" t="s">
        <v>465</v>
      </c>
    </row>
    <row r="273" spans="1:34" ht="12.6" hidden="1" customHeight="1">
      <c r="A273" s="3" t="s">
        <v>185</v>
      </c>
      <c r="B273" s="3"/>
      <c r="C273" s="3" t="s">
        <v>475</v>
      </c>
      <c r="D273" s="4" t="s">
        <v>476</v>
      </c>
      <c r="E273" s="4" t="s">
        <v>188</v>
      </c>
      <c r="F273" s="4" t="s">
        <v>463</v>
      </c>
      <c r="G273" s="5"/>
      <c r="H273" s="5"/>
      <c r="I273" s="4" t="s">
        <v>126</v>
      </c>
      <c r="J273" s="4" t="s">
        <v>464</v>
      </c>
      <c r="K273" s="4"/>
      <c r="L273" s="6">
        <v>20</v>
      </c>
      <c r="M273" s="6">
        <v>39</v>
      </c>
      <c r="N273" s="6">
        <v>30</v>
      </c>
      <c r="O273" s="6">
        <v>30</v>
      </c>
      <c r="P273" s="7">
        <v>1.5</v>
      </c>
      <c r="Q273" s="6">
        <v>0</v>
      </c>
      <c r="R273" s="7">
        <v>0</v>
      </c>
      <c r="S273" s="6">
        <v>0</v>
      </c>
      <c r="T273" s="7">
        <v>0</v>
      </c>
      <c r="U273" s="8">
        <v>0</v>
      </c>
      <c r="V273" s="8">
        <v>0</v>
      </c>
      <c r="W273" s="8">
        <v>351</v>
      </c>
      <c r="X273" s="9">
        <v>44946</v>
      </c>
      <c r="Y273" s="10">
        <v>44974</v>
      </c>
      <c r="Z273" s="10"/>
      <c r="AA273" s="9">
        <v>44915</v>
      </c>
      <c r="AB273" s="10"/>
      <c r="AC273" s="11">
        <v>0</v>
      </c>
      <c r="AD273" s="8">
        <v>0</v>
      </c>
      <c r="AE273" s="8">
        <v>0</v>
      </c>
      <c r="AF273" s="3" t="s">
        <v>123</v>
      </c>
      <c r="AG273" s="3" t="s">
        <v>58</v>
      </c>
      <c r="AH273" s="4" t="s">
        <v>465</v>
      </c>
    </row>
    <row r="274" spans="1:34" ht="12.6" hidden="1" customHeight="1">
      <c r="A274" s="3" t="s">
        <v>185</v>
      </c>
      <c r="B274" s="3"/>
      <c r="C274" s="3" t="s">
        <v>475</v>
      </c>
      <c r="D274" s="4" t="s">
        <v>476</v>
      </c>
      <c r="E274" s="4" t="s">
        <v>188</v>
      </c>
      <c r="F274" s="4" t="s">
        <v>463</v>
      </c>
      <c r="G274" s="5"/>
      <c r="H274" s="5"/>
      <c r="I274" s="4" t="s">
        <v>126</v>
      </c>
      <c r="J274" s="4" t="s">
        <v>227</v>
      </c>
      <c r="K274" s="4"/>
      <c r="L274" s="6">
        <v>20</v>
      </c>
      <c r="M274" s="6">
        <v>39</v>
      </c>
      <c r="N274" s="6">
        <v>34</v>
      </c>
      <c r="O274" s="6">
        <v>34</v>
      </c>
      <c r="P274" s="7">
        <v>1.7</v>
      </c>
      <c r="Q274" s="6">
        <v>0</v>
      </c>
      <c r="R274" s="7">
        <v>0</v>
      </c>
      <c r="S274" s="6">
        <v>0</v>
      </c>
      <c r="T274" s="7">
        <v>0</v>
      </c>
      <c r="U274" s="8">
        <v>0</v>
      </c>
      <c r="V274" s="8">
        <v>0</v>
      </c>
      <c r="W274" s="8">
        <v>351</v>
      </c>
      <c r="X274" s="9">
        <v>44946</v>
      </c>
      <c r="Y274" s="10">
        <v>44974</v>
      </c>
      <c r="Z274" s="10"/>
      <c r="AA274" s="9">
        <v>44915</v>
      </c>
      <c r="AB274" s="10"/>
      <c r="AC274" s="11">
        <v>0</v>
      </c>
      <c r="AD274" s="8">
        <v>0</v>
      </c>
      <c r="AE274" s="8">
        <v>0</v>
      </c>
      <c r="AF274" s="3" t="s">
        <v>123</v>
      </c>
      <c r="AG274" s="3" t="s">
        <v>58</v>
      </c>
      <c r="AH274" s="4" t="s">
        <v>465</v>
      </c>
    </row>
    <row r="275" spans="1:34" ht="12.6" hidden="1" customHeight="1">
      <c r="A275" s="3" t="s">
        <v>185</v>
      </c>
      <c r="B275" s="3"/>
      <c r="C275" s="3" t="s">
        <v>475</v>
      </c>
      <c r="D275" s="4" t="s">
        <v>476</v>
      </c>
      <c r="E275" s="4" t="s">
        <v>188</v>
      </c>
      <c r="F275" s="4" t="s">
        <v>463</v>
      </c>
      <c r="G275" s="5"/>
      <c r="H275" s="5"/>
      <c r="I275" s="4" t="s">
        <v>126</v>
      </c>
      <c r="J275" s="4" t="s">
        <v>466</v>
      </c>
      <c r="K275" s="4"/>
      <c r="L275" s="6">
        <v>20</v>
      </c>
      <c r="M275" s="6">
        <v>39</v>
      </c>
      <c r="N275" s="6">
        <v>30</v>
      </c>
      <c r="O275" s="6">
        <v>30</v>
      </c>
      <c r="P275" s="7">
        <v>1.5</v>
      </c>
      <c r="Q275" s="6">
        <v>0</v>
      </c>
      <c r="R275" s="7">
        <v>0</v>
      </c>
      <c r="S275" s="6">
        <v>0</v>
      </c>
      <c r="T275" s="7">
        <v>0</v>
      </c>
      <c r="U275" s="8">
        <v>0</v>
      </c>
      <c r="V275" s="8">
        <v>0</v>
      </c>
      <c r="W275" s="8">
        <v>351</v>
      </c>
      <c r="X275" s="9">
        <v>44946</v>
      </c>
      <c r="Y275" s="10">
        <v>44974</v>
      </c>
      <c r="Z275" s="10"/>
      <c r="AA275" s="9">
        <v>44915</v>
      </c>
      <c r="AB275" s="10"/>
      <c r="AC275" s="11">
        <v>0</v>
      </c>
      <c r="AD275" s="8">
        <v>0</v>
      </c>
      <c r="AE275" s="8">
        <v>0</v>
      </c>
      <c r="AF275" s="3" t="s">
        <v>123</v>
      </c>
      <c r="AG275" s="3" t="s">
        <v>58</v>
      </c>
      <c r="AH275" s="4" t="s">
        <v>465</v>
      </c>
    </row>
    <row r="276" spans="1:34" ht="12.6" hidden="1" customHeight="1">
      <c r="A276" s="3" t="s">
        <v>201</v>
      </c>
      <c r="B276" s="3"/>
      <c r="C276" s="3" t="s">
        <v>477</v>
      </c>
      <c r="D276" s="4" t="s">
        <v>206</v>
      </c>
      <c r="E276" s="4" t="s">
        <v>37</v>
      </c>
      <c r="F276" s="4" t="s">
        <v>478</v>
      </c>
      <c r="G276" s="5"/>
      <c r="H276" s="5"/>
      <c r="I276" s="4" t="s">
        <v>39</v>
      </c>
      <c r="J276" s="4" t="s">
        <v>479</v>
      </c>
      <c r="K276" s="4"/>
      <c r="L276" s="6">
        <v>770</v>
      </c>
      <c r="M276" s="6">
        <v>887</v>
      </c>
      <c r="N276" s="6">
        <v>861</v>
      </c>
      <c r="O276" s="6">
        <v>860</v>
      </c>
      <c r="P276" s="7">
        <v>1.116883116883117</v>
      </c>
      <c r="Q276" s="6">
        <v>0</v>
      </c>
      <c r="R276" s="7">
        <v>0</v>
      </c>
      <c r="S276" s="6">
        <v>0</v>
      </c>
      <c r="T276" s="7">
        <v>0</v>
      </c>
      <c r="U276" s="8">
        <v>0</v>
      </c>
      <c r="V276" s="8">
        <v>0</v>
      </c>
      <c r="W276" s="8">
        <v>1774</v>
      </c>
      <c r="X276" s="9">
        <v>44973</v>
      </c>
      <c r="Y276" s="10">
        <v>44973</v>
      </c>
      <c r="Z276" s="10"/>
      <c r="AA276" s="9"/>
      <c r="AB276" s="10"/>
      <c r="AC276" s="11">
        <v>0</v>
      </c>
      <c r="AD276" s="8">
        <v>0</v>
      </c>
      <c r="AE276" s="8">
        <v>0</v>
      </c>
      <c r="AF276" s="3" t="s">
        <v>57</v>
      </c>
      <c r="AG276" s="3" t="s">
        <v>58</v>
      </c>
      <c r="AH276" s="4"/>
    </row>
    <row r="277" spans="1:34" ht="12.6" hidden="1" customHeight="1">
      <c r="A277" s="3" t="s">
        <v>201</v>
      </c>
      <c r="B277" s="3"/>
      <c r="C277" s="3" t="s">
        <v>297</v>
      </c>
      <c r="D277" s="4" t="s">
        <v>206</v>
      </c>
      <c r="E277" s="4" t="s">
        <v>37</v>
      </c>
      <c r="F277" s="4" t="s">
        <v>298</v>
      </c>
      <c r="G277" s="5"/>
      <c r="H277" s="5"/>
      <c r="I277" s="4" t="s">
        <v>39</v>
      </c>
      <c r="J277" s="4" t="s">
        <v>433</v>
      </c>
      <c r="K277" s="4"/>
      <c r="L277" s="6">
        <v>7006</v>
      </c>
      <c r="M277" s="6">
        <v>7438</v>
      </c>
      <c r="N277" s="6">
        <v>7046</v>
      </c>
      <c r="O277" s="6">
        <v>7070</v>
      </c>
      <c r="P277" s="7">
        <v>1.009135027119612</v>
      </c>
      <c r="Q277" s="6">
        <v>0</v>
      </c>
      <c r="R277" s="7">
        <v>0</v>
      </c>
      <c r="S277" s="6">
        <v>0</v>
      </c>
      <c r="T277" s="7">
        <v>0</v>
      </c>
      <c r="U277" s="8">
        <v>0</v>
      </c>
      <c r="V277" s="8">
        <v>0</v>
      </c>
      <c r="W277" s="8">
        <v>0</v>
      </c>
      <c r="X277" s="9">
        <v>44973</v>
      </c>
      <c r="Y277" s="10">
        <v>44973</v>
      </c>
      <c r="Z277" s="10"/>
      <c r="AA277" s="9"/>
      <c r="AB277" s="10"/>
      <c r="AC277" s="11">
        <v>0</v>
      </c>
      <c r="AD277" s="8">
        <v>0</v>
      </c>
      <c r="AE277" s="8">
        <v>0</v>
      </c>
      <c r="AF277" s="3" t="s">
        <v>57</v>
      </c>
      <c r="AG277" s="3" t="s">
        <v>58</v>
      </c>
      <c r="AH277" s="4"/>
    </row>
    <row r="278" spans="1:34" ht="12.6" hidden="1" customHeight="1">
      <c r="A278" s="3" t="s">
        <v>201</v>
      </c>
      <c r="B278" s="3"/>
      <c r="C278" s="3" t="s">
        <v>299</v>
      </c>
      <c r="D278" s="4" t="s">
        <v>302</v>
      </c>
      <c r="E278" s="4" t="s">
        <v>37</v>
      </c>
      <c r="F278" s="4" t="s">
        <v>300</v>
      </c>
      <c r="G278" s="5"/>
      <c r="H278" s="5"/>
      <c r="I278" s="4" t="s">
        <v>39</v>
      </c>
      <c r="J278" s="4" t="s">
        <v>303</v>
      </c>
      <c r="K278" s="4"/>
      <c r="L278" s="6">
        <v>10534</v>
      </c>
      <c r="M278" s="6">
        <v>11183</v>
      </c>
      <c r="N278" s="6">
        <v>10752</v>
      </c>
      <c r="O278" s="6">
        <v>10729</v>
      </c>
      <c r="P278" s="7">
        <v>1.0185114866147713</v>
      </c>
      <c r="Q278" s="6">
        <v>10711</v>
      </c>
      <c r="R278" s="7">
        <v>1.016802734004177</v>
      </c>
      <c r="S278" s="6">
        <v>0</v>
      </c>
      <c r="T278" s="7">
        <v>0</v>
      </c>
      <c r="U278" s="8">
        <v>0</v>
      </c>
      <c r="V278" s="8">
        <v>0</v>
      </c>
      <c r="W278" s="8">
        <v>0</v>
      </c>
      <c r="X278" s="9">
        <v>44973</v>
      </c>
      <c r="Y278" s="10">
        <v>44973</v>
      </c>
      <c r="Z278" s="10"/>
      <c r="AA278" s="9"/>
      <c r="AB278" s="10"/>
      <c r="AC278" s="11">
        <v>0</v>
      </c>
      <c r="AD278" s="8">
        <v>0</v>
      </c>
      <c r="AE278" s="8">
        <v>0</v>
      </c>
      <c r="AF278" s="3" t="s">
        <v>57</v>
      </c>
      <c r="AG278" s="3" t="s">
        <v>58</v>
      </c>
      <c r="AH278" s="4"/>
    </row>
    <row r="279" spans="1:34" ht="12.6" hidden="1" customHeight="1">
      <c r="A279" s="3" t="s">
        <v>201</v>
      </c>
      <c r="B279" s="3"/>
      <c r="C279" s="3" t="s">
        <v>299</v>
      </c>
      <c r="D279" s="4" t="s">
        <v>203</v>
      </c>
      <c r="E279" s="4" t="s">
        <v>37</v>
      </c>
      <c r="F279" s="4" t="s">
        <v>300</v>
      </c>
      <c r="G279" s="5"/>
      <c r="H279" s="5"/>
      <c r="I279" s="4" t="s">
        <v>39</v>
      </c>
      <c r="J279" s="4" t="s">
        <v>480</v>
      </c>
      <c r="K279" s="4"/>
      <c r="L279" s="6">
        <v>7920</v>
      </c>
      <c r="M279" s="6">
        <v>8413</v>
      </c>
      <c r="N279" s="6">
        <v>0</v>
      </c>
      <c r="O279" s="6">
        <v>0</v>
      </c>
      <c r="P279" s="7">
        <v>0</v>
      </c>
      <c r="Q279" s="6">
        <v>0</v>
      </c>
      <c r="R279" s="7">
        <v>0</v>
      </c>
      <c r="S279" s="6">
        <v>0</v>
      </c>
      <c r="T279" s="7">
        <v>0</v>
      </c>
      <c r="U279" s="8">
        <v>0</v>
      </c>
      <c r="V279" s="8">
        <v>0</v>
      </c>
      <c r="W279" s="8">
        <v>0</v>
      </c>
      <c r="X279" s="9">
        <v>44973</v>
      </c>
      <c r="Y279" s="10">
        <v>44973</v>
      </c>
      <c r="Z279" s="10"/>
      <c r="AA279" s="9"/>
      <c r="AB279" s="10"/>
      <c r="AC279" s="11">
        <v>0</v>
      </c>
      <c r="AD279" s="8">
        <v>0</v>
      </c>
      <c r="AE279" s="8">
        <v>0</v>
      </c>
      <c r="AF279" s="3" t="s">
        <v>57</v>
      </c>
      <c r="AG279" s="3" t="s">
        <v>58</v>
      </c>
      <c r="AH279" s="4"/>
    </row>
    <row r="280" spans="1:34" ht="12.6" hidden="1" customHeight="1">
      <c r="A280" s="3" t="s">
        <v>201</v>
      </c>
      <c r="B280" s="3"/>
      <c r="C280" s="3" t="s">
        <v>304</v>
      </c>
      <c r="D280" s="4" t="s">
        <v>203</v>
      </c>
      <c r="E280" s="4" t="s">
        <v>37</v>
      </c>
      <c r="F280" s="4" t="s">
        <v>305</v>
      </c>
      <c r="G280" s="5"/>
      <c r="H280" s="5"/>
      <c r="I280" s="4" t="s">
        <v>55</v>
      </c>
      <c r="J280" s="4" t="s">
        <v>56</v>
      </c>
      <c r="K280" s="4"/>
      <c r="L280" s="6">
        <v>24064</v>
      </c>
      <c r="M280" s="6">
        <v>25547</v>
      </c>
      <c r="N280" s="6">
        <v>19021</v>
      </c>
      <c r="O280" s="6">
        <v>19939</v>
      </c>
      <c r="P280" s="7">
        <v>0.82858211436170204</v>
      </c>
      <c r="Q280" s="6">
        <v>2518</v>
      </c>
      <c r="R280" s="7">
        <v>0.1046376329787234</v>
      </c>
      <c r="S280" s="6">
        <v>0</v>
      </c>
      <c r="T280" s="7">
        <v>0</v>
      </c>
      <c r="U280" s="8">
        <v>0</v>
      </c>
      <c r="V280" s="8">
        <v>0</v>
      </c>
      <c r="W280" s="8">
        <v>0</v>
      </c>
      <c r="X280" s="9">
        <v>44973</v>
      </c>
      <c r="Y280" s="10">
        <v>44973</v>
      </c>
      <c r="Z280" s="10"/>
      <c r="AA280" s="9"/>
      <c r="AB280" s="10"/>
      <c r="AC280" s="11">
        <v>0</v>
      </c>
      <c r="AD280" s="8">
        <v>0</v>
      </c>
      <c r="AE280" s="8">
        <v>0</v>
      </c>
      <c r="AF280" s="3" t="s">
        <v>57</v>
      </c>
      <c r="AG280" s="3" t="s">
        <v>58</v>
      </c>
      <c r="AH280" s="4"/>
    </row>
    <row r="281" spans="1:34" ht="12.6" hidden="1" customHeight="1">
      <c r="A281" s="3" t="s">
        <v>201</v>
      </c>
      <c r="B281" s="3"/>
      <c r="C281" s="3" t="s">
        <v>338</v>
      </c>
      <c r="D281" s="4" t="s">
        <v>203</v>
      </c>
      <c r="E281" s="4" t="s">
        <v>37</v>
      </c>
      <c r="F281" s="4" t="s">
        <v>339</v>
      </c>
      <c r="G281" s="5"/>
      <c r="H281" s="5"/>
      <c r="I281" s="4" t="s">
        <v>39</v>
      </c>
      <c r="J281" s="4" t="s">
        <v>56</v>
      </c>
      <c r="K281" s="4"/>
      <c r="L281" s="6">
        <v>8022</v>
      </c>
      <c r="M281" s="6">
        <v>8547</v>
      </c>
      <c r="N281" s="6">
        <v>6268</v>
      </c>
      <c r="O281" s="6">
        <v>6237</v>
      </c>
      <c r="P281" s="7">
        <v>0.77748691099476441</v>
      </c>
      <c r="Q281" s="6">
        <v>3831</v>
      </c>
      <c r="R281" s="7">
        <v>0.47756170531039643</v>
      </c>
      <c r="S281" s="6">
        <v>0</v>
      </c>
      <c r="T281" s="7">
        <v>0</v>
      </c>
      <c r="U281" s="8">
        <v>0</v>
      </c>
      <c r="V281" s="8">
        <v>0</v>
      </c>
      <c r="W281" s="8">
        <v>0</v>
      </c>
      <c r="X281" s="9">
        <v>44973</v>
      </c>
      <c r="Y281" s="10">
        <v>44973</v>
      </c>
      <c r="Z281" s="10"/>
      <c r="AA281" s="9"/>
      <c r="AB281" s="10"/>
      <c r="AC281" s="11">
        <v>0</v>
      </c>
      <c r="AD281" s="8">
        <v>0</v>
      </c>
      <c r="AE281" s="8">
        <v>0</v>
      </c>
      <c r="AF281" s="3" t="s">
        <v>57</v>
      </c>
      <c r="AG281" s="3" t="s">
        <v>58</v>
      </c>
      <c r="AH281" s="4"/>
    </row>
    <row r="282" spans="1:34" ht="12.6" hidden="1" customHeight="1">
      <c r="A282" s="3" t="s">
        <v>201</v>
      </c>
      <c r="B282" s="3"/>
      <c r="C282" s="3" t="s">
        <v>340</v>
      </c>
      <c r="D282" s="4" t="s">
        <v>206</v>
      </c>
      <c r="E282" s="4" t="s">
        <v>37</v>
      </c>
      <c r="F282" s="4" t="s">
        <v>341</v>
      </c>
      <c r="G282" s="5"/>
      <c r="H282" s="5"/>
      <c r="I282" s="4" t="s">
        <v>47</v>
      </c>
      <c r="J282" s="4" t="s">
        <v>56</v>
      </c>
      <c r="K282" s="4"/>
      <c r="L282" s="6">
        <v>4003</v>
      </c>
      <c r="M282" s="6">
        <v>4263</v>
      </c>
      <c r="N282" s="6">
        <v>4154</v>
      </c>
      <c r="O282" s="6">
        <v>4084</v>
      </c>
      <c r="P282" s="7">
        <v>1.0202348238820886</v>
      </c>
      <c r="Q282" s="6">
        <v>1635</v>
      </c>
      <c r="R282" s="7">
        <v>0.40844366724956283</v>
      </c>
      <c r="S282" s="6">
        <v>0</v>
      </c>
      <c r="T282" s="7">
        <v>0</v>
      </c>
      <c r="U282" s="8">
        <v>0</v>
      </c>
      <c r="V282" s="8">
        <v>0</v>
      </c>
      <c r="W282" s="8">
        <v>0</v>
      </c>
      <c r="X282" s="9">
        <v>44973</v>
      </c>
      <c r="Y282" s="10">
        <v>44973</v>
      </c>
      <c r="Z282" s="10"/>
      <c r="AA282" s="9"/>
      <c r="AB282" s="10"/>
      <c r="AC282" s="11">
        <v>0</v>
      </c>
      <c r="AD282" s="8">
        <v>0</v>
      </c>
      <c r="AE282" s="8">
        <v>0</v>
      </c>
      <c r="AF282" s="3" t="s">
        <v>57</v>
      </c>
      <c r="AG282" s="3" t="s">
        <v>58</v>
      </c>
      <c r="AH282" s="4"/>
    </row>
    <row r="283" spans="1:34" ht="12.6" hidden="1" customHeight="1">
      <c r="A283" s="3" t="s">
        <v>201</v>
      </c>
      <c r="B283" s="3"/>
      <c r="C283" s="3" t="s">
        <v>340</v>
      </c>
      <c r="D283" s="4" t="s">
        <v>206</v>
      </c>
      <c r="E283" s="4" t="s">
        <v>37</v>
      </c>
      <c r="F283" s="4" t="s">
        <v>341</v>
      </c>
      <c r="G283" s="5"/>
      <c r="H283" s="5"/>
      <c r="I283" s="4" t="s">
        <v>47</v>
      </c>
      <c r="J283" s="4" t="s">
        <v>303</v>
      </c>
      <c r="K283" s="4"/>
      <c r="L283" s="6">
        <v>1106</v>
      </c>
      <c r="M283" s="6">
        <v>1214</v>
      </c>
      <c r="N283" s="6">
        <v>1153</v>
      </c>
      <c r="O283" s="6">
        <v>1146</v>
      </c>
      <c r="P283" s="7">
        <v>1.0361663652802895</v>
      </c>
      <c r="Q283" s="6">
        <v>0</v>
      </c>
      <c r="R283" s="7">
        <v>0</v>
      </c>
      <c r="S283" s="6">
        <v>0</v>
      </c>
      <c r="T283" s="7">
        <v>0</v>
      </c>
      <c r="U283" s="8">
        <v>0</v>
      </c>
      <c r="V283" s="8">
        <v>0</v>
      </c>
      <c r="W283" s="8">
        <v>0</v>
      </c>
      <c r="X283" s="9">
        <v>44973</v>
      </c>
      <c r="Y283" s="10">
        <v>44973</v>
      </c>
      <c r="Z283" s="10"/>
      <c r="AA283" s="9"/>
      <c r="AB283" s="10"/>
      <c r="AC283" s="11">
        <v>0</v>
      </c>
      <c r="AD283" s="8">
        <v>0</v>
      </c>
      <c r="AE283" s="8">
        <v>0</v>
      </c>
      <c r="AF283" s="3" t="s">
        <v>57</v>
      </c>
      <c r="AG283" s="3" t="s">
        <v>58</v>
      </c>
      <c r="AH283" s="4"/>
    </row>
    <row r="284" spans="1:34" ht="12.6" hidden="1" customHeight="1">
      <c r="A284" s="3" t="s">
        <v>201</v>
      </c>
      <c r="B284" s="3"/>
      <c r="C284" s="3" t="s">
        <v>205</v>
      </c>
      <c r="D284" s="4" t="s">
        <v>206</v>
      </c>
      <c r="E284" s="4" t="s">
        <v>37</v>
      </c>
      <c r="F284" s="4" t="s">
        <v>207</v>
      </c>
      <c r="G284" s="5"/>
      <c r="H284" s="5"/>
      <c r="I284" s="4" t="s">
        <v>126</v>
      </c>
      <c r="J284" s="4" t="s">
        <v>56</v>
      </c>
      <c r="K284" s="4"/>
      <c r="L284" s="6">
        <v>35897</v>
      </c>
      <c r="M284" s="6">
        <v>38051</v>
      </c>
      <c r="N284" s="6">
        <v>29954</v>
      </c>
      <c r="O284" s="6">
        <v>28560</v>
      </c>
      <c r="P284" s="7">
        <v>0.79560966097445474</v>
      </c>
      <c r="Q284" s="6">
        <v>30</v>
      </c>
      <c r="R284" s="7">
        <v>8.3572443379669598E-4</v>
      </c>
      <c r="S284" s="6">
        <v>0</v>
      </c>
      <c r="T284" s="7">
        <v>0</v>
      </c>
      <c r="U284" s="8">
        <v>0</v>
      </c>
      <c r="V284" s="8">
        <v>0</v>
      </c>
      <c r="W284" s="8">
        <v>0</v>
      </c>
      <c r="X284" s="9">
        <v>44973</v>
      </c>
      <c r="Y284" s="10">
        <v>44973</v>
      </c>
      <c r="Z284" s="10"/>
      <c r="AA284" s="9"/>
      <c r="AB284" s="10"/>
      <c r="AC284" s="11">
        <v>0</v>
      </c>
      <c r="AD284" s="8">
        <v>0</v>
      </c>
      <c r="AE284" s="8">
        <v>0</v>
      </c>
      <c r="AF284" s="3" t="s">
        <v>57</v>
      </c>
      <c r="AG284" s="3" t="s">
        <v>58</v>
      </c>
      <c r="AH284" s="4"/>
    </row>
    <row r="285" spans="1:34" ht="12.6" hidden="1" customHeight="1">
      <c r="A285" s="3" t="s">
        <v>201</v>
      </c>
      <c r="B285" s="3"/>
      <c r="C285" s="3" t="s">
        <v>309</v>
      </c>
      <c r="D285" s="4" t="s">
        <v>308</v>
      </c>
      <c r="E285" s="4" t="s">
        <v>37</v>
      </c>
      <c r="F285" s="4" t="s">
        <v>207</v>
      </c>
      <c r="G285" s="5"/>
      <c r="H285" s="5"/>
      <c r="I285" s="4" t="s">
        <v>126</v>
      </c>
      <c r="J285" s="4" t="s">
        <v>303</v>
      </c>
      <c r="K285" s="4"/>
      <c r="L285" s="6">
        <v>1107</v>
      </c>
      <c r="M285" s="6">
        <v>1205</v>
      </c>
      <c r="N285" s="6">
        <v>1152</v>
      </c>
      <c r="O285" s="6">
        <v>1136</v>
      </c>
      <c r="P285" s="7">
        <v>1.0261969286359531</v>
      </c>
      <c r="Q285" s="6">
        <v>0</v>
      </c>
      <c r="R285" s="7">
        <v>0</v>
      </c>
      <c r="S285" s="6">
        <v>0</v>
      </c>
      <c r="T285" s="7">
        <v>0</v>
      </c>
      <c r="U285" s="8">
        <v>0</v>
      </c>
      <c r="V285" s="8">
        <v>0</v>
      </c>
      <c r="W285" s="8">
        <v>0</v>
      </c>
      <c r="X285" s="9">
        <v>44973</v>
      </c>
      <c r="Y285" s="10">
        <v>44973</v>
      </c>
      <c r="Z285" s="10"/>
      <c r="AA285" s="9"/>
      <c r="AB285" s="10"/>
      <c r="AC285" s="11">
        <v>0</v>
      </c>
      <c r="AD285" s="8">
        <v>0</v>
      </c>
      <c r="AE285" s="8">
        <v>0</v>
      </c>
      <c r="AF285" s="3" t="s">
        <v>57</v>
      </c>
      <c r="AG285" s="3" t="s">
        <v>58</v>
      </c>
      <c r="AH285" s="4"/>
    </row>
    <row r="286" spans="1:34" ht="12.6" hidden="1" customHeight="1">
      <c r="A286" s="3" t="s">
        <v>201</v>
      </c>
      <c r="B286" s="3"/>
      <c r="C286" s="3" t="s">
        <v>344</v>
      </c>
      <c r="D286" s="4" t="s">
        <v>153</v>
      </c>
      <c r="E286" s="4" t="s">
        <v>37</v>
      </c>
      <c r="F286" s="4" t="s">
        <v>298</v>
      </c>
      <c r="G286" s="5"/>
      <c r="H286" s="5"/>
      <c r="I286" s="4" t="s">
        <v>39</v>
      </c>
      <c r="J286" s="4" t="s">
        <v>433</v>
      </c>
      <c r="K286" s="4"/>
      <c r="L286" s="6">
        <v>290</v>
      </c>
      <c r="M286" s="6">
        <v>338</v>
      </c>
      <c r="N286" s="6">
        <v>308</v>
      </c>
      <c r="O286" s="6">
        <v>308</v>
      </c>
      <c r="P286" s="7">
        <v>1.0620689655172415</v>
      </c>
      <c r="Q286" s="6">
        <v>0</v>
      </c>
      <c r="R286" s="7">
        <v>0</v>
      </c>
      <c r="S286" s="6">
        <v>0</v>
      </c>
      <c r="T286" s="7">
        <v>0</v>
      </c>
      <c r="U286" s="8">
        <v>0</v>
      </c>
      <c r="V286" s="8">
        <v>0</v>
      </c>
      <c r="W286" s="8">
        <v>0</v>
      </c>
      <c r="X286" s="9">
        <v>44973</v>
      </c>
      <c r="Y286" s="10">
        <v>44973</v>
      </c>
      <c r="Z286" s="10"/>
      <c r="AA286" s="9"/>
      <c r="AB286" s="10"/>
      <c r="AC286" s="11">
        <v>0</v>
      </c>
      <c r="AD286" s="8">
        <v>0</v>
      </c>
      <c r="AE286" s="8">
        <v>0</v>
      </c>
      <c r="AF286" s="3" t="s">
        <v>57</v>
      </c>
      <c r="AG286" s="3" t="s">
        <v>58</v>
      </c>
      <c r="AH286" s="4"/>
    </row>
    <row r="287" spans="1:34" ht="12.6" hidden="1" customHeight="1">
      <c r="A287" s="3" t="s">
        <v>201</v>
      </c>
      <c r="B287" s="3"/>
      <c r="C287" s="3" t="s">
        <v>435</v>
      </c>
      <c r="D287" s="4" t="s">
        <v>153</v>
      </c>
      <c r="E287" s="4" t="s">
        <v>37</v>
      </c>
      <c r="F287" s="4" t="s">
        <v>207</v>
      </c>
      <c r="G287" s="5"/>
      <c r="H287" s="5"/>
      <c r="I287" s="4" t="s">
        <v>126</v>
      </c>
      <c r="J287" s="4" t="s">
        <v>303</v>
      </c>
      <c r="K287" s="4"/>
      <c r="L287" s="6">
        <v>488</v>
      </c>
      <c r="M287" s="6">
        <v>579</v>
      </c>
      <c r="N287" s="6">
        <v>519</v>
      </c>
      <c r="O287" s="6">
        <v>516</v>
      </c>
      <c r="P287" s="7">
        <v>1.0573770491803278</v>
      </c>
      <c r="Q287" s="6">
        <v>0</v>
      </c>
      <c r="R287" s="7">
        <v>0</v>
      </c>
      <c r="S287" s="6">
        <v>0</v>
      </c>
      <c r="T287" s="7">
        <v>0</v>
      </c>
      <c r="U287" s="8">
        <v>0</v>
      </c>
      <c r="V287" s="8">
        <v>0</v>
      </c>
      <c r="W287" s="8">
        <v>0</v>
      </c>
      <c r="X287" s="9">
        <v>44973</v>
      </c>
      <c r="Y287" s="10">
        <v>44973</v>
      </c>
      <c r="Z287" s="10"/>
      <c r="AA287" s="9"/>
      <c r="AB287" s="10"/>
      <c r="AC287" s="11">
        <v>0</v>
      </c>
      <c r="AD287" s="8">
        <v>0</v>
      </c>
      <c r="AE287" s="8">
        <v>0</v>
      </c>
      <c r="AF287" s="3" t="s">
        <v>57</v>
      </c>
      <c r="AG287" s="3" t="s">
        <v>58</v>
      </c>
      <c r="AH287" s="4"/>
    </row>
    <row r="288" spans="1:34" ht="12.6" hidden="1" customHeight="1">
      <c r="A288" s="3" t="s">
        <v>201</v>
      </c>
      <c r="B288" s="3"/>
      <c r="C288" s="3" t="s">
        <v>311</v>
      </c>
      <c r="D288" s="4" t="s">
        <v>66</v>
      </c>
      <c r="E288" s="4" t="s">
        <v>37</v>
      </c>
      <c r="F288" s="4" t="s">
        <v>207</v>
      </c>
      <c r="G288" s="5"/>
      <c r="H288" s="5"/>
      <c r="I288" s="4" t="s">
        <v>126</v>
      </c>
      <c r="J288" s="4" t="s">
        <v>303</v>
      </c>
      <c r="K288" s="4"/>
      <c r="L288" s="6">
        <v>6317</v>
      </c>
      <c r="M288" s="6">
        <v>6711</v>
      </c>
      <c r="N288" s="6">
        <v>6484</v>
      </c>
      <c r="O288" s="6">
        <v>6358</v>
      </c>
      <c r="P288" s="7">
        <v>1.0064904226689886</v>
      </c>
      <c r="Q288" s="6">
        <v>0</v>
      </c>
      <c r="R288" s="7">
        <v>0</v>
      </c>
      <c r="S288" s="6">
        <v>0</v>
      </c>
      <c r="T288" s="7">
        <v>0</v>
      </c>
      <c r="U288" s="8">
        <v>0</v>
      </c>
      <c r="V288" s="8">
        <v>0</v>
      </c>
      <c r="W288" s="8">
        <v>0</v>
      </c>
      <c r="X288" s="9">
        <v>44973</v>
      </c>
      <c r="Y288" s="10">
        <v>44973</v>
      </c>
      <c r="Z288" s="10"/>
      <c r="AA288" s="9"/>
      <c r="AB288" s="10"/>
      <c r="AC288" s="11">
        <v>0</v>
      </c>
      <c r="AD288" s="8">
        <v>0</v>
      </c>
      <c r="AE288" s="8">
        <v>0</v>
      </c>
      <c r="AF288" s="3" t="s">
        <v>57</v>
      </c>
      <c r="AG288" s="3" t="s">
        <v>58</v>
      </c>
      <c r="AH288" s="4"/>
    </row>
    <row r="289" spans="1:34" ht="12.6" hidden="1" customHeight="1">
      <c r="A289" s="3" t="s">
        <v>347</v>
      </c>
      <c r="B289" s="3"/>
      <c r="C289" s="3" t="s">
        <v>348</v>
      </c>
      <c r="D289" s="4" t="s">
        <v>349</v>
      </c>
      <c r="E289" s="4" t="s">
        <v>37</v>
      </c>
      <c r="F289" s="4" t="s">
        <v>350</v>
      </c>
      <c r="G289" s="5"/>
      <c r="H289" s="5"/>
      <c r="I289" s="4" t="s">
        <v>39</v>
      </c>
      <c r="J289" s="4" t="s">
        <v>56</v>
      </c>
      <c r="K289" s="4"/>
      <c r="L289" s="6">
        <v>1043</v>
      </c>
      <c r="M289" s="6">
        <v>1129</v>
      </c>
      <c r="N289" s="6">
        <v>1068</v>
      </c>
      <c r="O289" s="6">
        <v>1068</v>
      </c>
      <c r="P289" s="7">
        <v>1.0239693192713326</v>
      </c>
      <c r="Q289" s="6">
        <v>3</v>
      </c>
      <c r="R289" s="7">
        <v>2.8763183125599229E-3</v>
      </c>
      <c r="S289" s="6">
        <v>0</v>
      </c>
      <c r="T289" s="7">
        <v>0</v>
      </c>
      <c r="U289" s="8">
        <v>0</v>
      </c>
      <c r="V289" s="8">
        <v>0</v>
      </c>
      <c r="W289" s="8">
        <v>0</v>
      </c>
      <c r="X289" s="9">
        <v>44973</v>
      </c>
      <c r="Y289" s="10">
        <v>44973</v>
      </c>
      <c r="Z289" s="10"/>
      <c r="AA289" s="9"/>
      <c r="AB289" s="10"/>
      <c r="AC289" s="11">
        <v>0</v>
      </c>
      <c r="AD289" s="8">
        <v>0</v>
      </c>
      <c r="AE289" s="8">
        <v>0</v>
      </c>
      <c r="AF289" s="3" t="s">
        <v>57</v>
      </c>
      <c r="AG289" s="3" t="s">
        <v>58</v>
      </c>
      <c r="AH289" s="4"/>
    </row>
    <row r="290" spans="1:34" ht="12.6" hidden="1" customHeight="1">
      <c r="A290" s="3" t="s">
        <v>347</v>
      </c>
      <c r="B290" s="3"/>
      <c r="C290" s="3" t="s">
        <v>348</v>
      </c>
      <c r="D290" s="4" t="s">
        <v>349</v>
      </c>
      <c r="E290" s="4" t="s">
        <v>37</v>
      </c>
      <c r="F290" s="4" t="s">
        <v>350</v>
      </c>
      <c r="G290" s="5"/>
      <c r="H290" s="5"/>
      <c r="I290" s="4" t="s">
        <v>39</v>
      </c>
      <c r="J290" s="4" t="s">
        <v>481</v>
      </c>
      <c r="K290" s="4"/>
      <c r="L290" s="6">
        <v>522</v>
      </c>
      <c r="M290" s="6">
        <v>589</v>
      </c>
      <c r="N290" s="6">
        <v>531</v>
      </c>
      <c r="O290" s="6">
        <v>549</v>
      </c>
      <c r="P290" s="7">
        <v>1.0517241379310347</v>
      </c>
      <c r="Q290" s="6">
        <v>0</v>
      </c>
      <c r="R290" s="7">
        <v>0</v>
      </c>
      <c r="S290" s="6">
        <v>0</v>
      </c>
      <c r="T290" s="7">
        <v>0</v>
      </c>
      <c r="U290" s="8">
        <v>0</v>
      </c>
      <c r="V290" s="8">
        <v>0</v>
      </c>
      <c r="W290" s="8">
        <v>0</v>
      </c>
      <c r="X290" s="9">
        <v>44973</v>
      </c>
      <c r="Y290" s="10">
        <v>44973</v>
      </c>
      <c r="Z290" s="10"/>
      <c r="AA290" s="9"/>
      <c r="AB290" s="10"/>
      <c r="AC290" s="11">
        <v>0</v>
      </c>
      <c r="AD290" s="8">
        <v>0</v>
      </c>
      <c r="AE290" s="8">
        <v>0</v>
      </c>
      <c r="AF290" s="3" t="s">
        <v>57</v>
      </c>
      <c r="AG290" s="3" t="s">
        <v>58</v>
      </c>
      <c r="AH290" s="4"/>
    </row>
    <row r="291" spans="1:34" ht="12.6" hidden="1" customHeight="1">
      <c r="A291" s="3" t="s">
        <v>347</v>
      </c>
      <c r="B291" s="3"/>
      <c r="C291" s="3" t="s">
        <v>348</v>
      </c>
      <c r="D291" s="4" t="s">
        <v>349</v>
      </c>
      <c r="E291" s="4" t="s">
        <v>37</v>
      </c>
      <c r="F291" s="4" t="s">
        <v>350</v>
      </c>
      <c r="G291" s="5"/>
      <c r="H291" s="5"/>
      <c r="I291" s="4" t="s">
        <v>39</v>
      </c>
      <c r="J291" s="4" t="s">
        <v>303</v>
      </c>
      <c r="K291" s="4"/>
      <c r="L291" s="6">
        <v>522</v>
      </c>
      <c r="M291" s="6">
        <v>589</v>
      </c>
      <c r="N291" s="6">
        <v>543</v>
      </c>
      <c r="O291" s="6">
        <v>536</v>
      </c>
      <c r="P291" s="7">
        <v>1.0268199233716475</v>
      </c>
      <c r="Q291" s="6">
        <v>0</v>
      </c>
      <c r="R291" s="7">
        <v>0</v>
      </c>
      <c r="S291" s="6">
        <v>0</v>
      </c>
      <c r="T291" s="7">
        <v>0</v>
      </c>
      <c r="U291" s="8">
        <v>0</v>
      </c>
      <c r="V291" s="8">
        <v>0</v>
      </c>
      <c r="W291" s="8">
        <v>0</v>
      </c>
      <c r="X291" s="9">
        <v>44973</v>
      </c>
      <c r="Y291" s="10">
        <v>44973</v>
      </c>
      <c r="Z291" s="10"/>
      <c r="AA291" s="9"/>
      <c r="AB291" s="10"/>
      <c r="AC291" s="11">
        <v>0</v>
      </c>
      <c r="AD291" s="8">
        <v>0</v>
      </c>
      <c r="AE291" s="8">
        <v>0</v>
      </c>
      <c r="AF291" s="3" t="s">
        <v>57</v>
      </c>
      <c r="AG291" s="3" t="s">
        <v>58</v>
      </c>
      <c r="AH291" s="4"/>
    </row>
    <row r="292" spans="1:34" ht="12.6" hidden="1" customHeight="1">
      <c r="A292" s="3" t="s">
        <v>347</v>
      </c>
      <c r="B292" s="3"/>
      <c r="C292" s="3" t="s">
        <v>399</v>
      </c>
      <c r="D292" s="4" t="s">
        <v>302</v>
      </c>
      <c r="E292" s="4" t="s">
        <v>37</v>
      </c>
      <c r="F292" s="4" t="s">
        <v>400</v>
      </c>
      <c r="G292" s="5"/>
      <c r="H292" s="5"/>
      <c r="I292" s="4" t="s">
        <v>39</v>
      </c>
      <c r="J292" s="4" t="s">
        <v>301</v>
      </c>
      <c r="K292" s="4"/>
      <c r="L292" s="6">
        <v>1044</v>
      </c>
      <c r="M292" s="6">
        <v>1131</v>
      </c>
      <c r="N292" s="6">
        <v>1051</v>
      </c>
      <c r="O292" s="6">
        <v>1058</v>
      </c>
      <c r="P292" s="7">
        <v>1.0134099616858239</v>
      </c>
      <c r="Q292" s="6">
        <v>0</v>
      </c>
      <c r="R292" s="7">
        <v>0</v>
      </c>
      <c r="S292" s="6">
        <v>0</v>
      </c>
      <c r="T292" s="7">
        <v>0</v>
      </c>
      <c r="U292" s="8">
        <v>0</v>
      </c>
      <c r="V292" s="8">
        <v>0</v>
      </c>
      <c r="W292" s="8">
        <v>0</v>
      </c>
      <c r="X292" s="9">
        <v>44973</v>
      </c>
      <c r="Y292" s="10">
        <v>44973</v>
      </c>
      <c r="Z292" s="10"/>
      <c r="AA292" s="9"/>
      <c r="AB292" s="10"/>
      <c r="AC292" s="11">
        <v>0</v>
      </c>
      <c r="AD292" s="8">
        <v>0</v>
      </c>
      <c r="AE292" s="8">
        <v>0</v>
      </c>
      <c r="AF292" s="3" t="s">
        <v>57</v>
      </c>
      <c r="AG292" s="3" t="s">
        <v>58</v>
      </c>
      <c r="AH292" s="4"/>
    </row>
    <row r="293" spans="1:34" ht="12.6" hidden="1" customHeight="1">
      <c r="A293" s="3" t="s">
        <v>347</v>
      </c>
      <c r="B293" s="3"/>
      <c r="C293" s="3" t="s">
        <v>399</v>
      </c>
      <c r="D293" s="4" t="s">
        <v>302</v>
      </c>
      <c r="E293" s="4" t="s">
        <v>37</v>
      </c>
      <c r="F293" s="4" t="s">
        <v>400</v>
      </c>
      <c r="G293" s="5"/>
      <c r="H293" s="5"/>
      <c r="I293" s="4" t="s">
        <v>39</v>
      </c>
      <c r="J293" s="4" t="s">
        <v>481</v>
      </c>
      <c r="K293" s="4"/>
      <c r="L293" s="6">
        <v>1044</v>
      </c>
      <c r="M293" s="6">
        <v>1131</v>
      </c>
      <c r="N293" s="6">
        <v>1058</v>
      </c>
      <c r="O293" s="6">
        <v>1063</v>
      </c>
      <c r="P293" s="7">
        <v>1.0181992337164751</v>
      </c>
      <c r="Q293" s="6">
        <v>8</v>
      </c>
      <c r="R293" s="7">
        <v>7.6628352490421452E-3</v>
      </c>
      <c r="S293" s="6">
        <v>0</v>
      </c>
      <c r="T293" s="7">
        <v>0</v>
      </c>
      <c r="U293" s="8">
        <v>0</v>
      </c>
      <c r="V293" s="8">
        <v>0</v>
      </c>
      <c r="W293" s="8">
        <v>0</v>
      </c>
      <c r="X293" s="9">
        <v>44973</v>
      </c>
      <c r="Y293" s="10">
        <v>44973</v>
      </c>
      <c r="Z293" s="10"/>
      <c r="AA293" s="9"/>
      <c r="AB293" s="10"/>
      <c r="AC293" s="11">
        <v>0</v>
      </c>
      <c r="AD293" s="8">
        <v>0</v>
      </c>
      <c r="AE293" s="8">
        <v>0</v>
      </c>
      <c r="AF293" s="3" t="s">
        <v>57</v>
      </c>
      <c r="AG293" s="3" t="s">
        <v>58</v>
      </c>
      <c r="AH293" s="4"/>
    </row>
    <row r="294" spans="1:34" ht="12.6" hidden="1" customHeight="1">
      <c r="A294" s="3" t="s">
        <v>347</v>
      </c>
      <c r="B294" s="3"/>
      <c r="C294" s="3" t="s">
        <v>399</v>
      </c>
      <c r="D294" s="4" t="s">
        <v>302</v>
      </c>
      <c r="E294" s="4" t="s">
        <v>37</v>
      </c>
      <c r="F294" s="4" t="s">
        <v>400</v>
      </c>
      <c r="G294" s="5"/>
      <c r="H294" s="5"/>
      <c r="I294" s="4" t="s">
        <v>39</v>
      </c>
      <c r="J294" s="4" t="s">
        <v>482</v>
      </c>
      <c r="K294" s="4"/>
      <c r="L294" s="6">
        <v>1044</v>
      </c>
      <c r="M294" s="6">
        <v>1131</v>
      </c>
      <c r="N294" s="6">
        <v>1060</v>
      </c>
      <c r="O294" s="6">
        <v>1071</v>
      </c>
      <c r="P294" s="7">
        <v>1.0258620689655173</v>
      </c>
      <c r="Q294" s="6">
        <v>0</v>
      </c>
      <c r="R294" s="7">
        <v>0</v>
      </c>
      <c r="S294" s="6">
        <v>0</v>
      </c>
      <c r="T294" s="7">
        <v>0</v>
      </c>
      <c r="U294" s="8">
        <v>0</v>
      </c>
      <c r="V294" s="8">
        <v>0</v>
      </c>
      <c r="W294" s="8">
        <v>0</v>
      </c>
      <c r="X294" s="9">
        <v>44973</v>
      </c>
      <c r="Y294" s="10">
        <v>44973</v>
      </c>
      <c r="Z294" s="10"/>
      <c r="AA294" s="9"/>
      <c r="AB294" s="10"/>
      <c r="AC294" s="11">
        <v>0</v>
      </c>
      <c r="AD294" s="8">
        <v>0</v>
      </c>
      <c r="AE294" s="8">
        <v>0</v>
      </c>
      <c r="AF294" s="3" t="s">
        <v>57</v>
      </c>
      <c r="AG294" s="3" t="s">
        <v>58</v>
      </c>
      <c r="AH294" s="4"/>
    </row>
    <row r="295" spans="1:34" ht="12.6" hidden="1" customHeight="1">
      <c r="A295" s="3" t="s">
        <v>347</v>
      </c>
      <c r="B295" s="3"/>
      <c r="C295" s="3" t="s">
        <v>399</v>
      </c>
      <c r="D295" s="4" t="s">
        <v>302</v>
      </c>
      <c r="E295" s="4" t="s">
        <v>37</v>
      </c>
      <c r="F295" s="4" t="s">
        <v>400</v>
      </c>
      <c r="G295" s="5"/>
      <c r="H295" s="5"/>
      <c r="I295" s="4" t="s">
        <v>39</v>
      </c>
      <c r="J295" s="4" t="s">
        <v>352</v>
      </c>
      <c r="K295" s="4"/>
      <c r="L295" s="6">
        <v>1044</v>
      </c>
      <c r="M295" s="6">
        <v>1131</v>
      </c>
      <c r="N295" s="6">
        <v>1111</v>
      </c>
      <c r="O295" s="6">
        <v>1056</v>
      </c>
      <c r="P295" s="7">
        <v>1.0114942528735633</v>
      </c>
      <c r="Q295" s="6">
        <v>5</v>
      </c>
      <c r="R295" s="7">
        <v>4.7892720306513415E-3</v>
      </c>
      <c r="S295" s="6">
        <v>0</v>
      </c>
      <c r="T295" s="7">
        <v>0</v>
      </c>
      <c r="U295" s="8">
        <v>0</v>
      </c>
      <c r="V295" s="8">
        <v>0</v>
      </c>
      <c r="W295" s="8">
        <v>0</v>
      </c>
      <c r="X295" s="9">
        <v>44973</v>
      </c>
      <c r="Y295" s="10">
        <v>44973</v>
      </c>
      <c r="Z295" s="10"/>
      <c r="AA295" s="9"/>
      <c r="AB295" s="10"/>
      <c r="AC295" s="11">
        <v>0</v>
      </c>
      <c r="AD295" s="8">
        <v>0</v>
      </c>
      <c r="AE295" s="8">
        <v>0</v>
      </c>
      <c r="AF295" s="3" t="s">
        <v>57</v>
      </c>
      <c r="AG295" s="3" t="s">
        <v>58</v>
      </c>
      <c r="AH295" s="4"/>
    </row>
    <row r="296" spans="1:34" ht="12.6" hidden="1" customHeight="1">
      <c r="A296" s="3" t="s">
        <v>347</v>
      </c>
      <c r="B296" s="3"/>
      <c r="C296" s="3" t="s">
        <v>399</v>
      </c>
      <c r="D296" s="4" t="s">
        <v>302</v>
      </c>
      <c r="E296" s="4" t="s">
        <v>37</v>
      </c>
      <c r="F296" s="4" t="s">
        <v>400</v>
      </c>
      <c r="G296" s="5"/>
      <c r="H296" s="5"/>
      <c r="I296" s="4" t="s">
        <v>39</v>
      </c>
      <c r="J296" s="4" t="s">
        <v>374</v>
      </c>
      <c r="K296" s="4"/>
      <c r="L296" s="6">
        <v>2262</v>
      </c>
      <c r="M296" s="6">
        <v>2407</v>
      </c>
      <c r="N296" s="6">
        <v>2340</v>
      </c>
      <c r="O296" s="6">
        <v>2289</v>
      </c>
      <c r="P296" s="7">
        <v>1.0119363395225465</v>
      </c>
      <c r="Q296" s="6">
        <v>1778</v>
      </c>
      <c r="R296" s="7">
        <v>0.78603006189213076</v>
      </c>
      <c r="S296" s="6">
        <v>0</v>
      </c>
      <c r="T296" s="7">
        <v>0</v>
      </c>
      <c r="U296" s="8">
        <v>0</v>
      </c>
      <c r="V296" s="8">
        <v>0</v>
      </c>
      <c r="W296" s="8">
        <v>0</v>
      </c>
      <c r="X296" s="9">
        <v>44973</v>
      </c>
      <c r="Y296" s="10">
        <v>44973</v>
      </c>
      <c r="Z296" s="10"/>
      <c r="AA296" s="9"/>
      <c r="AB296" s="10"/>
      <c r="AC296" s="11">
        <v>0</v>
      </c>
      <c r="AD296" s="8">
        <v>0</v>
      </c>
      <c r="AE296" s="8">
        <v>0</v>
      </c>
      <c r="AF296" s="3" t="s">
        <v>57</v>
      </c>
      <c r="AG296" s="3" t="s">
        <v>58</v>
      </c>
      <c r="AH296" s="4"/>
    </row>
    <row r="297" spans="1:34" ht="12.6" hidden="1" customHeight="1">
      <c r="A297" s="3" t="s">
        <v>347</v>
      </c>
      <c r="B297" s="3"/>
      <c r="C297" s="3" t="s">
        <v>358</v>
      </c>
      <c r="D297" s="4" t="s">
        <v>88</v>
      </c>
      <c r="E297" s="4" t="s">
        <v>37</v>
      </c>
      <c r="F297" s="4" t="s">
        <v>350</v>
      </c>
      <c r="G297" s="5"/>
      <c r="H297" s="5"/>
      <c r="I297" s="4" t="s">
        <v>39</v>
      </c>
      <c r="J297" s="4" t="s">
        <v>303</v>
      </c>
      <c r="K297" s="4"/>
      <c r="L297" s="6">
        <v>962</v>
      </c>
      <c r="M297" s="6">
        <v>1040</v>
      </c>
      <c r="N297" s="6">
        <v>977</v>
      </c>
      <c r="O297" s="6">
        <v>975</v>
      </c>
      <c r="P297" s="7">
        <v>1.0135135135135136</v>
      </c>
      <c r="Q297" s="6">
        <v>0</v>
      </c>
      <c r="R297" s="7">
        <v>0</v>
      </c>
      <c r="S297" s="6">
        <v>0</v>
      </c>
      <c r="T297" s="7">
        <v>0</v>
      </c>
      <c r="U297" s="8">
        <v>0</v>
      </c>
      <c r="V297" s="8">
        <v>0</v>
      </c>
      <c r="W297" s="8">
        <v>0</v>
      </c>
      <c r="X297" s="9">
        <v>45001</v>
      </c>
      <c r="Y297" s="10">
        <v>44973</v>
      </c>
      <c r="Z297" s="10"/>
      <c r="AA297" s="9"/>
      <c r="AB297" s="10"/>
      <c r="AC297" s="11">
        <v>0</v>
      </c>
      <c r="AD297" s="8">
        <v>0</v>
      </c>
      <c r="AE297" s="8">
        <v>0</v>
      </c>
      <c r="AF297" s="3" t="s">
        <v>57</v>
      </c>
      <c r="AG297" s="3" t="s">
        <v>58</v>
      </c>
      <c r="AH297" s="4"/>
    </row>
    <row r="298" spans="1:34" ht="12.6" hidden="1" customHeight="1">
      <c r="A298" s="3" t="s">
        <v>347</v>
      </c>
      <c r="B298" s="3"/>
      <c r="C298" s="3" t="s">
        <v>359</v>
      </c>
      <c r="D298" s="4" t="s">
        <v>308</v>
      </c>
      <c r="E298" s="4" t="s">
        <v>37</v>
      </c>
      <c r="F298" s="4" t="s">
        <v>350</v>
      </c>
      <c r="G298" s="5"/>
      <c r="H298" s="5"/>
      <c r="I298" s="4" t="s">
        <v>39</v>
      </c>
      <c r="J298" s="4" t="s">
        <v>56</v>
      </c>
      <c r="K298" s="4"/>
      <c r="L298" s="6">
        <v>515</v>
      </c>
      <c r="M298" s="6">
        <v>593</v>
      </c>
      <c r="N298" s="6">
        <v>535</v>
      </c>
      <c r="O298" s="6">
        <v>542</v>
      </c>
      <c r="P298" s="7">
        <v>1.0524271844660193</v>
      </c>
      <c r="Q298" s="6">
        <v>15</v>
      </c>
      <c r="R298" s="7">
        <v>2.9126213592233011E-2</v>
      </c>
      <c r="S298" s="6">
        <v>0</v>
      </c>
      <c r="T298" s="7">
        <v>0</v>
      </c>
      <c r="U298" s="8">
        <v>0</v>
      </c>
      <c r="V298" s="8">
        <v>0</v>
      </c>
      <c r="W298" s="8">
        <v>0</v>
      </c>
      <c r="X298" s="9">
        <v>44973</v>
      </c>
      <c r="Y298" s="10">
        <v>44973</v>
      </c>
      <c r="Z298" s="10"/>
      <c r="AA298" s="9"/>
      <c r="AB298" s="10"/>
      <c r="AC298" s="11">
        <v>0</v>
      </c>
      <c r="AD298" s="8">
        <v>0</v>
      </c>
      <c r="AE298" s="8">
        <v>0</v>
      </c>
      <c r="AF298" s="3" t="s">
        <v>57</v>
      </c>
      <c r="AG298" s="3" t="s">
        <v>58</v>
      </c>
      <c r="AH298" s="4"/>
    </row>
    <row r="299" spans="1:34" ht="12.6" hidden="1" customHeight="1">
      <c r="A299" s="3" t="s">
        <v>347</v>
      </c>
      <c r="B299" s="3"/>
      <c r="C299" s="3" t="s">
        <v>359</v>
      </c>
      <c r="D299" s="4" t="s">
        <v>308</v>
      </c>
      <c r="E299" s="4" t="s">
        <v>37</v>
      </c>
      <c r="F299" s="4" t="s">
        <v>350</v>
      </c>
      <c r="G299" s="5"/>
      <c r="H299" s="5"/>
      <c r="I299" s="4" t="s">
        <v>39</v>
      </c>
      <c r="J299" s="4" t="s">
        <v>481</v>
      </c>
      <c r="K299" s="4"/>
      <c r="L299" s="6">
        <v>162</v>
      </c>
      <c r="M299" s="6">
        <v>195</v>
      </c>
      <c r="N299" s="6">
        <v>167</v>
      </c>
      <c r="O299" s="6">
        <v>167</v>
      </c>
      <c r="P299" s="7">
        <v>1.0308641975308641</v>
      </c>
      <c r="Q299" s="6">
        <v>0</v>
      </c>
      <c r="R299" s="7">
        <v>0</v>
      </c>
      <c r="S299" s="6">
        <v>0</v>
      </c>
      <c r="T299" s="7">
        <v>0</v>
      </c>
      <c r="U299" s="8">
        <v>0</v>
      </c>
      <c r="V299" s="8">
        <v>0</v>
      </c>
      <c r="W299" s="8">
        <v>0</v>
      </c>
      <c r="X299" s="9">
        <v>44973</v>
      </c>
      <c r="Y299" s="10">
        <v>44973</v>
      </c>
      <c r="Z299" s="10"/>
      <c r="AA299" s="9"/>
      <c r="AB299" s="10"/>
      <c r="AC299" s="11">
        <v>0</v>
      </c>
      <c r="AD299" s="8">
        <v>0</v>
      </c>
      <c r="AE299" s="8">
        <v>0</v>
      </c>
      <c r="AF299" s="3" t="s">
        <v>57</v>
      </c>
      <c r="AG299" s="3" t="s">
        <v>58</v>
      </c>
      <c r="AH299" s="4"/>
    </row>
    <row r="300" spans="1:34" ht="12.6" hidden="1" customHeight="1">
      <c r="A300" s="3" t="s">
        <v>347</v>
      </c>
      <c r="B300" s="3"/>
      <c r="C300" s="3" t="s">
        <v>359</v>
      </c>
      <c r="D300" s="4" t="s">
        <v>308</v>
      </c>
      <c r="E300" s="4" t="s">
        <v>37</v>
      </c>
      <c r="F300" s="4" t="s">
        <v>350</v>
      </c>
      <c r="G300" s="5"/>
      <c r="H300" s="5"/>
      <c r="I300" s="4" t="s">
        <v>39</v>
      </c>
      <c r="J300" s="4" t="s">
        <v>303</v>
      </c>
      <c r="K300" s="4"/>
      <c r="L300" s="6">
        <v>162</v>
      </c>
      <c r="M300" s="6">
        <v>195</v>
      </c>
      <c r="N300" s="6">
        <v>167</v>
      </c>
      <c r="O300" s="6">
        <v>167</v>
      </c>
      <c r="P300" s="7">
        <v>1.0308641975308641</v>
      </c>
      <c r="Q300" s="6">
        <v>11</v>
      </c>
      <c r="R300" s="7">
        <v>6.7901234567901231E-2</v>
      </c>
      <c r="S300" s="6">
        <v>0</v>
      </c>
      <c r="T300" s="7">
        <v>0</v>
      </c>
      <c r="U300" s="8">
        <v>0</v>
      </c>
      <c r="V300" s="8">
        <v>0</v>
      </c>
      <c r="W300" s="8">
        <v>0</v>
      </c>
      <c r="X300" s="9">
        <v>44973</v>
      </c>
      <c r="Y300" s="10">
        <v>44973</v>
      </c>
      <c r="Z300" s="10"/>
      <c r="AA300" s="9"/>
      <c r="AB300" s="10"/>
      <c r="AC300" s="11">
        <v>0</v>
      </c>
      <c r="AD300" s="8">
        <v>0</v>
      </c>
      <c r="AE300" s="8">
        <v>0</v>
      </c>
      <c r="AF300" s="3" t="s">
        <v>57</v>
      </c>
      <c r="AG300" s="3" t="s">
        <v>58</v>
      </c>
      <c r="AH300" s="4"/>
    </row>
    <row r="301" spans="1:34" ht="12.6" hidden="1" customHeight="1">
      <c r="A301" s="3" t="s">
        <v>347</v>
      </c>
      <c r="B301" s="3"/>
      <c r="C301" s="3" t="s">
        <v>407</v>
      </c>
      <c r="D301" s="4" t="s">
        <v>308</v>
      </c>
      <c r="E301" s="4" t="s">
        <v>37</v>
      </c>
      <c r="F301" s="4" t="s">
        <v>400</v>
      </c>
      <c r="G301" s="5"/>
      <c r="H301" s="5"/>
      <c r="I301" s="4" t="s">
        <v>39</v>
      </c>
      <c r="J301" s="4" t="s">
        <v>301</v>
      </c>
      <c r="K301" s="4"/>
      <c r="L301" s="6">
        <v>108</v>
      </c>
      <c r="M301" s="6">
        <v>137</v>
      </c>
      <c r="N301" s="6">
        <v>118</v>
      </c>
      <c r="O301" s="6">
        <v>118</v>
      </c>
      <c r="P301" s="7">
        <v>1.0925925925925928</v>
      </c>
      <c r="Q301" s="6">
        <v>0</v>
      </c>
      <c r="R301" s="7">
        <v>0</v>
      </c>
      <c r="S301" s="6">
        <v>0</v>
      </c>
      <c r="T301" s="7">
        <v>0</v>
      </c>
      <c r="U301" s="8">
        <v>0</v>
      </c>
      <c r="V301" s="8">
        <v>0</v>
      </c>
      <c r="W301" s="8">
        <v>0</v>
      </c>
      <c r="X301" s="9">
        <v>44973</v>
      </c>
      <c r="Y301" s="10">
        <v>44973</v>
      </c>
      <c r="Z301" s="10"/>
      <c r="AA301" s="9"/>
      <c r="AB301" s="10"/>
      <c r="AC301" s="11">
        <v>0</v>
      </c>
      <c r="AD301" s="8">
        <v>0</v>
      </c>
      <c r="AE301" s="8">
        <v>0</v>
      </c>
      <c r="AF301" s="3" t="s">
        <v>57</v>
      </c>
      <c r="AG301" s="3" t="s">
        <v>58</v>
      </c>
      <c r="AH301" s="4"/>
    </row>
    <row r="302" spans="1:34" ht="12.6" hidden="1" customHeight="1">
      <c r="A302" s="3" t="s">
        <v>347</v>
      </c>
      <c r="B302" s="3"/>
      <c r="C302" s="3" t="s">
        <v>407</v>
      </c>
      <c r="D302" s="4" t="s">
        <v>308</v>
      </c>
      <c r="E302" s="4" t="s">
        <v>37</v>
      </c>
      <c r="F302" s="4" t="s">
        <v>400</v>
      </c>
      <c r="G302" s="5"/>
      <c r="H302" s="5"/>
      <c r="I302" s="4" t="s">
        <v>39</v>
      </c>
      <c r="J302" s="4" t="s">
        <v>481</v>
      </c>
      <c r="K302" s="4"/>
      <c r="L302" s="6">
        <v>108</v>
      </c>
      <c r="M302" s="6">
        <v>137</v>
      </c>
      <c r="N302" s="6">
        <v>113</v>
      </c>
      <c r="O302" s="6">
        <v>113</v>
      </c>
      <c r="P302" s="7">
        <v>1.0462962962962963</v>
      </c>
      <c r="Q302" s="6">
        <v>0</v>
      </c>
      <c r="R302" s="7">
        <v>0</v>
      </c>
      <c r="S302" s="6">
        <v>0</v>
      </c>
      <c r="T302" s="7">
        <v>0</v>
      </c>
      <c r="U302" s="8">
        <v>0</v>
      </c>
      <c r="V302" s="8">
        <v>0</v>
      </c>
      <c r="W302" s="8">
        <v>0</v>
      </c>
      <c r="X302" s="9">
        <v>44973</v>
      </c>
      <c r="Y302" s="10">
        <v>44973</v>
      </c>
      <c r="Z302" s="10"/>
      <c r="AA302" s="9"/>
      <c r="AB302" s="10"/>
      <c r="AC302" s="11">
        <v>0</v>
      </c>
      <c r="AD302" s="8">
        <v>0</v>
      </c>
      <c r="AE302" s="8">
        <v>0</v>
      </c>
      <c r="AF302" s="3" t="s">
        <v>57</v>
      </c>
      <c r="AG302" s="3" t="s">
        <v>58</v>
      </c>
      <c r="AH302" s="4"/>
    </row>
    <row r="303" spans="1:34" ht="12.6" hidden="1" customHeight="1">
      <c r="A303" s="3" t="s">
        <v>347</v>
      </c>
      <c r="B303" s="3"/>
      <c r="C303" s="3" t="s">
        <v>407</v>
      </c>
      <c r="D303" s="4" t="s">
        <v>308</v>
      </c>
      <c r="E303" s="4" t="s">
        <v>37</v>
      </c>
      <c r="F303" s="4" t="s">
        <v>400</v>
      </c>
      <c r="G303" s="5"/>
      <c r="H303" s="5"/>
      <c r="I303" s="4" t="s">
        <v>39</v>
      </c>
      <c r="J303" s="4" t="s">
        <v>482</v>
      </c>
      <c r="K303" s="4"/>
      <c r="L303" s="6">
        <v>108</v>
      </c>
      <c r="M303" s="6">
        <v>137</v>
      </c>
      <c r="N303" s="6">
        <v>113</v>
      </c>
      <c r="O303" s="6">
        <v>113</v>
      </c>
      <c r="P303" s="7">
        <v>1.0462962962962963</v>
      </c>
      <c r="Q303" s="6">
        <v>0</v>
      </c>
      <c r="R303" s="7">
        <v>0</v>
      </c>
      <c r="S303" s="6">
        <v>0</v>
      </c>
      <c r="T303" s="7">
        <v>0</v>
      </c>
      <c r="U303" s="8">
        <v>0</v>
      </c>
      <c r="V303" s="8">
        <v>0</v>
      </c>
      <c r="W303" s="8">
        <v>0</v>
      </c>
      <c r="X303" s="9">
        <v>44973</v>
      </c>
      <c r="Y303" s="10">
        <v>44973</v>
      </c>
      <c r="Z303" s="10"/>
      <c r="AA303" s="9"/>
      <c r="AB303" s="10"/>
      <c r="AC303" s="11">
        <v>0</v>
      </c>
      <c r="AD303" s="8">
        <v>0</v>
      </c>
      <c r="AE303" s="8">
        <v>0</v>
      </c>
      <c r="AF303" s="3" t="s">
        <v>57</v>
      </c>
      <c r="AG303" s="3" t="s">
        <v>58</v>
      </c>
      <c r="AH303" s="4"/>
    </row>
    <row r="304" spans="1:34" ht="12.6" hidden="1" customHeight="1">
      <c r="A304" s="3" t="s">
        <v>347</v>
      </c>
      <c r="B304" s="3"/>
      <c r="C304" s="3" t="s">
        <v>407</v>
      </c>
      <c r="D304" s="4" t="s">
        <v>308</v>
      </c>
      <c r="E304" s="4" t="s">
        <v>37</v>
      </c>
      <c r="F304" s="4" t="s">
        <v>400</v>
      </c>
      <c r="G304" s="5"/>
      <c r="H304" s="5"/>
      <c r="I304" s="4" t="s">
        <v>39</v>
      </c>
      <c r="J304" s="4" t="s">
        <v>352</v>
      </c>
      <c r="K304" s="4"/>
      <c r="L304" s="6">
        <v>108</v>
      </c>
      <c r="M304" s="6">
        <v>137</v>
      </c>
      <c r="N304" s="6">
        <v>113</v>
      </c>
      <c r="O304" s="6">
        <v>113</v>
      </c>
      <c r="P304" s="7">
        <v>1.0462962962962963</v>
      </c>
      <c r="Q304" s="6">
        <v>0</v>
      </c>
      <c r="R304" s="7">
        <v>0</v>
      </c>
      <c r="S304" s="6">
        <v>0</v>
      </c>
      <c r="T304" s="7">
        <v>0</v>
      </c>
      <c r="U304" s="8">
        <v>0</v>
      </c>
      <c r="V304" s="8">
        <v>0</v>
      </c>
      <c r="W304" s="8">
        <v>0</v>
      </c>
      <c r="X304" s="9">
        <v>44973</v>
      </c>
      <c r="Y304" s="10">
        <v>44973</v>
      </c>
      <c r="Z304" s="10"/>
      <c r="AA304" s="9"/>
      <c r="AB304" s="10"/>
      <c r="AC304" s="11">
        <v>0</v>
      </c>
      <c r="AD304" s="8">
        <v>0</v>
      </c>
      <c r="AE304" s="8">
        <v>0</v>
      </c>
      <c r="AF304" s="3" t="s">
        <v>57</v>
      </c>
      <c r="AG304" s="3" t="s">
        <v>58</v>
      </c>
      <c r="AH304" s="4"/>
    </row>
    <row r="305" spans="1:34" ht="12.6" hidden="1" customHeight="1">
      <c r="A305" s="3" t="s">
        <v>347</v>
      </c>
      <c r="B305" s="3"/>
      <c r="C305" s="3" t="s">
        <v>407</v>
      </c>
      <c r="D305" s="4" t="s">
        <v>308</v>
      </c>
      <c r="E305" s="4" t="s">
        <v>37</v>
      </c>
      <c r="F305" s="4" t="s">
        <v>400</v>
      </c>
      <c r="G305" s="5"/>
      <c r="H305" s="5"/>
      <c r="I305" s="4" t="s">
        <v>39</v>
      </c>
      <c r="J305" s="4" t="s">
        <v>374</v>
      </c>
      <c r="K305" s="4"/>
      <c r="L305" s="6">
        <v>311</v>
      </c>
      <c r="M305" s="6">
        <v>361</v>
      </c>
      <c r="N305" s="6">
        <v>337</v>
      </c>
      <c r="O305" s="6">
        <v>319</v>
      </c>
      <c r="P305" s="7">
        <v>1.0257234726688105</v>
      </c>
      <c r="Q305" s="6">
        <v>7</v>
      </c>
      <c r="R305" s="7">
        <v>2.2508038585209004E-2</v>
      </c>
      <c r="S305" s="6">
        <v>0</v>
      </c>
      <c r="T305" s="7">
        <v>0</v>
      </c>
      <c r="U305" s="8">
        <v>0</v>
      </c>
      <c r="V305" s="8">
        <v>0</v>
      </c>
      <c r="W305" s="8">
        <v>0</v>
      </c>
      <c r="X305" s="9">
        <v>44973</v>
      </c>
      <c r="Y305" s="10">
        <v>44973</v>
      </c>
      <c r="Z305" s="10"/>
      <c r="AA305" s="9"/>
      <c r="AB305" s="10"/>
      <c r="AC305" s="11">
        <v>0</v>
      </c>
      <c r="AD305" s="8">
        <v>0</v>
      </c>
      <c r="AE305" s="8">
        <v>0</v>
      </c>
      <c r="AF305" s="3" t="s">
        <v>57</v>
      </c>
      <c r="AG305" s="3" t="s">
        <v>58</v>
      </c>
      <c r="AH305" s="4"/>
    </row>
    <row r="306" spans="1:34" ht="12.6" hidden="1" customHeight="1">
      <c r="A306" s="3" t="s">
        <v>185</v>
      </c>
      <c r="B306" s="3"/>
      <c r="C306" s="3" t="s">
        <v>483</v>
      </c>
      <c r="D306" s="4" t="s">
        <v>484</v>
      </c>
      <c r="E306" s="4" t="s">
        <v>188</v>
      </c>
      <c r="F306" s="4" t="s">
        <v>463</v>
      </c>
      <c r="G306" s="5"/>
      <c r="H306" s="5"/>
      <c r="I306" s="4" t="s">
        <v>126</v>
      </c>
      <c r="J306" s="4" t="s">
        <v>464</v>
      </c>
      <c r="K306" s="4"/>
      <c r="L306" s="6">
        <v>9991</v>
      </c>
      <c r="M306" s="6">
        <v>10290</v>
      </c>
      <c r="N306" s="6">
        <v>3060</v>
      </c>
      <c r="O306" s="6">
        <v>0</v>
      </c>
      <c r="P306" s="7">
        <v>0</v>
      </c>
      <c r="Q306" s="6">
        <v>0</v>
      </c>
      <c r="R306" s="7">
        <v>0</v>
      </c>
      <c r="S306" s="6">
        <v>0</v>
      </c>
      <c r="T306" s="7">
        <v>0</v>
      </c>
      <c r="U306" s="8">
        <v>0</v>
      </c>
      <c r="V306" s="8">
        <v>0</v>
      </c>
      <c r="W306" s="8">
        <v>92610</v>
      </c>
      <c r="X306" s="9">
        <v>44981</v>
      </c>
      <c r="Y306" s="10">
        <v>44981</v>
      </c>
      <c r="Z306" s="10"/>
      <c r="AA306" s="9">
        <v>44952</v>
      </c>
      <c r="AB306" s="10"/>
      <c r="AC306" s="11">
        <v>0</v>
      </c>
      <c r="AD306" s="8">
        <v>0</v>
      </c>
      <c r="AE306" s="8">
        <v>0</v>
      </c>
      <c r="AF306" s="3" t="s">
        <v>123</v>
      </c>
      <c r="AG306" s="3" t="s">
        <v>133</v>
      </c>
      <c r="AH306" s="4" t="s">
        <v>465</v>
      </c>
    </row>
    <row r="307" spans="1:34" ht="12.6" hidden="1" customHeight="1">
      <c r="A307" s="3" t="s">
        <v>185</v>
      </c>
      <c r="B307" s="3"/>
      <c r="C307" s="3" t="s">
        <v>483</v>
      </c>
      <c r="D307" s="4" t="s">
        <v>484</v>
      </c>
      <c r="E307" s="4" t="s">
        <v>188</v>
      </c>
      <c r="F307" s="4" t="s">
        <v>463</v>
      </c>
      <c r="G307" s="5"/>
      <c r="H307" s="5"/>
      <c r="I307" s="4" t="s">
        <v>126</v>
      </c>
      <c r="J307" s="4" t="s">
        <v>466</v>
      </c>
      <c r="K307" s="4"/>
      <c r="L307" s="6">
        <v>8553</v>
      </c>
      <c r="M307" s="6">
        <v>8823</v>
      </c>
      <c r="N307" s="6">
        <v>0</v>
      </c>
      <c r="O307" s="6">
        <v>0</v>
      </c>
      <c r="P307" s="7">
        <v>0</v>
      </c>
      <c r="Q307" s="6">
        <v>0</v>
      </c>
      <c r="R307" s="7">
        <v>0</v>
      </c>
      <c r="S307" s="6">
        <v>0</v>
      </c>
      <c r="T307" s="7">
        <v>0</v>
      </c>
      <c r="U307" s="8">
        <v>0</v>
      </c>
      <c r="V307" s="8">
        <v>0</v>
      </c>
      <c r="W307" s="8">
        <v>79407</v>
      </c>
      <c r="X307" s="9">
        <v>44981</v>
      </c>
      <c r="Y307" s="10">
        <v>44981</v>
      </c>
      <c r="Z307" s="10"/>
      <c r="AA307" s="9">
        <v>44952</v>
      </c>
      <c r="AB307" s="10"/>
      <c r="AC307" s="11">
        <v>0</v>
      </c>
      <c r="AD307" s="8">
        <v>0</v>
      </c>
      <c r="AE307" s="8">
        <v>0</v>
      </c>
      <c r="AF307" s="3" t="s">
        <v>123</v>
      </c>
      <c r="AG307" s="3" t="s">
        <v>133</v>
      </c>
      <c r="AH307" s="4" t="s">
        <v>465</v>
      </c>
    </row>
    <row r="308" spans="1:34" ht="12.6" hidden="1" customHeight="1">
      <c r="A308" s="3" t="s">
        <v>185</v>
      </c>
      <c r="B308" s="3"/>
      <c r="C308" s="3" t="s">
        <v>485</v>
      </c>
      <c r="D308" s="4" t="s">
        <v>486</v>
      </c>
      <c r="E308" s="4" t="s">
        <v>188</v>
      </c>
      <c r="F308" s="4" t="s">
        <v>463</v>
      </c>
      <c r="G308" s="5"/>
      <c r="H308" s="5"/>
      <c r="I308" s="4" t="s">
        <v>126</v>
      </c>
      <c r="J308" s="4" t="s">
        <v>464</v>
      </c>
      <c r="K308" s="4"/>
      <c r="L308" s="6">
        <v>1436</v>
      </c>
      <c r="M308" s="6">
        <v>1535</v>
      </c>
      <c r="N308" s="6">
        <v>0</v>
      </c>
      <c r="O308" s="6">
        <v>0</v>
      </c>
      <c r="P308" s="7">
        <v>0</v>
      </c>
      <c r="Q308" s="6">
        <v>0</v>
      </c>
      <c r="R308" s="7">
        <v>0</v>
      </c>
      <c r="S308" s="6">
        <v>0</v>
      </c>
      <c r="T308" s="7">
        <v>0</v>
      </c>
      <c r="U308" s="8">
        <v>0</v>
      </c>
      <c r="V308" s="8">
        <v>0</v>
      </c>
      <c r="W308" s="8">
        <v>13815</v>
      </c>
      <c r="X308" s="9">
        <v>44981</v>
      </c>
      <c r="Y308" s="10">
        <v>44981</v>
      </c>
      <c r="Z308" s="10"/>
      <c r="AA308" s="9">
        <v>44952</v>
      </c>
      <c r="AB308" s="10"/>
      <c r="AC308" s="11">
        <v>0</v>
      </c>
      <c r="AD308" s="8">
        <v>0</v>
      </c>
      <c r="AE308" s="8">
        <v>0</v>
      </c>
      <c r="AF308" s="3" t="s">
        <v>123</v>
      </c>
      <c r="AG308" s="3" t="s">
        <v>133</v>
      </c>
      <c r="AH308" s="4" t="s">
        <v>465</v>
      </c>
    </row>
    <row r="309" spans="1:34" ht="12.6" hidden="1" customHeight="1">
      <c r="A309" s="3" t="s">
        <v>185</v>
      </c>
      <c r="B309" s="3"/>
      <c r="C309" s="3" t="s">
        <v>485</v>
      </c>
      <c r="D309" s="4" t="s">
        <v>486</v>
      </c>
      <c r="E309" s="4" t="s">
        <v>188</v>
      </c>
      <c r="F309" s="4" t="s">
        <v>463</v>
      </c>
      <c r="G309" s="5"/>
      <c r="H309" s="5"/>
      <c r="I309" s="4" t="s">
        <v>126</v>
      </c>
      <c r="J309" s="4" t="s">
        <v>227</v>
      </c>
      <c r="K309" s="4"/>
      <c r="L309" s="6">
        <v>557</v>
      </c>
      <c r="M309" s="6">
        <v>640</v>
      </c>
      <c r="N309" s="6">
        <v>0</v>
      </c>
      <c r="O309" s="6">
        <v>0</v>
      </c>
      <c r="P309" s="7">
        <v>0</v>
      </c>
      <c r="Q309" s="6">
        <v>0</v>
      </c>
      <c r="R309" s="7">
        <v>0</v>
      </c>
      <c r="S309" s="6">
        <v>0</v>
      </c>
      <c r="T309" s="7">
        <v>0</v>
      </c>
      <c r="U309" s="8">
        <v>0</v>
      </c>
      <c r="V309" s="8">
        <v>0</v>
      </c>
      <c r="W309" s="8">
        <v>5760</v>
      </c>
      <c r="X309" s="9">
        <v>44981</v>
      </c>
      <c r="Y309" s="10">
        <v>44981</v>
      </c>
      <c r="Z309" s="10"/>
      <c r="AA309" s="9">
        <v>44952</v>
      </c>
      <c r="AB309" s="10"/>
      <c r="AC309" s="11">
        <v>0</v>
      </c>
      <c r="AD309" s="8">
        <v>0</v>
      </c>
      <c r="AE309" s="8">
        <v>0</v>
      </c>
      <c r="AF309" s="3" t="s">
        <v>123</v>
      </c>
      <c r="AG309" s="3" t="s">
        <v>133</v>
      </c>
      <c r="AH309" s="4" t="s">
        <v>465</v>
      </c>
    </row>
    <row r="310" spans="1:34" ht="12.6" hidden="1" customHeight="1">
      <c r="A310" s="3" t="s">
        <v>185</v>
      </c>
      <c r="B310" s="3"/>
      <c r="C310" s="3" t="s">
        <v>485</v>
      </c>
      <c r="D310" s="4" t="s">
        <v>486</v>
      </c>
      <c r="E310" s="4" t="s">
        <v>188</v>
      </c>
      <c r="F310" s="4" t="s">
        <v>463</v>
      </c>
      <c r="G310" s="5"/>
      <c r="H310" s="5"/>
      <c r="I310" s="4" t="s">
        <v>126</v>
      </c>
      <c r="J310" s="4" t="s">
        <v>466</v>
      </c>
      <c r="K310" s="4"/>
      <c r="L310" s="6">
        <v>797</v>
      </c>
      <c r="M310" s="6">
        <v>869</v>
      </c>
      <c r="N310" s="6">
        <v>0</v>
      </c>
      <c r="O310" s="6">
        <v>0</v>
      </c>
      <c r="P310" s="7">
        <v>0</v>
      </c>
      <c r="Q310" s="6">
        <v>0</v>
      </c>
      <c r="R310" s="7">
        <v>0</v>
      </c>
      <c r="S310" s="6">
        <v>0</v>
      </c>
      <c r="T310" s="7">
        <v>0</v>
      </c>
      <c r="U310" s="8">
        <v>0</v>
      </c>
      <c r="V310" s="8">
        <v>0</v>
      </c>
      <c r="W310" s="8">
        <v>7821</v>
      </c>
      <c r="X310" s="9">
        <v>44981</v>
      </c>
      <c r="Y310" s="10">
        <v>44981</v>
      </c>
      <c r="Z310" s="10"/>
      <c r="AA310" s="9">
        <v>44952</v>
      </c>
      <c r="AB310" s="10"/>
      <c r="AC310" s="11">
        <v>0</v>
      </c>
      <c r="AD310" s="8">
        <v>0</v>
      </c>
      <c r="AE310" s="8">
        <v>0</v>
      </c>
      <c r="AF310" s="3" t="s">
        <v>123</v>
      </c>
      <c r="AG310" s="3" t="s">
        <v>133</v>
      </c>
      <c r="AH310" s="4" t="s">
        <v>465</v>
      </c>
    </row>
    <row r="311" spans="1:34" ht="12.6" hidden="1" customHeight="1">
      <c r="A311" s="3" t="s">
        <v>185</v>
      </c>
      <c r="B311" s="3"/>
      <c r="C311" s="3" t="s">
        <v>487</v>
      </c>
      <c r="D311" s="4" t="s">
        <v>488</v>
      </c>
      <c r="E311" s="4" t="s">
        <v>188</v>
      </c>
      <c r="F311" s="4" t="s">
        <v>463</v>
      </c>
      <c r="G311" s="5"/>
      <c r="H311" s="5"/>
      <c r="I311" s="4" t="s">
        <v>126</v>
      </c>
      <c r="J311" s="4" t="s">
        <v>227</v>
      </c>
      <c r="K311" s="4"/>
      <c r="L311" s="6">
        <v>3935</v>
      </c>
      <c r="M311" s="6">
        <v>4105</v>
      </c>
      <c r="N311" s="6">
        <v>3560</v>
      </c>
      <c r="O311" s="6">
        <v>647</v>
      </c>
      <c r="P311" s="7">
        <v>0.16442185514612451</v>
      </c>
      <c r="Q311" s="6">
        <v>0</v>
      </c>
      <c r="R311" s="7">
        <v>0</v>
      </c>
      <c r="S311" s="6">
        <v>0</v>
      </c>
      <c r="T311" s="7">
        <v>0</v>
      </c>
      <c r="U311" s="8">
        <v>0</v>
      </c>
      <c r="V311" s="8">
        <v>0</v>
      </c>
      <c r="W311" s="8">
        <v>24630</v>
      </c>
      <c r="X311" s="9">
        <v>44953</v>
      </c>
      <c r="Y311" s="10">
        <v>44981</v>
      </c>
      <c r="Z311" s="10"/>
      <c r="AA311" s="9">
        <v>45287</v>
      </c>
      <c r="AB311" s="10"/>
      <c r="AC311" s="11">
        <v>0</v>
      </c>
      <c r="AD311" s="8">
        <v>0</v>
      </c>
      <c r="AE311" s="8">
        <v>0</v>
      </c>
      <c r="AF311" s="3" t="s">
        <v>59</v>
      </c>
      <c r="AG311" s="3" t="s">
        <v>133</v>
      </c>
      <c r="AH311" s="4" t="s">
        <v>465</v>
      </c>
    </row>
    <row r="312" spans="1:34" ht="12.6" hidden="1" customHeight="1">
      <c r="A312" s="3" t="s">
        <v>185</v>
      </c>
      <c r="B312" s="3"/>
      <c r="C312" s="3" t="s">
        <v>487</v>
      </c>
      <c r="D312" s="4" t="s">
        <v>488</v>
      </c>
      <c r="E312" s="4" t="s">
        <v>188</v>
      </c>
      <c r="F312" s="4" t="s">
        <v>463</v>
      </c>
      <c r="G312" s="5"/>
      <c r="H312" s="5"/>
      <c r="I312" s="4" t="s">
        <v>126</v>
      </c>
      <c r="J312" s="4" t="s">
        <v>466</v>
      </c>
      <c r="K312" s="4"/>
      <c r="L312" s="6">
        <v>4536</v>
      </c>
      <c r="M312" s="6">
        <v>4716</v>
      </c>
      <c r="N312" s="6">
        <v>0</v>
      </c>
      <c r="O312" s="6">
        <v>0</v>
      </c>
      <c r="P312" s="7">
        <v>0</v>
      </c>
      <c r="Q312" s="6">
        <v>0</v>
      </c>
      <c r="R312" s="7">
        <v>0</v>
      </c>
      <c r="S312" s="6">
        <v>0</v>
      </c>
      <c r="T312" s="7">
        <v>0</v>
      </c>
      <c r="U312" s="8">
        <v>0</v>
      </c>
      <c r="V312" s="8">
        <v>0</v>
      </c>
      <c r="W312" s="8">
        <v>28296</v>
      </c>
      <c r="X312" s="9">
        <v>44953</v>
      </c>
      <c r="Y312" s="10">
        <v>44981</v>
      </c>
      <c r="Z312" s="10"/>
      <c r="AA312" s="9">
        <v>45287</v>
      </c>
      <c r="AB312" s="10"/>
      <c r="AC312" s="11">
        <v>0</v>
      </c>
      <c r="AD312" s="8">
        <v>0</v>
      </c>
      <c r="AE312" s="8">
        <v>0</v>
      </c>
      <c r="AF312" s="3" t="s">
        <v>59</v>
      </c>
      <c r="AG312" s="3" t="s">
        <v>133</v>
      </c>
      <c r="AH312" s="4" t="s">
        <v>465</v>
      </c>
    </row>
    <row r="313" spans="1:34" ht="12.6" hidden="1" customHeight="1">
      <c r="A313" s="3" t="s">
        <v>185</v>
      </c>
      <c r="B313" s="3"/>
      <c r="C313" s="3" t="s">
        <v>489</v>
      </c>
      <c r="D313" s="4" t="s">
        <v>490</v>
      </c>
      <c r="E313" s="4" t="s">
        <v>188</v>
      </c>
      <c r="F313" s="4" t="s">
        <v>463</v>
      </c>
      <c r="G313" s="5"/>
      <c r="H313" s="5"/>
      <c r="I313" s="4" t="s">
        <v>126</v>
      </c>
      <c r="J313" s="4" t="s">
        <v>464</v>
      </c>
      <c r="K313" s="4"/>
      <c r="L313" s="6">
        <v>6045</v>
      </c>
      <c r="M313" s="6">
        <v>6287</v>
      </c>
      <c r="N313" s="6">
        <v>0</v>
      </c>
      <c r="O313" s="6">
        <v>0</v>
      </c>
      <c r="P313" s="7">
        <v>0</v>
      </c>
      <c r="Q313" s="6">
        <v>0</v>
      </c>
      <c r="R313" s="7">
        <v>0</v>
      </c>
      <c r="S313" s="6">
        <v>0</v>
      </c>
      <c r="T313" s="7">
        <v>0</v>
      </c>
      <c r="U313" s="8">
        <v>0</v>
      </c>
      <c r="V313" s="8">
        <v>0</v>
      </c>
      <c r="W313" s="8">
        <v>18861</v>
      </c>
      <c r="X313" s="9">
        <v>44953</v>
      </c>
      <c r="Y313" s="10">
        <v>44981</v>
      </c>
      <c r="Z313" s="10"/>
      <c r="AA313" s="9">
        <v>44922</v>
      </c>
      <c r="AB313" s="10"/>
      <c r="AC313" s="11">
        <v>0</v>
      </c>
      <c r="AD313" s="8">
        <v>0</v>
      </c>
      <c r="AE313" s="8">
        <v>0</v>
      </c>
      <c r="AF313" s="3" t="s">
        <v>59</v>
      </c>
      <c r="AG313" s="3" t="s">
        <v>133</v>
      </c>
      <c r="AH313" s="4" t="s">
        <v>465</v>
      </c>
    </row>
    <row r="314" spans="1:34" ht="12.6" hidden="1" customHeight="1">
      <c r="A314" s="3" t="s">
        <v>185</v>
      </c>
      <c r="B314" s="3"/>
      <c r="C314" s="3" t="s">
        <v>491</v>
      </c>
      <c r="D314" s="4" t="s">
        <v>492</v>
      </c>
      <c r="E314" s="4" t="s">
        <v>188</v>
      </c>
      <c r="F314" s="4" t="s">
        <v>463</v>
      </c>
      <c r="G314" s="5"/>
      <c r="H314" s="5"/>
      <c r="I314" s="4" t="s">
        <v>126</v>
      </c>
      <c r="J314" s="4" t="s">
        <v>464</v>
      </c>
      <c r="K314" s="4"/>
      <c r="L314" s="6">
        <v>441</v>
      </c>
      <c r="M314" s="6">
        <v>504</v>
      </c>
      <c r="N314" s="6">
        <v>0</v>
      </c>
      <c r="O314" s="6">
        <v>0</v>
      </c>
      <c r="P314" s="7">
        <v>0</v>
      </c>
      <c r="Q314" s="6">
        <v>0</v>
      </c>
      <c r="R314" s="7">
        <v>0</v>
      </c>
      <c r="S314" s="6">
        <v>0</v>
      </c>
      <c r="T314" s="7">
        <v>0</v>
      </c>
      <c r="U314" s="8">
        <v>0</v>
      </c>
      <c r="V314" s="8">
        <v>0</v>
      </c>
      <c r="W314" s="8">
        <v>4536</v>
      </c>
      <c r="X314" s="9">
        <v>44953</v>
      </c>
      <c r="Y314" s="10">
        <v>44981</v>
      </c>
      <c r="Z314" s="10"/>
      <c r="AA314" s="9">
        <v>44922</v>
      </c>
      <c r="AB314" s="10"/>
      <c r="AC314" s="11">
        <v>0</v>
      </c>
      <c r="AD314" s="8">
        <v>0</v>
      </c>
      <c r="AE314" s="8">
        <v>0</v>
      </c>
      <c r="AF314" s="3" t="s">
        <v>59</v>
      </c>
      <c r="AG314" s="3" t="s">
        <v>133</v>
      </c>
      <c r="AH314" s="4" t="s">
        <v>465</v>
      </c>
    </row>
    <row r="315" spans="1:34" ht="12.6" hidden="1" customHeight="1">
      <c r="A315" s="3" t="s">
        <v>185</v>
      </c>
      <c r="B315" s="3"/>
      <c r="C315" s="3" t="s">
        <v>491</v>
      </c>
      <c r="D315" s="4" t="s">
        <v>493</v>
      </c>
      <c r="E315" s="4" t="s">
        <v>188</v>
      </c>
      <c r="F315" s="4" t="s">
        <v>463</v>
      </c>
      <c r="G315" s="5"/>
      <c r="H315" s="5"/>
      <c r="I315" s="4" t="s">
        <v>126</v>
      </c>
      <c r="J315" s="4" t="s">
        <v>466</v>
      </c>
      <c r="K315" s="4"/>
      <c r="L315" s="6">
        <v>391</v>
      </c>
      <c r="M315" s="6">
        <v>448</v>
      </c>
      <c r="N315" s="6">
        <v>0</v>
      </c>
      <c r="O315" s="6">
        <v>0</v>
      </c>
      <c r="P315" s="7">
        <v>0</v>
      </c>
      <c r="Q315" s="6">
        <v>0</v>
      </c>
      <c r="R315" s="7">
        <v>0</v>
      </c>
      <c r="S315" s="6">
        <v>0</v>
      </c>
      <c r="T315" s="7">
        <v>0</v>
      </c>
      <c r="U315" s="8">
        <v>0</v>
      </c>
      <c r="V315" s="8">
        <v>0</v>
      </c>
      <c r="W315" s="8">
        <v>4032</v>
      </c>
      <c r="X315" s="9">
        <v>44981</v>
      </c>
      <c r="Y315" s="10">
        <v>44981</v>
      </c>
      <c r="Z315" s="10"/>
      <c r="AA315" s="9">
        <v>44952</v>
      </c>
      <c r="AB315" s="10"/>
      <c r="AC315" s="11">
        <v>0</v>
      </c>
      <c r="AD315" s="8">
        <v>0</v>
      </c>
      <c r="AE315" s="8">
        <v>0</v>
      </c>
      <c r="AF315" s="3" t="s">
        <v>123</v>
      </c>
      <c r="AG315" s="3" t="s">
        <v>133</v>
      </c>
      <c r="AH315" s="4" t="s">
        <v>465</v>
      </c>
    </row>
    <row r="316" spans="1:34" ht="12.6" hidden="1" customHeight="1">
      <c r="A316" s="3" t="s">
        <v>185</v>
      </c>
      <c r="B316" s="3"/>
      <c r="C316" s="3" t="s">
        <v>494</v>
      </c>
      <c r="D316" s="4" t="s">
        <v>486</v>
      </c>
      <c r="E316" s="4" t="s">
        <v>188</v>
      </c>
      <c r="F316" s="4" t="s">
        <v>495</v>
      </c>
      <c r="G316" s="5"/>
      <c r="H316" s="5"/>
      <c r="I316" s="4" t="s">
        <v>199</v>
      </c>
      <c r="J316" s="4" t="s">
        <v>227</v>
      </c>
      <c r="K316" s="4"/>
      <c r="L316" s="6">
        <v>371</v>
      </c>
      <c r="M316" s="6">
        <v>435</v>
      </c>
      <c r="N316" s="6">
        <v>0</v>
      </c>
      <c r="O316" s="6">
        <v>0</v>
      </c>
      <c r="P316" s="7">
        <v>0</v>
      </c>
      <c r="Q316" s="6">
        <v>0</v>
      </c>
      <c r="R316" s="7">
        <v>0</v>
      </c>
      <c r="S316" s="6">
        <v>0</v>
      </c>
      <c r="T316" s="7">
        <v>0</v>
      </c>
      <c r="U316" s="8">
        <v>0</v>
      </c>
      <c r="V316" s="8">
        <v>0</v>
      </c>
      <c r="W316" s="8">
        <v>2610</v>
      </c>
      <c r="X316" s="9">
        <v>44981</v>
      </c>
      <c r="Y316" s="10">
        <v>44981</v>
      </c>
      <c r="Z316" s="10"/>
      <c r="AA316" s="9">
        <v>44935</v>
      </c>
      <c r="AB316" s="10"/>
      <c r="AC316" s="11">
        <v>0</v>
      </c>
      <c r="AD316" s="8">
        <v>0</v>
      </c>
      <c r="AE316" s="8">
        <v>0</v>
      </c>
      <c r="AF316" s="3" t="s">
        <v>123</v>
      </c>
      <c r="AG316" s="3" t="s">
        <v>133</v>
      </c>
      <c r="AH316" s="4" t="s">
        <v>496</v>
      </c>
    </row>
    <row r="317" spans="1:34" ht="12.6" hidden="1" customHeight="1">
      <c r="A317" s="3" t="s">
        <v>185</v>
      </c>
      <c r="B317" s="3"/>
      <c r="C317" s="3" t="s">
        <v>494</v>
      </c>
      <c r="D317" s="4" t="s">
        <v>486</v>
      </c>
      <c r="E317" s="4" t="s">
        <v>188</v>
      </c>
      <c r="F317" s="4" t="s">
        <v>495</v>
      </c>
      <c r="G317" s="5"/>
      <c r="H317" s="5"/>
      <c r="I317" s="4" t="s">
        <v>199</v>
      </c>
      <c r="J317" s="4" t="s">
        <v>466</v>
      </c>
      <c r="K317" s="4"/>
      <c r="L317" s="6">
        <v>499</v>
      </c>
      <c r="M317" s="6">
        <v>573</v>
      </c>
      <c r="N317" s="6">
        <v>0</v>
      </c>
      <c r="O317" s="6">
        <v>0</v>
      </c>
      <c r="P317" s="7">
        <v>0</v>
      </c>
      <c r="Q317" s="6">
        <v>0</v>
      </c>
      <c r="R317" s="7">
        <v>0</v>
      </c>
      <c r="S317" s="6">
        <v>0</v>
      </c>
      <c r="T317" s="7">
        <v>0</v>
      </c>
      <c r="U317" s="8">
        <v>0</v>
      </c>
      <c r="V317" s="8">
        <v>0</v>
      </c>
      <c r="W317" s="8">
        <v>3438</v>
      </c>
      <c r="X317" s="9">
        <v>44981</v>
      </c>
      <c r="Y317" s="10">
        <v>44981</v>
      </c>
      <c r="Z317" s="10"/>
      <c r="AA317" s="9">
        <v>44935</v>
      </c>
      <c r="AB317" s="10"/>
      <c r="AC317" s="11">
        <v>0</v>
      </c>
      <c r="AD317" s="8">
        <v>0</v>
      </c>
      <c r="AE317" s="8">
        <v>0</v>
      </c>
      <c r="AF317" s="3" t="s">
        <v>123</v>
      </c>
      <c r="AG317" s="3" t="s">
        <v>133</v>
      </c>
      <c r="AH317" s="4" t="s">
        <v>496</v>
      </c>
    </row>
    <row r="318" spans="1:34" ht="12.6" hidden="1" customHeight="1">
      <c r="A318" s="3" t="s">
        <v>185</v>
      </c>
      <c r="B318" s="3"/>
      <c r="C318" s="3" t="s">
        <v>497</v>
      </c>
      <c r="D318" s="4" t="s">
        <v>484</v>
      </c>
      <c r="E318" s="4" t="s">
        <v>188</v>
      </c>
      <c r="F318" s="4" t="s">
        <v>495</v>
      </c>
      <c r="G318" s="5"/>
      <c r="H318" s="5"/>
      <c r="I318" s="4" t="s">
        <v>199</v>
      </c>
      <c r="J318" s="4" t="s">
        <v>227</v>
      </c>
      <c r="K318" s="4"/>
      <c r="L318" s="6">
        <v>4801</v>
      </c>
      <c r="M318" s="6">
        <v>4998</v>
      </c>
      <c r="N318" s="6">
        <v>0</v>
      </c>
      <c r="O318" s="6">
        <v>0</v>
      </c>
      <c r="P318" s="7">
        <v>0</v>
      </c>
      <c r="Q318" s="6">
        <v>0</v>
      </c>
      <c r="R318" s="7">
        <v>0</v>
      </c>
      <c r="S318" s="6">
        <v>0</v>
      </c>
      <c r="T318" s="7">
        <v>0</v>
      </c>
      <c r="U318" s="8">
        <v>0</v>
      </c>
      <c r="V318" s="8">
        <v>0</v>
      </c>
      <c r="W318" s="8">
        <v>29988</v>
      </c>
      <c r="X318" s="9">
        <v>44981</v>
      </c>
      <c r="Y318" s="10">
        <v>44981</v>
      </c>
      <c r="Z318" s="10"/>
      <c r="AA318" s="9">
        <v>44935</v>
      </c>
      <c r="AB318" s="10"/>
      <c r="AC318" s="11">
        <v>0</v>
      </c>
      <c r="AD318" s="8">
        <v>0</v>
      </c>
      <c r="AE318" s="8">
        <v>0</v>
      </c>
      <c r="AF318" s="3" t="s">
        <v>123</v>
      </c>
      <c r="AG318" s="3" t="s">
        <v>133</v>
      </c>
      <c r="AH318" s="4" t="s">
        <v>496</v>
      </c>
    </row>
    <row r="319" spans="1:34" ht="12.6" hidden="1" customHeight="1">
      <c r="A319" s="3" t="s">
        <v>185</v>
      </c>
      <c r="B319" s="3"/>
      <c r="C319" s="3" t="s">
        <v>497</v>
      </c>
      <c r="D319" s="4" t="s">
        <v>484</v>
      </c>
      <c r="E319" s="4" t="s">
        <v>188</v>
      </c>
      <c r="F319" s="4" t="s">
        <v>495</v>
      </c>
      <c r="G319" s="5"/>
      <c r="H319" s="5"/>
      <c r="I319" s="4" t="s">
        <v>199</v>
      </c>
      <c r="J319" s="4" t="s">
        <v>466</v>
      </c>
      <c r="K319" s="4"/>
      <c r="L319" s="6">
        <v>8827</v>
      </c>
      <c r="M319" s="6">
        <v>9187</v>
      </c>
      <c r="N319" s="6">
        <v>0</v>
      </c>
      <c r="O319" s="6">
        <v>0</v>
      </c>
      <c r="P319" s="7">
        <v>0</v>
      </c>
      <c r="Q319" s="6">
        <v>0</v>
      </c>
      <c r="R319" s="7">
        <v>0</v>
      </c>
      <c r="S319" s="6">
        <v>0</v>
      </c>
      <c r="T319" s="7">
        <v>0</v>
      </c>
      <c r="U319" s="8">
        <v>0</v>
      </c>
      <c r="V319" s="8">
        <v>0</v>
      </c>
      <c r="W319" s="8">
        <v>55122</v>
      </c>
      <c r="X319" s="9">
        <v>44981</v>
      </c>
      <c r="Y319" s="10">
        <v>44981</v>
      </c>
      <c r="Z319" s="10"/>
      <c r="AA319" s="9">
        <v>44935</v>
      </c>
      <c r="AB319" s="10"/>
      <c r="AC319" s="11">
        <v>0</v>
      </c>
      <c r="AD319" s="8">
        <v>0</v>
      </c>
      <c r="AE319" s="8">
        <v>0</v>
      </c>
      <c r="AF319" s="3" t="s">
        <v>123</v>
      </c>
      <c r="AG319" s="3" t="s">
        <v>133</v>
      </c>
      <c r="AH319" s="4" t="s">
        <v>496</v>
      </c>
    </row>
    <row r="320" spans="1:34" ht="12.6" hidden="1" customHeight="1">
      <c r="A320" s="3" t="s">
        <v>185</v>
      </c>
      <c r="B320" s="3"/>
      <c r="C320" s="3" t="s">
        <v>498</v>
      </c>
      <c r="D320" s="4" t="s">
        <v>499</v>
      </c>
      <c r="E320" s="4" t="s">
        <v>188</v>
      </c>
      <c r="F320" s="4" t="s">
        <v>495</v>
      </c>
      <c r="G320" s="5"/>
      <c r="H320" s="5"/>
      <c r="I320" s="4" t="s">
        <v>199</v>
      </c>
      <c r="J320" s="4" t="s">
        <v>227</v>
      </c>
      <c r="K320" s="4"/>
      <c r="L320" s="6">
        <v>230</v>
      </c>
      <c r="M320" s="6">
        <v>272</v>
      </c>
      <c r="N320" s="6">
        <v>242</v>
      </c>
      <c r="O320" s="6">
        <v>0</v>
      </c>
      <c r="P320" s="7">
        <v>0</v>
      </c>
      <c r="Q320" s="6">
        <v>0</v>
      </c>
      <c r="R320" s="7">
        <v>0</v>
      </c>
      <c r="S320" s="6">
        <v>0</v>
      </c>
      <c r="T320" s="7">
        <v>0</v>
      </c>
      <c r="U320" s="8">
        <v>0</v>
      </c>
      <c r="V320" s="8">
        <v>0</v>
      </c>
      <c r="W320" s="8">
        <v>1632</v>
      </c>
      <c r="X320" s="9">
        <v>44981</v>
      </c>
      <c r="Y320" s="10">
        <v>44981</v>
      </c>
      <c r="Z320" s="10"/>
      <c r="AA320" s="9">
        <v>44935</v>
      </c>
      <c r="AB320" s="10"/>
      <c r="AC320" s="11">
        <v>0</v>
      </c>
      <c r="AD320" s="8">
        <v>0</v>
      </c>
      <c r="AE320" s="8">
        <v>0</v>
      </c>
      <c r="AF320" s="3" t="s">
        <v>123</v>
      </c>
      <c r="AG320" s="3" t="s">
        <v>133</v>
      </c>
      <c r="AH320" s="4" t="s">
        <v>496</v>
      </c>
    </row>
    <row r="321" spans="1:34" ht="12.6" hidden="1" customHeight="1">
      <c r="A321" s="3" t="s">
        <v>185</v>
      </c>
      <c r="B321" s="3"/>
      <c r="C321" s="3" t="s">
        <v>498</v>
      </c>
      <c r="D321" s="4" t="s">
        <v>499</v>
      </c>
      <c r="E321" s="4" t="s">
        <v>188</v>
      </c>
      <c r="F321" s="4" t="s">
        <v>495</v>
      </c>
      <c r="G321" s="5"/>
      <c r="H321" s="5"/>
      <c r="I321" s="4" t="s">
        <v>199</v>
      </c>
      <c r="J321" s="4" t="s">
        <v>466</v>
      </c>
      <c r="K321" s="4"/>
      <c r="L321" s="6">
        <v>248</v>
      </c>
      <c r="M321" s="6">
        <v>289</v>
      </c>
      <c r="N321" s="6">
        <v>0</v>
      </c>
      <c r="O321" s="6">
        <v>0</v>
      </c>
      <c r="P321" s="7">
        <v>0</v>
      </c>
      <c r="Q321" s="6">
        <v>0</v>
      </c>
      <c r="R321" s="7">
        <v>0</v>
      </c>
      <c r="S321" s="6">
        <v>0</v>
      </c>
      <c r="T321" s="7">
        <v>0</v>
      </c>
      <c r="U321" s="8">
        <v>0</v>
      </c>
      <c r="V321" s="8">
        <v>0</v>
      </c>
      <c r="W321" s="8">
        <v>1734</v>
      </c>
      <c r="X321" s="9">
        <v>44981</v>
      </c>
      <c r="Y321" s="10">
        <v>44981</v>
      </c>
      <c r="Z321" s="10"/>
      <c r="AA321" s="9">
        <v>44935</v>
      </c>
      <c r="AB321" s="10"/>
      <c r="AC321" s="11">
        <v>0</v>
      </c>
      <c r="AD321" s="8">
        <v>0</v>
      </c>
      <c r="AE321" s="8">
        <v>0</v>
      </c>
      <c r="AF321" s="3" t="s">
        <v>123</v>
      </c>
      <c r="AG321" s="3" t="s">
        <v>133</v>
      </c>
      <c r="AH321" s="4" t="s">
        <v>496</v>
      </c>
    </row>
    <row r="322" spans="1:34" ht="12.6" hidden="1" customHeight="1">
      <c r="A322" s="3" t="s">
        <v>185</v>
      </c>
      <c r="B322" s="3"/>
      <c r="C322" s="3" t="s">
        <v>500</v>
      </c>
      <c r="D322" s="4" t="s">
        <v>501</v>
      </c>
      <c r="E322" s="4" t="s">
        <v>188</v>
      </c>
      <c r="F322" s="4" t="s">
        <v>495</v>
      </c>
      <c r="G322" s="5"/>
      <c r="H322" s="5"/>
      <c r="I322" s="4" t="s">
        <v>199</v>
      </c>
      <c r="J322" s="4" t="s">
        <v>502</v>
      </c>
      <c r="K322" s="4"/>
      <c r="L322" s="6">
        <v>698</v>
      </c>
      <c r="M322" s="6">
        <v>764</v>
      </c>
      <c r="N322" s="6">
        <v>0</v>
      </c>
      <c r="O322" s="6">
        <v>0</v>
      </c>
      <c r="P322" s="7">
        <v>0</v>
      </c>
      <c r="Q322" s="6">
        <v>0</v>
      </c>
      <c r="R322" s="7">
        <v>0</v>
      </c>
      <c r="S322" s="6">
        <v>0</v>
      </c>
      <c r="T322" s="7">
        <v>0</v>
      </c>
      <c r="U322" s="8">
        <v>0</v>
      </c>
      <c r="V322" s="8">
        <v>0</v>
      </c>
      <c r="W322" s="8">
        <v>4584</v>
      </c>
      <c r="X322" s="9">
        <v>44981</v>
      </c>
      <c r="Y322" s="10">
        <v>44981</v>
      </c>
      <c r="Z322" s="10"/>
      <c r="AA322" s="9">
        <v>44935</v>
      </c>
      <c r="AB322" s="10"/>
      <c r="AC322" s="11">
        <v>0</v>
      </c>
      <c r="AD322" s="8">
        <v>0</v>
      </c>
      <c r="AE322" s="8">
        <v>0</v>
      </c>
      <c r="AF322" s="3" t="s">
        <v>123</v>
      </c>
      <c r="AG322" s="3" t="s">
        <v>133</v>
      </c>
      <c r="AH322" s="4" t="s">
        <v>496</v>
      </c>
    </row>
    <row r="323" spans="1:34" ht="12.6" hidden="1" customHeight="1">
      <c r="A323" s="3" t="s">
        <v>185</v>
      </c>
      <c r="B323" s="3"/>
      <c r="C323" s="3" t="s">
        <v>500</v>
      </c>
      <c r="D323" s="4" t="s">
        <v>501</v>
      </c>
      <c r="E323" s="4" t="s">
        <v>188</v>
      </c>
      <c r="F323" s="4" t="s">
        <v>495</v>
      </c>
      <c r="G323" s="5"/>
      <c r="H323" s="5"/>
      <c r="I323" s="4" t="s">
        <v>199</v>
      </c>
      <c r="J323" s="4" t="s">
        <v>228</v>
      </c>
      <c r="K323" s="4"/>
      <c r="L323" s="6">
        <v>484</v>
      </c>
      <c r="M323" s="6">
        <v>551</v>
      </c>
      <c r="N323" s="6">
        <v>0</v>
      </c>
      <c r="O323" s="6">
        <v>0</v>
      </c>
      <c r="P323" s="7">
        <v>0</v>
      </c>
      <c r="Q323" s="6">
        <v>0</v>
      </c>
      <c r="R323" s="7">
        <v>0</v>
      </c>
      <c r="S323" s="6">
        <v>0</v>
      </c>
      <c r="T323" s="7">
        <v>0</v>
      </c>
      <c r="U323" s="8">
        <v>0</v>
      </c>
      <c r="V323" s="8">
        <v>0</v>
      </c>
      <c r="W323" s="8">
        <v>3306</v>
      </c>
      <c r="X323" s="9">
        <v>44981</v>
      </c>
      <c r="Y323" s="10">
        <v>44981</v>
      </c>
      <c r="Z323" s="10"/>
      <c r="AA323" s="9">
        <v>44935</v>
      </c>
      <c r="AB323" s="10"/>
      <c r="AC323" s="11">
        <v>0</v>
      </c>
      <c r="AD323" s="8">
        <v>0</v>
      </c>
      <c r="AE323" s="8">
        <v>0</v>
      </c>
      <c r="AF323" s="3" t="s">
        <v>123</v>
      </c>
      <c r="AG323" s="3" t="s">
        <v>133</v>
      </c>
      <c r="AH323" s="4" t="s">
        <v>496</v>
      </c>
    </row>
    <row r="324" spans="1:34" ht="12.6" hidden="1" customHeight="1">
      <c r="A324" s="3" t="s">
        <v>185</v>
      </c>
      <c r="B324" s="3"/>
      <c r="C324" s="3" t="s">
        <v>503</v>
      </c>
      <c r="D324" s="4" t="s">
        <v>504</v>
      </c>
      <c r="E324" s="4" t="s">
        <v>188</v>
      </c>
      <c r="F324" s="4" t="s">
        <v>495</v>
      </c>
      <c r="G324" s="5"/>
      <c r="H324" s="5"/>
      <c r="I324" s="4" t="s">
        <v>199</v>
      </c>
      <c r="J324" s="4" t="s">
        <v>227</v>
      </c>
      <c r="K324" s="4"/>
      <c r="L324" s="6">
        <v>28</v>
      </c>
      <c r="M324" s="6">
        <v>52</v>
      </c>
      <c r="N324" s="6">
        <v>0</v>
      </c>
      <c r="O324" s="6">
        <v>0</v>
      </c>
      <c r="P324" s="7">
        <v>0</v>
      </c>
      <c r="Q324" s="6">
        <v>0</v>
      </c>
      <c r="R324" s="7">
        <v>0</v>
      </c>
      <c r="S324" s="6">
        <v>0</v>
      </c>
      <c r="T324" s="7">
        <v>0</v>
      </c>
      <c r="U324" s="8">
        <v>0</v>
      </c>
      <c r="V324" s="8">
        <v>0</v>
      </c>
      <c r="W324" s="8">
        <v>312</v>
      </c>
      <c r="X324" s="9">
        <v>44981</v>
      </c>
      <c r="Y324" s="10">
        <v>44981</v>
      </c>
      <c r="Z324" s="10"/>
      <c r="AA324" s="9">
        <v>44935</v>
      </c>
      <c r="AB324" s="10"/>
      <c r="AC324" s="11">
        <v>0</v>
      </c>
      <c r="AD324" s="8">
        <v>0</v>
      </c>
      <c r="AE324" s="8">
        <v>0</v>
      </c>
      <c r="AF324" s="3" t="s">
        <v>123</v>
      </c>
      <c r="AG324" s="3" t="s">
        <v>133</v>
      </c>
      <c r="AH324" s="4" t="s">
        <v>496</v>
      </c>
    </row>
    <row r="325" spans="1:34" ht="12.6" hidden="1" customHeight="1">
      <c r="A325" s="3" t="s">
        <v>185</v>
      </c>
      <c r="B325" s="3"/>
      <c r="C325" s="3" t="s">
        <v>503</v>
      </c>
      <c r="D325" s="4" t="s">
        <v>504</v>
      </c>
      <c r="E325" s="4" t="s">
        <v>188</v>
      </c>
      <c r="F325" s="4" t="s">
        <v>495</v>
      </c>
      <c r="G325" s="5"/>
      <c r="H325" s="5"/>
      <c r="I325" s="4" t="s">
        <v>199</v>
      </c>
      <c r="J325" s="4" t="s">
        <v>228</v>
      </c>
      <c r="K325" s="4"/>
      <c r="L325" s="6">
        <v>35</v>
      </c>
      <c r="M325" s="6">
        <v>65</v>
      </c>
      <c r="N325" s="6">
        <v>50</v>
      </c>
      <c r="O325" s="6">
        <v>0</v>
      </c>
      <c r="P325" s="7">
        <v>0</v>
      </c>
      <c r="Q325" s="6">
        <v>0</v>
      </c>
      <c r="R325" s="7">
        <v>0</v>
      </c>
      <c r="S325" s="6">
        <v>0</v>
      </c>
      <c r="T325" s="7">
        <v>0</v>
      </c>
      <c r="U325" s="8">
        <v>0</v>
      </c>
      <c r="V325" s="8">
        <v>0</v>
      </c>
      <c r="W325" s="8">
        <v>390</v>
      </c>
      <c r="X325" s="9">
        <v>44981</v>
      </c>
      <c r="Y325" s="10">
        <v>44981</v>
      </c>
      <c r="Z325" s="10"/>
      <c r="AA325" s="9">
        <v>44935</v>
      </c>
      <c r="AB325" s="10"/>
      <c r="AC325" s="11">
        <v>0</v>
      </c>
      <c r="AD325" s="8">
        <v>0</v>
      </c>
      <c r="AE325" s="8">
        <v>0</v>
      </c>
      <c r="AF325" s="3" t="s">
        <v>123</v>
      </c>
      <c r="AG325" s="3" t="s">
        <v>133</v>
      </c>
      <c r="AH325" s="4" t="s">
        <v>496</v>
      </c>
    </row>
    <row r="326" spans="1:34" ht="12.6" hidden="1" customHeight="1">
      <c r="A326" s="3" t="s">
        <v>185</v>
      </c>
      <c r="B326" s="3"/>
      <c r="C326" s="3" t="s">
        <v>505</v>
      </c>
      <c r="D326" s="4" t="s">
        <v>462</v>
      </c>
      <c r="E326" s="4" t="s">
        <v>188</v>
      </c>
      <c r="F326" s="4" t="s">
        <v>495</v>
      </c>
      <c r="G326" s="5"/>
      <c r="H326" s="5"/>
      <c r="I326" s="4" t="s">
        <v>199</v>
      </c>
      <c r="J326" s="4" t="s">
        <v>227</v>
      </c>
      <c r="K326" s="4"/>
      <c r="L326" s="6">
        <v>785</v>
      </c>
      <c r="M326" s="6">
        <v>863</v>
      </c>
      <c r="N326" s="6">
        <v>818</v>
      </c>
      <c r="O326" s="6">
        <v>15</v>
      </c>
      <c r="P326" s="7">
        <v>1.9108280254777069E-2</v>
      </c>
      <c r="Q326" s="6">
        <v>0</v>
      </c>
      <c r="R326" s="7">
        <v>0</v>
      </c>
      <c r="S326" s="6">
        <v>0</v>
      </c>
      <c r="T326" s="7">
        <v>0</v>
      </c>
      <c r="U326" s="8">
        <v>0</v>
      </c>
      <c r="V326" s="8">
        <v>0</v>
      </c>
      <c r="W326" s="8">
        <v>5178</v>
      </c>
      <c r="X326" s="9">
        <v>44981</v>
      </c>
      <c r="Y326" s="10">
        <v>44981</v>
      </c>
      <c r="Z326" s="10"/>
      <c r="AA326" s="9">
        <v>44935</v>
      </c>
      <c r="AB326" s="10"/>
      <c r="AC326" s="11">
        <v>0</v>
      </c>
      <c r="AD326" s="8">
        <v>0</v>
      </c>
      <c r="AE326" s="8">
        <v>0</v>
      </c>
      <c r="AF326" s="3" t="s">
        <v>123</v>
      </c>
      <c r="AG326" s="3" t="s">
        <v>133</v>
      </c>
      <c r="AH326" s="4" t="s">
        <v>496</v>
      </c>
    </row>
    <row r="327" spans="1:34" ht="12.6" hidden="1" customHeight="1">
      <c r="A327" s="3" t="s">
        <v>185</v>
      </c>
      <c r="B327" s="3"/>
      <c r="C327" s="3" t="s">
        <v>505</v>
      </c>
      <c r="D327" s="4" t="s">
        <v>462</v>
      </c>
      <c r="E327" s="4" t="s">
        <v>188</v>
      </c>
      <c r="F327" s="4" t="s">
        <v>495</v>
      </c>
      <c r="G327" s="5"/>
      <c r="H327" s="5"/>
      <c r="I327" s="4" t="s">
        <v>199</v>
      </c>
      <c r="J327" s="4" t="s">
        <v>466</v>
      </c>
      <c r="K327" s="4"/>
      <c r="L327" s="6">
        <v>416</v>
      </c>
      <c r="M327" s="6">
        <v>471</v>
      </c>
      <c r="N327" s="6">
        <v>0</v>
      </c>
      <c r="O327" s="6">
        <v>0</v>
      </c>
      <c r="P327" s="7">
        <v>0</v>
      </c>
      <c r="Q327" s="6">
        <v>0</v>
      </c>
      <c r="R327" s="7">
        <v>0</v>
      </c>
      <c r="S327" s="6">
        <v>0</v>
      </c>
      <c r="T327" s="7">
        <v>0</v>
      </c>
      <c r="U327" s="8">
        <v>0</v>
      </c>
      <c r="V327" s="8">
        <v>0</v>
      </c>
      <c r="W327" s="8">
        <v>2826</v>
      </c>
      <c r="X327" s="9">
        <v>44981</v>
      </c>
      <c r="Y327" s="10">
        <v>44981</v>
      </c>
      <c r="Z327" s="10"/>
      <c r="AA327" s="9">
        <v>44935</v>
      </c>
      <c r="AB327" s="10"/>
      <c r="AC327" s="11">
        <v>0</v>
      </c>
      <c r="AD327" s="8">
        <v>0</v>
      </c>
      <c r="AE327" s="8">
        <v>0</v>
      </c>
      <c r="AF327" s="3" t="s">
        <v>123</v>
      </c>
      <c r="AG327" s="3" t="s">
        <v>133</v>
      </c>
      <c r="AH327" s="4" t="s">
        <v>496</v>
      </c>
    </row>
    <row r="328" spans="1:34" ht="12.6" hidden="1" customHeight="1">
      <c r="A328" s="3" t="s">
        <v>185</v>
      </c>
      <c r="B328" s="3"/>
      <c r="C328" s="3" t="s">
        <v>506</v>
      </c>
      <c r="D328" s="4" t="s">
        <v>507</v>
      </c>
      <c r="E328" s="4" t="s">
        <v>188</v>
      </c>
      <c r="F328" s="4" t="s">
        <v>495</v>
      </c>
      <c r="G328" s="5"/>
      <c r="H328" s="5"/>
      <c r="I328" s="4" t="s">
        <v>199</v>
      </c>
      <c r="J328" s="4" t="s">
        <v>227</v>
      </c>
      <c r="K328" s="4"/>
      <c r="L328" s="6">
        <v>63</v>
      </c>
      <c r="M328" s="6">
        <v>97</v>
      </c>
      <c r="N328" s="6">
        <v>81</v>
      </c>
      <c r="O328" s="6">
        <v>0</v>
      </c>
      <c r="P328" s="7">
        <v>0</v>
      </c>
      <c r="Q328" s="6">
        <v>0</v>
      </c>
      <c r="R328" s="7">
        <v>0</v>
      </c>
      <c r="S328" s="6">
        <v>0</v>
      </c>
      <c r="T328" s="7">
        <v>0</v>
      </c>
      <c r="U328" s="8">
        <v>0</v>
      </c>
      <c r="V328" s="8">
        <v>0</v>
      </c>
      <c r="W328" s="8">
        <v>873</v>
      </c>
      <c r="X328" s="9">
        <v>44981</v>
      </c>
      <c r="Y328" s="10">
        <v>44981</v>
      </c>
      <c r="Z328" s="10"/>
      <c r="AA328" s="9">
        <v>44936</v>
      </c>
      <c r="AB328" s="10"/>
      <c r="AC328" s="11">
        <v>0</v>
      </c>
      <c r="AD328" s="8">
        <v>0</v>
      </c>
      <c r="AE328" s="8">
        <v>0</v>
      </c>
      <c r="AF328" s="3" t="s">
        <v>123</v>
      </c>
      <c r="AG328" s="3" t="s">
        <v>133</v>
      </c>
      <c r="AH328" s="4" t="s">
        <v>496</v>
      </c>
    </row>
    <row r="329" spans="1:34" ht="12.6" hidden="1" customHeight="1">
      <c r="A329" s="3" t="s">
        <v>185</v>
      </c>
      <c r="B329" s="3"/>
      <c r="C329" s="3" t="s">
        <v>506</v>
      </c>
      <c r="D329" s="4" t="s">
        <v>507</v>
      </c>
      <c r="E329" s="4" t="s">
        <v>188</v>
      </c>
      <c r="F329" s="4" t="s">
        <v>495</v>
      </c>
      <c r="G329" s="5"/>
      <c r="H329" s="5"/>
      <c r="I329" s="4" t="s">
        <v>199</v>
      </c>
      <c r="J329" s="4" t="s">
        <v>466</v>
      </c>
      <c r="K329" s="4"/>
      <c r="L329" s="6">
        <v>89</v>
      </c>
      <c r="M329" s="6">
        <v>125</v>
      </c>
      <c r="N329" s="6">
        <v>0</v>
      </c>
      <c r="O329" s="6">
        <v>0</v>
      </c>
      <c r="P329" s="7">
        <v>0</v>
      </c>
      <c r="Q329" s="6">
        <v>0</v>
      </c>
      <c r="R329" s="7">
        <v>0</v>
      </c>
      <c r="S329" s="6">
        <v>0</v>
      </c>
      <c r="T329" s="7">
        <v>0</v>
      </c>
      <c r="U329" s="8">
        <v>0</v>
      </c>
      <c r="V329" s="8">
        <v>0</v>
      </c>
      <c r="W329" s="8">
        <v>1125</v>
      </c>
      <c r="X329" s="9">
        <v>44981</v>
      </c>
      <c r="Y329" s="10">
        <v>44981</v>
      </c>
      <c r="Z329" s="10"/>
      <c r="AA329" s="9">
        <v>44936</v>
      </c>
      <c r="AB329" s="10"/>
      <c r="AC329" s="11">
        <v>0</v>
      </c>
      <c r="AD329" s="8">
        <v>0</v>
      </c>
      <c r="AE329" s="8">
        <v>0</v>
      </c>
      <c r="AF329" s="3" t="s">
        <v>123</v>
      </c>
      <c r="AG329" s="3" t="s">
        <v>133</v>
      </c>
      <c r="AH329" s="4" t="s">
        <v>496</v>
      </c>
    </row>
    <row r="330" spans="1:34" ht="12.6" hidden="1" customHeight="1">
      <c r="A330" s="3" t="s">
        <v>185</v>
      </c>
      <c r="B330" s="3"/>
      <c r="C330" s="3" t="s">
        <v>506</v>
      </c>
      <c r="D330" s="4" t="s">
        <v>507</v>
      </c>
      <c r="E330" s="4" t="s">
        <v>188</v>
      </c>
      <c r="F330" s="4" t="s">
        <v>495</v>
      </c>
      <c r="G330" s="5"/>
      <c r="H330" s="5"/>
      <c r="I330" s="4" t="s">
        <v>199</v>
      </c>
      <c r="J330" s="4" t="s">
        <v>228</v>
      </c>
      <c r="K330" s="4"/>
      <c r="L330" s="6">
        <v>76</v>
      </c>
      <c r="M330" s="6">
        <v>113</v>
      </c>
      <c r="N330" s="6">
        <v>0</v>
      </c>
      <c r="O330" s="6">
        <v>0</v>
      </c>
      <c r="P330" s="7">
        <v>0</v>
      </c>
      <c r="Q330" s="6">
        <v>0</v>
      </c>
      <c r="R330" s="7">
        <v>0</v>
      </c>
      <c r="S330" s="6">
        <v>0</v>
      </c>
      <c r="T330" s="7">
        <v>0</v>
      </c>
      <c r="U330" s="8">
        <v>0</v>
      </c>
      <c r="V330" s="8">
        <v>0</v>
      </c>
      <c r="W330" s="8">
        <v>1017</v>
      </c>
      <c r="X330" s="9">
        <v>44981</v>
      </c>
      <c r="Y330" s="10">
        <v>44981</v>
      </c>
      <c r="Z330" s="10"/>
      <c r="AA330" s="9">
        <v>44936</v>
      </c>
      <c r="AB330" s="10"/>
      <c r="AC330" s="11">
        <v>0</v>
      </c>
      <c r="AD330" s="8">
        <v>0</v>
      </c>
      <c r="AE330" s="8">
        <v>0</v>
      </c>
      <c r="AF330" s="3" t="s">
        <v>123</v>
      </c>
      <c r="AG330" s="3" t="s">
        <v>133</v>
      </c>
      <c r="AH330" s="4" t="s">
        <v>496</v>
      </c>
    </row>
    <row r="331" spans="1:34" ht="12.6" hidden="1" customHeight="1">
      <c r="A331" s="3" t="s">
        <v>185</v>
      </c>
      <c r="B331" s="3"/>
      <c r="C331" s="3" t="s">
        <v>508</v>
      </c>
      <c r="D331" s="4" t="s">
        <v>474</v>
      </c>
      <c r="E331" s="4" t="s">
        <v>188</v>
      </c>
      <c r="F331" s="4" t="s">
        <v>495</v>
      </c>
      <c r="G331" s="5"/>
      <c r="H331" s="5"/>
      <c r="I331" s="4" t="s">
        <v>199</v>
      </c>
      <c r="J331" s="4" t="s">
        <v>227</v>
      </c>
      <c r="K331" s="4"/>
      <c r="L331" s="6">
        <v>164</v>
      </c>
      <c r="M331" s="6">
        <v>201</v>
      </c>
      <c r="N331" s="6">
        <v>0</v>
      </c>
      <c r="O331" s="6">
        <v>0</v>
      </c>
      <c r="P331" s="7">
        <v>0</v>
      </c>
      <c r="Q331" s="6">
        <v>0</v>
      </c>
      <c r="R331" s="7">
        <v>0</v>
      </c>
      <c r="S331" s="6">
        <v>0</v>
      </c>
      <c r="T331" s="7">
        <v>0</v>
      </c>
      <c r="U331" s="8">
        <v>0</v>
      </c>
      <c r="V331" s="8">
        <v>0</v>
      </c>
      <c r="W331" s="8">
        <v>1809</v>
      </c>
      <c r="X331" s="9">
        <v>44981</v>
      </c>
      <c r="Y331" s="10">
        <v>44981</v>
      </c>
      <c r="Z331" s="10"/>
      <c r="AA331" s="9">
        <v>44936</v>
      </c>
      <c r="AB331" s="10"/>
      <c r="AC331" s="11">
        <v>0</v>
      </c>
      <c r="AD331" s="8">
        <v>0</v>
      </c>
      <c r="AE331" s="8">
        <v>0</v>
      </c>
      <c r="AF331" s="3" t="s">
        <v>123</v>
      </c>
      <c r="AG331" s="3" t="s">
        <v>133</v>
      </c>
      <c r="AH331" s="4" t="s">
        <v>496</v>
      </c>
    </row>
    <row r="332" spans="1:34" ht="12.6" hidden="1" customHeight="1">
      <c r="A332" s="3" t="s">
        <v>185</v>
      </c>
      <c r="B332" s="3"/>
      <c r="C332" s="3" t="s">
        <v>508</v>
      </c>
      <c r="D332" s="4" t="s">
        <v>474</v>
      </c>
      <c r="E332" s="4" t="s">
        <v>188</v>
      </c>
      <c r="F332" s="4" t="s">
        <v>495</v>
      </c>
      <c r="G332" s="5"/>
      <c r="H332" s="5"/>
      <c r="I332" s="4" t="s">
        <v>199</v>
      </c>
      <c r="J332" s="4" t="s">
        <v>466</v>
      </c>
      <c r="K332" s="4"/>
      <c r="L332" s="6">
        <v>544</v>
      </c>
      <c r="M332" s="6">
        <v>616</v>
      </c>
      <c r="N332" s="6">
        <v>0</v>
      </c>
      <c r="O332" s="6">
        <v>0</v>
      </c>
      <c r="P332" s="7">
        <v>0</v>
      </c>
      <c r="Q332" s="6">
        <v>0</v>
      </c>
      <c r="R332" s="7">
        <v>0</v>
      </c>
      <c r="S332" s="6">
        <v>0</v>
      </c>
      <c r="T332" s="7">
        <v>0</v>
      </c>
      <c r="U332" s="8">
        <v>0</v>
      </c>
      <c r="V332" s="8">
        <v>0</v>
      </c>
      <c r="W332" s="8">
        <v>5544</v>
      </c>
      <c r="X332" s="9">
        <v>44981</v>
      </c>
      <c r="Y332" s="10">
        <v>44981</v>
      </c>
      <c r="Z332" s="10"/>
      <c r="AA332" s="9">
        <v>44936</v>
      </c>
      <c r="AB332" s="10"/>
      <c r="AC332" s="11">
        <v>0</v>
      </c>
      <c r="AD332" s="8">
        <v>0</v>
      </c>
      <c r="AE332" s="8">
        <v>0</v>
      </c>
      <c r="AF332" s="3" t="s">
        <v>123</v>
      </c>
      <c r="AG332" s="3" t="s">
        <v>133</v>
      </c>
      <c r="AH332" s="4" t="s">
        <v>496</v>
      </c>
    </row>
    <row r="333" spans="1:34" ht="12.6" hidden="1" customHeight="1">
      <c r="A333" s="3" t="s">
        <v>185</v>
      </c>
      <c r="B333" s="3"/>
      <c r="C333" s="3" t="s">
        <v>508</v>
      </c>
      <c r="D333" s="4" t="s">
        <v>474</v>
      </c>
      <c r="E333" s="4" t="s">
        <v>188</v>
      </c>
      <c r="F333" s="4" t="s">
        <v>495</v>
      </c>
      <c r="G333" s="5"/>
      <c r="H333" s="5"/>
      <c r="I333" s="4" t="s">
        <v>199</v>
      </c>
      <c r="J333" s="4" t="s">
        <v>228</v>
      </c>
      <c r="K333" s="4"/>
      <c r="L333" s="6">
        <v>498</v>
      </c>
      <c r="M333" s="6">
        <v>564</v>
      </c>
      <c r="N333" s="6">
        <v>0</v>
      </c>
      <c r="O333" s="6">
        <v>0</v>
      </c>
      <c r="P333" s="7">
        <v>0</v>
      </c>
      <c r="Q333" s="6">
        <v>0</v>
      </c>
      <c r="R333" s="7">
        <v>0</v>
      </c>
      <c r="S333" s="6">
        <v>0</v>
      </c>
      <c r="T333" s="7">
        <v>0</v>
      </c>
      <c r="U333" s="8">
        <v>0</v>
      </c>
      <c r="V333" s="8">
        <v>0</v>
      </c>
      <c r="W333" s="8">
        <v>5076</v>
      </c>
      <c r="X333" s="9">
        <v>44981</v>
      </c>
      <c r="Y333" s="10">
        <v>44981</v>
      </c>
      <c r="Z333" s="10"/>
      <c r="AA333" s="9">
        <v>44936</v>
      </c>
      <c r="AB333" s="10"/>
      <c r="AC333" s="11">
        <v>0</v>
      </c>
      <c r="AD333" s="8">
        <v>0</v>
      </c>
      <c r="AE333" s="8">
        <v>0</v>
      </c>
      <c r="AF333" s="3" t="s">
        <v>123</v>
      </c>
      <c r="AG333" s="3" t="s">
        <v>133</v>
      </c>
      <c r="AH333" s="4" t="s">
        <v>496</v>
      </c>
    </row>
    <row r="334" spans="1:34" ht="12.6" hidden="1" customHeight="1">
      <c r="A334" s="3" t="s">
        <v>185</v>
      </c>
      <c r="B334" s="3"/>
      <c r="C334" s="3" t="s">
        <v>509</v>
      </c>
      <c r="D334" s="4" t="s">
        <v>470</v>
      </c>
      <c r="E334" s="4" t="s">
        <v>188</v>
      </c>
      <c r="F334" s="4" t="s">
        <v>495</v>
      </c>
      <c r="G334" s="5"/>
      <c r="H334" s="5"/>
      <c r="I334" s="4" t="s">
        <v>199</v>
      </c>
      <c r="J334" s="4" t="s">
        <v>466</v>
      </c>
      <c r="K334" s="4"/>
      <c r="L334" s="6">
        <v>6</v>
      </c>
      <c r="M334" s="6">
        <v>16</v>
      </c>
      <c r="N334" s="6">
        <v>0</v>
      </c>
      <c r="O334" s="6">
        <v>0</v>
      </c>
      <c r="P334" s="7">
        <v>0</v>
      </c>
      <c r="Q334" s="6">
        <v>0</v>
      </c>
      <c r="R334" s="7">
        <v>0</v>
      </c>
      <c r="S334" s="6">
        <v>0</v>
      </c>
      <c r="T334" s="7">
        <v>0</v>
      </c>
      <c r="U334" s="8">
        <v>0</v>
      </c>
      <c r="V334" s="8">
        <v>0</v>
      </c>
      <c r="W334" s="8">
        <v>48</v>
      </c>
      <c r="X334" s="9">
        <v>44981</v>
      </c>
      <c r="Y334" s="10">
        <v>44981</v>
      </c>
      <c r="Z334" s="10"/>
      <c r="AA334" s="9">
        <v>44936</v>
      </c>
      <c r="AB334" s="10"/>
      <c r="AC334" s="11">
        <v>0</v>
      </c>
      <c r="AD334" s="8">
        <v>0</v>
      </c>
      <c r="AE334" s="8">
        <v>0</v>
      </c>
      <c r="AF334" s="3" t="s">
        <v>123</v>
      </c>
      <c r="AG334" s="3" t="s">
        <v>133</v>
      </c>
      <c r="AH334" s="4" t="s">
        <v>496</v>
      </c>
    </row>
    <row r="335" spans="1:34" ht="12.6" hidden="1" customHeight="1">
      <c r="A335" s="3" t="s">
        <v>185</v>
      </c>
      <c r="B335" s="3"/>
      <c r="C335" s="3" t="s">
        <v>510</v>
      </c>
      <c r="D335" s="4" t="s">
        <v>468</v>
      </c>
      <c r="E335" s="4" t="s">
        <v>188</v>
      </c>
      <c r="F335" s="4" t="s">
        <v>495</v>
      </c>
      <c r="G335" s="5"/>
      <c r="H335" s="5"/>
      <c r="I335" s="4" t="s">
        <v>199</v>
      </c>
      <c r="J335" s="4" t="s">
        <v>227</v>
      </c>
      <c r="K335" s="4"/>
      <c r="L335" s="6">
        <v>64</v>
      </c>
      <c r="M335" s="6">
        <v>100</v>
      </c>
      <c r="N335" s="6">
        <v>82</v>
      </c>
      <c r="O335" s="6">
        <v>0</v>
      </c>
      <c r="P335" s="7">
        <v>0</v>
      </c>
      <c r="Q335" s="6">
        <v>0</v>
      </c>
      <c r="R335" s="7">
        <v>0</v>
      </c>
      <c r="S335" s="6">
        <v>0</v>
      </c>
      <c r="T335" s="7">
        <v>0</v>
      </c>
      <c r="U335" s="8">
        <v>0</v>
      </c>
      <c r="V335" s="8">
        <v>0</v>
      </c>
      <c r="W335" s="8">
        <v>900</v>
      </c>
      <c r="X335" s="9">
        <v>44981</v>
      </c>
      <c r="Y335" s="10">
        <v>44981</v>
      </c>
      <c r="Z335" s="10"/>
      <c r="AA335" s="9">
        <v>44936</v>
      </c>
      <c r="AB335" s="10"/>
      <c r="AC335" s="11">
        <v>0</v>
      </c>
      <c r="AD335" s="8">
        <v>0</v>
      </c>
      <c r="AE335" s="8">
        <v>0</v>
      </c>
      <c r="AF335" s="3" t="s">
        <v>123</v>
      </c>
      <c r="AG335" s="3" t="s">
        <v>133</v>
      </c>
      <c r="AH335" s="4" t="s">
        <v>496</v>
      </c>
    </row>
    <row r="336" spans="1:34" ht="12.6" hidden="1" customHeight="1">
      <c r="A336" s="3" t="s">
        <v>185</v>
      </c>
      <c r="B336" s="3"/>
      <c r="C336" s="3" t="s">
        <v>510</v>
      </c>
      <c r="D336" s="4" t="s">
        <v>468</v>
      </c>
      <c r="E336" s="4" t="s">
        <v>188</v>
      </c>
      <c r="F336" s="4" t="s">
        <v>495</v>
      </c>
      <c r="G336" s="5"/>
      <c r="H336" s="5"/>
      <c r="I336" s="4" t="s">
        <v>199</v>
      </c>
      <c r="J336" s="4" t="s">
        <v>466</v>
      </c>
      <c r="K336" s="4"/>
      <c r="L336" s="6">
        <v>176</v>
      </c>
      <c r="M336" s="6">
        <v>212</v>
      </c>
      <c r="N336" s="6">
        <v>0</v>
      </c>
      <c r="O336" s="6">
        <v>0</v>
      </c>
      <c r="P336" s="7">
        <v>0</v>
      </c>
      <c r="Q336" s="6">
        <v>0</v>
      </c>
      <c r="R336" s="7">
        <v>0</v>
      </c>
      <c r="S336" s="6">
        <v>0</v>
      </c>
      <c r="T336" s="7">
        <v>0</v>
      </c>
      <c r="U336" s="8">
        <v>0</v>
      </c>
      <c r="V336" s="8">
        <v>0</v>
      </c>
      <c r="W336" s="8">
        <v>1908</v>
      </c>
      <c r="X336" s="9">
        <v>44981</v>
      </c>
      <c r="Y336" s="10">
        <v>44981</v>
      </c>
      <c r="Z336" s="10"/>
      <c r="AA336" s="9">
        <v>44936</v>
      </c>
      <c r="AB336" s="10"/>
      <c r="AC336" s="11">
        <v>0</v>
      </c>
      <c r="AD336" s="8">
        <v>0</v>
      </c>
      <c r="AE336" s="8">
        <v>0</v>
      </c>
      <c r="AF336" s="3" t="s">
        <v>123</v>
      </c>
      <c r="AG336" s="3" t="s">
        <v>133</v>
      </c>
      <c r="AH336" s="4" t="s">
        <v>496</v>
      </c>
    </row>
    <row r="337" spans="1:34" ht="12.6" hidden="1" customHeight="1">
      <c r="A337" s="3" t="s">
        <v>185</v>
      </c>
      <c r="B337" s="3"/>
      <c r="C337" s="3" t="s">
        <v>510</v>
      </c>
      <c r="D337" s="4" t="s">
        <v>468</v>
      </c>
      <c r="E337" s="4" t="s">
        <v>188</v>
      </c>
      <c r="F337" s="4" t="s">
        <v>495</v>
      </c>
      <c r="G337" s="5"/>
      <c r="H337" s="5"/>
      <c r="I337" s="4" t="s">
        <v>199</v>
      </c>
      <c r="J337" s="4" t="s">
        <v>228</v>
      </c>
      <c r="K337" s="4"/>
      <c r="L337" s="6">
        <v>88</v>
      </c>
      <c r="M337" s="6">
        <v>116</v>
      </c>
      <c r="N337" s="6">
        <v>0</v>
      </c>
      <c r="O337" s="6">
        <v>0</v>
      </c>
      <c r="P337" s="7">
        <v>0</v>
      </c>
      <c r="Q337" s="6">
        <v>0</v>
      </c>
      <c r="R337" s="7">
        <v>0</v>
      </c>
      <c r="S337" s="6">
        <v>0</v>
      </c>
      <c r="T337" s="7">
        <v>0</v>
      </c>
      <c r="U337" s="8">
        <v>0</v>
      </c>
      <c r="V337" s="8">
        <v>0</v>
      </c>
      <c r="W337" s="8">
        <v>1044</v>
      </c>
      <c r="X337" s="9">
        <v>44981</v>
      </c>
      <c r="Y337" s="10">
        <v>44981</v>
      </c>
      <c r="Z337" s="10"/>
      <c r="AA337" s="9">
        <v>44936</v>
      </c>
      <c r="AB337" s="10"/>
      <c r="AC337" s="11">
        <v>0</v>
      </c>
      <c r="AD337" s="8">
        <v>0</v>
      </c>
      <c r="AE337" s="8">
        <v>0</v>
      </c>
      <c r="AF337" s="3" t="s">
        <v>123</v>
      </c>
      <c r="AG337" s="3" t="s">
        <v>133</v>
      </c>
      <c r="AH337" s="4" t="s">
        <v>496</v>
      </c>
    </row>
    <row r="338" spans="1:34" ht="12.6" hidden="1" customHeight="1">
      <c r="A338" s="3" t="s">
        <v>185</v>
      </c>
      <c r="B338" s="3"/>
      <c r="C338" s="3" t="s">
        <v>511</v>
      </c>
      <c r="D338" s="4" t="s">
        <v>488</v>
      </c>
      <c r="E338" s="4" t="s">
        <v>188</v>
      </c>
      <c r="F338" s="4" t="s">
        <v>495</v>
      </c>
      <c r="G338" s="5"/>
      <c r="H338" s="5"/>
      <c r="I338" s="4" t="s">
        <v>199</v>
      </c>
      <c r="J338" s="4" t="s">
        <v>227</v>
      </c>
      <c r="K338" s="4"/>
      <c r="L338" s="6">
        <v>1423</v>
      </c>
      <c r="M338" s="6">
        <v>1489</v>
      </c>
      <c r="N338" s="6">
        <v>0</v>
      </c>
      <c r="O338" s="6">
        <v>0</v>
      </c>
      <c r="P338" s="7">
        <v>0</v>
      </c>
      <c r="Q338" s="6">
        <v>0</v>
      </c>
      <c r="R338" s="7">
        <v>0</v>
      </c>
      <c r="S338" s="6">
        <v>0</v>
      </c>
      <c r="T338" s="7">
        <v>0</v>
      </c>
      <c r="U338" s="8">
        <v>0</v>
      </c>
      <c r="V338" s="8">
        <v>0</v>
      </c>
      <c r="W338" s="8">
        <v>8934</v>
      </c>
      <c r="X338" s="9">
        <v>44981</v>
      </c>
      <c r="Y338" s="10">
        <v>44981</v>
      </c>
      <c r="Z338" s="10"/>
      <c r="AA338" s="9">
        <v>44935</v>
      </c>
      <c r="AB338" s="10"/>
      <c r="AC338" s="11">
        <v>0</v>
      </c>
      <c r="AD338" s="8">
        <v>0</v>
      </c>
      <c r="AE338" s="8">
        <v>0</v>
      </c>
      <c r="AF338" s="3" t="s">
        <v>123</v>
      </c>
      <c r="AG338" s="3" t="s">
        <v>133</v>
      </c>
      <c r="AH338" s="4" t="s">
        <v>496</v>
      </c>
    </row>
    <row r="339" spans="1:34" ht="12.6" hidden="1" customHeight="1">
      <c r="A339" s="3" t="s">
        <v>185</v>
      </c>
      <c r="B339" s="3"/>
      <c r="C339" s="3" t="s">
        <v>511</v>
      </c>
      <c r="D339" s="4" t="s">
        <v>488</v>
      </c>
      <c r="E339" s="4" t="s">
        <v>188</v>
      </c>
      <c r="F339" s="4" t="s">
        <v>495</v>
      </c>
      <c r="G339" s="5"/>
      <c r="H339" s="5"/>
      <c r="I339" s="4" t="s">
        <v>199</v>
      </c>
      <c r="J339" s="4" t="s">
        <v>466</v>
      </c>
      <c r="K339" s="4"/>
      <c r="L339" s="6">
        <v>2184</v>
      </c>
      <c r="M339" s="6">
        <v>2285</v>
      </c>
      <c r="N339" s="6">
        <v>0</v>
      </c>
      <c r="O339" s="6">
        <v>0</v>
      </c>
      <c r="P339" s="7">
        <v>0</v>
      </c>
      <c r="Q339" s="6">
        <v>0</v>
      </c>
      <c r="R339" s="7">
        <v>0</v>
      </c>
      <c r="S339" s="6">
        <v>0</v>
      </c>
      <c r="T339" s="7">
        <v>0</v>
      </c>
      <c r="U339" s="8">
        <v>0</v>
      </c>
      <c r="V339" s="8">
        <v>0</v>
      </c>
      <c r="W339" s="8">
        <v>13710</v>
      </c>
      <c r="X339" s="9">
        <v>44981</v>
      </c>
      <c r="Y339" s="10">
        <v>44981</v>
      </c>
      <c r="Z339" s="10"/>
      <c r="AA339" s="9">
        <v>44935</v>
      </c>
      <c r="AB339" s="10"/>
      <c r="AC339" s="11">
        <v>0</v>
      </c>
      <c r="AD339" s="8">
        <v>0</v>
      </c>
      <c r="AE339" s="8">
        <v>0</v>
      </c>
      <c r="AF339" s="3" t="s">
        <v>123</v>
      </c>
      <c r="AG339" s="3" t="s">
        <v>133</v>
      </c>
      <c r="AH339" s="4" t="s">
        <v>496</v>
      </c>
    </row>
    <row r="340" spans="1:34" ht="12.6" hidden="1" customHeight="1">
      <c r="A340" s="3" t="s">
        <v>185</v>
      </c>
      <c r="B340" s="3"/>
      <c r="C340" s="3" t="s">
        <v>512</v>
      </c>
      <c r="D340" s="4" t="s">
        <v>513</v>
      </c>
      <c r="E340" s="4" t="s">
        <v>188</v>
      </c>
      <c r="F340" s="4" t="s">
        <v>495</v>
      </c>
      <c r="G340" s="5"/>
      <c r="H340" s="5"/>
      <c r="I340" s="4" t="s">
        <v>199</v>
      </c>
      <c r="J340" s="4" t="s">
        <v>227</v>
      </c>
      <c r="K340" s="4"/>
      <c r="L340" s="6">
        <v>120</v>
      </c>
      <c r="M340" s="6">
        <v>160</v>
      </c>
      <c r="N340" s="6">
        <v>0</v>
      </c>
      <c r="O340" s="6">
        <v>0</v>
      </c>
      <c r="P340" s="7">
        <v>0</v>
      </c>
      <c r="Q340" s="6">
        <v>0</v>
      </c>
      <c r="R340" s="7">
        <v>0</v>
      </c>
      <c r="S340" s="6">
        <v>0</v>
      </c>
      <c r="T340" s="7">
        <v>0</v>
      </c>
      <c r="U340" s="8">
        <v>0</v>
      </c>
      <c r="V340" s="8">
        <v>0</v>
      </c>
      <c r="W340" s="8">
        <v>960</v>
      </c>
      <c r="X340" s="9">
        <v>44981</v>
      </c>
      <c r="Y340" s="10">
        <v>44981</v>
      </c>
      <c r="Z340" s="10"/>
      <c r="AA340" s="9">
        <v>44935</v>
      </c>
      <c r="AB340" s="10"/>
      <c r="AC340" s="11">
        <v>0</v>
      </c>
      <c r="AD340" s="8">
        <v>0</v>
      </c>
      <c r="AE340" s="8">
        <v>0</v>
      </c>
      <c r="AF340" s="3" t="s">
        <v>123</v>
      </c>
      <c r="AG340" s="3" t="s">
        <v>133</v>
      </c>
      <c r="AH340" s="4" t="s">
        <v>496</v>
      </c>
    </row>
    <row r="341" spans="1:34" ht="12.6" hidden="1" customHeight="1">
      <c r="A341" s="3" t="s">
        <v>185</v>
      </c>
      <c r="B341" s="3"/>
      <c r="C341" s="3" t="s">
        <v>512</v>
      </c>
      <c r="D341" s="4" t="s">
        <v>513</v>
      </c>
      <c r="E341" s="4" t="s">
        <v>188</v>
      </c>
      <c r="F341" s="4" t="s">
        <v>495</v>
      </c>
      <c r="G341" s="5"/>
      <c r="H341" s="5"/>
      <c r="I341" s="4" t="s">
        <v>199</v>
      </c>
      <c r="J341" s="4" t="s">
        <v>466</v>
      </c>
      <c r="K341" s="4"/>
      <c r="L341" s="6">
        <v>356</v>
      </c>
      <c r="M341" s="6">
        <v>413</v>
      </c>
      <c r="N341" s="6">
        <v>0</v>
      </c>
      <c r="O341" s="6">
        <v>0</v>
      </c>
      <c r="P341" s="7">
        <v>0</v>
      </c>
      <c r="Q341" s="6">
        <v>0</v>
      </c>
      <c r="R341" s="7">
        <v>0</v>
      </c>
      <c r="S341" s="6">
        <v>0</v>
      </c>
      <c r="T341" s="7">
        <v>0</v>
      </c>
      <c r="U341" s="8">
        <v>0</v>
      </c>
      <c r="V341" s="8">
        <v>0</v>
      </c>
      <c r="W341" s="8">
        <v>2478</v>
      </c>
      <c r="X341" s="9">
        <v>44981</v>
      </c>
      <c r="Y341" s="10">
        <v>44981</v>
      </c>
      <c r="Z341" s="10"/>
      <c r="AA341" s="9">
        <v>44935</v>
      </c>
      <c r="AB341" s="10"/>
      <c r="AC341" s="11">
        <v>0</v>
      </c>
      <c r="AD341" s="8">
        <v>0</v>
      </c>
      <c r="AE341" s="8">
        <v>0</v>
      </c>
      <c r="AF341" s="3" t="s">
        <v>123</v>
      </c>
      <c r="AG341" s="3" t="s">
        <v>133</v>
      </c>
      <c r="AH341" s="4" t="s">
        <v>496</v>
      </c>
    </row>
    <row r="342" spans="1:34" ht="12.6" hidden="1" customHeight="1">
      <c r="A342" s="3" t="s">
        <v>201</v>
      </c>
      <c r="B342" s="3"/>
      <c r="C342" s="3" t="s">
        <v>514</v>
      </c>
      <c r="D342" s="4" t="s">
        <v>302</v>
      </c>
      <c r="E342" s="4" t="s">
        <v>37</v>
      </c>
      <c r="F342" s="4" t="s">
        <v>515</v>
      </c>
      <c r="G342" s="5"/>
      <c r="H342" s="5"/>
      <c r="I342" s="4" t="s">
        <v>103</v>
      </c>
      <c r="J342" s="4" t="s">
        <v>68</v>
      </c>
      <c r="K342" s="4"/>
      <c r="L342" s="6">
        <v>2000</v>
      </c>
      <c r="M342" s="6">
        <v>2117</v>
      </c>
      <c r="N342" s="6">
        <v>2048</v>
      </c>
      <c r="O342" s="6">
        <v>2048</v>
      </c>
      <c r="P342" s="7">
        <v>1.024</v>
      </c>
      <c r="Q342" s="6">
        <v>0</v>
      </c>
      <c r="R342" s="7">
        <v>0</v>
      </c>
      <c r="S342" s="6">
        <v>0</v>
      </c>
      <c r="T342" s="7">
        <v>0</v>
      </c>
      <c r="U342" s="8">
        <v>0</v>
      </c>
      <c r="V342" s="8">
        <v>0</v>
      </c>
      <c r="W342" s="8">
        <v>0</v>
      </c>
      <c r="X342" s="9">
        <v>44980</v>
      </c>
      <c r="Y342" s="10">
        <v>44980</v>
      </c>
      <c r="Z342" s="10"/>
      <c r="AA342" s="9"/>
      <c r="AB342" s="10"/>
      <c r="AC342" s="11">
        <v>0</v>
      </c>
      <c r="AD342" s="8">
        <v>0</v>
      </c>
      <c r="AE342" s="8">
        <v>0</v>
      </c>
      <c r="AF342" s="3" t="s">
        <v>123</v>
      </c>
      <c r="AG342" s="3" t="s">
        <v>133</v>
      </c>
      <c r="AH342" s="4"/>
    </row>
    <row r="343" spans="1:34" ht="12.6" hidden="1" customHeight="1">
      <c r="A343" s="3" t="s">
        <v>201</v>
      </c>
      <c r="B343" s="3"/>
      <c r="C343" s="3" t="s">
        <v>304</v>
      </c>
      <c r="D343" s="4" t="s">
        <v>203</v>
      </c>
      <c r="E343" s="4" t="s">
        <v>37</v>
      </c>
      <c r="F343" s="4" t="s">
        <v>305</v>
      </c>
      <c r="G343" s="5"/>
      <c r="H343" s="5"/>
      <c r="I343" s="4" t="s">
        <v>55</v>
      </c>
      <c r="J343" s="4" t="s">
        <v>68</v>
      </c>
      <c r="K343" s="4"/>
      <c r="L343" s="6">
        <v>22394</v>
      </c>
      <c r="M343" s="6">
        <v>23760</v>
      </c>
      <c r="N343" s="6">
        <v>8720</v>
      </c>
      <c r="O343" s="6">
        <v>9422</v>
      </c>
      <c r="P343" s="7">
        <v>0.42073769759757074</v>
      </c>
      <c r="Q343" s="6">
        <v>0</v>
      </c>
      <c r="R343" s="7">
        <v>0</v>
      </c>
      <c r="S343" s="6">
        <v>0</v>
      </c>
      <c r="T343" s="7">
        <v>0</v>
      </c>
      <c r="U343" s="8">
        <v>0</v>
      </c>
      <c r="V343" s="8">
        <v>0</v>
      </c>
      <c r="W343" s="8">
        <v>0</v>
      </c>
      <c r="X343" s="9">
        <v>44980</v>
      </c>
      <c r="Y343" s="10">
        <v>44980</v>
      </c>
      <c r="Z343" s="10"/>
      <c r="AA343" s="9"/>
      <c r="AB343" s="10"/>
      <c r="AC343" s="11">
        <v>0</v>
      </c>
      <c r="AD343" s="8">
        <v>0</v>
      </c>
      <c r="AE343" s="8">
        <v>0</v>
      </c>
      <c r="AF343" s="3" t="s">
        <v>123</v>
      </c>
      <c r="AG343" s="3" t="s">
        <v>133</v>
      </c>
      <c r="AH343" s="4"/>
    </row>
    <row r="344" spans="1:34" ht="12.6" hidden="1" customHeight="1">
      <c r="A344" s="3" t="s">
        <v>201</v>
      </c>
      <c r="B344" s="3"/>
      <c r="C344" s="3" t="s">
        <v>516</v>
      </c>
      <c r="D344" s="4" t="s">
        <v>203</v>
      </c>
      <c r="E344" s="4" t="s">
        <v>37</v>
      </c>
      <c r="F344" s="4" t="s">
        <v>517</v>
      </c>
      <c r="G344" s="5"/>
      <c r="H344" s="5"/>
      <c r="I344" s="4" t="s">
        <v>55</v>
      </c>
      <c r="J344" s="4" t="s">
        <v>518</v>
      </c>
      <c r="K344" s="4"/>
      <c r="L344" s="6">
        <v>2446</v>
      </c>
      <c r="M344" s="6">
        <v>2634</v>
      </c>
      <c r="N344" s="6">
        <v>0</v>
      </c>
      <c r="O344" s="6">
        <v>0</v>
      </c>
      <c r="P344" s="7">
        <v>0</v>
      </c>
      <c r="Q344" s="6">
        <v>0</v>
      </c>
      <c r="R344" s="7">
        <v>0</v>
      </c>
      <c r="S344" s="6">
        <v>0</v>
      </c>
      <c r="T344" s="7">
        <v>0</v>
      </c>
      <c r="U344" s="8">
        <v>0</v>
      </c>
      <c r="V344" s="8">
        <v>0</v>
      </c>
      <c r="W344" s="8">
        <v>0</v>
      </c>
      <c r="X344" s="9">
        <v>44980</v>
      </c>
      <c r="Y344" s="10">
        <v>44980</v>
      </c>
      <c r="Z344" s="10"/>
      <c r="AA344" s="9"/>
      <c r="AB344" s="10"/>
      <c r="AC344" s="11">
        <v>0</v>
      </c>
      <c r="AD344" s="8">
        <v>0</v>
      </c>
      <c r="AE344" s="8">
        <v>0</v>
      </c>
      <c r="AF344" s="3" t="s">
        <v>123</v>
      </c>
      <c r="AG344" s="3" t="s">
        <v>133</v>
      </c>
      <c r="AH344" s="4"/>
    </row>
    <row r="345" spans="1:34" ht="12.6" hidden="1" customHeight="1">
      <c r="A345" s="3" t="s">
        <v>201</v>
      </c>
      <c r="B345" s="3"/>
      <c r="C345" s="3" t="s">
        <v>205</v>
      </c>
      <c r="D345" s="4" t="s">
        <v>206</v>
      </c>
      <c r="E345" s="4" t="s">
        <v>37</v>
      </c>
      <c r="F345" s="4" t="s">
        <v>207</v>
      </c>
      <c r="G345" s="5"/>
      <c r="H345" s="5"/>
      <c r="I345" s="4" t="s">
        <v>126</v>
      </c>
      <c r="J345" s="4" t="s">
        <v>68</v>
      </c>
      <c r="K345" s="4"/>
      <c r="L345" s="6">
        <v>37541</v>
      </c>
      <c r="M345" s="6">
        <v>39807</v>
      </c>
      <c r="N345" s="6">
        <v>11623</v>
      </c>
      <c r="O345" s="6">
        <v>12127</v>
      </c>
      <c r="P345" s="7">
        <v>0.32303348339149196</v>
      </c>
      <c r="Q345" s="6">
        <v>93</v>
      </c>
      <c r="R345" s="7">
        <v>2.477291494632535E-3</v>
      </c>
      <c r="S345" s="6">
        <v>0</v>
      </c>
      <c r="T345" s="7">
        <v>0</v>
      </c>
      <c r="U345" s="8">
        <v>0</v>
      </c>
      <c r="V345" s="8">
        <v>0</v>
      </c>
      <c r="W345" s="8">
        <v>0</v>
      </c>
      <c r="X345" s="9">
        <v>44980</v>
      </c>
      <c r="Y345" s="10">
        <v>44980</v>
      </c>
      <c r="Z345" s="10"/>
      <c r="AA345" s="9"/>
      <c r="AB345" s="10"/>
      <c r="AC345" s="11">
        <v>0</v>
      </c>
      <c r="AD345" s="8">
        <v>0</v>
      </c>
      <c r="AE345" s="8">
        <v>0</v>
      </c>
      <c r="AF345" s="3" t="s">
        <v>123</v>
      </c>
      <c r="AG345" s="3" t="s">
        <v>133</v>
      </c>
      <c r="AH345" s="4"/>
    </row>
    <row r="346" spans="1:34" ht="12.6" hidden="1" customHeight="1">
      <c r="A346" s="3" t="s">
        <v>201</v>
      </c>
      <c r="B346" s="3"/>
      <c r="C346" s="3" t="s">
        <v>519</v>
      </c>
      <c r="D346" s="4" t="s">
        <v>88</v>
      </c>
      <c r="E346" s="4" t="s">
        <v>37</v>
      </c>
      <c r="F346" s="4" t="s">
        <v>515</v>
      </c>
      <c r="G346" s="5"/>
      <c r="H346" s="5"/>
      <c r="I346" s="4" t="s">
        <v>103</v>
      </c>
      <c r="J346" s="4" t="s">
        <v>68</v>
      </c>
      <c r="K346" s="4"/>
      <c r="L346" s="6">
        <v>3761</v>
      </c>
      <c r="M346" s="6">
        <v>3913</v>
      </c>
      <c r="N346" s="6">
        <v>3842</v>
      </c>
      <c r="O346" s="6">
        <v>3782</v>
      </c>
      <c r="P346" s="7">
        <v>1.0055836213772933</v>
      </c>
      <c r="Q346" s="6">
        <v>19</v>
      </c>
      <c r="R346" s="7">
        <v>5.0518479127891524E-3</v>
      </c>
      <c r="S346" s="6">
        <v>0</v>
      </c>
      <c r="T346" s="7">
        <v>0</v>
      </c>
      <c r="U346" s="8">
        <v>0</v>
      </c>
      <c r="V346" s="8">
        <v>0</v>
      </c>
      <c r="W346" s="8">
        <v>0</v>
      </c>
      <c r="X346" s="9">
        <v>44980</v>
      </c>
      <c r="Y346" s="10">
        <v>44980</v>
      </c>
      <c r="Z346" s="10"/>
      <c r="AA346" s="9"/>
      <c r="AB346" s="10"/>
      <c r="AC346" s="11">
        <v>0</v>
      </c>
      <c r="AD346" s="8">
        <v>0</v>
      </c>
      <c r="AE346" s="8">
        <v>0</v>
      </c>
      <c r="AF346" s="3" t="s">
        <v>123</v>
      </c>
      <c r="AG346" s="3" t="s">
        <v>133</v>
      </c>
      <c r="AH346" s="4"/>
    </row>
    <row r="347" spans="1:34" ht="12.6" hidden="1" customHeight="1">
      <c r="A347" s="3" t="s">
        <v>201</v>
      </c>
      <c r="B347" s="3"/>
      <c r="C347" s="3" t="s">
        <v>520</v>
      </c>
      <c r="D347" s="4" t="s">
        <v>153</v>
      </c>
      <c r="E347" s="4" t="s">
        <v>37</v>
      </c>
      <c r="F347" s="4" t="s">
        <v>300</v>
      </c>
      <c r="G347" s="5"/>
      <c r="H347" s="5"/>
      <c r="I347" s="4" t="s">
        <v>39</v>
      </c>
      <c r="J347" s="4" t="s">
        <v>303</v>
      </c>
      <c r="K347" s="4"/>
      <c r="L347" s="6">
        <v>725</v>
      </c>
      <c r="M347" s="6">
        <v>839</v>
      </c>
      <c r="N347" s="6">
        <v>747</v>
      </c>
      <c r="O347" s="6">
        <v>746</v>
      </c>
      <c r="P347" s="7">
        <v>1.0289655172413794</v>
      </c>
      <c r="Q347" s="6">
        <v>743</v>
      </c>
      <c r="R347" s="7">
        <v>1.0248275862068967</v>
      </c>
      <c r="S347" s="6">
        <v>0</v>
      </c>
      <c r="T347" s="7">
        <v>0</v>
      </c>
      <c r="U347" s="8">
        <v>0</v>
      </c>
      <c r="V347" s="8">
        <v>0</v>
      </c>
      <c r="W347" s="8">
        <v>0</v>
      </c>
      <c r="X347" s="9">
        <v>44980</v>
      </c>
      <c r="Y347" s="10">
        <v>44980</v>
      </c>
      <c r="Z347" s="10"/>
      <c r="AA347" s="9"/>
      <c r="AB347" s="10"/>
      <c r="AC347" s="11">
        <v>0</v>
      </c>
      <c r="AD347" s="8">
        <v>0</v>
      </c>
      <c r="AE347" s="8">
        <v>0</v>
      </c>
      <c r="AF347" s="3" t="s">
        <v>123</v>
      </c>
      <c r="AG347" s="3" t="s">
        <v>133</v>
      </c>
      <c r="AH347" s="4"/>
    </row>
    <row r="348" spans="1:34" ht="12.6" hidden="1" customHeight="1">
      <c r="A348" s="3" t="s">
        <v>201</v>
      </c>
      <c r="B348" s="3"/>
      <c r="C348" s="3" t="s">
        <v>434</v>
      </c>
      <c r="D348" s="4" t="s">
        <v>153</v>
      </c>
      <c r="E348" s="4" t="s">
        <v>37</v>
      </c>
      <c r="F348" s="4" t="s">
        <v>305</v>
      </c>
      <c r="G348" s="5"/>
      <c r="H348" s="5"/>
      <c r="I348" s="4" t="s">
        <v>55</v>
      </c>
      <c r="J348" s="4" t="s">
        <v>68</v>
      </c>
      <c r="K348" s="4"/>
      <c r="L348" s="6">
        <v>1105</v>
      </c>
      <c r="M348" s="6">
        <v>1228</v>
      </c>
      <c r="N348" s="6">
        <v>1152</v>
      </c>
      <c r="O348" s="6">
        <v>1148</v>
      </c>
      <c r="P348" s="7">
        <v>1.0389140271493214</v>
      </c>
      <c r="Q348" s="6">
        <v>0</v>
      </c>
      <c r="R348" s="7">
        <v>0</v>
      </c>
      <c r="S348" s="6">
        <v>0</v>
      </c>
      <c r="T348" s="7">
        <v>0</v>
      </c>
      <c r="U348" s="8">
        <v>0</v>
      </c>
      <c r="V348" s="8">
        <v>0</v>
      </c>
      <c r="W348" s="8">
        <v>0</v>
      </c>
      <c r="X348" s="9">
        <v>44980</v>
      </c>
      <c r="Y348" s="10">
        <v>44980</v>
      </c>
      <c r="Z348" s="10"/>
      <c r="AA348" s="9"/>
      <c r="AB348" s="10"/>
      <c r="AC348" s="11">
        <v>0</v>
      </c>
      <c r="AD348" s="8">
        <v>0</v>
      </c>
      <c r="AE348" s="8">
        <v>0</v>
      </c>
      <c r="AF348" s="3" t="s">
        <v>123</v>
      </c>
      <c r="AG348" s="3" t="s">
        <v>133</v>
      </c>
      <c r="AH348" s="4"/>
    </row>
    <row r="349" spans="1:34" ht="12.6" hidden="1" customHeight="1">
      <c r="A349" s="3" t="s">
        <v>201</v>
      </c>
      <c r="B349" s="3"/>
      <c r="C349" s="3" t="s">
        <v>435</v>
      </c>
      <c r="D349" s="4" t="s">
        <v>153</v>
      </c>
      <c r="E349" s="4" t="s">
        <v>37</v>
      </c>
      <c r="F349" s="4" t="s">
        <v>207</v>
      </c>
      <c r="G349" s="5"/>
      <c r="H349" s="5"/>
      <c r="I349" s="4" t="s">
        <v>126</v>
      </c>
      <c r="J349" s="4" t="s">
        <v>68</v>
      </c>
      <c r="K349" s="4"/>
      <c r="L349" s="6">
        <v>1052</v>
      </c>
      <c r="M349" s="6">
        <v>1173</v>
      </c>
      <c r="N349" s="6">
        <v>1097</v>
      </c>
      <c r="O349" s="6">
        <v>1091</v>
      </c>
      <c r="P349" s="7">
        <v>1.0370722433460078</v>
      </c>
      <c r="Q349" s="6">
        <v>0</v>
      </c>
      <c r="R349" s="7">
        <v>0</v>
      </c>
      <c r="S349" s="6">
        <v>0</v>
      </c>
      <c r="T349" s="7">
        <v>0</v>
      </c>
      <c r="U349" s="8">
        <v>0</v>
      </c>
      <c r="V349" s="8">
        <v>0</v>
      </c>
      <c r="W349" s="8">
        <v>0</v>
      </c>
      <c r="X349" s="9">
        <v>44980</v>
      </c>
      <c r="Y349" s="10">
        <v>44980</v>
      </c>
      <c r="Z349" s="10"/>
      <c r="AA349" s="9"/>
      <c r="AB349" s="10"/>
      <c r="AC349" s="11">
        <v>0</v>
      </c>
      <c r="AD349" s="8">
        <v>0</v>
      </c>
      <c r="AE349" s="8">
        <v>0</v>
      </c>
      <c r="AF349" s="3" t="s">
        <v>123</v>
      </c>
      <c r="AG349" s="3" t="s">
        <v>133</v>
      </c>
      <c r="AH349" s="4"/>
    </row>
    <row r="350" spans="1:34" ht="12.6" hidden="1" customHeight="1">
      <c r="A350" s="3" t="s">
        <v>201</v>
      </c>
      <c r="B350" s="3"/>
      <c r="C350" s="3" t="s">
        <v>311</v>
      </c>
      <c r="D350" s="4" t="s">
        <v>66</v>
      </c>
      <c r="E350" s="4" t="s">
        <v>37</v>
      </c>
      <c r="F350" s="4" t="s">
        <v>207</v>
      </c>
      <c r="G350" s="5"/>
      <c r="H350" s="5"/>
      <c r="I350" s="4" t="s">
        <v>126</v>
      </c>
      <c r="J350" s="4" t="s">
        <v>56</v>
      </c>
      <c r="K350" s="4"/>
      <c r="L350" s="6">
        <v>5150</v>
      </c>
      <c r="M350" s="6">
        <v>5473</v>
      </c>
      <c r="N350" s="6">
        <v>5359</v>
      </c>
      <c r="O350" s="6">
        <v>5328</v>
      </c>
      <c r="P350" s="7">
        <v>1.0345631067961167</v>
      </c>
      <c r="Q350" s="6">
        <v>5242</v>
      </c>
      <c r="R350" s="7">
        <v>1.0178640776699028</v>
      </c>
      <c r="S350" s="6">
        <v>0</v>
      </c>
      <c r="T350" s="7">
        <v>0</v>
      </c>
      <c r="U350" s="8">
        <v>0</v>
      </c>
      <c r="V350" s="8">
        <v>0</v>
      </c>
      <c r="W350" s="8">
        <v>0</v>
      </c>
      <c r="X350" s="9">
        <v>44980</v>
      </c>
      <c r="Y350" s="10">
        <v>44980</v>
      </c>
      <c r="Z350" s="10"/>
      <c r="AA350" s="9"/>
      <c r="AB350" s="10"/>
      <c r="AC350" s="11">
        <v>0</v>
      </c>
      <c r="AD350" s="8">
        <v>0</v>
      </c>
      <c r="AE350" s="8">
        <v>0</v>
      </c>
      <c r="AF350" s="3" t="s">
        <v>123</v>
      </c>
      <c r="AG350" s="3" t="s">
        <v>133</v>
      </c>
      <c r="AH350" s="4"/>
    </row>
    <row r="351" spans="1:34" ht="12.6" hidden="1" customHeight="1">
      <c r="A351" s="3" t="s">
        <v>201</v>
      </c>
      <c r="B351" s="3"/>
      <c r="C351" s="3" t="s">
        <v>311</v>
      </c>
      <c r="D351" s="4" t="s">
        <v>66</v>
      </c>
      <c r="E351" s="4" t="s">
        <v>37</v>
      </c>
      <c r="F351" s="4" t="s">
        <v>207</v>
      </c>
      <c r="G351" s="5"/>
      <c r="H351" s="5"/>
      <c r="I351" s="4" t="s">
        <v>126</v>
      </c>
      <c r="J351" s="4" t="s">
        <v>68</v>
      </c>
      <c r="K351" s="4"/>
      <c r="L351" s="6">
        <v>3450</v>
      </c>
      <c r="M351" s="6">
        <v>3670</v>
      </c>
      <c r="N351" s="6">
        <v>3523</v>
      </c>
      <c r="O351" s="6">
        <v>3551</v>
      </c>
      <c r="P351" s="7">
        <v>1.0292753623188406</v>
      </c>
      <c r="Q351" s="6">
        <v>3543</v>
      </c>
      <c r="R351" s="7">
        <v>1.0269565217391305</v>
      </c>
      <c r="S351" s="6">
        <v>0</v>
      </c>
      <c r="T351" s="7">
        <v>0</v>
      </c>
      <c r="U351" s="8">
        <v>0</v>
      </c>
      <c r="V351" s="8">
        <v>0</v>
      </c>
      <c r="W351" s="8">
        <v>0</v>
      </c>
      <c r="X351" s="9">
        <v>44980</v>
      </c>
      <c r="Y351" s="10">
        <v>44980</v>
      </c>
      <c r="Z351" s="10"/>
      <c r="AA351" s="9"/>
      <c r="AB351" s="10"/>
      <c r="AC351" s="11">
        <v>0</v>
      </c>
      <c r="AD351" s="8">
        <v>0</v>
      </c>
      <c r="AE351" s="8">
        <v>0</v>
      </c>
      <c r="AF351" s="3" t="s">
        <v>123</v>
      </c>
      <c r="AG351" s="3" t="s">
        <v>133</v>
      </c>
      <c r="AH351" s="4"/>
    </row>
    <row r="352" spans="1:34" ht="12.6" hidden="1" customHeight="1">
      <c r="A352" s="3" t="s">
        <v>521</v>
      </c>
      <c r="B352" s="3"/>
      <c r="C352" s="3" t="s">
        <v>522</v>
      </c>
      <c r="D352" s="4" t="s">
        <v>523</v>
      </c>
      <c r="E352" s="4" t="s">
        <v>524</v>
      </c>
      <c r="F352" s="4" t="s">
        <v>525</v>
      </c>
      <c r="G352" s="5"/>
      <c r="H352" s="5" t="s">
        <v>526</v>
      </c>
      <c r="I352" s="4" t="s">
        <v>39</v>
      </c>
      <c r="J352" s="4" t="s">
        <v>56</v>
      </c>
      <c r="K352" s="4"/>
      <c r="L352" s="6">
        <v>847</v>
      </c>
      <c r="M352" s="6">
        <v>910</v>
      </c>
      <c r="N352" s="6">
        <v>894</v>
      </c>
      <c r="O352" s="6">
        <v>883</v>
      </c>
      <c r="P352" s="7">
        <v>1.0425029515938609</v>
      </c>
      <c r="Q352" s="6">
        <v>0</v>
      </c>
      <c r="R352" s="7">
        <v>0</v>
      </c>
      <c r="S352" s="6">
        <v>0</v>
      </c>
      <c r="T352" s="7">
        <v>0</v>
      </c>
      <c r="U352" s="8">
        <v>0</v>
      </c>
      <c r="V352" s="8">
        <v>0</v>
      </c>
      <c r="W352" s="8">
        <v>0</v>
      </c>
      <c r="X352" s="9">
        <v>44616</v>
      </c>
      <c r="Y352" s="10">
        <v>44616</v>
      </c>
      <c r="Z352" s="10">
        <v>44571</v>
      </c>
      <c r="AA352" s="9">
        <v>44874</v>
      </c>
      <c r="AB352" s="10"/>
      <c r="AC352" s="11">
        <v>0</v>
      </c>
      <c r="AD352" s="8">
        <v>0</v>
      </c>
      <c r="AE352" s="8">
        <v>0</v>
      </c>
      <c r="AF352" s="3" t="s">
        <v>527</v>
      </c>
      <c r="AG352" s="3" t="s">
        <v>133</v>
      </c>
      <c r="AH352" s="4" t="s">
        <v>528</v>
      </c>
    </row>
    <row r="353" spans="1:34" ht="12.6" hidden="1" customHeight="1">
      <c r="A353" s="3" t="s">
        <v>521</v>
      </c>
      <c r="B353" s="3"/>
      <c r="C353" s="3" t="s">
        <v>522</v>
      </c>
      <c r="D353" s="4" t="s">
        <v>523</v>
      </c>
      <c r="E353" s="4" t="s">
        <v>524</v>
      </c>
      <c r="F353" s="4" t="s">
        <v>525</v>
      </c>
      <c r="G353" s="5"/>
      <c r="H353" s="5" t="s">
        <v>526</v>
      </c>
      <c r="I353" s="4" t="s">
        <v>39</v>
      </c>
      <c r="J353" s="4" t="s">
        <v>529</v>
      </c>
      <c r="K353" s="4"/>
      <c r="L353" s="6">
        <v>605</v>
      </c>
      <c r="M353" s="6">
        <v>669</v>
      </c>
      <c r="N353" s="6">
        <v>642</v>
      </c>
      <c r="O353" s="6">
        <v>628</v>
      </c>
      <c r="P353" s="7">
        <v>1.03801652892562</v>
      </c>
      <c r="Q353" s="6">
        <v>0</v>
      </c>
      <c r="R353" s="7">
        <v>0</v>
      </c>
      <c r="S353" s="6">
        <v>0</v>
      </c>
      <c r="T353" s="7">
        <v>0</v>
      </c>
      <c r="U353" s="8">
        <v>0</v>
      </c>
      <c r="V353" s="8">
        <v>0</v>
      </c>
      <c r="W353" s="8">
        <v>0</v>
      </c>
      <c r="X353" s="9">
        <v>44616</v>
      </c>
      <c r="Y353" s="10">
        <v>44616</v>
      </c>
      <c r="Z353" s="10">
        <v>44571</v>
      </c>
      <c r="AA353" s="9">
        <v>44905</v>
      </c>
      <c r="AB353" s="10"/>
      <c r="AC353" s="11">
        <v>0</v>
      </c>
      <c r="AD353" s="8">
        <v>0</v>
      </c>
      <c r="AE353" s="8">
        <v>0</v>
      </c>
      <c r="AF353" s="3" t="s">
        <v>527</v>
      </c>
      <c r="AG353" s="3" t="s">
        <v>133</v>
      </c>
      <c r="AH353" s="4" t="s">
        <v>528</v>
      </c>
    </row>
    <row r="354" spans="1:34" ht="12.6" hidden="1" customHeight="1">
      <c r="A354" s="3" t="s">
        <v>521</v>
      </c>
      <c r="B354" s="3"/>
      <c r="C354" s="3" t="s">
        <v>522</v>
      </c>
      <c r="D354" s="4" t="s">
        <v>523</v>
      </c>
      <c r="E354" s="4" t="s">
        <v>524</v>
      </c>
      <c r="F354" s="4" t="s">
        <v>525</v>
      </c>
      <c r="G354" s="5"/>
      <c r="H354" s="5" t="s">
        <v>526</v>
      </c>
      <c r="I354" s="4" t="s">
        <v>39</v>
      </c>
      <c r="J354" s="4" t="s">
        <v>530</v>
      </c>
      <c r="K354" s="4"/>
      <c r="L354" s="6">
        <v>602</v>
      </c>
      <c r="M354" s="6">
        <v>665</v>
      </c>
      <c r="N354" s="6">
        <v>642</v>
      </c>
      <c r="O354" s="6">
        <v>631</v>
      </c>
      <c r="P354" s="7">
        <v>1.0481727574750832</v>
      </c>
      <c r="Q354" s="6">
        <v>0</v>
      </c>
      <c r="R354" s="7">
        <v>0</v>
      </c>
      <c r="S354" s="6">
        <v>0</v>
      </c>
      <c r="T354" s="7">
        <v>0</v>
      </c>
      <c r="U354" s="8">
        <v>0</v>
      </c>
      <c r="V354" s="8">
        <v>0</v>
      </c>
      <c r="W354" s="8">
        <v>0</v>
      </c>
      <c r="X354" s="9">
        <v>44616</v>
      </c>
      <c r="Y354" s="10">
        <v>44616</v>
      </c>
      <c r="Z354" s="10">
        <v>44571</v>
      </c>
      <c r="AA354" s="9">
        <v>44884</v>
      </c>
      <c r="AB354" s="10"/>
      <c r="AC354" s="11">
        <v>0</v>
      </c>
      <c r="AD354" s="8">
        <v>0</v>
      </c>
      <c r="AE354" s="8">
        <v>0</v>
      </c>
      <c r="AF354" s="3" t="s">
        <v>527</v>
      </c>
      <c r="AG354" s="3" t="s">
        <v>133</v>
      </c>
      <c r="AH354" s="4" t="s">
        <v>528</v>
      </c>
    </row>
    <row r="355" spans="1:34" ht="12.6" hidden="1" customHeight="1">
      <c r="A355" s="3" t="s">
        <v>521</v>
      </c>
      <c r="B355" s="3"/>
      <c r="C355" s="3" t="s">
        <v>522</v>
      </c>
      <c r="D355" s="4" t="s">
        <v>523</v>
      </c>
      <c r="E355" s="4" t="s">
        <v>524</v>
      </c>
      <c r="F355" s="4" t="s">
        <v>525</v>
      </c>
      <c r="G355" s="5"/>
      <c r="H355" s="5" t="s">
        <v>526</v>
      </c>
      <c r="I355" s="4" t="s">
        <v>39</v>
      </c>
      <c r="J355" s="4" t="s">
        <v>531</v>
      </c>
      <c r="K355" s="4"/>
      <c r="L355" s="6">
        <v>600</v>
      </c>
      <c r="M355" s="6">
        <v>664</v>
      </c>
      <c r="N355" s="6">
        <v>633</v>
      </c>
      <c r="O355" s="6">
        <v>634</v>
      </c>
      <c r="P355" s="7">
        <v>1.0566666666666669</v>
      </c>
      <c r="Q355" s="6">
        <v>0</v>
      </c>
      <c r="R355" s="7">
        <v>0</v>
      </c>
      <c r="S355" s="6">
        <v>0</v>
      </c>
      <c r="T355" s="7">
        <v>0</v>
      </c>
      <c r="U355" s="8">
        <v>0</v>
      </c>
      <c r="V355" s="8">
        <v>0</v>
      </c>
      <c r="W355" s="8">
        <v>0</v>
      </c>
      <c r="X355" s="9">
        <v>44616</v>
      </c>
      <c r="Y355" s="10">
        <v>44616</v>
      </c>
      <c r="Z355" s="10">
        <v>44571</v>
      </c>
      <c r="AA355" s="9">
        <v>44911</v>
      </c>
      <c r="AB355" s="10"/>
      <c r="AC355" s="11">
        <v>0</v>
      </c>
      <c r="AD355" s="8">
        <v>0</v>
      </c>
      <c r="AE355" s="8">
        <v>0</v>
      </c>
      <c r="AF355" s="3" t="s">
        <v>527</v>
      </c>
      <c r="AG355" s="3" t="s">
        <v>133</v>
      </c>
      <c r="AH355" s="4" t="s">
        <v>528</v>
      </c>
    </row>
    <row r="356" spans="1:34" ht="12.6" hidden="1" customHeight="1">
      <c r="A356" s="3" t="s">
        <v>521</v>
      </c>
      <c r="B356" s="3"/>
      <c r="C356" s="3" t="s">
        <v>532</v>
      </c>
      <c r="D356" s="4" t="s">
        <v>523</v>
      </c>
      <c r="E356" s="4" t="s">
        <v>524</v>
      </c>
      <c r="F356" s="4" t="s">
        <v>525</v>
      </c>
      <c r="G356" s="5"/>
      <c r="H356" s="5" t="s">
        <v>526</v>
      </c>
      <c r="I356" s="4" t="s">
        <v>39</v>
      </c>
      <c r="J356" s="4" t="s">
        <v>533</v>
      </c>
      <c r="K356" s="4"/>
      <c r="L356" s="6">
        <v>600</v>
      </c>
      <c r="M356" s="6">
        <v>662</v>
      </c>
      <c r="N356" s="6">
        <v>686</v>
      </c>
      <c r="O356" s="6">
        <v>640</v>
      </c>
      <c r="P356" s="7">
        <v>1.0666666666666669</v>
      </c>
      <c r="Q356" s="6">
        <v>0</v>
      </c>
      <c r="R356" s="7">
        <v>0</v>
      </c>
      <c r="S356" s="6">
        <v>0</v>
      </c>
      <c r="T356" s="7">
        <v>0</v>
      </c>
      <c r="U356" s="8">
        <v>0</v>
      </c>
      <c r="V356" s="8">
        <v>0</v>
      </c>
      <c r="W356" s="8">
        <v>0</v>
      </c>
      <c r="X356" s="9">
        <v>44616</v>
      </c>
      <c r="Y356" s="10">
        <v>44616</v>
      </c>
      <c r="Z356" s="10">
        <v>44571</v>
      </c>
      <c r="AA356" s="9">
        <v>44874</v>
      </c>
      <c r="AB356" s="10"/>
      <c r="AC356" s="11">
        <v>0</v>
      </c>
      <c r="AD356" s="8">
        <v>0</v>
      </c>
      <c r="AE356" s="8">
        <v>0</v>
      </c>
      <c r="AF356" s="3" t="s">
        <v>527</v>
      </c>
      <c r="AG356" s="3" t="s">
        <v>133</v>
      </c>
      <c r="AH356" s="4" t="s">
        <v>528</v>
      </c>
    </row>
    <row r="357" spans="1:34" ht="12.6" hidden="1" customHeight="1">
      <c r="A357" s="3" t="s">
        <v>521</v>
      </c>
      <c r="B357" s="3"/>
      <c r="C357" s="3" t="s">
        <v>534</v>
      </c>
      <c r="D357" s="4" t="s">
        <v>523</v>
      </c>
      <c r="E357" s="4" t="s">
        <v>524</v>
      </c>
      <c r="F357" s="4" t="s">
        <v>535</v>
      </c>
      <c r="G357" s="5"/>
      <c r="H357" s="5" t="s">
        <v>536</v>
      </c>
      <c r="I357" s="4" t="s">
        <v>199</v>
      </c>
      <c r="J357" s="4" t="s">
        <v>56</v>
      </c>
      <c r="K357" s="4"/>
      <c r="L357" s="6">
        <v>600</v>
      </c>
      <c r="M357" s="6">
        <v>653</v>
      </c>
      <c r="N357" s="6">
        <v>636</v>
      </c>
      <c r="O357" s="6">
        <v>621</v>
      </c>
      <c r="P357" s="7">
        <v>1.0349999999999999</v>
      </c>
      <c r="Q357" s="6">
        <v>619</v>
      </c>
      <c r="R357" s="7">
        <v>1.0316666666666667</v>
      </c>
      <c r="S357" s="6">
        <v>0</v>
      </c>
      <c r="T357" s="7">
        <v>0</v>
      </c>
      <c r="U357" s="8">
        <v>0</v>
      </c>
      <c r="V357" s="8">
        <v>0</v>
      </c>
      <c r="W357" s="8">
        <v>0</v>
      </c>
      <c r="X357" s="9">
        <v>44616</v>
      </c>
      <c r="Y357" s="10">
        <v>44616</v>
      </c>
      <c r="Z357" s="10">
        <v>44571</v>
      </c>
      <c r="AA357" s="9">
        <v>44874</v>
      </c>
      <c r="AB357" s="10"/>
      <c r="AC357" s="11">
        <v>0</v>
      </c>
      <c r="AD357" s="8">
        <v>0</v>
      </c>
      <c r="AE357" s="8">
        <v>0</v>
      </c>
      <c r="AF357" s="3" t="s">
        <v>122</v>
      </c>
      <c r="AG357" s="3" t="s">
        <v>133</v>
      </c>
      <c r="AH357" s="4" t="s">
        <v>537</v>
      </c>
    </row>
    <row r="358" spans="1:34" ht="12.6" hidden="1" customHeight="1">
      <c r="A358" s="3" t="s">
        <v>521</v>
      </c>
      <c r="B358" s="3"/>
      <c r="C358" s="3" t="s">
        <v>534</v>
      </c>
      <c r="D358" s="4" t="s">
        <v>523</v>
      </c>
      <c r="E358" s="4" t="s">
        <v>524</v>
      </c>
      <c r="F358" s="4" t="s">
        <v>535</v>
      </c>
      <c r="G358" s="5"/>
      <c r="H358" s="5" t="s">
        <v>536</v>
      </c>
      <c r="I358" s="4" t="s">
        <v>199</v>
      </c>
      <c r="J358" s="4" t="s">
        <v>529</v>
      </c>
      <c r="K358" s="4"/>
      <c r="L358" s="6">
        <v>605</v>
      </c>
      <c r="M358" s="6">
        <v>658</v>
      </c>
      <c r="N358" s="6">
        <v>550</v>
      </c>
      <c r="O358" s="6">
        <v>641</v>
      </c>
      <c r="P358" s="7">
        <v>1.0595041322314049</v>
      </c>
      <c r="Q358" s="6">
        <v>0</v>
      </c>
      <c r="R358" s="7">
        <v>0</v>
      </c>
      <c r="S358" s="6">
        <v>0</v>
      </c>
      <c r="T358" s="7">
        <v>0</v>
      </c>
      <c r="U358" s="8">
        <v>0</v>
      </c>
      <c r="V358" s="8">
        <v>0</v>
      </c>
      <c r="W358" s="8">
        <v>0</v>
      </c>
      <c r="X358" s="9">
        <v>44616</v>
      </c>
      <c r="Y358" s="10">
        <v>44616</v>
      </c>
      <c r="Z358" s="10">
        <v>44571</v>
      </c>
      <c r="AA358" s="9">
        <v>44914</v>
      </c>
      <c r="AB358" s="10"/>
      <c r="AC358" s="11">
        <v>0</v>
      </c>
      <c r="AD358" s="8">
        <v>0</v>
      </c>
      <c r="AE358" s="8">
        <v>0</v>
      </c>
      <c r="AF358" s="3" t="s">
        <v>160</v>
      </c>
      <c r="AG358" s="3" t="s">
        <v>133</v>
      </c>
      <c r="AH358" s="4" t="s">
        <v>538</v>
      </c>
    </row>
    <row r="359" spans="1:34" ht="12.6" hidden="1" customHeight="1">
      <c r="A359" s="3" t="s">
        <v>521</v>
      </c>
      <c r="B359" s="3"/>
      <c r="C359" s="3" t="s">
        <v>534</v>
      </c>
      <c r="D359" s="4" t="s">
        <v>523</v>
      </c>
      <c r="E359" s="4" t="s">
        <v>524</v>
      </c>
      <c r="F359" s="4" t="s">
        <v>535</v>
      </c>
      <c r="G359" s="5"/>
      <c r="H359" s="5" t="s">
        <v>536</v>
      </c>
      <c r="I359" s="4" t="s">
        <v>199</v>
      </c>
      <c r="J359" s="4" t="s">
        <v>530</v>
      </c>
      <c r="K359" s="4"/>
      <c r="L359" s="6">
        <v>605</v>
      </c>
      <c r="M359" s="6">
        <v>658</v>
      </c>
      <c r="N359" s="6">
        <v>640</v>
      </c>
      <c r="O359" s="6">
        <v>644</v>
      </c>
      <c r="P359" s="7">
        <v>1.0644628099173556</v>
      </c>
      <c r="Q359" s="6">
        <v>0</v>
      </c>
      <c r="R359" s="7">
        <v>0</v>
      </c>
      <c r="S359" s="6">
        <v>0</v>
      </c>
      <c r="T359" s="7">
        <v>0</v>
      </c>
      <c r="U359" s="8">
        <v>0</v>
      </c>
      <c r="V359" s="8">
        <v>0</v>
      </c>
      <c r="W359" s="8">
        <v>0</v>
      </c>
      <c r="X359" s="9">
        <v>44616</v>
      </c>
      <c r="Y359" s="10">
        <v>44616</v>
      </c>
      <c r="Z359" s="10">
        <v>44571</v>
      </c>
      <c r="AA359" s="9">
        <v>44884</v>
      </c>
      <c r="AB359" s="10"/>
      <c r="AC359" s="11">
        <v>0</v>
      </c>
      <c r="AD359" s="8">
        <v>0</v>
      </c>
      <c r="AE359" s="8">
        <v>0</v>
      </c>
      <c r="AF359" s="3" t="s">
        <v>160</v>
      </c>
      <c r="AG359" s="3" t="s">
        <v>133</v>
      </c>
      <c r="AH359" s="4" t="s">
        <v>538</v>
      </c>
    </row>
    <row r="360" spans="1:34" ht="12.6" hidden="1" customHeight="1">
      <c r="A360" s="3" t="s">
        <v>521</v>
      </c>
      <c r="B360" s="3"/>
      <c r="C360" s="3" t="s">
        <v>534</v>
      </c>
      <c r="D360" s="4" t="s">
        <v>523</v>
      </c>
      <c r="E360" s="4" t="s">
        <v>524</v>
      </c>
      <c r="F360" s="4" t="s">
        <v>535</v>
      </c>
      <c r="G360" s="5"/>
      <c r="H360" s="5" t="s">
        <v>536</v>
      </c>
      <c r="I360" s="4" t="s">
        <v>199</v>
      </c>
      <c r="J360" s="4" t="s">
        <v>531</v>
      </c>
      <c r="K360" s="4"/>
      <c r="L360" s="6">
        <v>601</v>
      </c>
      <c r="M360" s="6">
        <v>656</v>
      </c>
      <c r="N360" s="6">
        <v>650</v>
      </c>
      <c r="O360" s="6">
        <v>644</v>
      </c>
      <c r="P360" s="7">
        <v>1.0715474209650584</v>
      </c>
      <c r="Q360" s="6">
        <v>0</v>
      </c>
      <c r="R360" s="7">
        <v>0</v>
      </c>
      <c r="S360" s="6">
        <v>0</v>
      </c>
      <c r="T360" s="7">
        <v>0</v>
      </c>
      <c r="U360" s="8">
        <v>0</v>
      </c>
      <c r="V360" s="8">
        <v>0</v>
      </c>
      <c r="W360" s="8">
        <v>0</v>
      </c>
      <c r="X360" s="9">
        <v>44616</v>
      </c>
      <c r="Y360" s="10">
        <v>44616</v>
      </c>
      <c r="Z360" s="10">
        <v>44571</v>
      </c>
      <c r="AA360" s="9">
        <v>44914</v>
      </c>
      <c r="AB360" s="10"/>
      <c r="AC360" s="11">
        <v>0</v>
      </c>
      <c r="AD360" s="8">
        <v>0</v>
      </c>
      <c r="AE360" s="8">
        <v>0</v>
      </c>
      <c r="AF360" s="3" t="s">
        <v>160</v>
      </c>
      <c r="AG360" s="3" t="s">
        <v>133</v>
      </c>
      <c r="AH360" s="4" t="s">
        <v>538</v>
      </c>
    </row>
    <row r="361" spans="1:34" ht="12.6" hidden="1" customHeight="1">
      <c r="A361" s="3" t="s">
        <v>521</v>
      </c>
      <c r="B361" s="3"/>
      <c r="C361" s="3" t="s">
        <v>539</v>
      </c>
      <c r="D361" s="4" t="s">
        <v>523</v>
      </c>
      <c r="E361" s="4" t="s">
        <v>524</v>
      </c>
      <c r="F361" s="4" t="s">
        <v>535</v>
      </c>
      <c r="G361" s="5"/>
      <c r="H361" s="5" t="s">
        <v>536</v>
      </c>
      <c r="I361" s="4" t="s">
        <v>199</v>
      </c>
      <c r="J361" s="4" t="s">
        <v>533</v>
      </c>
      <c r="K361" s="4"/>
      <c r="L361" s="6">
        <v>740</v>
      </c>
      <c r="M361" s="6">
        <v>795</v>
      </c>
      <c r="N361" s="6">
        <v>778</v>
      </c>
      <c r="O361" s="6">
        <v>777</v>
      </c>
      <c r="P361" s="7">
        <v>1.05</v>
      </c>
      <c r="Q361" s="6">
        <v>0</v>
      </c>
      <c r="R361" s="7">
        <v>0</v>
      </c>
      <c r="S361" s="6">
        <v>0</v>
      </c>
      <c r="T361" s="7">
        <v>0</v>
      </c>
      <c r="U361" s="8">
        <v>0</v>
      </c>
      <c r="V361" s="8">
        <v>0</v>
      </c>
      <c r="W361" s="8">
        <v>0</v>
      </c>
      <c r="X361" s="9">
        <v>44616</v>
      </c>
      <c r="Y361" s="10">
        <v>44616</v>
      </c>
      <c r="Z361" s="10">
        <v>44571</v>
      </c>
      <c r="AA361" s="9">
        <v>44874</v>
      </c>
      <c r="AB361" s="10"/>
      <c r="AC361" s="11">
        <v>0</v>
      </c>
      <c r="AD361" s="8">
        <v>0</v>
      </c>
      <c r="AE361" s="8">
        <v>0</v>
      </c>
      <c r="AF361" s="3" t="s">
        <v>160</v>
      </c>
      <c r="AG361" s="3" t="s">
        <v>133</v>
      </c>
      <c r="AH361" s="4" t="s">
        <v>538</v>
      </c>
    </row>
    <row r="362" spans="1:34" ht="12.6" hidden="1" customHeight="1">
      <c r="A362" s="3" t="s">
        <v>521</v>
      </c>
      <c r="B362" s="3"/>
      <c r="C362" s="3" t="s">
        <v>539</v>
      </c>
      <c r="D362" s="4" t="s">
        <v>523</v>
      </c>
      <c r="E362" s="4" t="s">
        <v>524</v>
      </c>
      <c r="F362" s="4" t="s">
        <v>535</v>
      </c>
      <c r="G362" s="5"/>
      <c r="H362" s="5" t="s">
        <v>536</v>
      </c>
      <c r="I362" s="4" t="s">
        <v>199</v>
      </c>
      <c r="J362" s="4" t="s">
        <v>540</v>
      </c>
      <c r="K362" s="4"/>
      <c r="L362" s="6">
        <v>612</v>
      </c>
      <c r="M362" s="6">
        <v>678</v>
      </c>
      <c r="N362" s="6">
        <v>646</v>
      </c>
      <c r="O362" s="6">
        <v>638</v>
      </c>
      <c r="P362" s="7">
        <v>1.042483660130719</v>
      </c>
      <c r="Q362" s="6">
        <v>285</v>
      </c>
      <c r="R362" s="7">
        <v>0.46568627450980393</v>
      </c>
      <c r="S362" s="6">
        <v>0</v>
      </c>
      <c r="T362" s="7">
        <v>0</v>
      </c>
      <c r="U362" s="8">
        <v>0</v>
      </c>
      <c r="V362" s="8">
        <v>0</v>
      </c>
      <c r="W362" s="8">
        <v>0</v>
      </c>
      <c r="X362" s="9">
        <v>44616</v>
      </c>
      <c r="Y362" s="10">
        <v>44616</v>
      </c>
      <c r="Z362" s="10">
        <v>44571</v>
      </c>
      <c r="AA362" s="9">
        <v>44877</v>
      </c>
      <c r="AB362" s="10"/>
      <c r="AC362" s="11">
        <v>0</v>
      </c>
      <c r="AD362" s="8">
        <v>0</v>
      </c>
      <c r="AE362" s="8">
        <v>0</v>
      </c>
      <c r="AF362" s="3" t="s">
        <v>160</v>
      </c>
      <c r="AG362" s="3" t="s">
        <v>133</v>
      </c>
      <c r="AH362" s="4" t="s">
        <v>541</v>
      </c>
    </row>
    <row r="363" spans="1:34" ht="12.6" hidden="1" customHeight="1">
      <c r="A363" s="3" t="s">
        <v>521</v>
      </c>
      <c r="B363" s="3"/>
      <c r="C363" s="3" t="s">
        <v>539</v>
      </c>
      <c r="D363" s="4" t="s">
        <v>523</v>
      </c>
      <c r="E363" s="4" t="s">
        <v>524</v>
      </c>
      <c r="F363" s="4" t="s">
        <v>535</v>
      </c>
      <c r="G363" s="5"/>
      <c r="H363" s="5" t="s">
        <v>536</v>
      </c>
      <c r="I363" s="4" t="s">
        <v>199</v>
      </c>
      <c r="J363" s="4" t="s">
        <v>542</v>
      </c>
      <c r="K363" s="4"/>
      <c r="L363" s="6">
        <v>599</v>
      </c>
      <c r="M363" s="6">
        <v>652</v>
      </c>
      <c r="N363" s="6">
        <v>635</v>
      </c>
      <c r="O363" s="6">
        <v>622</v>
      </c>
      <c r="P363" s="7">
        <v>1.0383973288814692</v>
      </c>
      <c r="Q363" s="6">
        <v>0</v>
      </c>
      <c r="R363" s="7">
        <v>0</v>
      </c>
      <c r="S363" s="6">
        <v>0</v>
      </c>
      <c r="T363" s="7">
        <v>0</v>
      </c>
      <c r="U363" s="8">
        <v>0</v>
      </c>
      <c r="V363" s="8">
        <v>0</v>
      </c>
      <c r="W363" s="8">
        <v>0</v>
      </c>
      <c r="X363" s="9">
        <v>44616</v>
      </c>
      <c r="Y363" s="10">
        <v>44616</v>
      </c>
      <c r="Z363" s="10">
        <v>44571</v>
      </c>
      <c r="AA363" s="9">
        <v>44870</v>
      </c>
      <c r="AB363" s="10"/>
      <c r="AC363" s="11">
        <v>0</v>
      </c>
      <c r="AD363" s="8">
        <v>0</v>
      </c>
      <c r="AE363" s="8">
        <v>0</v>
      </c>
      <c r="AF363" s="3" t="s">
        <v>160</v>
      </c>
      <c r="AG363" s="3" t="s">
        <v>133</v>
      </c>
      <c r="AH363" s="4" t="s">
        <v>538</v>
      </c>
    </row>
    <row r="364" spans="1:34" ht="12.6" hidden="1" customHeight="1">
      <c r="A364" s="3" t="s">
        <v>521</v>
      </c>
      <c r="B364" s="3"/>
      <c r="C364" s="3" t="s">
        <v>539</v>
      </c>
      <c r="D364" s="4" t="s">
        <v>523</v>
      </c>
      <c r="E364" s="4" t="s">
        <v>524</v>
      </c>
      <c r="F364" s="4" t="s">
        <v>535</v>
      </c>
      <c r="G364" s="5"/>
      <c r="H364" s="5" t="s">
        <v>536</v>
      </c>
      <c r="I364" s="4" t="s">
        <v>199</v>
      </c>
      <c r="J364" s="4" t="s">
        <v>543</v>
      </c>
      <c r="K364" s="4"/>
      <c r="L364" s="6">
        <v>599</v>
      </c>
      <c r="M364" s="6">
        <v>652</v>
      </c>
      <c r="N364" s="6">
        <v>643</v>
      </c>
      <c r="O364" s="6">
        <v>623</v>
      </c>
      <c r="P364" s="7">
        <v>1.0400667779632722</v>
      </c>
      <c r="Q364" s="6">
        <v>0</v>
      </c>
      <c r="R364" s="7">
        <v>0</v>
      </c>
      <c r="S364" s="6">
        <v>0</v>
      </c>
      <c r="T364" s="7">
        <v>0</v>
      </c>
      <c r="U364" s="8">
        <v>0</v>
      </c>
      <c r="V364" s="8">
        <v>0</v>
      </c>
      <c r="W364" s="8">
        <v>0</v>
      </c>
      <c r="X364" s="9">
        <v>44616</v>
      </c>
      <c r="Y364" s="10">
        <v>44616</v>
      </c>
      <c r="Z364" s="10">
        <v>44571</v>
      </c>
      <c r="AA364" s="9">
        <v>44867</v>
      </c>
      <c r="AB364" s="10"/>
      <c r="AC364" s="11">
        <v>0</v>
      </c>
      <c r="AD364" s="8">
        <v>0</v>
      </c>
      <c r="AE364" s="8">
        <v>0</v>
      </c>
      <c r="AF364" s="3" t="s">
        <v>160</v>
      </c>
      <c r="AG364" s="3" t="s">
        <v>133</v>
      </c>
      <c r="AH364" s="4" t="s">
        <v>538</v>
      </c>
    </row>
    <row r="365" spans="1:34" ht="12.6" hidden="1" customHeight="1">
      <c r="A365" s="3" t="s">
        <v>521</v>
      </c>
      <c r="B365" s="3"/>
      <c r="C365" s="3" t="s">
        <v>539</v>
      </c>
      <c r="D365" s="4" t="s">
        <v>523</v>
      </c>
      <c r="E365" s="4" t="s">
        <v>524</v>
      </c>
      <c r="F365" s="4" t="s">
        <v>535</v>
      </c>
      <c r="G365" s="5"/>
      <c r="H365" s="5" t="s">
        <v>536</v>
      </c>
      <c r="I365" s="4" t="s">
        <v>199</v>
      </c>
      <c r="J365" s="4" t="s">
        <v>544</v>
      </c>
      <c r="K365" s="4"/>
      <c r="L365" s="6">
        <v>599</v>
      </c>
      <c r="M365" s="6">
        <v>652</v>
      </c>
      <c r="N365" s="6">
        <v>636</v>
      </c>
      <c r="O365" s="6">
        <v>619</v>
      </c>
      <c r="P365" s="7">
        <v>1.0333889816360602</v>
      </c>
      <c r="Q365" s="6">
        <v>0</v>
      </c>
      <c r="R365" s="7">
        <v>0</v>
      </c>
      <c r="S365" s="6">
        <v>0</v>
      </c>
      <c r="T365" s="7">
        <v>0</v>
      </c>
      <c r="U365" s="8">
        <v>0</v>
      </c>
      <c r="V365" s="8">
        <v>0</v>
      </c>
      <c r="W365" s="8">
        <v>0</v>
      </c>
      <c r="X365" s="9">
        <v>44616</v>
      </c>
      <c r="Y365" s="10">
        <v>44616</v>
      </c>
      <c r="Z365" s="10">
        <v>44571</v>
      </c>
      <c r="AA365" s="9">
        <v>44870</v>
      </c>
      <c r="AB365" s="10"/>
      <c r="AC365" s="11">
        <v>0</v>
      </c>
      <c r="AD365" s="8">
        <v>0</v>
      </c>
      <c r="AE365" s="8">
        <v>0</v>
      </c>
      <c r="AF365" s="3" t="s">
        <v>160</v>
      </c>
      <c r="AG365" s="3" t="s">
        <v>133</v>
      </c>
      <c r="AH365" s="4" t="s">
        <v>538</v>
      </c>
    </row>
    <row r="366" spans="1:34" ht="12.6" hidden="1" customHeight="1">
      <c r="A366" s="3" t="s">
        <v>521</v>
      </c>
      <c r="B366" s="3"/>
      <c r="C366" s="3" t="s">
        <v>545</v>
      </c>
      <c r="D366" s="4" t="s">
        <v>523</v>
      </c>
      <c r="E366" s="4" t="s">
        <v>524</v>
      </c>
      <c r="F366" s="4" t="s">
        <v>535</v>
      </c>
      <c r="G366" s="5"/>
      <c r="H366" s="5" t="s">
        <v>536</v>
      </c>
      <c r="I366" s="4" t="s">
        <v>199</v>
      </c>
      <c r="J366" s="4" t="s">
        <v>546</v>
      </c>
      <c r="K366" s="4"/>
      <c r="L366" s="6">
        <v>603</v>
      </c>
      <c r="M366" s="6">
        <v>657</v>
      </c>
      <c r="N366" s="6">
        <v>657</v>
      </c>
      <c r="O366" s="6">
        <v>634</v>
      </c>
      <c r="P366" s="7">
        <v>1.0514096185737978</v>
      </c>
      <c r="Q366" s="6">
        <v>634</v>
      </c>
      <c r="R366" s="7">
        <v>1.0514096185737978</v>
      </c>
      <c r="S366" s="6">
        <v>0</v>
      </c>
      <c r="T366" s="7">
        <v>0</v>
      </c>
      <c r="U366" s="8">
        <v>0</v>
      </c>
      <c r="V366" s="8">
        <v>0</v>
      </c>
      <c r="W366" s="8">
        <v>0</v>
      </c>
      <c r="X366" s="9">
        <v>44616</v>
      </c>
      <c r="Y366" s="10">
        <v>44616</v>
      </c>
      <c r="Z366" s="10">
        <v>44571</v>
      </c>
      <c r="AA366" s="9">
        <v>44867</v>
      </c>
      <c r="AB366" s="10"/>
      <c r="AC366" s="11">
        <v>0</v>
      </c>
      <c r="AD366" s="8">
        <v>0</v>
      </c>
      <c r="AE366" s="8">
        <v>0</v>
      </c>
      <c r="AF366" s="3" t="s">
        <v>160</v>
      </c>
      <c r="AG366" s="3" t="s">
        <v>133</v>
      </c>
      <c r="AH366" s="4" t="s">
        <v>547</v>
      </c>
    </row>
    <row r="367" spans="1:34" ht="12.6" hidden="1" customHeight="1">
      <c r="A367" s="3" t="s">
        <v>521</v>
      </c>
      <c r="B367" s="3"/>
      <c r="C367" s="3" t="s">
        <v>548</v>
      </c>
      <c r="D367" s="4" t="s">
        <v>523</v>
      </c>
      <c r="E367" s="4" t="s">
        <v>524</v>
      </c>
      <c r="F367" s="4" t="s">
        <v>549</v>
      </c>
      <c r="G367" s="5"/>
      <c r="H367" s="5" t="s">
        <v>550</v>
      </c>
      <c r="I367" s="4" t="s">
        <v>39</v>
      </c>
      <c r="J367" s="4" t="s">
        <v>56</v>
      </c>
      <c r="K367" s="4"/>
      <c r="L367" s="6">
        <v>600</v>
      </c>
      <c r="M367" s="6">
        <v>664</v>
      </c>
      <c r="N367" s="6">
        <v>635</v>
      </c>
      <c r="O367" s="6">
        <v>625</v>
      </c>
      <c r="P367" s="7">
        <v>1.0416666666666667</v>
      </c>
      <c r="Q367" s="6">
        <v>623</v>
      </c>
      <c r="R367" s="7">
        <v>1.0383333333333336</v>
      </c>
      <c r="S367" s="6">
        <v>0</v>
      </c>
      <c r="T367" s="7">
        <v>0</v>
      </c>
      <c r="U367" s="8">
        <v>0</v>
      </c>
      <c r="V367" s="8">
        <v>0</v>
      </c>
      <c r="W367" s="8">
        <v>0</v>
      </c>
      <c r="X367" s="9">
        <v>44616</v>
      </c>
      <c r="Y367" s="10">
        <v>44616</v>
      </c>
      <c r="Z367" s="10">
        <v>44571</v>
      </c>
      <c r="AA367" s="9">
        <v>44869</v>
      </c>
      <c r="AB367" s="10"/>
      <c r="AC367" s="11">
        <v>0</v>
      </c>
      <c r="AD367" s="8">
        <v>0</v>
      </c>
      <c r="AE367" s="8">
        <v>0</v>
      </c>
      <c r="AF367" s="3" t="s">
        <v>57</v>
      </c>
      <c r="AG367" s="3" t="s">
        <v>133</v>
      </c>
      <c r="AH367" s="4" t="s">
        <v>551</v>
      </c>
    </row>
    <row r="368" spans="1:34" ht="12.6" hidden="1" customHeight="1">
      <c r="A368" s="3" t="s">
        <v>521</v>
      </c>
      <c r="B368" s="3"/>
      <c r="C368" s="3" t="s">
        <v>548</v>
      </c>
      <c r="D368" s="4" t="s">
        <v>523</v>
      </c>
      <c r="E368" s="4" t="s">
        <v>524</v>
      </c>
      <c r="F368" s="4" t="s">
        <v>549</v>
      </c>
      <c r="G368" s="5"/>
      <c r="H368" s="5" t="s">
        <v>550</v>
      </c>
      <c r="I368" s="4" t="s">
        <v>39</v>
      </c>
      <c r="J368" s="4" t="s">
        <v>552</v>
      </c>
      <c r="K368" s="4"/>
      <c r="L368" s="6">
        <v>604</v>
      </c>
      <c r="M368" s="6">
        <v>657</v>
      </c>
      <c r="N368" s="6">
        <v>685</v>
      </c>
      <c r="O368" s="6">
        <v>633</v>
      </c>
      <c r="P368" s="7">
        <v>1.0480132450331126</v>
      </c>
      <c r="Q368" s="6">
        <v>633</v>
      </c>
      <c r="R368" s="7">
        <v>1.0480132450331126</v>
      </c>
      <c r="S368" s="6">
        <v>0</v>
      </c>
      <c r="T368" s="7">
        <v>0</v>
      </c>
      <c r="U368" s="8">
        <v>0</v>
      </c>
      <c r="V368" s="8">
        <v>0</v>
      </c>
      <c r="W368" s="8">
        <v>0</v>
      </c>
      <c r="X368" s="9">
        <v>44616</v>
      </c>
      <c r="Y368" s="10">
        <v>44616</v>
      </c>
      <c r="Z368" s="10">
        <v>44571</v>
      </c>
      <c r="AA368" s="9">
        <v>44914</v>
      </c>
      <c r="AB368" s="10"/>
      <c r="AC368" s="11">
        <v>0</v>
      </c>
      <c r="AD368" s="8">
        <v>0</v>
      </c>
      <c r="AE368" s="8">
        <v>0</v>
      </c>
      <c r="AF368" s="3" t="s">
        <v>57</v>
      </c>
      <c r="AG368" s="3" t="s">
        <v>133</v>
      </c>
      <c r="AH368" s="4" t="s">
        <v>551</v>
      </c>
    </row>
    <row r="369" spans="1:34" ht="12.6" hidden="1" customHeight="1">
      <c r="A369" s="3" t="s">
        <v>521</v>
      </c>
      <c r="B369" s="3"/>
      <c r="C369" s="3" t="s">
        <v>548</v>
      </c>
      <c r="D369" s="4" t="s">
        <v>523</v>
      </c>
      <c r="E369" s="4" t="s">
        <v>524</v>
      </c>
      <c r="F369" s="4" t="s">
        <v>549</v>
      </c>
      <c r="G369" s="5"/>
      <c r="H369" s="5" t="s">
        <v>550</v>
      </c>
      <c r="I369" s="4" t="s">
        <v>39</v>
      </c>
      <c r="J369" s="4" t="s">
        <v>529</v>
      </c>
      <c r="K369" s="4"/>
      <c r="L369" s="6">
        <v>605</v>
      </c>
      <c r="M369" s="6">
        <v>669</v>
      </c>
      <c r="N369" s="6">
        <v>639</v>
      </c>
      <c r="O369" s="6">
        <v>632</v>
      </c>
      <c r="P369" s="7">
        <v>1.0446280991735539</v>
      </c>
      <c r="Q369" s="6">
        <v>631</v>
      </c>
      <c r="R369" s="7">
        <v>1.0429752066115703</v>
      </c>
      <c r="S369" s="6">
        <v>0</v>
      </c>
      <c r="T369" s="7">
        <v>0</v>
      </c>
      <c r="U369" s="8">
        <v>0</v>
      </c>
      <c r="V369" s="8">
        <v>0</v>
      </c>
      <c r="W369" s="8">
        <v>0</v>
      </c>
      <c r="X369" s="9">
        <v>44616</v>
      </c>
      <c r="Y369" s="10">
        <v>44616</v>
      </c>
      <c r="Z369" s="10">
        <v>44571</v>
      </c>
      <c r="AA369" s="9">
        <v>44914</v>
      </c>
      <c r="AB369" s="10"/>
      <c r="AC369" s="11">
        <v>0</v>
      </c>
      <c r="AD369" s="8">
        <v>0</v>
      </c>
      <c r="AE369" s="8">
        <v>0</v>
      </c>
      <c r="AF369" s="3" t="s">
        <v>57</v>
      </c>
      <c r="AG369" s="3" t="s">
        <v>133</v>
      </c>
      <c r="AH369" s="4" t="s">
        <v>551</v>
      </c>
    </row>
    <row r="370" spans="1:34" ht="12.6" hidden="1" customHeight="1">
      <c r="A370" s="3" t="s">
        <v>521</v>
      </c>
      <c r="B370" s="3"/>
      <c r="C370" s="3" t="s">
        <v>548</v>
      </c>
      <c r="D370" s="4" t="s">
        <v>523</v>
      </c>
      <c r="E370" s="4" t="s">
        <v>524</v>
      </c>
      <c r="F370" s="4" t="s">
        <v>549</v>
      </c>
      <c r="G370" s="5"/>
      <c r="H370" s="5" t="s">
        <v>550</v>
      </c>
      <c r="I370" s="4" t="s">
        <v>39</v>
      </c>
      <c r="J370" s="4" t="s">
        <v>531</v>
      </c>
      <c r="K370" s="4"/>
      <c r="L370" s="6">
        <v>600</v>
      </c>
      <c r="M370" s="6">
        <v>664</v>
      </c>
      <c r="N370" s="6">
        <v>635</v>
      </c>
      <c r="O370" s="6">
        <v>642</v>
      </c>
      <c r="P370" s="7">
        <v>1.07</v>
      </c>
      <c r="Q370" s="6">
        <v>641</v>
      </c>
      <c r="R370" s="7">
        <v>1.0683333333333336</v>
      </c>
      <c r="S370" s="6">
        <v>0</v>
      </c>
      <c r="T370" s="7">
        <v>0</v>
      </c>
      <c r="U370" s="8">
        <v>0</v>
      </c>
      <c r="V370" s="8">
        <v>0</v>
      </c>
      <c r="W370" s="8">
        <v>0</v>
      </c>
      <c r="X370" s="9">
        <v>44616</v>
      </c>
      <c r="Y370" s="10">
        <v>44616</v>
      </c>
      <c r="Z370" s="10">
        <v>44571</v>
      </c>
      <c r="AA370" s="9">
        <v>44911</v>
      </c>
      <c r="AB370" s="10"/>
      <c r="AC370" s="11">
        <v>0</v>
      </c>
      <c r="AD370" s="8">
        <v>0</v>
      </c>
      <c r="AE370" s="8">
        <v>0</v>
      </c>
      <c r="AF370" s="3" t="s">
        <v>57</v>
      </c>
      <c r="AG370" s="3" t="s">
        <v>133</v>
      </c>
      <c r="AH370" s="4" t="s">
        <v>551</v>
      </c>
    </row>
    <row r="371" spans="1:34" ht="12.6" hidden="1" customHeight="1">
      <c r="A371" s="3" t="s">
        <v>521</v>
      </c>
      <c r="B371" s="3"/>
      <c r="C371" s="3" t="s">
        <v>553</v>
      </c>
      <c r="D371" s="4" t="s">
        <v>523</v>
      </c>
      <c r="E371" s="4" t="s">
        <v>524</v>
      </c>
      <c r="F371" s="4" t="s">
        <v>549</v>
      </c>
      <c r="G371" s="5"/>
      <c r="H371" s="5" t="s">
        <v>550</v>
      </c>
      <c r="I371" s="4" t="s">
        <v>39</v>
      </c>
      <c r="J371" s="4" t="s">
        <v>533</v>
      </c>
      <c r="K371" s="4"/>
      <c r="L371" s="6">
        <v>599</v>
      </c>
      <c r="M371" s="6">
        <v>652</v>
      </c>
      <c r="N371" s="6">
        <v>635</v>
      </c>
      <c r="O371" s="6">
        <v>637</v>
      </c>
      <c r="P371" s="7">
        <v>1.0634390651085144</v>
      </c>
      <c r="Q371" s="6">
        <v>0</v>
      </c>
      <c r="R371" s="7">
        <v>0</v>
      </c>
      <c r="S371" s="6">
        <v>0</v>
      </c>
      <c r="T371" s="7">
        <v>0</v>
      </c>
      <c r="U371" s="8">
        <v>0</v>
      </c>
      <c r="V371" s="8">
        <v>0</v>
      </c>
      <c r="W371" s="8">
        <v>0</v>
      </c>
      <c r="X371" s="9">
        <v>44616</v>
      </c>
      <c r="Y371" s="10">
        <v>44616</v>
      </c>
      <c r="Z371" s="10">
        <v>44571</v>
      </c>
      <c r="AA371" s="9">
        <v>44874</v>
      </c>
      <c r="AB371" s="10"/>
      <c r="AC371" s="11">
        <v>0</v>
      </c>
      <c r="AD371" s="8">
        <v>0</v>
      </c>
      <c r="AE371" s="8">
        <v>0</v>
      </c>
      <c r="AF371" s="3" t="s">
        <v>41</v>
      </c>
      <c r="AG371" s="3" t="s">
        <v>133</v>
      </c>
      <c r="AH371" s="4" t="s">
        <v>528</v>
      </c>
    </row>
    <row r="372" spans="1:34" ht="12.6" hidden="1" customHeight="1">
      <c r="A372" s="3" t="s">
        <v>521</v>
      </c>
      <c r="B372" s="3"/>
      <c r="C372" s="3" t="s">
        <v>553</v>
      </c>
      <c r="D372" s="4" t="s">
        <v>523</v>
      </c>
      <c r="E372" s="4" t="s">
        <v>524</v>
      </c>
      <c r="F372" s="4" t="s">
        <v>549</v>
      </c>
      <c r="G372" s="5"/>
      <c r="H372" s="5" t="s">
        <v>550</v>
      </c>
      <c r="I372" s="4" t="s">
        <v>39</v>
      </c>
      <c r="J372" s="4" t="s">
        <v>543</v>
      </c>
      <c r="K372" s="4"/>
      <c r="L372" s="6">
        <v>599</v>
      </c>
      <c r="M372" s="6">
        <v>652</v>
      </c>
      <c r="N372" s="6">
        <v>635</v>
      </c>
      <c r="O372" s="6">
        <v>632</v>
      </c>
      <c r="P372" s="7">
        <v>1.0550918196994992</v>
      </c>
      <c r="Q372" s="6">
        <v>0</v>
      </c>
      <c r="R372" s="7">
        <v>0</v>
      </c>
      <c r="S372" s="6">
        <v>0</v>
      </c>
      <c r="T372" s="7">
        <v>0</v>
      </c>
      <c r="U372" s="8">
        <v>0</v>
      </c>
      <c r="V372" s="8">
        <v>0</v>
      </c>
      <c r="W372" s="8">
        <v>0</v>
      </c>
      <c r="X372" s="9">
        <v>44616</v>
      </c>
      <c r="Y372" s="10">
        <v>44616</v>
      </c>
      <c r="Z372" s="10">
        <v>44571</v>
      </c>
      <c r="AA372" s="9">
        <v>44867</v>
      </c>
      <c r="AB372" s="10"/>
      <c r="AC372" s="11">
        <v>0</v>
      </c>
      <c r="AD372" s="8">
        <v>0</v>
      </c>
      <c r="AE372" s="8">
        <v>0</v>
      </c>
      <c r="AF372" s="3" t="s">
        <v>41</v>
      </c>
      <c r="AG372" s="3" t="s">
        <v>133</v>
      </c>
      <c r="AH372" s="4" t="s">
        <v>528</v>
      </c>
    </row>
    <row r="373" spans="1:34" ht="12.6" hidden="1" customHeight="1">
      <c r="A373" s="3" t="s">
        <v>521</v>
      </c>
      <c r="B373" s="3"/>
      <c r="C373" s="3" t="s">
        <v>553</v>
      </c>
      <c r="D373" s="4" t="s">
        <v>523</v>
      </c>
      <c r="E373" s="4" t="s">
        <v>524</v>
      </c>
      <c r="F373" s="4" t="s">
        <v>549</v>
      </c>
      <c r="G373" s="5"/>
      <c r="H373" s="5" t="s">
        <v>550</v>
      </c>
      <c r="I373" s="4" t="s">
        <v>39</v>
      </c>
      <c r="J373" s="4" t="s">
        <v>544</v>
      </c>
      <c r="K373" s="4"/>
      <c r="L373" s="6">
        <v>604</v>
      </c>
      <c r="M373" s="6">
        <v>657</v>
      </c>
      <c r="N373" s="6">
        <v>640</v>
      </c>
      <c r="O373" s="6">
        <v>630</v>
      </c>
      <c r="P373" s="7">
        <v>1.0430463576158941</v>
      </c>
      <c r="Q373" s="6">
        <v>0</v>
      </c>
      <c r="R373" s="7">
        <v>0</v>
      </c>
      <c r="S373" s="6">
        <v>0</v>
      </c>
      <c r="T373" s="7">
        <v>0</v>
      </c>
      <c r="U373" s="8">
        <v>0</v>
      </c>
      <c r="V373" s="8">
        <v>0</v>
      </c>
      <c r="W373" s="8">
        <v>0</v>
      </c>
      <c r="X373" s="9">
        <v>44616</v>
      </c>
      <c r="Y373" s="10">
        <v>44616</v>
      </c>
      <c r="Z373" s="10">
        <v>44571</v>
      </c>
      <c r="AA373" s="9">
        <v>44870</v>
      </c>
      <c r="AB373" s="10"/>
      <c r="AC373" s="11">
        <v>0</v>
      </c>
      <c r="AD373" s="8">
        <v>0</v>
      </c>
      <c r="AE373" s="8">
        <v>0</v>
      </c>
      <c r="AF373" s="3" t="s">
        <v>41</v>
      </c>
      <c r="AG373" s="3" t="s">
        <v>133</v>
      </c>
      <c r="AH373" s="4" t="s">
        <v>528</v>
      </c>
    </row>
    <row r="374" spans="1:34" ht="12.6" hidden="1" customHeight="1">
      <c r="A374" s="3" t="s">
        <v>521</v>
      </c>
      <c r="B374" s="3"/>
      <c r="C374" s="3" t="s">
        <v>554</v>
      </c>
      <c r="D374" s="4" t="s">
        <v>523</v>
      </c>
      <c r="E374" s="4" t="s">
        <v>524</v>
      </c>
      <c r="F374" s="4" t="s">
        <v>555</v>
      </c>
      <c r="G374" s="5"/>
      <c r="H374" s="5" t="s">
        <v>556</v>
      </c>
      <c r="I374" s="4" t="s">
        <v>39</v>
      </c>
      <c r="J374" s="4" t="s">
        <v>529</v>
      </c>
      <c r="K374" s="4"/>
      <c r="L374" s="6">
        <v>604</v>
      </c>
      <c r="M374" s="6">
        <v>667</v>
      </c>
      <c r="N374" s="6">
        <v>640</v>
      </c>
      <c r="O374" s="6">
        <v>624</v>
      </c>
      <c r="P374" s="7">
        <v>1.0331125827814569</v>
      </c>
      <c r="Q374" s="6">
        <v>0</v>
      </c>
      <c r="R374" s="7">
        <v>0</v>
      </c>
      <c r="S374" s="6">
        <v>0</v>
      </c>
      <c r="T374" s="7">
        <v>0</v>
      </c>
      <c r="U374" s="8">
        <v>0</v>
      </c>
      <c r="V374" s="8">
        <v>0</v>
      </c>
      <c r="W374" s="8">
        <v>0</v>
      </c>
      <c r="X374" s="9">
        <v>44616</v>
      </c>
      <c r="Y374" s="10">
        <v>44616</v>
      </c>
      <c r="Z374" s="10">
        <v>44571</v>
      </c>
      <c r="AA374" s="9">
        <v>44914</v>
      </c>
      <c r="AB374" s="10"/>
      <c r="AC374" s="11">
        <v>0</v>
      </c>
      <c r="AD374" s="8">
        <v>0</v>
      </c>
      <c r="AE374" s="8">
        <v>0</v>
      </c>
      <c r="AF374" s="3" t="s">
        <v>59</v>
      </c>
      <c r="AG374" s="3" t="s">
        <v>133</v>
      </c>
      <c r="AH374" s="4" t="s">
        <v>557</v>
      </c>
    </row>
    <row r="375" spans="1:34" ht="12.6" hidden="1" customHeight="1">
      <c r="A375" s="3" t="s">
        <v>521</v>
      </c>
      <c r="B375" s="3"/>
      <c r="C375" s="3" t="s">
        <v>554</v>
      </c>
      <c r="D375" s="4" t="s">
        <v>523</v>
      </c>
      <c r="E375" s="4" t="s">
        <v>524</v>
      </c>
      <c r="F375" s="4" t="s">
        <v>555</v>
      </c>
      <c r="G375" s="5"/>
      <c r="H375" s="5" t="s">
        <v>556</v>
      </c>
      <c r="I375" s="4" t="s">
        <v>39</v>
      </c>
      <c r="J375" s="4" t="s">
        <v>530</v>
      </c>
      <c r="K375" s="4"/>
      <c r="L375" s="6">
        <v>604</v>
      </c>
      <c r="M375" s="6">
        <v>667</v>
      </c>
      <c r="N375" s="6">
        <v>640</v>
      </c>
      <c r="O375" s="6">
        <v>641</v>
      </c>
      <c r="P375" s="7">
        <v>1.0612582781456954</v>
      </c>
      <c r="Q375" s="6">
        <v>0</v>
      </c>
      <c r="R375" s="7">
        <v>0</v>
      </c>
      <c r="S375" s="6">
        <v>0</v>
      </c>
      <c r="T375" s="7">
        <v>0</v>
      </c>
      <c r="U375" s="8">
        <v>0</v>
      </c>
      <c r="V375" s="8">
        <v>0</v>
      </c>
      <c r="W375" s="8">
        <v>0</v>
      </c>
      <c r="X375" s="9">
        <v>44616</v>
      </c>
      <c r="Y375" s="10">
        <v>44616</v>
      </c>
      <c r="Z375" s="10">
        <v>44571</v>
      </c>
      <c r="AA375" s="9">
        <v>44884</v>
      </c>
      <c r="AB375" s="10"/>
      <c r="AC375" s="11">
        <v>0</v>
      </c>
      <c r="AD375" s="8">
        <v>0</v>
      </c>
      <c r="AE375" s="8">
        <v>0</v>
      </c>
      <c r="AF375" s="3" t="s">
        <v>59</v>
      </c>
      <c r="AG375" s="3" t="s">
        <v>133</v>
      </c>
      <c r="AH375" s="4" t="s">
        <v>557</v>
      </c>
    </row>
    <row r="376" spans="1:34" ht="12.6" hidden="1" customHeight="1">
      <c r="A376" s="3" t="s">
        <v>521</v>
      </c>
      <c r="B376" s="3"/>
      <c r="C376" s="3" t="s">
        <v>554</v>
      </c>
      <c r="D376" s="4" t="s">
        <v>523</v>
      </c>
      <c r="E376" s="4" t="s">
        <v>524</v>
      </c>
      <c r="F376" s="4" t="s">
        <v>555</v>
      </c>
      <c r="G376" s="5"/>
      <c r="H376" s="5" t="s">
        <v>556</v>
      </c>
      <c r="I376" s="4" t="s">
        <v>39</v>
      </c>
      <c r="J376" s="4" t="s">
        <v>531</v>
      </c>
      <c r="K376" s="4"/>
      <c r="L376" s="6">
        <v>599</v>
      </c>
      <c r="M376" s="6">
        <v>662</v>
      </c>
      <c r="N376" s="6">
        <v>638</v>
      </c>
      <c r="O376" s="6">
        <v>623</v>
      </c>
      <c r="P376" s="7">
        <v>1.0400667779632722</v>
      </c>
      <c r="Q376" s="6">
        <v>0</v>
      </c>
      <c r="R376" s="7">
        <v>0</v>
      </c>
      <c r="S376" s="6">
        <v>0</v>
      </c>
      <c r="T376" s="7">
        <v>0</v>
      </c>
      <c r="U376" s="8">
        <v>0</v>
      </c>
      <c r="V376" s="8">
        <v>0</v>
      </c>
      <c r="W376" s="8">
        <v>0</v>
      </c>
      <c r="X376" s="9">
        <v>44616</v>
      </c>
      <c r="Y376" s="10">
        <v>44616</v>
      </c>
      <c r="Z376" s="10">
        <v>44571</v>
      </c>
      <c r="AA376" s="9">
        <v>44909</v>
      </c>
      <c r="AB376" s="10"/>
      <c r="AC376" s="11">
        <v>0</v>
      </c>
      <c r="AD376" s="8">
        <v>0</v>
      </c>
      <c r="AE376" s="8">
        <v>0</v>
      </c>
      <c r="AF376" s="3" t="s">
        <v>69</v>
      </c>
      <c r="AG376" s="3" t="s">
        <v>133</v>
      </c>
      <c r="AH376" s="4" t="s">
        <v>528</v>
      </c>
    </row>
    <row r="377" spans="1:34" ht="12.6" hidden="1" customHeight="1">
      <c r="A377" s="3" t="s">
        <v>521</v>
      </c>
      <c r="B377" s="3"/>
      <c r="C377" s="3" t="s">
        <v>558</v>
      </c>
      <c r="D377" s="4" t="s">
        <v>523</v>
      </c>
      <c r="E377" s="4" t="s">
        <v>524</v>
      </c>
      <c r="F377" s="4" t="s">
        <v>555</v>
      </c>
      <c r="G377" s="5"/>
      <c r="H377" s="5" t="s">
        <v>556</v>
      </c>
      <c r="I377" s="4" t="s">
        <v>39</v>
      </c>
      <c r="J377" s="4" t="s">
        <v>533</v>
      </c>
      <c r="K377" s="4"/>
      <c r="L377" s="6">
        <v>601</v>
      </c>
      <c r="M377" s="6">
        <v>665</v>
      </c>
      <c r="N377" s="6">
        <v>639</v>
      </c>
      <c r="O377" s="6">
        <v>635</v>
      </c>
      <c r="P377" s="7">
        <v>1.0565723793677204</v>
      </c>
      <c r="Q377" s="6">
        <v>0</v>
      </c>
      <c r="R377" s="7">
        <v>0</v>
      </c>
      <c r="S377" s="6">
        <v>0</v>
      </c>
      <c r="T377" s="7">
        <v>0</v>
      </c>
      <c r="U377" s="8">
        <v>0</v>
      </c>
      <c r="V377" s="8">
        <v>0</v>
      </c>
      <c r="W377" s="8">
        <v>0</v>
      </c>
      <c r="X377" s="9">
        <v>44616</v>
      </c>
      <c r="Y377" s="10">
        <v>44616</v>
      </c>
      <c r="Z377" s="10">
        <v>44571</v>
      </c>
      <c r="AA377" s="9">
        <v>44874</v>
      </c>
      <c r="AB377" s="10"/>
      <c r="AC377" s="11">
        <v>0</v>
      </c>
      <c r="AD377" s="8">
        <v>0</v>
      </c>
      <c r="AE377" s="8">
        <v>0</v>
      </c>
      <c r="AF377" s="3" t="s">
        <v>59</v>
      </c>
      <c r="AG377" s="3" t="s">
        <v>133</v>
      </c>
      <c r="AH377" s="4" t="s">
        <v>559</v>
      </c>
    </row>
    <row r="378" spans="1:34" ht="12.6" hidden="1" customHeight="1">
      <c r="A378" s="3" t="s">
        <v>521</v>
      </c>
      <c r="B378" s="3"/>
      <c r="C378" s="3" t="s">
        <v>558</v>
      </c>
      <c r="D378" s="4" t="s">
        <v>523</v>
      </c>
      <c r="E378" s="4" t="s">
        <v>524</v>
      </c>
      <c r="F378" s="4" t="s">
        <v>555</v>
      </c>
      <c r="G378" s="5"/>
      <c r="H378" s="5" t="s">
        <v>556</v>
      </c>
      <c r="I378" s="4" t="s">
        <v>39</v>
      </c>
      <c r="J378" s="4" t="s">
        <v>540</v>
      </c>
      <c r="K378" s="4"/>
      <c r="L378" s="6">
        <v>601</v>
      </c>
      <c r="M378" s="6">
        <v>665</v>
      </c>
      <c r="N378" s="6">
        <v>637</v>
      </c>
      <c r="O378" s="6">
        <v>635</v>
      </c>
      <c r="P378" s="7">
        <v>1.0565723793677204</v>
      </c>
      <c r="Q378" s="6">
        <v>0</v>
      </c>
      <c r="R378" s="7">
        <v>0</v>
      </c>
      <c r="S378" s="6">
        <v>0</v>
      </c>
      <c r="T378" s="7">
        <v>0</v>
      </c>
      <c r="U378" s="8">
        <v>0</v>
      </c>
      <c r="V378" s="8">
        <v>0</v>
      </c>
      <c r="W378" s="8">
        <v>0</v>
      </c>
      <c r="X378" s="9">
        <v>44616</v>
      </c>
      <c r="Y378" s="10">
        <v>44616</v>
      </c>
      <c r="Z378" s="10">
        <v>44571</v>
      </c>
      <c r="AA378" s="9">
        <v>44877</v>
      </c>
      <c r="AB378" s="10"/>
      <c r="AC378" s="11">
        <v>0</v>
      </c>
      <c r="AD378" s="8">
        <v>0</v>
      </c>
      <c r="AE378" s="8">
        <v>0</v>
      </c>
      <c r="AF378" s="3" t="s">
        <v>59</v>
      </c>
      <c r="AG378" s="3" t="s">
        <v>133</v>
      </c>
      <c r="AH378" s="4" t="s">
        <v>559</v>
      </c>
    </row>
    <row r="379" spans="1:34" ht="12.6" hidden="1" customHeight="1">
      <c r="A379" s="3" t="s">
        <v>521</v>
      </c>
      <c r="B379" s="3"/>
      <c r="C379" s="3" t="s">
        <v>560</v>
      </c>
      <c r="D379" s="4" t="s">
        <v>523</v>
      </c>
      <c r="E379" s="4" t="s">
        <v>524</v>
      </c>
      <c r="F379" s="4" t="s">
        <v>555</v>
      </c>
      <c r="G379" s="5"/>
      <c r="H379" s="5" t="s">
        <v>556</v>
      </c>
      <c r="I379" s="4" t="s">
        <v>39</v>
      </c>
      <c r="J379" s="4" t="s">
        <v>546</v>
      </c>
      <c r="K379" s="4"/>
      <c r="L379" s="6">
        <v>599</v>
      </c>
      <c r="M379" s="6">
        <v>662</v>
      </c>
      <c r="N379" s="6">
        <v>674</v>
      </c>
      <c r="O379" s="6">
        <v>637</v>
      </c>
      <c r="P379" s="7">
        <v>1.0634390651085144</v>
      </c>
      <c r="Q379" s="6">
        <v>0</v>
      </c>
      <c r="R379" s="7">
        <v>0</v>
      </c>
      <c r="S379" s="6">
        <v>0</v>
      </c>
      <c r="T379" s="7">
        <v>0</v>
      </c>
      <c r="U379" s="8">
        <v>0</v>
      </c>
      <c r="V379" s="8">
        <v>0</v>
      </c>
      <c r="W379" s="8">
        <v>0</v>
      </c>
      <c r="X379" s="9">
        <v>44616</v>
      </c>
      <c r="Y379" s="10">
        <v>44616</v>
      </c>
      <c r="Z379" s="10">
        <v>44571</v>
      </c>
      <c r="AA379" s="9">
        <v>44867</v>
      </c>
      <c r="AB379" s="10"/>
      <c r="AC379" s="11">
        <v>0</v>
      </c>
      <c r="AD379" s="8">
        <v>0</v>
      </c>
      <c r="AE379" s="8">
        <v>0</v>
      </c>
      <c r="AF379" s="3" t="s">
        <v>59</v>
      </c>
      <c r="AG379" s="3" t="s">
        <v>133</v>
      </c>
      <c r="AH379" s="4" t="s">
        <v>559</v>
      </c>
    </row>
    <row r="380" spans="1:34" ht="12.6" hidden="1" customHeight="1">
      <c r="A380" s="3" t="s">
        <v>521</v>
      </c>
      <c r="B380" s="3"/>
      <c r="C380" s="3" t="s">
        <v>561</v>
      </c>
      <c r="D380" s="4" t="s">
        <v>562</v>
      </c>
      <c r="E380" s="4" t="s">
        <v>524</v>
      </c>
      <c r="F380" s="4" t="s">
        <v>563</v>
      </c>
      <c r="G380" s="5"/>
      <c r="H380" s="5" t="s">
        <v>564</v>
      </c>
      <c r="I380" s="4" t="s">
        <v>55</v>
      </c>
      <c r="J380" s="4" t="s">
        <v>56</v>
      </c>
      <c r="K380" s="4"/>
      <c r="L380" s="6">
        <v>600</v>
      </c>
      <c r="M380" s="6">
        <v>654</v>
      </c>
      <c r="N380" s="6">
        <v>666</v>
      </c>
      <c r="O380" s="6">
        <v>651</v>
      </c>
      <c r="P380" s="7">
        <v>1.085</v>
      </c>
      <c r="Q380" s="6">
        <v>0</v>
      </c>
      <c r="R380" s="7">
        <v>0</v>
      </c>
      <c r="S380" s="6">
        <v>0</v>
      </c>
      <c r="T380" s="7">
        <v>0</v>
      </c>
      <c r="U380" s="8">
        <v>0</v>
      </c>
      <c r="V380" s="8">
        <v>1962</v>
      </c>
      <c r="W380" s="8">
        <v>0</v>
      </c>
      <c r="X380" s="9">
        <v>44616</v>
      </c>
      <c r="Y380" s="10">
        <v>44616</v>
      </c>
      <c r="Z380" s="10">
        <v>44571</v>
      </c>
      <c r="AA380" s="9">
        <v>44869</v>
      </c>
      <c r="AB380" s="10"/>
      <c r="AC380" s="11">
        <v>0</v>
      </c>
      <c r="AD380" s="8">
        <v>0</v>
      </c>
      <c r="AE380" s="8">
        <v>0</v>
      </c>
      <c r="AF380" s="3" t="s">
        <v>144</v>
      </c>
      <c r="AG380" s="3" t="s">
        <v>133</v>
      </c>
      <c r="AH380" s="4" t="s">
        <v>565</v>
      </c>
    </row>
    <row r="381" spans="1:34" ht="12.6" hidden="1" customHeight="1">
      <c r="A381" s="3" t="s">
        <v>521</v>
      </c>
      <c r="B381" s="3"/>
      <c r="C381" s="3" t="s">
        <v>561</v>
      </c>
      <c r="D381" s="4" t="s">
        <v>562</v>
      </c>
      <c r="E381" s="4" t="s">
        <v>524</v>
      </c>
      <c r="F381" s="4" t="s">
        <v>563</v>
      </c>
      <c r="G381" s="5"/>
      <c r="H381" s="5" t="s">
        <v>564</v>
      </c>
      <c r="I381" s="4" t="s">
        <v>55</v>
      </c>
      <c r="J381" s="4" t="s">
        <v>566</v>
      </c>
      <c r="K381" s="4"/>
      <c r="L381" s="6">
        <v>605</v>
      </c>
      <c r="M381" s="6">
        <v>660</v>
      </c>
      <c r="N381" s="6">
        <v>640</v>
      </c>
      <c r="O381" s="6">
        <v>629</v>
      </c>
      <c r="P381" s="7">
        <v>1.0396694214876034</v>
      </c>
      <c r="Q381" s="6">
        <v>629</v>
      </c>
      <c r="R381" s="7">
        <v>1.0396694214876034</v>
      </c>
      <c r="S381" s="6">
        <v>0</v>
      </c>
      <c r="T381" s="7">
        <v>0</v>
      </c>
      <c r="U381" s="8">
        <v>0</v>
      </c>
      <c r="V381" s="8">
        <v>1980</v>
      </c>
      <c r="W381" s="8">
        <v>0</v>
      </c>
      <c r="X381" s="9">
        <v>44616</v>
      </c>
      <c r="Y381" s="10">
        <v>44616</v>
      </c>
      <c r="Z381" s="10">
        <v>44571</v>
      </c>
      <c r="AA381" s="9">
        <v>44901</v>
      </c>
      <c r="AB381" s="10"/>
      <c r="AC381" s="11">
        <v>0</v>
      </c>
      <c r="AD381" s="8">
        <v>0</v>
      </c>
      <c r="AE381" s="8">
        <v>0</v>
      </c>
      <c r="AF381" s="3" t="s">
        <v>144</v>
      </c>
      <c r="AG381" s="3" t="s">
        <v>133</v>
      </c>
      <c r="AH381" s="4" t="s">
        <v>565</v>
      </c>
    </row>
    <row r="382" spans="1:34" ht="12.6" hidden="1" customHeight="1">
      <c r="A382" s="3" t="s">
        <v>521</v>
      </c>
      <c r="B382" s="3"/>
      <c r="C382" s="3" t="s">
        <v>561</v>
      </c>
      <c r="D382" s="4" t="s">
        <v>562</v>
      </c>
      <c r="E382" s="4" t="s">
        <v>524</v>
      </c>
      <c r="F382" s="4" t="s">
        <v>563</v>
      </c>
      <c r="G382" s="5"/>
      <c r="H382" s="5" t="s">
        <v>564</v>
      </c>
      <c r="I382" s="4" t="s">
        <v>55</v>
      </c>
      <c r="J382" s="4" t="s">
        <v>531</v>
      </c>
      <c r="K382" s="4"/>
      <c r="L382" s="6">
        <v>600</v>
      </c>
      <c r="M382" s="6">
        <v>654</v>
      </c>
      <c r="N382" s="6">
        <v>635</v>
      </c>
      <c r="O382" s="6">
        <v>616</v>
      </c>
      <c r="P382" s="7">
        <v>1.0266666666666668</v>
      </c>
      <c r="Q382" s="6">
        <v>616</v>
      </c>
      <c r="R382" s="7">
        <v>1.0266666666666668</v>
      </c>
      <c r="S382" s="6">
        <v>0</v>
      </c>
      <c r="T382" s="7">
        <v>0</v>
      </c>
      <c r="U382" s="8">
        <v>0</v>
      </c>
      <c r="V382" s="8">
        <v>1962</v>
      </c>
      <c r="W382" s="8">
        <v>0</v>
      </c>
      <c r="X382" s="9">
        <v>44616</v>
      </c>
      <c r="Y382" s="10">
        <v>44616</v>
      </c>
      <c r="Z382" s="10">
        <v>44571</v>
      </c>
      <c r="AA382" s="9">
        <v>44909</v>
      </c>
      <c r="AB382" s="10"/>
      <c r="AC382" s="11">
        <v>0</v>
      </c>
      <c r="AD382" s="8">
        <v>0</v>
      </c>
      <c r="AE382" s="8">
        <v>0</v>
      </c>
      <c r="AF382" s="3" t="s">
        <v>144</v>
      </c>
      <c r="AG382" s="3" t="s">
        <v>133</v>
      </c>
      <c r="AH382" s="4" t="s">
        <v>565</v>
      </c>
    </row>
    <row r="383" spans="1:34" ht="12.6" hidden="1" customHeight="1">
      <c r="A383" s="3" t="s">
        <v>567</v>
      </c>
      <c r="B383" s="3"/>
      <c r="C383" s="3" t="s">
        <v>568</v>
      </c>
      <c r="D383" s="4" t="s">
        <v>569</v>
      </c>
      <c r="E383" s="4" t="s">
        <v>524</v>
      </c>
      <c r="F383" s="4" t="s">
        <v>570</v>
      </c>
      <c r="G383" s="5"/>
      <c r="H383" s="5" t="s">
        <v>571</v>
      </c>
      <c r="I383" s="4" t="s">
        <v>572</v>
      </c>
      <c r="J383" s="4" t="s">
        <v>56</v>
      </c>
      <c r="K383" s="4"/>
      <c r="L383" s="6">
        <v>754</v>
      </c>
      <c r="M383" s="6">
        <v>825</v>
      </c>
      <c r="N383" s="6">
        <v>807</v>
      </c>
      <c r="O383" s="6">
        <v>773</v>
      </c>
      <c r="P383" s="7">
        <v>1.0251989389920426</v>
      </c>
      <c r="Q383" s="6">
        <v>773</v>
      </c>
      <c r="R383" s="7">
        <v>1.0251989389920426</v>
      </c>
      <c r="S383" s="6">
        <v>0</v>
      </c>
      <c r="T383" s="7">
        <v>0</v>
      </c>
      <c r="U383" s="8">
        <v>0</v>
      </c>
      <c r="V383" s="8">
        <v>1650</v>
      </c>
      <c r="W383" s="8">
        <v>0</v>
      </c>
      <c r="X383" s="9">
        <v>44607</v>
      </c>
      <c r="Y383" s="10">
        <v>44981</v>
      </c>
      <c r="Z383" s="10">
        <v>44898</v>
      </c>
      <c r="AA383" s="9">
        <v>44867</v>
      </c>
      <c r="AB383" s="10"/>
      <c r="AC383" s="11">
        <v>0</v>
      </c>
      <c r="AD383" s="8">
        <v>0</v>
      </c>
      <c r="AE383" s="8">
        <v>0</v>
      </c>
      <c r="AF383" s="3" t="s">
        <v>146</v>
      </c>
      <c r="AG383" s="3" t="s">
        <v>133</v>
      </c>
      <c r="AH383" s="4" t="s">
        <v>565</v>
      </c>
    </row>
    <row r="384" spans="1:34" ht="12.6" hidden="1" customHeight="1">
      <c r="A384" s="3" t="s">
        <v>567</v>
      </c>
      <c r="B384" s="3"/>
      <c r="C384" s="3" t="s">
        <v>568</v>
      </c>
      <c r="D384" s="4" t="s">
        <v>569</v>
      </c>
      <c r="E384" s="4" t="s">
        <v>524</v>
      </c>
      <c r="F384" s="4" t="s">
        <v>570</v>
      </c>
      <c r="G384" s="5"/>
      <c r="H384" s="5" t="s">
        <v>571</v>
      </c>
      <c r="I384" s="4" t="s">
        <v>572</v>
      </c>
      <c r="J384" s="4" t="s">
        <v>566</v>
      </c>
      <c r="K384" s="4"/>
      <c r="L384" s="6">
        <v>604</v>
      </c>
      <c r="M384" s="6">
        <v>660</v>
      </c>
      <c r="N384" s="6">
        <v>642</v>
      </c>
      <c r="O384" s="6">
        <v>621</v>
      </c>
      <c r="P384" s="7">
        <v>1.0281456953642385</v>
      </c>
      <c r="Q384" s="6">
        <v>0</v>
      </c>
      <c r="R384" s="7">
        <v>0</v>
      </c>
      <c r="S384" s="6">
        <v>0</v>
      </c>
      <c r="T384" s="7">
        <v>0</v>
      </c>
      <c r="U384" s="8">
        <v>0</v>
      </c>
      <c r="V384" s="8">
        <v>1320</v>
      </c>
      <c r="W384" s="8">
        <v>0</v>
      </c>
      <c r="X384" s="9">
        <v>44607</v>
      </c>
      <c r="Y384" s="10">
        <v>44981</v>
      </c>
      <c r="Z384" s="10">
        <v>44898</v>
      </c>
      <c r="AA384" s="9">
        <v>44901</v>
      </c>
      <c r="AB384" s="10"/>
      <c r="AC384" s="11">
        <v>0</v>
      </c>
      <c r="AD384" s="8">
        <v>0</v>
      </c>
      <c r="AE384" s="8">
        <v>0</v>
      </c>
      <c r="AF384" s="3" t="s">
        <v>133</v>
      </c>
      <c r="AG384" s="3" t="s">
        <v>133</v>
      </c>
      <c r="AH384" s="4" t="s">
        <v>573</v>
      </c>
    </row>
    <row r="385" spans="1:34" ht="12.6" hidden="1" customHeight="1">
      <c r="A385" s="3" t="s">
        <v>567</v>
      </c>
      <c r="B385" s="3"/>
      <c r="C385" s="3" t="s">
        <v>574</v>
      </c>
      <c r="D385" s="4" t="s">
        <v>569</v>
      </c>
      <c r="E385" s="4" t="s">
        <v>524</v>
      </c>
      <c r="F385" s="4" t="s">
        <v>575</v>
      </c>
      <c r="G385" s="5"/>
      <c r="H385" s="5" t="s">
        <v>571</v>
      </c>
      <c r="I385" s="4" t="s">
        <v>572</v>
      </c>
      <c r="J385" s="4" t="s">
        <v>56</v>
      </c>
      <c r="K385" s="4"/>
      <c r="L385" s="6">
        <v>256</v>
      </c>
      <c r="M385" s="6">
        <v>298</v>
      </c>
      <c r="N385" s="6">
        <v>290</v>
      </c>
      <c r="O385" s="6">
        <v>287</v>
      </c>
      <c r="P385" s="7">
        <v>1.12109375</v>
      </c>
      <c r="Q385" s="6">
        <v>15</v>
      </c>
      <c r="R385" s="7">
        <v>5.859375E-2</v>
      </c>
      <c r="S385" s="6">
        <v>0</v>
      </c>
      <c r="T385" s="7">
        <v>0</v>
      </c>
      <c r="U385" s="8">
        <v>0</v>
      </c>
      <c r="V385" s="8">
        <v>596</v>
      </c>
      <c r="W385" s="8">
        <v>0</v>
      </c>
      <c r="X385" s="9">
        <v>44607</v>
      </c>
      <c r="Y385" s="10">
        <v>44981</v>
      </c>
      <c r="Z385" s="10">
        <v>44898</v>
      </c>
      <c r="AA385" s="9">
        <v>44869</v>
      </c>
      <c r="AB385" s="10"/>
      <c r="AC385" s="11">
        <v>0</v>
      </c>
      <c r="AD385" s="8">
        <v>0</v>
      </c>
      <c r="AE385" s="8">
        <v>0</v>
      </c>
      <c r="AF385" s="3" t="s">
        <v>146</v>
      </c>
      <c r="AG385" s="3" t="s">
        <v>133</v>
      </c>
      <c r="AH385" s="4" t="s">
        <v>565</v>
      </c>
    </row>
    <row r="386" spans="1:34" ht="12.6" hidden="1" customHeight="1">
      <c r="A386" s="3" t="s">
        <v>567</v>
      </c>
      <c r="B386" s="3"/>
      <c r="C386" s="3" t="s">
        <v>574</v>
      </c>
      <c r="D386" s="4" t="s">
        <v>569</v>
      </c>
      <c r="E386" s="4" t="s">
        <v>524</v>
      </c>
      <c r="F386" s="4" t="s">
        <v>575</v>
      </c>
      <c r="G386" s="5"/>
      <c r="H386" s="5" t="s">
        <v>571</v>
      </c>
      <c r="I386" s="4" t="s">
        <v>572</v>
      </c>
      <c r="J386" s="4" t="s">
        <v>566</v>
      </c>
      <c r="K386" s="4"/>
      <c r="L386" s="6">
        <v>207</v>
      </c>
      <c r="M386" s="6">
        <v>245</v>
      </c>
      <c r="N386" s="6">
        <v>230</v>
      </c>
      <c r="O386" s="6">
        <v>221</v>
      </c>
      <c r="P386" s="7">
        <v>1.067632850241546</v>
      </c>
      <c r="Q386" s="6">
        <v>0</v>
      </c>
      <c r="R386" s="7">
        <v>0</v>
      </c>
      <c r="S386" s="6">
        <v>0</v>
      </c>
      <c r="T386" s="7">
        <v>0</v>
      </c>
      <c r="U386" s="8">
        <v>0</v>
      </c>
      <c r="V386" s="8">
        <v>490</v>
      </c>
      <c r="W386" s="8">
        <v>0</v>
      </c>
      <c r="X386" s="9">
        <v>44607</v>
      </c>
      <c r="Y386" s="10">
        <v>44981</v>
      </c>
      <c r="Z386" s="10">
        <v>44898</v>
      </c>
      <c r="AA386" s="9">
        <v>44901</v>
      </c>
      <c r="AB386" s="10"/>
      <c r="AC386" s="11">
        <v>0</v>
      </c>
      <c r="AD386" s="8">
        <v>0</v>
      </c>
      <c r="AE386" s="8">
        <v>0</v>
      </c>
      <c r="AF386" s="3" t="s">
        <v>146</v>
      </c>
      <c r="AG386" s="3" t="s">
        <v>133</v>
      </c>
      <c r="AH386" s="4" t="s">
        <v>565</v>
      </c>
    </row>
    <row r="387" spans="1:34" ht="12.6" hidden="1" customHeight="1">
      <c r="A387" s="3" t="s">
        <v>567</v>
      </c>
      <c r="B387" s="3"/>
      <c r="C387" s="3" t="s">
        <v>576</v>
      </c>
      <c r="D387" s="4" t="s">
        <v>577</v>
      </c>
      <c r="E387" s="4" t="s">
        <v>524</v>
      </c>
      <c r="F387" s="4" t="s">
        <v>578</v>
      </c>
      <c r="G387" s="5"/>
      <c r="H387" s="5" t="s">
        <v>579</v>
      </c>
      <c r="I387" s="4" t="s">
        <v>572</v>
      </c>
      <c r="J387" s="4" t="s">
        <v>56</v>
      </c>
      <c r="K387" s="4"/>
      <c r="L387" s="6">
        <v>605</v>
      </c>
      <c r="M387" s="6">
        <v>661</v>
      </c>
      <c r="N387" s="6">
        <v>641</v>
      </c>
      <c r="O387" s="6">
        <v>0</v>
      </c>
      <c r="P387" s="7">
        <v>0</v>
      </c>
      <c r="Q387" s="6">
        <v>0</v>
      </c>
      <c r="R387" s="7">
        <v>0</v>
      </c>
      <c r="S387" s="6">
        <v>0</v>
      </c>
      <c r="T387" s="7">
        <v>0</v>
      </c>
      <c r="U387" s="8">
        <v>0</v>
      </c>
      <c r="V387" s="8">
        <v>1983</v>
      </c>
      <c r="W387" s="8">
        <v>0</v>
      </c>
      <c r="X387" s="9">
        <v>44607</v>
      </c>
      <c r="Y387" s="10">
        <v>44981</v>
      </c>
      <c r="Z387" s="10">
        <v>44898</v>
      </c>
      <c r="AA387" s="9">
        <v>44867</v>
      </c>
      <c r="AB387" s="10"/>
      <c r="AC387" s="11">
        <v>0</v>
      </c>
      <c r="AD387" s="8">
        <v>0</v>
      </c>
      <c r="AE387" s="8">
        <v>0</v>
      </c>
      <c r="AF387" s="3" t="s">
        <v>96</v>
      </c>
      <c r="AG387" s="3" t="s">
        <v>133</v>
      </c>
      <c r="AH387" s="4" t="s">
        <v>580</v>
      </c>
    </row>
    <row r="388" spans="1:34" ht="12.6" hidden="1" customHeight="1">
      <c r="A388" s="3" t="s">
        <v>567</v>
      </c>
      <c r="B388" s="3"/>
      <c r="C388" s="3" t="s">
        <v>576</v>
      </c>
      <c r="D388" s="4" t="s">
        <v>577</v>
      </c>
      <c r="E388" s="4" t="s">
        <v>524</v>
      </c>
      <c r="F388" s="4" t="s">
        <v>578</v>
      </c>
      <c r="G388" s="5"/>
      <c r="H388" s="5" t="s">
        <v>579</v>
      </c>
      <c r="I388" s="4" t="s">
        <v>572</v>
      </c>
      <c r="J388" s="4" t="s">
        <v>529</v>
      </c>
      <c r="K388" s="4"/>
      <c r="L388" s="6">
        <v>605</v>
      </c>
      <c r="M388" s="6">
        <v>661</v>
      </c>
      <c r="N388" s="6">
        <v>641</v>
      </c>
      <c r="O388" s="6">
        <v>0</v>
      </c>
      <c r="P388" s="7">
        <v>0</v>
      </c>
      <c r="Q388" s="6">
        <v>0</v>
      </c>
      <c r="R388" s="7">
        <v>0</v>
      </c>
      <c r="S388" s="6">
        <v>0</v>
      </c>
      <c r="T388" s="7">
        <v>0</v>
      </c>
      <c r="U388" s="8">
        <v>0</v>
      </c>
      <c r="V388" s="8">
        <v>1983</v>
      </c>
      <c r="W388" s="8">
        <v>0</v>
      </c>
      <c r="X388" s="9">
        <v>44607</v>
      </c>
      <c r="Y388" s="10">
        <v>44981</v>
      </c>
      <c r="Z388" s="10">
        <v>44898</v>
      </c>
      <c r="AA388" s="9">
        <v>44883</v>
      </c>
      <c r="AB388" s="10"/>
      <c r="AC388" s="11">
        <v>0</v>
      </c>
      <c r="AD388" s="8">
        <v>0</v>
      </c>
      <c r="AE388" s="8">
        <v>0</v>
      </c>
      <c r="AF388" s="3" t="s">
        <v>96</v>
      </c>
      <c r="AG388" s="3" t="s">
        <v>133</v>
      </c>
      <c r="AH388" s="4" t="s">
        <v>581</v>
      </c>
    </row>
    <row r="389" spans="1:34" ht="12.6" hidden="1" customHeight="1">
      <c r="A389" s="3" t="s">
        <v>567</v>
      </c>
      <c r="B389" s="3"/>
      <c r="C389" s="3" t="s">
        <v>576</v>
      </c>
      <c r="D389" s="4" t="s">
        <v>577</v>
      </c>
      <c r="E389" s="4" t="s">
        <v>524</v>
      </c>
      <c r="F389" s="4" t="s">
        <v>578</v>
      </c>
      <c r="G389" s="5"/>
      <c r="H389" s="5" t="s">
        <v>579</v>
      </c>
      <c r="I389" s="4" t="s">
        <v>572</v>
      </c>
      <c r="J389" s="4" t="s">
        <v>566</v>
      </c>
      <c r="K389" s="4"/>
      <c r="L389" s="6">
        <v>605</v>
      </c>
      <c r="M389" s="6">
        <v>661</v>
      </c>
      <c r="N389" s="6">
        <v>641</v>
      </c>
      <c r="O389" s="6">
        <v>0</v>
      </c>
      <c r="P389" s="7">
        <v>0</v>
      </c>
      <c r="Q389" s="6">
        <v>0</v>
      </c>
      <c r="R389" s="7">
        <v>0</v>
      </c>
      <c r="S389" s="6">
        <v>0</v>
      </c>
      <c r="T389" s="7">
        <v>0</v>
      </c>
      <c r="U389" s="8">
        <v>0</v>
      </c>
      <c r="V389" s="8">
        <v>1983</v>
      </c>
      <c r="W389" s="8">
        <v>0</v>
      </c>
      <c r="X389" s="9">
        <v>44607</v>
      </c>
      <c r="Y389" s="10">
        <v>44981</v>
      </c>
      <c r="Z389" s="10">
        <v>44898</v>
      </c>
      <c r="AA389" s="9">
        <v>44901</v>
      </c>
      <c r="AB389" s="10"/>
      <c r="AC389" s="11">
        <v>0</v>
      </c>
      <c r="AD389" s="8">
        <v>0</v>
      </c>
      <c r="AE389" s="8">
        <v>0</v>
      </c>
      <c r="AF389" s="3" t="s">
        <v>96</v>
      </c>
      <c r="AG389" s="3" t="s">
        <v>133</v>
      </c>
      <c r="AH389" s="4" t="s">
        <v>582</v>
      </c>
    </row>
    <row r="390" spans="1:34" ht="12.6" hidden="1" customHeight="1">
      <c r="A390" s="3" t="s">
        <v>567</v>
      </c>
      <c r="B390" s="3"/>
      <c r="C390" s="3" t="s">
        <v>583</v>
      </c>
      <c r="D390" s="4" t="s">
        <v>378</v>
      </c>
      <c r="E390" s="4" t="s">
        <v>524</v>
      </c>
      <c r="F390" s="4" t="s">
        <v>584</v>
      </c>
      <c r="G390" s="5"/>
      <c r="H390" s="5" t="s">
        <v>585</v>
      </c>
      <c r="I390" s="4" t="s">
        <v>586</v>
      </c>
      <c r="J390" s="4" t="s">
        <v>56</v>
      </c>
      <c r="K390" s="4"/>
      <c r="L390" s="6">
        <v>605</v>
      </c>
      <c r="M390" s="6">
        <v>660</v>
      </c>
      <c r="N390" s="6">
        <v>644</v>
      </c>
      <c r="O390" s="6">
        <v>0</v>
      </c>
      <c r="P390" s="7">
        <v>0</v>
      </c>
      <c r="Q390" s="6">
        <v>0</v>
      </c>
      <c r="R390" s="7">
        <v>0</v>
      </c>
      <c r="S390" s="6">
        <v>0</v>
      </c>
      <c r="T390" s="7">
        <v>0</v>
      </c>
      <c r="U390" s="8">
        <v>0</v>
      </c>
      <c r="V390" s="8">
        <v>1980</v>
      </c>
      <c r="W390" s="8">
        <v>0</v>
      </c>
      <c r="X390" s="9">
        <v>44607</v>
      </c>
      <c r="Y390" s="10">
        <v>44981</v>
      </c>
      <c r="Z390" s="10">
        <v>44898</v>
      </c>
      <c r="AA390" s="9">
        <v>44867</v>
      </c>
      <c r="AB390" s="10"/>
      <c r="AC390" s="11">
        <v>0</v>
      </c>
      <c r="AD390" s="8">
        <v>0</v>
      </c>
      <c r="AE390" s="8">
        <v>0</v>
      </c>
      <c r="AF390" s="3" t="s">
        <v>587</v>
      </c>
      <c r="AG390" s="3" t="s">
        <v>133</v>
      </c>
      <c r="AH390" s="4" t="s">
        <v>588</v>
      </c>
    </row>
    <row r="391" spans="1:34" ht="12.6" hidden="1" customHeight="1">
      <c r="A391" s="3" t="s">
        <v>567</v>
      </c>
      <c r="B391" s="3"/>
      <c r="C391" s="3" t="s">
        <v>583</v>
      </c>
      <c r="D391" s="4" t="s">
        <v>378</v>
      </c>
      <c r="E391" s="4" t="s">
        <v>524</v>
      </c>
      <c r="F391" s="4" t="s">
        <v>584</v>
      </c>
      <c r="G391" s="5"/>
      <c r="H391" s="5" t="s">
        <v>585</v>
      </c>
      <c r="I391" s="4" t="s">
        <v>586</v>
      </c>
      <c r="J391" s="4" t="s">
        <v>529</v>
      </c>
      <c r="K391" s="4"/>
      <c r="L391" s="6">
        <v>605</v>
      </c>
      <c r="M391" s="6">
        <v>660</v>
      </c>
      <c r="N391" s="6">
        <v>644</v>
      </c>
      <c r="O391" s="6">
        <v>0</v>
      </c>
      <c r="P391" s="7">
        <v>0</v>
      </c>
      <c r="Q391" s="6">
        <v>0</v>
      </c>
      <c r="R391" s="7">
        <v>0</v>
      </c>
      <c r="S391" s="6">
        <v>0</v>
      </c>
      <c r="T391" s="7">
        <v>0</v>
      </c>
      <c r="U391" s="8">
        <v>0</v>
      </c>
      <c r="V391" s="8">
        <v>1980</v>
      </c>
      <c r="W391" s="8">
        <v>0</v>
      </c>
      <c r="X391" s="9">
        <v>44607</v>
      </c>
      <c r="Y391" s="10">
        <v>44981</v>
      </c>
      <c r="Z391" s="10">
        <v>44898</v>
      </c>
      <c r="AA391" s="9">
        <v>44883</v>
      </c>
      <c r="AB391" s="10"/>
      <c r="AC391" s="11">
        <v>0</v>
      </c>
      <c r="AD391" s="8">
        <v>0</v>
      </c>
      <c r="AE391" s="8">
        <v>0</v>
      </c>
      <c r="AF391" s="3" t="s">
        <v>587</v>
      </c>
      <c r="AG391" s="3" t="s">
        <v>133</v>
      </c>
      <c r="AH391" s="4" t="s">
        <v>589</v>
      </c>
    </row>
    <row r="392" spans="1:34" ht="12.6" hidden="1" customHeight="1">
      <c r="A392" s="3" t="s">
        <v>567</v>
      </c>
      <c r="B392" s="3"/>
      <c r="C392" s="3" t="s">
        <v>583</v>
      </c>
      <c r="D392" s="4" t="s">
        <v>378</v>
      </c>
      <c r="E392" s="4" t="s">
        <v>524</v>
      </c>
      <c r="F392" s="4" t="s">
        <v>584</v>
      </c>
      <c r="G392" s="5"/>
      <c r="H392" s="5" t="s">
        <v>585</v>
      </c>
      <c r="I392" s="4" t="s">
        <v>586</v>
      </c>
      <c r="J392" s="4" t="s">
        <v>531</v>
      </c>
      <c r="K392" s="4"/>
      <c r="L392" s="6">
        <v>605</v>
      </c>
      <c r="M392" s="6">
        <v>660</v>
      </c>
      <c r="N392" s="6">
        <v>645</v>
      </c>
      <c r="O392" s="6">
        <v>0</v>
      </c>
      <c r="P392" s="7">
        <v>0</v>
      </c>
      <c r="Q392" s="6">
        <v>0</v>
      </c>
      <c r="R392" s="7">
        <v>0</v>
      </c>
      <c r="S392" s="6">
        <v>0</v>
      </c>
      <c r="T392" s="7">
        <v>0</v>
      </c>
      <c r="U392" s="8">
        <v>0</v>
      </c>
      <c r="V392" s="8">
        <v>1980</v>
      </c>
      <c r="W392" s="8">
        <v>0</v>
      </c>
      <c r="X392" s="9">
        <v>44607</v>
      </c>
      <c r="Y392" s="10">
        <v>44981</v>
      </c>
      <c r="Z392" s="10">
        <v>44898</v>
      </c>
      <c r="AA392" s="9">
        <v>44895</v>
      </c>
      <c r="AB392" s="10"/>
      <c r="AC392" s="11">
        <v>0</v>
      </c>
      <c r="AD392" s="8">
        <v>0</v>
      </c>
      <c r="AE392" s="8">
        <v>0</v>
      </c>
      <c r="AF392" s="3" t="s">
        <v>587</v>
      </c>
      <c r="AG392" s="3" t="s">
        <v>133</v>
      </c>
      <c r="AH392" s="4" t="s">
        <v>590</v>
      </c>
    </row>
    <row r="393" spans="1:34" ht="12.6" hidden="1" customHeight="1">
      <c r="A393" s="3" t="s">
        <v>591</v>
      </c>
      <c r="B393" s="3"/>
      <c r="C393" s="3" t="s">
        <v>592</v>
      </c>
      <c r="D393" s="4" t="s">
        <v>593</v>
      </c>
      <c r="E393" s="4" t="s">
        <v>594</v>
      </c>
      <c r="F393" s="4" t="s">
        <v>595</v>
      </c>
      <c r="G393" s="5"/>
      <c r="H393" s="5"/>
      <c r="I393" s="4" t="s">
        <v>39</v>
      </c>
      <c r="J393" s="4" t="s">
        <v>596</v>
      </c>
      <c r="K393" s="4"/>
      <c r="L393" s="6">
        <v>120</v>
      </c>
      <c r="M393" s="6">
        <v>144</v>
      </c>
      <c r="N393" s="6">
        <v>0</v>
      </c>
      <c r="O393" s="6">
        <v>0</v>
      </c>
      <c r="P393" s="7">
        <v>0</v>
      </c>
      <c r="Q393" s="6">
        <v>0</v>
      </c>
      <c r="R393" s="7">
        <v>0</v>
      </c>
      <c r="S393" s="6">
        <v>0</v>
      </c>
      <c r="T393" s="7">
        <v>0</v>
      </c>
      <c r="U393" s="8">
        <v>0</v>
      </c>
      <c r="V393" s="8">
        <v>0</v>
      </c>
      <c r="W393" s="8">
        <v>0</v>
      </c>
      <c r="X393" s="9">
        <v>44602</v>
      </c>
      <c r="Y393" s="10">
        <v>44616</v>
      </c>
      <c r="Z393" s="10">
        <v>44918</v>
      </c>
      <c r="AA393" s="9"/>
      <c r="AB393" s="10"/>
      <c r="AC393" s="11">
        <v>0</v>
      </c>
      <c r="AD393" s="8">
        <v>0</v>
      </c>
      <c r="AE393" s="8">
        <v>0</v>
      </c>
      <c r="AF393" s="3" t="s">
        <v>49</v>
      </c>
      <c r="AG393" s="3" t="s">
        <v>133</v>
      </c>
      <c r="AH393" s="4" t="s">
        <v>597</v>
      </c>
    </row>
    <row r="394" spans="1:34" ht="12.6" hidden="1" customHeight="1">
      <c r="A394" s="3" t="s">
        <v>591</v>
      </c>
      <c r="B394" s="3"/>
      <c r="C394" s="3" t="s">
        <v>598</v>
      </c>
      <c r="D394" s="4" t="s">
        <v>593</v>
      </c>
      <c r="E394" s="4" t="s">
        <v>594</v>
      </c>
      <c r="F394" s="4" t="s">
        <v>599</v>
      </c>
      <c r="G394" s="5"/>
      <c r="H394" s="5"/>
      <c r="I394" s="4" t="s">
        <v>39</v>
      </c>
      <c r="J394" s="4" t="s">
        <v>68</v>
      </c>
      <c r="K394" s="4"/>
      <c r="L394" s="6">
        <v>96</v>
      </c>
      <c r="M394" s="6">
        <v>114</v>
      </c>
      <c r="N394" s="6">
        <v>114</v>
      </c>
      <c r="O394" s="6">
        <v>82</v>
      </c>
      <c r="P394" s="7">
        <v>0.85416666666666663</v>
      </c>
      <c r="Q394" s="6">
        <v>82</v>
      </c>
      <c r="R394" s="7">
        <v>0.85416666666666663</v>
      </c>
      <c r="S394" s="6">
        <v>0</v>
      </c>
      <c r="T394" s="7">
        <v>0</v>
      </c>
      <c r="U394" s="8">
        <v>0</v>
      </c>
      <c r="V394" s="8">
        <v>0</v>
      </c>
      <c r="W394" s="8">
        <v>0</v>
      </c>
      <c r="X394" s="9">
        <v>44602</v>
      </c>
      <c r="Y394" s="10">
        <v>44616</v>
      </c>
      <c r="Z394" s="10">
        <v>44918</v>
      </c>
      <c r="AA394" s="9">
        <v>44851</v>
      </c>
      <c r="AB394" s="10"/>
      <c r="AC394" s="11">
        <v>0</v>
      </c>
      <c r="AD394" s="8">
        <v>0</v>
      </c>
      <c r="AE394" s="8">
        <v>0</v>
      </c>
      <c r="AF394" s="3" t="s">
        <v>57</v>
      </c>
      <c r="AG394" s="3" t="s">
        <v>133</v>
      </c>
      <c r="AH394" s="4" t="s">
        <v>600</v>
      </c>
    </row>
    <row r="395" spans="1:34" ht="12.6" hidden="1" customHeight="1">
      <c r="A395" s="3" t="s">
        <v>591</v>
      </c>
      <c r="B395" s="3"/>
      <c r="C395" s="3" t="s">
        <v>601</v>
      </c>
      <c r="D395" s="4" t="s">
        <v>389</v>
      </c>
      <c r="E395" s="4" t="s">
        <v>594</v>
      </c>
      <c r="F395" s="4" t="s">
        <v>602</v>
      </c>
      <c r="G395" s="5"/>
      <c r="H395" s="5"/>
      <c r="I395" s="4" t="s">
        <v>39</v>
      </c>
      <c r="J395" s="4" t="s">
        <v>603</v>
      </c>
      <c r="K395" s="4"/>
      <c r="L395" s="6">
        <v>120</v>
      </c>
      <c r="M395" s="6">
        <v>144</v>
      </c>
      <c r="N395" s="6">
        <v>144</v>
      </c>
      <c r="O395" s="6">
        <v>154</v>
      </c>
      <c r="P395" s="7">
        <v>1.2833333333333334</v>
      </c>
      <c r="Q395" s="6">
        <v>154</v>
      </c>
      <c r="R395" s="7">
        <v>1.2833333333333334</v>
      </c>
      <c r="S395" s="6">
        <v>0</v>
      </c>
      <c r="T395" s="7">
        <v>0</v>
      </c>
      <c r="U395" s="8">
        <v>0</v>
      </c>
      <c r="V395" s="8">
        <v>0</v>
      </c>
      <c r="W395" s="8">
        <v>144</v>
      </c>
      <c r="X395" s="9">
        <v>44602</v>
      </c>
      <c r="Y395" s="10">
        <v>44616</v>
      </c>
      <c r="Z395" s="10">
        <v>44918</v>
      </c>
      <c r="AA395" s="9">
        <v>44860</v>
      </c>
      <c r="AB395" s="10"/>
      <c r="AC395" s="11">
        <v>0</v>
      </c>
      <c r="AD395" s="8">
        <v>0</v>
      </c>
      <c r="AE395" s="8">
        <v>0</v>
      </c>
      <c r="AF395" s="3" t="s">
        <v>96</v>
      </c>
      <c r="AG395" s="3" t="s">
        <v>133</v>
      </c>
      <c r="AH395" s="4" t="s">
        <v>597</v>
      </c>
    </row>
    <row r="396" spans="1:34" ht="12.6" hidden="1" customHeight="1">
      <c r="A396" s="3" t="s">
        <v>591</v>
      </c>
      <c r="B396" s="3"/>
      <c r="C396" s="3" t="s">
        <v>604</v>
      </c>
      <c r="D396" s="4" t="s">
        <v>389</v>
      </c>
      <c r="E396" s="4" t="s">
        <v>594</v>
      </c>
      <c r="F396" s="4" t="s">
        <v>605</v>
      </c>
      <c r="G396" s="5"/>
      <c r="H396" s="5"/>
      <c r="I396" s="4" t="s">
        <v>39</v>
      </c>
      <c r="J396" s="4" t="s">
        <v>606</v>
      </c>
      <c r="K396" s="4"/>
      <c r="L396" s="6">
        <v>120</v>
      </c>
      <c r="M396" s="6">
        <v>144</v>
      </c>
      <c r="N396" s="6">
        <v>144</v>
      </c>
      <c r="O396" s="6">
        <v>147</v>
      </c>
      <c r="P396" s="7">
        <v>1.2250000000000001</v>
      </c>
      <c r="Q396" s="6">
        <v>147</v>
      </c>
      <c r="R396" s="7">
        <v>1.2250000000000001</v>
      </c>
      <c r="S396" s="6">
        <v>0</v>
      </c>
      <c r="T396" s="7">
        <v>0</v>
      </c>
      <c r="U396" s="8">
        <v>0</v>
      </c>
      <c r="V396" s="8">
        <v>0</v>
      </c>
      <c r="W396" s="8">
        <v>144</v>
      </c>
      <c r="X396" s="9">
        <v>44602</v>
      </c>
      <c r="Y396" s="10">
        <v>44616</v>
      </c>
      <c r="Z396" s="10">
        <v>44918</v>
      </c>
      <c r="AA396" s="9">
        <v>44918</v>
      </c>
      <c r="AB396" s="10"/>
      <c r="AC396" s="11">
        <v>0</v>
      </c>
      <c r="AD396" s="8">
        <v>0</v>
      </c>
      <c r="AE396" s="8">
        <v>0</v>
      </c>
      <c r="AF396" s="3" t="s">
        <v>96</v>
      </c>
      <c r="AG396" s="3" t="s">
        <v>133</v>
      </c>
      <c r="AH396" s="4" t="s">
        <v>597</v>
      </c>
    </row>
    <row r="397" spans="1:34" ht="12.6" hidden="1" customHeight="1">
      <c r="A397" s="3" t="s">
        <v>591</v>
      </c>
      <c r="B397" s="3"/>
      <c r="C397" s="3" t="s">
        <v>607</v>
      </c>
      <c r="D397" s="4" t="s">
        <v>389</v>
      </c>
      <c r="E397" s="4" t="s">
        <v>594</v>
      </c>
      <c r="F397" s="4" t="s">
        <v>608</v>
      </c>
      <c r="G397" s="5"/>
      <c r="H397" s="5"/>
      <c r="I397" s="4" t="s">
        <v>39</v>
      </c>
      <c r="J397" s="4" t="s">
        <v>609</v>
      </c>
      <c r="K397" s="4"/>
      <c r="L397" s="6">
        <v>120</v>
      </c>
      <c r="M397" s="6">
        <v>144</v>
      </c>
      <c r="N397" s="6">
        <v>99</v>
      </c>
      <c r="O397" s="6">
        <v>69</v>
      </c>
      <c r="P397" s="7">
        <v>0.57499999999999996</v>
      </c>
      <c r="Q397" s="6">
        <v>69</v>
      </c>
      <c r="R397" s="7">
        <v>0.57499999999999996</v>
      </c>
      <c r="S397" s="6">
        <v>0</v>
      </c>
      <c r="T397" s="7">
        <v>0</v>
      </c>
      <c r="U397" s="8">
        <v>0</v>
      </c>
      <c r="V397" s="8">
        <v>0</v>
      </c>
      <c r="W397" s="8">
        <v>144</v>
      </c>
      <c r="X397" s="9">
        <v>44602</v>
      </c>
      <c r="Y397" s="10">
        <v>44616</v>
      </c>
      <c r="Z397" s="10">
        <v>44918</v>
      </c>
      <c r="AA397" s="9">
        <v>44910</v>
      </c>
      <c r="AB397" s="10"/>
      <c r="AC397" s="11">
        <v>0</v>
      </c>
      <c r="AD397" s="8">
        <v>0</v>
      </c>
      <c r="AE397" s="8">
        <v>0</v>
      </c>
      <c r="AF397" s="3" t="s">
        <v>151</v>
      </c>
      <c r="AG397" s="3" t="s">
        <v>133</v>
      </c>
      <c r="AH397" s="4" t="s">
        <v>610</v>
      </c>
    </row>
    <row r="398" spans="1:34" ht="12.6" hidden="1" customHeight="1">
      <c r="A398" s="3" t="s">
        <v>591</v>
      </c>
      <c r="B398" s="3"/>
      <c r="C398" s="3" t="s">
        <v>611</v>
      </c>
      <c r="D398" s="4" t="s">
        <v>389</v>
      </c>
      <c r="E398" s="4" t="s">
        <v>594</v>
      </c>
      <c r="F398" s="4" t="s">
        <v>612</v>
      </c>
      <c r="G398" s="5"/>
      <c r="H398" s="5"/>
      <c r="I398" s="4" t="s">
        <v>39</v>
      </c>
      <c r="J398" s="4" t="s">
        <v>613</v>
      </c>
      <c r="K398" s="4"/>
      <c r="L398" s="6">
        <v>120</v>
      </c>
      <c r="M398" s="6">
        <v>144</v>
      </c>
      <c r="N398" s="6">
        <v>140</v>
      </c>
      <c r="O398" s="6">
        <v>140</v>
      </c>
      <c r="P398" s="7">
        <v>1.1666666666666667</v>
      </c>
      <c r="Q398" s="6">
        <v>140</v>
      </c>
      <c r="R398" s="7">
        <v>1.1666666666666667</v>
      </c>
      <c r="S398" s="6">
        <v>0</v>
      </c>
      <c r="T398" s="7">
        <v>0</v>
      </c>
      <c r="U398" s="8">
        <v>0</v>
      </c>
      <c r="V398" s="8">
        <v>0</v>
      </c>
      <c r="W398" s="8">
        <v>144</v>
      </c>
      <c r="X398" s="9">
        <v>44602</v>
      </c>
      <c r="Y398" s="10">
        <v>44616</v>
      </c>
      <c r="Z398" s="10">
        <v>44918</v>
      </c>
      <c r="AA398" s="9">
        <v>44893</v>
      </c>
      <c r="AB398" s="10"/>
      <c r="AC398" s="11">
        <v>0</v>
      </c>
      <c r="AD398" s="8">
        <v>0</v>
      </c>
      <c r="AE398" s="8">
        <v>0</v>
      </c>
      <c r="AF398" s="3" t="s">
        <v>69</v>
      </c>
      <c r="AG398" s="3" t="s">
        <v>133</v>
      </c>
      <c r="AH398" s="4" t="s">
        <v>614</v>
      </c>
    </row>
    <row r="399" spans="1:34" ht="12.6" hidden="1" customHeight="1">
      <c r="A399" s="3" t="s">
        <v>591</v>
      </c>
      <c r="B399" s="3"/>
      <c r="C399" s="3" t="s">
        <v>615</v>
      </c>
      <c r="D399" s="4" t="s">
        <v>389</v>
      </c>
      <c r="E399" s="4" t="s">
        <v>594</v>
      </c>
      <c r="F399" s="4" t="s">
        <v>616</v>
      </c>
      <c r="G399" s="5"/>
      <c r="H399" s="5"/>
      <c r="I399" s="4" t="s">
        <v>39</v>
      </c>
      <c r="J399" s="4" t="s">
        <v>617</v>
      </c>
      <c r="K399" s="4"/>
      <c r="L399" s="6">
        <v>120</v>
      </c>
      <c r="M399" s="6">
        <v>144</v>
      </c>
      <c r="N399" s="6">
        <v>144</v>
      </c>
      <c r="O399" s="6">
        <v>138</v>
      </c>
      <c r="P399" s="7">
        <v>1.1499999999999999</v>
      </c>
      <c r="Q399" s="6">
        <v>138</v>
      </c>
      <c r="R399" s="7">
        <v>1.1499999999999999</v>
      </c>
      <c r="S399" s="6">
        <v>0</v>
      </c>
      <c r="T399" s="7">
        <v>0</v>
      </c>
      <c r="U399" s="8">
        <v>0</v>
      </c>
      <c r="V399" s="8">
        <v>0</v>
      </c>
      <c r="W399" s="8">
        <v>144</v>
      </c>
      <c r="X399" s="9">
        <v>44602</v>
      </c>
      <c r="Y399" s="10">
        <v>44616</v>
      </c>
      <c r="Z399" s="10">
        <v>44918</v>
      </c>
      <c r="AA399" s="9">
        <v>44900</v>
      </c>
      <c r="AB399" s="10"/>
      <c r="AC399" s="11">
        <v>0</v>
      </c>
      <c r="AD399" s="8">
        <v>0</v>
      </c>
      <c r="AE399" s="8">
        <v>0</v>
      </c>
      <c r="AF399" s="3" t="s">
        <v>69</v>
      </c>
      <c r="AG399" s="3" t="s">
        <v>133</v>
      </c>
      <c r="AH399" s="4" t="s">
        <v>618</v>
      </c>
    </row>
    <row r="400" spans="1:34" ht="12.6" hidden="1" customHeight="1">
      <c r="A400" s="3" t="s">
        <v>591</v>
      </c>
      <c r="B400" s="3"/>
      <c r="C400" s="3" t="s">
        <v>619</v>
      </c>
      <c r="D400" s="4" t="s">
        <v>389</v>
      </c>
      <c r="E400" s="4" t="s">
        <v>594</v>
      </c>
      <c r="F400" s="4" t="s">
        <v>620</v>
      </c>
      <c r="G400" s="5"/>
      <c r="H400" s="5"/>
      <c r="I400" s="4" t="s">
        <v>39</v>
      </c>
      <c r="J400" s="4" t="s">
        <v>621</v>
      </c>
      <c r="K400" s="4"/>
      <c r="L400" s="6">
        <v>120</v>
      </c>
      <c r="M400" s="6">
        <v>144</v>
      </c>
      <c r="N400" s="6">
        <v>144</v>
      </c>
      <c r="O400" s="6">
        <v>137</v>
      </c>
      <c r="P400" s="7">
        <v>1.1416666666666668</v>
      </c>
      <c r="Q400" s="6">
        <v>136</v>
      </c>
      <c r="R400" s="7">
        <v>1.1333333333333335</v>
      </c>
      <c r="S400" s="6">
        <v>0</v>
      </c>
      <c r="T400" s="7">
        <v>0</v>
      </c>
      <c r="U400" s="8">
        <v>0</v>
      </c>
      <c r="V400" s="8">
        <v>0</v>
      </c>
      <c r="W400" s="8">
        <v>144</v>
      </c>
      <c r="X400" s="9">
        <v>44602</v>
      </c>
      <c r="Y400" s="10">
        <v>44616</v>
      </c>
      <c r="Z400" s="10">
        <v>44918</v>
      </c>
      <c r="AA400" s="9">
        <v>44884</v>
      </c>
      <c r="AB400" s="10"/>
      <c r="AC400" s="11">
        <v>0</v>
      </c>
      <c r="AD400" s="8">
        <v>0</v>
      </c>
      <c r="AE400" s="8">
        <v>0</v>
      </c>
      <c r="AF400" s="3" t="s">
        <v>151</v>
      </c>
      <c r="AG400" s="3" t="s">
        <v>133</v>
      </c>
      <c r="AH400" s="4" t="s">
        <v>622</v>
      </c>
    </row>
    <row r="401" spans="1:34" ht="12.6" hidden="1" customHeight="1">
      <c r="A401" s="3" t="s">
        <v>591</v>
      </c>
      <c r="B401" s="3"/>
      <c r="C401" s="3" t="s">
        <v>623</v>
      </c>
      <c r="D401" s="4" t="s">
        <v>389</v>
      </c>
      <c r="E401" s="4" t="s">
        <v>594</v>
      </c>
      <c r="F401" s="4" t="s">
        <v>624</v>
      </c>
      <c r="G401" s="5"/>
      <c r="H401" s="5"/>
      <c r="I401" s="4" t="s">
        <v>39</v>
      </c>
      <c r="J401" s="4" t="s">
        <v>625</v>
      </c>
      <c r="K401" s="4"/>
      <c r="L401" s="6">
        <v>120</v>
      </c>
      <c r="M401" s="6">
        <v>144</v>
      </c>
      <c r="N401" s="6">
        <v>144</v>
      </c>
      <c r="O401" s="6">
        <v>141</v>
      </c>
      <c r="P401" s="7">
        <v>1.175</v>
      </c>
      <c r="Q401" s="6">
        <v>141</v>
      </c>
      <c r="R401" s="7">
        <v>1.175</v>
      </c>
      <c r="S401" s="6">
        <v>0</v>
      </c>
      <c r="T401" s="7">
        <v>0</v>
      </c>
      <c r="U401" s="8">
        <v>0</v>
      </c>
      <c r="V401" s="8">
        <v>0</v>
      </c>
      <c r="W401" s="8">
        <v>144</v>
      </c>
      <c r="X401" s="9">
        <v>44602</v>
      </c>
      <c r="Y401" s="10">
        <v>44616</v>
      </c>
      <c r="Z401" s="10">
        <v>44918</v>
      </c>
      <c r="AA401" s="9">
        <v>44854</v>
      </c>
      <c r="AB401" s="10"/>
      <c r="AC401" s="11">
        <v>0</v>
      </c>
      <c r="AD401" s="8">
        <v>0</v>
      </c>
      <c r="AE401" s="8">
        <v>0</v>
      </c>
      <c r="AF401" s="3" t="s">
        <v>57</v>
      </c>
      <c r="AG401" s="3" t="s">
        <v>133</v>
      </c>
      <c r="AH401" s="4" t="s">
        <v>626</v>
      </c>
    </row>
    <row r="402" spans="1:34" ht="12.6" hidden="1" customHeight="1">
      <c r="A402" s="3" t="s">
        <v>591</v>
      </c>
      <c r="B402" s="3"/>
      <c r="C402" s="3" t="s">
        <v>627</v>
      </c>
      <c r="D402" s="4" t="s">
        <v>389</v>
      </c>
      <c r="E402" s="4" t="s">
        <v>594</v>
      </c>
      <c r="F402" s="4" t="s">
        <v>628</v>
      </c>
      <c r="G402" s="5"/>
      <c r="H402" s="5"/>
      <c r="I402" s="4" t="s">
        <v>39</v>
      </c>
      <c r="J402" s="4" t="s">
        <v>629</v>
      </c>
      <c r="K402" s="4"/>
      <c r="L402" s="6">
        <v>120</v>
      </c>
      <c r="M402" s="6">
        <v>144</v>
      </c>
      <c r="N402" s="6">
        <v>128</v>
      </c>
      <c r="O402" s="6">
        <v>103</v>
      </c>
      <c r="P402" s="7">
        <v>0.85833333333333339</v>
      </c>
      <c r="Q402" s="6">
        <v>103</v>
      </c>
      <c r="R402" s="7">
        <v>0.85833333333333339</v>
      </c>
      <c r="S402" s="6">
        <v>0</v>
      </c>
      <c r="T402" s="7">
        <v>0</v>
      </c>
      <c r="U402" s="8">
        <v>0</v>
      </c>
      <c r="V402" s="8">
        <v>0</v>
      </c>
      <c r="W402" s="8">
        <v>144</v>
      </c>
      <c r="X402" s="9">
        <v>44602</v>
      </c>
      <c r="Y402" s="10">
        <v>44616</v>
      </c>
      <c r="Z402" s="10">
        <v>44918</v>
      </c>
      <c r="AA402" s="9">
        <v>44911</v>
      </c>
      <c r="AB402" s="10"/>
      <c r="AC402" s="11">
        <v>0</v>
      </c>
      <c r="AD402" s="8">
        <v>0</v>
      </c>
      <c r="AE402" s="8">
        <v>0</v>
      </c>
      <c r="AF402" s="3" t="s">
        <v>96</v>
      </c>
      <c r="AG402" s="3" t="s">
        <v>133</v>
      </c>
      <c r="AH402" s="4" t="s">
        <v>597</v>
      </c>
    </row>
    <row r="403" spans="1:34" ht="12.6" hidden="1" customHeight="1">
      <c r="A403" s="3" t="s">
        <v>591</v>
      </c>
      <c r="B403" s="3"/>
      <c r="C403" s="3" t="s">
        <v>630</v>
      </c>
      <c r="D403" s="4" t="s">
        <v>389</v>
      </c>
      <c r="E403" s="4" t="s">
        <v>594</v>
      </c>
      <c r="F403" s="4" t="s">
        <v>631</v>
      </c>
      <c r="G403" s="5"/>
      <c r="H403" s="5"/>
      <c r="I403" s="4" t="s">
        <v>632</v>
      </c>
      <c r="J403" s="4" t="s">
        <v>633</v>
      </c>
      <c r="K403" s="4"/>
      <c r="L403" s="6">
        <v>120</v>
      </c>
      <c r="M403" s="6">
        <v>144</v>
      </c>
      <c r="N403" s="6">
        <v>140</v>
      </c>
      <c r="O403" s="6">
        <v>127</v>
      </c>
      <c r="P403" s="7">
        <v>1.0583333333333336</v>
      </c>
      <c r="Q403" s="6">
        <v>0</v>
      </c>
      <c r="R403" s="7">
        <v>0</v>
      </c>
      <c r="S403" s="6">
        <v>0</v>
      </c>
      <c r="T403" s="7">
        <v>0</v>
      </c>
      <c r="U403" s="8">
        <v>0</v>
      </c>
      <c r="V403" s="8">
        <v>0</v>
      </c>
      <c r="W403" s="8">
        <v>144</v>
      </c>
      <c r="X403" s="9">
        <v>44602</v>
      </c>
      <c r="Y403" s="10">
        <v>44616</v>
      </c>
      <c r="Z403" s="10">
        <v>44918</v>
      </c>
      <c r="AA403" s="9">
        <v>44930</v>
      </c>
      <c r="AB403" s="10"/>
      <c r="AC403" s="11">
        <v>0</v>
      </c>
      <c r="AD403" s="8">
        <v>0</v>
      </c>
      <c r="AE403" s="8">
        <v>0</v>
      </c>
      <c r="AF403" s="3" t="s">
        <v>96</v>
      </c>
      <c r="AG403" s="3" t="s">
        <v>133</v>
      </c>
      <c r="AH403" s="4" t="s">
        <v>634</v>
      </c>
    </row>
    <row r="404" spans="1:34" ht="12.6" hidden="1" customHeight="1">
      <c r="A404" s="3" t="s">
        <v>591</v>
      </c>
      <c r="B404" s="3"/>
      <c r="C404" s="3" t="s">
        <v>635</v>
      </c>
      <c r="D404" s="4" t="s">
        <v>389</v>
      </c>
      <c r="E404" s="4" t="s">
        <v>594</v>
      </c>
      <c r="F404" s="4" t="s">
        <v>636</v>
      </c>
      <c r="G404" s="5"/>
      <c r="H404" s="5"/>
      <c r="I404" s="4" t="s">
        <v>47</v>
      </c>
      <c r="J404" s="4" t="s">
        <v>68</v>
      </c>
      <c r="K404" s="4"/>
      <c r="L404" s="6">
        <v>96</v>
      </c>
      <c r="M404" s="6">
        <v>114</v>
      </c>
      <c r="N404" s="6">
        <v>114</v>
      </c>
      <c r="O404" s="6">
        <v>97</v>
      </c>
      <c r="P404" s="7">
        <v>1.0104166666666667</v>
      </c>
      <c r="Q404" s="6">
        <v>97</v>
      </c>
      <c r="R404" s="7">
        <v>1.0104166666666667</v>
      </c>
      <c r="S404" s="6">
        <v>0</v>
      </c>
      <c r="T404" s="7">
        <v>0</v>
      </c>
      <c r="U404" s="8">
        <v>0</v>
      </c>
      <c r="V404" s="8">
        <v>0</v>
      </c>
      <c r="W404" s="8">
        <v>114</v>
      </c>
      <c r="X404" s="9">
        <v>44602</v>
      </c>
      <c r="Y404" s="10">
        <v>44616</v>
      </c>
      <c r="Z404" s="10">
        <v>44918</v>
      </c>
      <c r="AA404" s="9">
        <v>44851</v>
      </c>
      <c r="AB404" s="10"/>
      <c r="AC404" s="11">
        <v>0</v>
      </c>
      <c r="AD404" s="8">
        <v>0</v>
      </c>
      <c r="AE404" s="8">
        <v>0</v>
      </c>
      <c r="AF404" s="3" t="s">
        <v>57</v>
      </c>
      <c r="AG404" s="3" t="s">
        <v>133</v>
      </c>
      <c r="AH404" s="4" t="s">
        <v>637</v>
      </c>
    </row>
    <row r="405" spans="1:34" ht="12.6" hidden="1" customHeight="1">
      <c r="A405" s="3" t="s">
        <v>591</v>
      </c>
      <c r="B405" s="3"/>
      <c r="C405" s="3" t="s">
        <v>638</v>
      </c>
      <c r="D405" s="4" t="s">
        <v>389</v>
      </c>
      <c r="E405" s="4" t="s">
        <v>594</v>
      </c>
      <c r="F405" s="4" t="s">
        <v>639</v>
      </c>
      <c r="G405" s="5"/>
      <c r="H405" s="5"/>
      <c r="I405" s="4" t="s">
        <v>47</v>
      </c>
      <c r="J405" s="4" t="s">
        <v>640</v>
      </c>
      <c r="K405" s="4"/>
      <c r="L405" s="6">
        <v>96</v>
      </c>
      <c r="M405" s="6">
        <v>114</v>
      </c>
      <c r="N405" s="6">
        <v>114</v>
      </c>
      <c r="O405" s="6">
        <v>101</v>
      </c>
      <c r="P405" s="7">
        <v>1.0520833333333335</v>
      </c>
      <c r="Q405" s="6">
        <v>101</v>
      </c>
      <c r="R405" s="7">
        <v>1.0520833333333335</v>
      </c>
      <c r="S405" s="6">
        <v>0</v>
      </c>
      <c r="T405" s="7">
        <v>0</v>
      </c>
      <c r="U405" s="8">
        <v>0</v>
      </c>
      <c r="V405" s="8">
        <v>0</v>
      </c>
      <c r="W405" s="8">
        <v>114</v>
      </c>
      <c r="X405" s="9">
        <v>44602</v>
      </c>
      <c r="Y405" s="10">
        <v>44616</v>
      </c>
      <c r="Z405" s="10">
        <v>44918</v>
      </c>
      <c r="AA405" s="9">
        <v>44910</v>
      </c>
      <c r="AB405" s="10"/>
      <c r="AC405" s="11">
        <v>0</v>
      </c>
      <c r="AD405" s="8">
        <v>0</v>
      </c>
      <c r="AE405" s="8">
        <v>0</v>
      </c>
      <c r="AF405" s="3" t="s">
        <v>151</v>
      </c>
      <c r="AG405" s="3" t="s">
        <v>133</v>
      </c>
      <c r="AH405" s="4" t="s">
        <v>641</v>
      </c>
    </row>
    <row r="406" spans="1:34" ht="12.6" hidden="1" customHeight="1">
      <c r="A406" s="3" t="s">
        <v>591</v>
      </c>
      <c r="B406" s="3"/>
      <c r="C406" s="3" t="s">
        <v>642</v>
      </c>
      <c r="D406" s="4" t="s">
        <v>389</v>
      </c>
      <c r="E406" s="4" t="s">
        <v>594</v>
      </c>
      <c r="F406" s="4" t="s">
        <v>643</v>
      </c>
      <c r="G406" s="5"/>
      <c r="H406" s="5"/>
      <c r="I406" s="4" t="s">
        <v>644</v>
      </c>
      <c r="J406" s="4" t="s">
        <v>645</v>
      </c>
      <c r="K406" s="4"/>
      <c r="L406" s="6">
        <v>96</v>
      </c>
      <c r="M406" s="6">
        <v>114</v>
      </c>
      <c r="N406" s="6">
        <v>114</v>
      </c>
      <c r="O406" s="6">
        <v>113</v>
      </c>
      <c r="P406" s="7">
        <v>1.1770833333333335</v>
      </c>
      <c r="Q406" s="6">
        <v>112</v>
      </c>
      <c r="R406" s="7">
        <v>1.1666666666666667</v>
      </c>
      <c r="S406" s="6">
        <v>0</v>
      </c>
      <c r="T406" s="7">
        <v>0</v>
      </c>
      <c r="U406" s="8">
        <v>0</v>
      </c>
      <c r="V406" s="8">
        <v>0</v>
      </c>
      <c r="W406" s="8">
        <v>114</v>
      </c>
      <c r="X406" s="9">
        <v>44602</v>
      </c>
      <c r="Y406" s="10">
        <v>44616</v>
      </c>
      <c r="Z406" s="10">
        <v>44918</v>
      </c>
      <c r="AA406" s="9">
        <v>44873</v>
      </c>
      <c r="AB406" s="10"/>
      <c r="AC406" s="11">
        <v>0</v>
      </c>
      <c r="AD406" s="8">
        <v>0</v>
      </c>
      <c r="AE406" s="8">
        <v>0</v>
      </c>
      <c r="AF406" s="3" t="s">
        <v>57</v>
      </c>
      <c r="AG406" s="3" t="s">
        <v>133</v>
      </c>
      <c r="AH406" s="4" t="s">
        <v>646</v>
      </c>
    </row>
    <row r="407" spans="1:34" ht="12.6" hidden="1" customHeight="1">
      <c r="A407" s="3" t="s">
        <v>591</v>
      </c>
      <c r="B407" s="3"/>
      <c r="C407" s="3" t="s">
        <v>647</v>
      </c>
      <c r="D407" s="4" t="s">
        <v>389</v>
      </c>
      <c r="E407" s="4" t="s">
        <v>594</v>
      </c>
      <c r="F407" s="4" t="s">
        <v>648</v>
      </c>
      <c r="G407" s="5"/>
      <c r="H407" s="5"/>
      <c r="I407" s="4" t="s">
        <v>39</v>
      </c>
      <c r="J407" s="4" t="s">
        <v>603</v>
      </c>
      <c r="K407" s="4"/>
      <c r="L407" s="6">
        <v>96</v>
      </c>
      <c r="M407" s="6">
        <v>114</v>
      </c>
      <c r="N407" s="6">
        <v>114</v>
      </c>
      <c r="O407" s="6">
        <v>122</v>
      </c>
      <c r="P407" s="7">
        <v>1.2708333333333335</v>
      </c>
      <c r="Q407" s="6">
        <v>122</v>
      </c>
      <c r="R407" s="7">
        <v>1.2708333333333335</v>
      </c>
      <c r="S407" s="6">
        <v>0</v>
      </c>
      <c r="T407" s="7">
        <v>0</v>
      </c>
      <c r="U407" s="8">
        <v>0</v>
      </c>
      <c r="V407" s="8">
        <v>0</v>
      </c>
      <c r="W407" s="8">
        <v>114</v>
      </c>
      <c r="X407" s="9">
        <v>44602</v>
      </c>
      <c r="Y407" s="10">
        <v>44616</v>
      </c>
      <c r="Z407" s="10">
        <v>44918</v>
      </c>
      <c r="AA407" s="9">
        <v>44860</v>
      </c>
      <c r="AB407" s="10"/>
      <c r="AC407" s="11">
        <v>0</v>
      </c>
      <c r="AD407" s="8">
        <v>0</v>
      </c>
      <c r="AE407" s="8">
        <v>0</v>
      </c>
      <c r="AF407" s="3" t="s">
        <v>96</v>
      </c>
      <c r="AG407" s="3" t="s">
        <v>133</v>
      </c>
      <c r="AH407" s="4" t="s">
        <v>597</v>
      </c>
    </row>
    <row r="408" spans="1:34" ht="12.6" hidden="1" customHeight="1">
      <c r="A408" s="3" t="s">
        <v>591</v>
      </c>
      <c r="B408" s="3"/>
      <c r="C408" s="3" t="s">
        <v>649</v>
      </c>
      <c r="D408" s="4" t="s">
        <v>389</v>
      </c>
      <c r="E408" s="4" t="s">
        <v>594</v>
      </c>
      <c r="F408" s="4" t="s">
        <v>650</v>
      </c>
      <c r="G408" s="5"/>
      <c r="H408" s="5"/>
      <c r="I408" s="4" t="s">
        <v>644</v>
      </c>
      <c r="J408" s="4" t="s">
        <v>617</v>
      </c>
      <c r="K408" s="4"/>
      <c r="L408" s="6">
        <v>96</v>
      </c>
      <c r="M408" s="6">
        <v>114</v>
      </c>
      <c r="N408" s="6">
        <v>114</v>
      </c>
      <c r="O408" s="6">
        <v>114</v>
      </c>
      <c r="P408" s="7">
        <v>1.1875000000000002</v>
      </c>
      <c r="Q408" s="6">
        <v>114</v>
      </c>
      <c r="R408" s="7">
        <v>1.1875000000000002</v>
      </c>
      <c r="S408" s="6">
        <v>0</v>
      </c>
      <c r="T408" s="7">
        <v>0</v>
      </c>
      <c r="U408" s="8">
        <v>0</v>
      </c>
      <c r="V408" s="8">
        <v>0</v>
      </c>
      <c r="W408" s="8">
        <v>114</v>
      </c>
      <c r="X408" s="9">
        <v>44602</v>
      </c>
      <c r="Y408" s="10">
        <v>44616</v>
      </c>
      <c r="Z408" s="10">
        <v>44918</v>
      </c>
      <c r="AA408" s="9">
        <v>44900</v>
      </c>
      <c r="AB408" s="10"/>
      <c r="AC408" s="11">
        <v>0</v>
      </c>
      <c r="AD408" s="8">
        <v>0</v>
      </c>
      <c r="AE408" s="8">
        <v>0</v>
      </c>
      <c r="AF408" s="3" t="s">
        <v>41</v>
      </c>
      <c r="AG408" s="3" t="s">
        <v>133</v>
      </c>
      <c r="AH408" s="4" t="s">
        <v>651</v>
      </c>
    </row>
    <row r="409" spans="1:34" ht="12.6" hidden="1" customHeight="1">
      <c r="A409" s="3" t="s">
        <v>591</v>
      </c>
      <c r="B409" s="3"/>
      <c r="C409" s="3" t="s">
        <v>652</v>
      </c>
      <c r="D409" s="4" t="s">
        <v>389</v>
      </c>
      <c r="E409" s="4" t="s">
        <v>594</v>
      </c>
      <c r="F409" s="4" t="s">
        <v>653</v>
      </c>
      <c r="G409" s="5"/>
      <c r="H409" s="5"/>
      <c r="I409" s="4" t="s">
        <v>39</v>
      </c>
      <c r="J409" s="4" t="s">
        <v>68</v>
      </c>
      <c r="K409" s="4"/>
      <c r="L409" s="6">
        <v>96</v>
      </c>
      <c r="M409" s="6">
        <v>114</v>
      </c>
      <c r="N409" s="6">
        <v>114</v>
      </c>
      <c r="O409" s="6">
        <v>85</v>
      </c>
      <c r="P409" s="7">
        <v>0.88541666666666663</v>
      </c>
      <c r="Q409" s="6">
        <v>0</v>
      </c>
      <c r="R409" s="7">
        <v>0</v>
      </c>
      <c r="S409" s="6">
        <v>0</v>
      </c>
      <c r="T409" s="7">
        <v>0</v>
      </c>
      <c r="U409" s="8">
        <v>0</v>
      </c>
      <c r="V409" s="8">
        <v>0</v>
      </c>
      <c r="W409" s="8">
        <v>114</v>
      </c>
      <c r="X409" s="9">
        <v>44602</v>
      </c>
      <c r="Y409" s="10">
        <v>44616</v>
      </c>
      <c r="Z409" s="10">
        <v>44918</v>
      </c>
      <c r="AA409" s="9">
        <v>44851</v>
      </c>
      <c r="AB409" s="10"/>
      <c r="AC409" s="11">
        <v>0</v>
      </c>
      <c r="AD409" s="8">
        <v>0</v>
      </c>
      <c r="AE409" s="8">
        <v>0</v>
      </c>
      <c r="AF409" s="3" t="s">
        <v>146</v>
      </c>
      <c r="AG409" s="3" t="s">
        <v>133</v>
      </c>
      <c r="AH409" s="4" t="s">
        <v>654</v>
      </c>
    </row>
    <row r="410" spans="1:34" ht="12.6" hidden="1" customHeight="1">
      <c r="A410" s="3" t="s">
        <v>591</v>
      </c>
      <c r="B410" s="3"/>
      <c r="C410" s="3" t="s">
        <v>655</v>
      </c>
      <c r="D410" s="4" t="s">
        <v>389</v>
      </c>
      <c r="E410" s="4" t="s">
        <v>594</v>
      </c>
      <c r="F410" s="4" t="s">
        <v>656</v>
      </c>
      <c r="G410" s="5"/>
      <c r="H410" s="5"/>
      <c r="I410" s="4" t="s">
        <v>39</v>
      </c>
      <c r="J410" s="4" t="s">
        <v>657</v>
      </c>
      <c r="K410" s="4"/>
      <c r="L410" s="6">
        <v>96</v>
      </c>
      <c r="M410" s="6">
        <v>114</v>
      </c>
      <c r="N410" s="6">
        <v>114</v>
      </c>
      <c r="O410" s="6">
        <v>111</v>
      </c>
      <c r="P410" s="7">
        <v>1.1562500000000002</v>
      </c>
      <c r="Q410" s="6">
        <v>111</v>
      </c>
      <c r="R410" s="7">
        <v>1.1562500000000002</v>
      </c>
      <c r="S410" s="6">
        <v>0</v>
      </c>
      <c r="T410" s="7">
        <v>0</v>
      </c>
      <c r="U410" s="8">
        <v>0</v>
      </c>
      <c r="V410" s="8">
        <v>0</v>
      </c>
      <c r="W410" s="8">
        <v>114</v>
      </c>
      <c r="X410" s="9">
        <v>44602</v>
      </c>
      <c r="Y410" s="10">
        <v>44616</v>
      </c>
      <c r="Z410" s="10">
        <v>44918</v>
      </c>
      <c r="AA410" s="9">
        <v>44875</v>
      </c>
      <c r="AB410" s="10"/>
      <c r="AC410" s="11">
        <v>0</v>
      </c>
      <c r="AD410" s="8">
        <v>0</v>
      </c>
      <c r="AE410" s="8">
        <v>0</v>
      </c>
      <c r="AF410" s="3" t="s">
        <v>57</v>
      </c>
      <c r="AG410" s="3" t="s">
        <v>133</v>
      </c>
      <c r="AH410" s="4" t="s">
        <v>658</v>
      </c>
    </row>
    <row r="411" spans="1:34" ht="12.6" hidden="1" customHeight="1">
      <c r="A411" s="3" t="s">
        <v>591</v>
      </c>
      <c r="B411" s="3"/>
      <c r="C411" s="3" t="s">
        <v>659</v>
      </c>
      <c r="D411" s="4" t="s">
        <v>389</v>
      </c>
      <c r="E411" s="4" t="s">
        <v>594</v>
      </c>
      <c r="F411" s="4" t="s">
        <v>660</v>
      </c>
      <c r="G411" s="5"/>
      <c r="H411" s="5"/>
      <c r="I411" s="4" t="s">
        <v>632</v>
      </c>
      <c r="J411" s="4" t="s">
        <v>596</v>
      </c>
      <c r="K411" s="4"/>
      <c r="L411" s="6">
        <v>96</v>
      </c>
      <c r="M411" s="6">
        <v>114</v>
      </c>
      <c r="N411" s="6">
        <v>0</v>
      </c>
      <c r="O411" s="6">
        <v>0</v>
      </c>
      <c r="P411" s="7">
        <v>0</v>
      </c>
      <c r="Q411" s="6">
        <v>0</v>
      </c>
      <c r="R411" s="7">
        <v>0</v>
      </c>
      <c r="S411" s="6">
        <v>0</v>
      </c>
      <c r="T411" s="7">
        <v>0</v>
      </c>
      <c r="U411" s="8">
        <v>0</v>
      </c>
      <c r="V411" s="8">
        <v>0</v>
      </c>
      <c r="W411" s="8">
        <v>114</v>
      </c>
      <c r="X411" s="9">
        <v>44602</v>
      </c>
      <c r="Y411" s="10">
        <v>44616</v>
      </c>
      <c r="Z411" s="10">
        <v>44918</v>
      </c>
      <c r="AA411" s="9"/>
      <c r="AB411" s="10"/>
      <c r="AC411" s="11">
        <v>0</v>
      </c>
      <c r="AD411" s="8">
        <v>0</v>
      </c>
      <c r="AE411" s="8">
        <v>0</v>
      </c>
      <c r="AF411" s="3" t="s">
        <v>49</v>
      </c>
      <c r="AG411" s="3" t="s">
        <v>133</v>
      </c>
      <c r="AH411" s="4" t="s">
        <v>661</v>
      </c>
    </row>
    <row r="412" spans="1:34" ht="12.6" hidden="1" customHeight="1">
      <c r="A412" s="3" t="s">
        <v>591</v>
      </c>
      <c r="B412" s="3"/>
      <c r="C412" s="3" t="s">
        <v>662</v>
      </c>
      <c r="D412" s="4" t="s">
        <v>389</v>
      </c>
      <c r="E412" s="4" t="s">
        <v>594</v>
      </c>
      <c r="F412" s="4" t="s">
        <v>663</v>
      </c>
      <c r="G412" s="5"/>
      <c r="H412" s="5"/>
      <c r="I412" s="4" t="s">
        <v>39</v>
      </c>
      <c r="J412" s="4" t="s">
        <v>68</v>
      </c>
      <c r="K412" s="4"/>
      <c r="L412" s="6">
        <v>96</v>
      </c>
      <c r="M412" s="6">
        <v>114</v>
      </c>
      <c r="N412" s="6">
        <v>114</v>
      </c>
      <c r="O412" s="6">
        <v>84</v>
      </c>
      <c r="P412" s="7">
        <v>0.875</v>
      </c>
      <c r="Q412" s="6">
        <v>84</v>
      </c>
      <c r="R412" s="7">
        <v>0.875</v>
      </c>
      <c r="S412" s="6">
        <v>0</v>
      </c>
      <c r="T412" s="7">
        <v>0</v>
      </c>
      <c r="U412" s="8">
        <v>0</v>
      </c>
      <c r="V412" s="8">
        <v>0</v>
      </c>
      <c r="W412" s="8">
        <v>114</v>
      </c>
      <c r="X412" s="9">
        <v>44602</v>
      </c>
      <c r="Y412" s="10">
        <v>44616</v>
      </c>
      <c r="Z412" s="10">
        <v>44918</v>
      </c>
      <c r="AA412" s="9">
        <v>44851</v>
      </c>
      <c r="AB412" s="10"/>
      <c r="AC412" s="11">
        <v>0</v>
      </c>
      <c r="AD412" s="8">
        <v>0</v>
      </c>
      <c r="AE412" s="8">
        <v>0</v>
      </c>
      <c r="AF412" s="3" t="s">
        <v>57</v>
      </c>
      <c r="AG412" s="3" t="s">
        <v>133</v>
      </c>
      <c r="AH412" s="4" t="s">
        <v>637</v>
      </c>
    </row>
    <row r="413" spans="1:34" ht="12.6" hidden="1" customHeight="1">
      <c r="A413" s="3" t="s">
        <v>591</v>
      </c>
      <c r="B413" s="3"/>
      <c r="C413" s="3" t="s">
        <v>664</v>
      </c>
      <c r="D413" s="4" t="s">
        <v>389</v>
      </c>
      <c r="E413" s="4" t="s">
        <v>594</v>
      </c>
      <c r="F413" s="4" t="s">
        <v>665</v>
      </c>
      <c r="G413" s="5"/>
      <c r="H413" s="5"/>
      <c r="I413" s="4" t="s">
        <v>47</v>
      </c>
      <c r="J413" s="4" t="s">
        <v>613</v>
      </c>
      <c r="K413" s="4"/>
      <c r="L413" s="6">
        <v>96</v>
      </c>
      <c r="M413" s="6">
        <v>114</v>
      </c>
      <c r="N413" s="6">
        <v>108</v>
      </c>
      <c r="O413" s="6">
        <v>106</v>
      </c>
      <c r="P413" s="7">
        <v>1.1041666666666667</v>
      </c>
      <c r="Q413" s="6">
        <v>106</v>
      </c>
      <c r="R413" s="7">
        <v>1.1041666666666667</v>
      </c>
      <c r="S413" s="6">
        <v>0</v>
      </c>
      <c r="T413" s="7">
        <v>0</v>
      </c>
      <c r="U413" s="8">
        <v>0</v>
      </c>
      <c r="V413" s="8">
        <v>0</v>
      </c>
      <c r="W413" s="8">
        <v>114</v>
      </c>
      <c r="X413" s="9">
        <v>44602</v>
      </c>
      <c r="Y413" s="10">
        <v>44616</v>
      </c>
      <c r="Z413" s="10">
        <v>44918</v>
      </c>
      <c r="AA413" s="9">
        <v>44893</v>
      </c>
      <c r="AB413" s="10"/>
      <c r="AC413" s="11">
        <v>0</v>
      </c>
      <c r="AD413" s="8">
        <v>0</v>
      </c>
      <c r="AE413" s="8">
        <v>0</v>
      </c>
      <c r="AF413" s="3" t="s">
        <v>41</v>
      </c>
      <c r="AG413" s="3" t="s">
        <v>133</v>
      </c>
      <c r="AH413" s="4" t="s">
        <v>651</v>
      </c>
    </row>
    <row r="414" spans="1:34" ht="12.6" hidden="1" customHeight="1">
      <c r="A414" s="3" t="s">
        <v>666</v>
      </c>
      <c r="B414" s="3"/>
      <c r="C414" s="3" t="s">
        <v>667</v>
      </c>
      <c r="D414" s="4" t="s">
        <v>668</v>
      </c>
      <c r="E414" s="4" t="s">
        <v>56</v>
      </c>
      <c r="F414" s="4" t="s">
        <v>669</v>
      </c>
      <c r="G414" s="5"/>
      <c r="H414" s="5" t="s">
        <v>247</v>
      </c>
      <c r="I414" s="4" t="s">
        <v>670</v>
      </c>
      <c r="J414" s="4" t="s">
        <v>56</v>
      </c>
      <c r="K414" s="4"/>
      <c r="L414" s="6">
        <v>800</v>
      </c>
      <c r="M414" s="6">
        <v>844</v>
      </c>
      <c r="N414" s="6">
        <v>0</v>
      </c>
      <c r="O414" s="6">
        <v>0</v>
      </c>
      <c r="P414" s="7">
        <v>0</v>
      </c>
      <c r="Q414" s="6">
        <v>0</v>
      </c>
      <c r="R414" s="7">
        <v>0</v>
      </c>
      <c r="S414" s="6">
        <v>0</v>
      </c>
      <c r="T414" s="7">
        <v>0</v>
      </c>
      <c r="U414" s="8">
        <v>0</v>
      </c>
      <c r="V414" s="8">
        <v>0</v>
      </c>
      <c r="W414" s="8">
        <v>0</v>
      </c>
      <c r="X414" s="9">
        <v>44988</v>
      </c>
      <c r="Y414" s="10">
        <v>44988</v>
      </c>
      <c r="Z414" s="10">
        <v>44938</v>
      </c>
      <c r="AA414" s="9"/>
      <c r="AB414" s="10"/>
      <c r="AC414" s="11">
        <v>0</v>
      </c>
      <c r="AD414" s="8">
        <v>0</v>
      </c>
      <c r="AE414" s="8">
        <v>0</v>
      </c>
      <c r="AF414" s="3" t="s">
        <v>57</v>
      </c>
      <c r="AG414" s="3" t="s">
        <v>60</v>
      </c>
      <c r="AH414" s="4"/>
    </row>
    <row r="415" spans="1:34" ht="12.6" hidden="1" customHeight="1">
      <c r="A415" s="3" t="s">
        <v>666</v>
      </c>
      <c r="B415" s="3"/>
      <c r="C415" s="3" t="s">
        <v>667</v>
      </c>
      <c r="D415" s="4" t="s">
        <v>668</v>
      </c>
      <c r="E415" s="4" t="s">
        <v>56</v>
      </c>
      <c r="F415" s="4" t="s">
        <v>669</v>
      </c>
      <c r="G415" s="5"/>
      <c r="H415" s="5" t="s">
        <v>247</v>
      </c>
      <c r="I415" s="4" t="s">
        <v>670</v>
      </c>
      <c r="J415" s="4" t="s">
        <v>671</v>
      </c>
      <c r="K415" s="4"/>
      <c r="L415" s="6">
        <v>800</v>
      </c>
      <c r="M415" s="6">
        <v>851</v>
      </c>
      <c r="N415" s="6">
        <v>0</v>
      </c>
      <c r="O415" s="6">
        <v>0</v>
      </c>
      <c r="P415" s="7">
        <v>0</v>
      </c>
      <c r="Q415" s="6">
        <v>0</v>
      </c>
      <c r="R415" s="7">
        <v>0</v>
      </c>
      <c r="S415" s="6">
        <v>0</v>
      </c>
      <c r="T415" s="7">
        <v>0</v>
      </c>
      <c r="U415" s="8">
        <v>0</v>
      </c>
      <c r="V415" s="8">
        <v>0</v>
      </c>
      <c r="W415" s="8">
        <v>0</v>
      </c>
      <c r="X415" s="9">
        <v>44988</v>
      </c>
      <c r="Y415" s="10">
        <v>44988</v>
      </c>
      <c r="Z415" s="10"/>
      <c r="AA415" s="9"/>
      <c r="AB415" s="10"/>
      <c r="AC415" s="11">
        <v>0</v>
      </c>
      <c r="AD415" s="8">
        <v>0</v>
      </c>
      <c r="AE415" s="8">
        <v>0</v>
      </c>
      <c r="AF415" s="3" t="s">
        <v>57</v>
      </c>
      <c r="AG415" s="3" t="s">
        <v>60</v>
      </c>
      <c r="AH415" s="4"/>
    </row>
    <row r="416" spans="1:34" ht="12.6" hidden="1" customHeight="1">
      <c r="A416" s="3" t="s">
        <v>666</v>
      </c>
      <c r="B416" s="3"/>
      <c r="C416" s="3" t="s">
        <v>667</v>
      </c>
      <c r="D416" s="4" t="s">
        <v>668</v>
      </c>
      <c r="E416" s="4" t="s">
        <v>56</v>
      </c>
      <c r="F416" s="4" t="s">
        <v>669</v>
      </c>
      <c r="G416" s="5"/>
      <c r="H416" s="5" t="s">
        <v>247</v>
      </c>
      <c r="I416" s="4" t="s">
        <v>670</v>
      </c>
      <c r="J416" s="4" t="s">
        <v>672</v>
      </c>
      <c r="K416" s="4"/>
      <c r="L416" s="6">
        <v>800</v>
      </c>
      <c r="M416" s="6">
        <v>844</v>
      </c>
      <c r="N416" s="6">
        <v>0</v>
      </c>
      <c r="O416" s="6">
        <v>0</v>
      </c>
      <c r="P416" s="7">
        <v>0</v>
      </c>
      <c r="Q416" s="6">
        <v>0</v>
      </c>
      <c r="R416" s="7">
        <v>0</v>
      </c>
      <c r="S416" s="6">
        <v>0</v>
      </c>
      <c r="T416" s="7">
        <v>0</v>
      </c>
      <c r="U416" s="8">
        <v>0</v>
      </c>
      <c r="V416" s="8">
        <v>0</v>
      </c>
      <c r="W416" s="8">
        <v>0</v>
      </c>
      <c r="X416" s="9">
        <v>44988</v>
      </c>
      <c r="Y416" s="10">
        <v>44988</v>
      </c>
      <c r="Z416" s="10">
        <v>44937</v>
      </c>
      <c r="AA416" s="9"/>
      <c r="AB416" s="10"/>
      <c r="AC416" s="11">
        <v>0</v>
      </c>
      <c r="AD416" s="8">
        <v>0</v>
      </c>
      <c r="AE416" s="8">
        <v>0</v>
      </c>
      <c r="AF416" s="3" t="s">
        <v>57</v>
      </c>
      <c r="AG416" s="3" t="s">
        <v>60</v>
      </c>
      <c r="AH416" s="4"/>
    </row>
    <row r="417" spans="1:34" ht="12.6" hidden="1" customHeight="1">
      <c r="A417" s="3" t="s">
        <v>666</v>
      </c>
      <c r="B417" s="3"/>
      <c r="C417" s="3" t="s">
        <v>667</v>
      </c>
      <c r="D417" s="4" t="s">
        <v>668</v>
      </c>
      <c r="E417" s="4" t="s">
        <v>56</v>
      </c>
      <c r="F417" s="4" t="s">
        <v>669</v>
      </c>
      <c r="G417" s="5"/>
      <c r="H417" s="5" t="s">
        <v>247</v>
      </c>
      <c r="I417" s="4" t="s">
        <v>670</v>
      </c>
      <c r="J417" s="4" t="s">
        <v>673</v>
      </c>
      <c r="K417" s="4"/>
      <c r="L417" s="6">
        <v>800</v>
      </c>
      <c r="M417" s="6">
        <v>844</v>
      </c>
      <c r="N417" s="6">
        <v>0</v>
      </c>
      <c r="O417" s="6">
        <v>0</v>
      </c>
      <c r="P417" s="7">
        <v>0</v>
      </c>
      <c r="Q417" s="6">
        <v>0</v>
      </c>
      <c r="R417" s="7">
        <v>0</v>
      </c>
      <c r="S417" s="6">
        <v>0</v>
      </c>
      <c r="T417" s="7">
        <v>0</v>
      </c>
      <c r="U417" s="8">
        <v>0</v>
      </c>
      <c r="V417" s="8">
        <v>0</v>
      </c>
      <c r="W417" s="8">
        <v>0</v>
      </c>
      <c r="X417" s="9">
        <v>44988</v>
      </c>
      <c r="Y417" s="10">
        <v>44988</v>
      </c>
      <c r="Z417" s="10">
        <v>44940</v>
      </c>
      <c r="AA417" s="9"/>
      <c r="AB417" s="10"/>
      <c r="AC417" s="11">
        <v>0</v>
      </c>
      <c r="AD417" s="8">
        <v>0</v>
      </c>
      <c r="AE417" s="8">
        <v>0</v>
      </c>
      <c r="AF417" s="3" t="s">
        <v>57</v>
      </c>
      <c r="AG417" s="3" t="s">
        <v>60</v>
      </c>
      <c r="AH417" s="4"/>
    </row>
    <row r="418" spans="1:34" ht="12.6" hidden="1" customHeight="1">
      <c r="A418" s="3" t="s">
        <v>666</v>
      </c>
      <c r="B418" s="3"/>
      <c r="C418" s="3" t="s">
        <v>674</v>
      </c>
      <c r="D418" s="4" t="s">
        <v>668</v>
      </c>
      <c r="E418" s="4" t="s">
        <v>56</v>
      </c>
      <c r="F418" s="4" t="s">
        <v>675</v>
      </c>
      <c r="G418" s="5"/>
      <c r="H418" s="5" t="s">
        <v>676</v>
      </c>
      <c r="I418" s="4" t="s">
        <v>677</v>
      </c>
      <c r="J418" s="4" t="s">
        <v>56</v>
      </c>
      <c r="K418" s="4"/>
      <c r="L418" s="6">
        <v>834</v>
      </c>
      <c r="M418" s="6">
        <v>885</v>
      </c>
      <c r="N418" s="6">
        <v>0</v>
      </c>
      <c r="O418" s="6">
        <v>0</v>
      </c>
      <c r="P418" s="7">
        <v>0</v>
      </c>
      <c r="Q418" s="6">
        <v>0</v>
      </c>
      <c r="R418" s="7">
        <v>0</v>
      </c>
      <c r="S418" s="6">
        <v>0</v>
      </c>
      <c r="T418" s="7">
        <v>0</v>
      </c>
      <c r="U418" s="8">
        <v>0</v>
      </c>
      <c r="V418" s="8">
        <v>0</v>
      </c>
      <c r="W418" s="8">
        <v>0</v>
      </c>
      <c r="X418" s="9">
        <v>44988</v>
      </c>
      <c r="Y418" s="10">
        <v>44988</v>
      </c>
      <c r="Z418" s="10">
        <v>44938</v>
      </c>
      <c r="AA418" s="9"/>
      <c r="AB418" s="10"/>
      <c r="AC418" s="11">
        <v>0</v>
      </c>
      <c r="AD418" s="8">
        <v>0</v>
      </c>
      <c r="AE418" s="8">
        <v>0</v>
      </c>
      <c r="AF418" s="3" t="s">
        <v>57</v>
      </c>
      <c r="AG418" s="3" t="s">
        <v>60</v>
      </c>
      <c r="AH418" s="4"/>
    </row>
    <row r="419" spans="1:34" ht="12.6" hidden="1" customHeight="1">
      <c r="A419" s="3" t="s">
        <v>666</v>
      </c>
      <c r="B419" s="3"/>
      <c r="C419" s="3" t="s">
        <v>674</v>
      </c>
      <c r="D419" s="4" t="s">
        <v>668</v>
      </c>
      <c r="E419" s="4" t="s">
        <v>56</v>
      </c>
      <c r="F419" s="4" t="s">
        <v>675</v>
      </c>
      <c r="G419" s="5"/>
      <c r="H419" s="5" t="s">
        <v>676</v>
      </c>
      <c r="I419" s="4" t="s">
        <v>677</v>
      </c>
      <c r="J419" s="4" t="s">
        <v>678</v>
      </c>
      <c r="K419" s="4"/>
      <c r="L419" s="6">
        <v>834</v>
      </c>
      <c r="M419" s="6">
        <v>885</v>
      </c>
      <c r="N419" s="6">
        <v>0</v>
      </c>
      <c r="O419" s="6">
        <v>0</v>
      </c>
      <c r="P419" s="7">
        <v>0</v>
      </c>
      <c r="Q419" s="6">
        <v>0</v>
      </c>
      <c r="R419" s="7">
        <v>0</v>
      </c>
      <c r="S419" s="6">
        <v>0</v>
      </c>
      <c r="T419" s="7">
        <v>0</v>
      </c>
      <c r="U419" s="8">
        <v>0</v>
      </c>
      <c r="V419" s="8">
        <v>0</v>
      </c>
      <c r="W419" s="8">
        <v>0</v>
      </c>
      <c r="X419" s="9">
        <v>44988</v>
      </c>
      <c r="Y419" s="10">
        <v>44988</v>
      </c>
      <c r="Z419" s="10">
        <v>44935</v>
      </c>
      <c r="AA419" s="9"/>
      <c r="AB419" s="10"/>
      <c r="AC419" s="11">
        <v>0</v>
      </c>
      <c r="AD419" s="8">
        <v>0</v>
      </c>
      <c r="AE419" s="8">
        <v>0</v>
      </c>
      <c r="AF419" s="3" t="s">
        <v>57</v>
      </c>
      <c r="AG419" s="3" t="s">
        <v>60</v>
      </c>
      <c r="AH419" s="4"/>
    </row>
    <row r="420" spans="1:34" ht="12.6" hidden="1" customHeight="1">
      <c r="A420" s="3" t="s">
        <v>666</v>
      </c>
      <c r="B420" s="3"/>
      <c r="C420" s="3" t="s">
        <v>674</v>
      </c>
      <c r="D420" s="4" t="s">
        <v>668</v>
      </c>
      <c r="E420" s="4" t="s">
        <v>56</v>
      </c>
      <c r="F420" s="4" t="s">
        <v>675</v>
      </c>
      <c r="G420" s="5"/>
      <c r="H420" s="5" t="s">
        <v>676</v>
      </c>
      <c r="I420" s="4" t="s">
        <v>677</v>
      </c>
      <c r="J420" s="4" t="s">
        <v>673</v>
      </c>
      <c r="K420" s="4"/>
      <c r="L420" s="6">
        <v>834</v>
      </c>
      <c r="M420" s="6">
        <v>885</v>
      </c>
      <c r="N420" s="6">
        <v>0</v>
      </c>
      <c r="O420" s="6">
        <v>0</v>
      </c>
      <c r="P420" s="7">
        <v>0</v>
      </c>
      <c r="Q420" s="6">
        <v>0</v>
      </c>
      <c r="R420" s="7">
        <v>0</v>
      </c>
      <c r="S420" s="6">
        <v>0</v>
      </c>
      <c r="T420" s="7">
        <v>0</v>
      </c>
      <c r="U420" s="8">
        <v>0</v>
      </c>
      <c r="V420" s="8">
        <v>0</v>
      </c>
      <c r="W420" s="8">
        <v>0</v>
      </c>
      <c r="X420" s="9">
        <v>44988</v>
      </c>
      <c r="Y420" s="10">
        <v>44988</v>
      </c>
      <c r="Z420" s="10">
        <v>44940</v>
      </c>
      <c r="AA420" s="9"/>
      <c r="AB420" s="10"/>
      <c r="AC420" s="11">
        <v>0</v>
      </c>
      <c r="AD420" s="8">
        <v>0</v>
      </c>
      <c r="AE420" s="8">
        <v>0</v>
      </c>
      <c r="AF420" s="3" t="s">
        <v>57</v>
      </c>
      <c r="AG420" s="3" t="s">
        <v>60</v>
      </c>
      <c r="AH420" s="4"/>
    </row>
    <row r="421" spans="1:34" ht="12.6" hidden="1" customHeight="1">
      <c r="A421" s="3" t="s">
        <v>201</v>
      </c>
      <c r="B421" s="3"/>
      <c r="C421" s="3" t="s">
        <v>304</v>
      </c>
      <c r="D421" s="4" t="s">
        <v>203</v>
      </c>
      <c r="E421" s="4" t="s">
        <v>37</v>
      </c>
      <c r="F421" s="4" t="s">
        <v>305</v>
      </c>
      <c r="G421" s="5"/>
      <c r="H421" s="5"/>
      <c r="I421" s="4" t="s">
        <v>55</v>
      </c>
      <c r="J421" s="4" t="s">
        <v>68</v>
      </c>
      <c r="K421" s="4"/>
      <c r="L421" s="6">
        <v>22394</v>
      </c>
      <c r="M421" s="6">
        <v>23760</v>
      </c>
      <c r="N421" s="6">
        <v>8720</v>
      </c>
      <c r="O421" s="6">
        <v>9422</v>
      </c>
      <c r="P421" s="7">
        <v>0.42073769759757074</v>
      </c>
      <c r="Q421" s="6">
        <v>0</v>
      </c>
      <c r="R421" s="7">
        <v>0</v>
      </c>
      <c r="S421" s="6">
        <v>0</v>
      </c>
      <c r="T421" s="7">
        <v>0</v>
      </c>
      <c r="U421" s="8">
        <v>0</v>
      </c>
      <c r="V421" s="8">
        <v>0</v>
      </c>
      <c r="W421" s="8">
        <v>0</v>
      </c>
      <c r="X421" s="9">
        <v>44987</v>
      </c>
      <c r="Y421" s="10">
        <v>44987</v>
      </c>
      <c r="Z421" s="10"/>
      <c r="AA421" s="9"/>
      <c r="AB421" s="10"/>
      <c r="AC421" s="11">
        <v>0</v>
      </c>
      <c r="AD421" s="8">
        <v>0</v>
      </c>
      <c r="AE421" s="8">
        <v>0</v>
      </c>
      <c r="AF421" s="3" t="s">
        <v>59</v>
      </c>
      <c r="AG421" s="3" t="s">
        <v>60</v>
      </c>
      <c r="AH421" s="4"/>
    </row>
    <row r="422" spans="1:34" ht="12.6" hidden="1" customHeight="1">
      <c r="A422" s="3" t="s">
        <v>679</v>
      </c>
      <c r="B422" s="3"/>
      <c r="C422" s="3" t="s">
        <v>680</v>
      </c>
      <c r="D422" s="4" t="s">
        <v>681</v>
      </c>
      <c r="E422" s="4" t="s">
        <v>682</v>
      </c>
      <c r="F422" s="4" t="s">
        <v>683</v>
      </c>
      <c r="G422" s="5"/>
      <c r="H422" s="5"/>
      <c r="I422" s="4" t="s">
        <v>684</v>
      </c>
      <c r="J422" s="4" t="s">
        <v>685</v>
      </c>
      <c r="K422" s="4"/>
      <c r="L422" s="6">
        <v>137</v>
      </c>
      <c r="M422" s="6">
        <v>172</v>
      </c>
      <c r="N422" s="6">
        <v>0</v>
      </c>
      <c r="O422" s="6">
        <v>0</v>
      </c>
      <c r="P422" s="7">
        <v>0</v>
      </c>
      <c r="Q422" s="6">
        <v>0</v>
      </c>
      <c r="R422" s="7">
        <v>0</v>
      </c>
      <c r="S422" s="6">
        <v>0</v>
      </c>
      <c r="T422" s="7">
        <v>0</v>
      </c>
      <c r="U422" s="8">
        <v>0</v>
      </c>
      <c r="V422" s="8">
        <v>0</v>
      </c>
      <c r="W422" s="8">
        <v>0</v>
      </c>
      <c r="X422" s="9">
        <v>44981</v>
      </c>
      <c r="Y422" s="10">
        <v>44981</v>
      </c>
      <c r="Z422" s="10">
        <v>44949</v>
      </c>
      <c r="AA422" s="9"/>
      <c r="AB422" s="10"/>
      <c r="AC422" s="11">
        <v>0</v>
      </c>
      <c r="AD422" s="8">
        <v>0</v>
      </c>
      <c r="AE422" s="8">
        <v>0</v>
      </c>
      <c r="AF422" s="3" t="s">
        <v>69</v>
      </c>
      <c r="AG422" s="3" t="s">
        <v>60</v>
      </c>
      <c r="AH422" s="4" t="s">
        <v>686</v>
      </c>
    </row>
    <row r="423" spans="1:34" ht="12.6" hidden="1" customHeight="1">
      <c r="A423" s="3" t="s">
        <v>679</v>
      </c>
      <c r="B423" s="3"/>
      <c r="C423" s="3" t="s">
        <v>687</v>
      </c>
      <c r="D423" s="4" t="s">
        <v>688</v>
      </c>
      <c r="E423" s="4" t="s">
        <v>682</v>
      </c>
      <c r="F423" s="4" t="s">
        <v>689</v>
      </c>
      <c r="G423" s="5"/>
      <c r="H423" s="5"/>
      <c r="I423" s="4" t="s">
        <v>684</v>
      </c>
      <c r="J423" s="4" t="s">
        <v>690</v>
      </c>
      <c r="K423" s="4"/>
      <c r="L423" s="6">
        <v>139</v>
      </c>
      <c r="M423" s="6">
        <v>171</v>
      </c>
      <c r="N423" s="6">
        <v>0</v>
      </c>
      <c r="O423" s="6">
        <v>0</v>
      </c>
      <c r="P423" s="7">
        <v>0</v>
      </c>
      <c r="Q423" s="6">
        <v>0</v>
      </c>
      <c r="R423" s="7">
        <v>0</v>
      </c>
      <c r="S423" s="6">
        <v>0</v>
      </c>
      <c r="T423" s="7">
        <v>0</v>
      </c>
      <c r="U423" s="8">
        <v>0</v>
      </c>
      <c r="V423" s="8">
        <v>0</v>
      </c>
      <c r="W423" s="8">
        <v>0</v>
      </c>
      <c r="X423" s="9">
        <v>44981</v>
      </c>
      <c r="Y423" s="10">
        <v>44981</v>
      </c>
      <c r="Z423" s="10">
        <v>44946</v>
      </c>
      <c r="AA423" s="9"/>
      <c r="AB423" s="10"/>
      <c r="AC423" s="11">
        <v>0</v>
      </c>
      <c r="AD423" s="8">
        <v>0</v>
      </c>
      <c r="AE423" s="8">
        <v>0</v>
      </c>
      <c r="AF423" s="3" t="s">
        <v>41</v>
      </c>
      <c r="AG423" s="3" t="s">
        <v>60</v>
      </c>
      <c r="AH423" s="4" t="s">
        <v>691</v>
      </c>
    </row>
    <row r="424" spans="1:34" ht="12.6" hidden="1" customHeight="1">
      <c r="A424" s="3" t="s">
        <v>201</v>
      </c>
      <c r="B424" s="3"/>
      <c r="C424" s="3" t="s">
        <v>514</v>
      </c>
      <c r="D424" s="4" t="s">
        <v>302</v>
      </c>
      <c r="E424" s="4" t="s">
        <v>37</v>
      </c>
      <c r="F424" s="4" t="s">
        <v>515</v>
      </c>
      <c r="G424" s="5"/>
      <c r="H424" s="5"/>
      <c r="I424" s="4" t="s">
        <v>103</v>
      </c>
      <c r="J424" s="4" t="s">
        <v>68</v>
      </c>
      <c r="K424" s="4"/>
      <c r="L424" s="6">
        <v>2000</v>
      </c>
      <c r="M424" s="6">
        <v>2117</v>
      </c>
      <c r="N424" s="6">
        <v>2048</v>
      </c>
      <c r="O424" s="6">
        <v>2048</v>
      </c>
      <c r="P424" s="7">
        <v>1.024</v>
      </c>
      <c r="Q424" s="6">
        <v>0</v>
      </c>
      <c r="R424" s="7">
        <v>0</v>
      </c>
      <c r="S424" s="6">
        <v>0</v>
      </c>
      <c r="T424" s="7">
        <v>0</v>
      </c>
      <c r="U424" s="8">
        <v>0</v>
      </c>
      <c r="V424" s="8">
        <v>0</v>
      </c>
      <c r="W424" s="8">
        <v>0</v>
      </c>
      <c r="X424" s="9">
        <v>44994</v>
      </c>
      <c r="Y424" s="10">
        <v>44994</v>
      </c>
      <c r="Z424" s="10"/>
      <c r="AA424" s="9"/>
      <c r="AB424" s="10"/>
      <c r="AC424" s="11">
        <v>0</v>
      </c>
      <c r="AD424" s="8">
        <v>0</v>
      </c>
      <c r="AE424" s="8">
        <v>0</v>
      </c>
      <c r="AF424" s="3" t="s">
        <v>58</v>
      </c>
      <c r="AG424" s="3" t="s">
        <v>146</v>
      </c>
      <c r="AH424" s="4"/>
    </row>
    <row r="425" spans="1:34" ht="12.6" hidden="1" customHeight="1">
      <c r="A425" s="3" t="s">
        <v>201</v>
      </c>
      <c r="B425" s="3"/>
      <c r="C425" s="3" t="s">
        <v>519</v>
      </c>
      <c r="D425" s="4" t="s">
        <v>88</v>
      </c>
      <c r="E425" s="4" t="s">
        <v>37</v>
      </c>
      <c r="F425" s="4" t="s">
        <v>515</v>
      </c>
      <c r="G425" s="5"/>
      <c r="H425" s="5"/>
      <c r="I425" s="4" t="s">
        <v>103</v>
      </c>
      <c r="J425" s="4" t="s">
        <v>56</v>
      </c>
      <c r="K425" s="4"/>
      <c r="L425" s="6">
        <v>3524</v>
      </c>
      <c r="M425" s="6">
        <v>3650</v>
      </c>
      <c r="N425" s="6">
        <v>2259</v>
      </c>
      <c r="O425" s="6">
        <v>2191</v>
      </c>
      <c r="P425" s="7">
        <v>0.62173666288308738</v>
      </c>
      <c r="Q425" s="6">
        <v>68</v>
      </c>
      <c r="R425" s="7">
        <v>1.9296254256526674E-2</v>
      </c>
      <c r="S425" s="6">
        <v>0</v>
      </c>
      <c r="T425" s="7">
        <v>0</v>
      </c>
      <c r="U425" s="8">
        <v>0</v>
      </c>
      <c r="V425" s="8">
        <v>0</v>
      </c>
      <c r="W425" s="8">
        <v>0</v>
      </c>
      <c r="X425" s="9">
        <v>44994</v>
      </c>
      <c r="Y425" s="10">
        <v>44994</v>
      </c>
      <c r="Z425" s="10"/>
      <c r="AA425" s="9"/>
      <c r="AB425" s="10"/>
      <c r="AC425" s="11">
        <v>0</v>
      </c>
      <c r="AD425" s="8">
        <v>0</v>
      </c>
      <c r="AE425" s="8">
        <v>0</v>
      </c>
      <c r="AF425" s="3" t="s">
        <v>58</v>
      </c>
      <c r="AG425" s="3" t="s">
        <v>146</v>
      </c>
      <c r="AH425" s="4"/>
    </row>
    <row r="426" spans="1:34" ht="12.6" hidden="1" customHeight="1">
      <c r="A426" s="3" t="s">
        <v>201</v>
      </c>
      <c r="B426" s="3"/>
      <c r="C426" s="3" t="s">
        <v>519</v>
      </c>
      <c r="D426" s="4" t="s">
        <v>88</v>
      </c>
      <c r="E426" s="4" t="s">
        <v>37</v>
      </c>
      <c r="F426" s="4" t="s">
        <v>515</v>
      </c>
      <c r="G426" s="5"/>
      <c r="H426" s="5"/>
      <c r="I426" s="4" t="s">
        <v>103</v>
      </c>
      <c r="J426" s="4" t="s">
        <v>68</v>
      </c>
      <c r="K426" s="4"/>
      <c r="L426" s="6">
        <v>3761</v>
      </c>
      <c r="M426" s="6">
        <v>3913</v>
      </c>
      <c r="N426" s="6">
        <v>3842</v>
      </c>
      <c r="O426" s="6">
        <v>3782</v>
      </c>
      <c r="P426" s="7">
        <v>1.0055836213772933</v>
      </c>
      <c r="Q426" s="6">
        <v>19</v>
      </c>
      <c r="R426" s="7">
        <v>5.0518479127891524E-3</v>
      </c>
      <c r="S426" s="6">
        <v>0</v>
      </c>
      <c r="T426" s="7">
        <v>0</v>
      </c>
      <c r="U426" s="8">
        <v>0</v>
      </c>
      <c r="V426" s="8">
        <v>0</v>
      </c>
      <c r="W426" s="8">
        <v>0</v>
      </c>
      <c r="X426" s="9">
        <v>44994</v>
      </c>
      <c r="Y426" s="10">
        <v>44994</v>
      </c>
      <c r="Z426" s="10"/>
      <c r="AA426" s="9"/>
      <c r="AB426" s="10"/>
      <c r="AC426" s="11">
        <v>0</v>
      </c>
      <c r="AD426" s="8">
        <v>0</v>
      </c>
      <c r="AE426" s="8">
        <v>0</v>
      </c>
      <c r="AF426" s="3" t="s">
        <v>58</v>
      </c>
      <c r="AG426" s="3" t="s">
        <v>146</v>
      </c>
      <c r="AH426" s="4"/>
    </row>
    <row r="427" spans="1:34" ht="12.6" hidden="1" customHeight="1">
      <c r="A427" s="3" t="s">
        <v>679</v>
      </c>
      <c r="B427" s="3"/>
      <c r="C427" s="3" t="s">
        <v>692</v>
      </c>
      <c r="D427" s="4" t="s">
        <v>693</v>
      </c>
      <c r="E427" s="4" t="s">
        <v>682</v>
      </c>
      <c r="F427" s="4" t="s">
        <v>694</v>
      </c>
      <c r="G427" s="5"/>
      <c r="H427" s="5"/>
      <c r="I427" s="4" t="s">
        <v>55</v>
      </c>
      <c r="J427" s="4" t="s">
        <v>690</v>
      </c>
      <c r="K427" s="4"/>
      <c r="L427" s="6">
        <v>135</v>
      </c>
      <c r="M427" s="6">
        <v>167</v>
      </c>
      <c r="N427" s="6">
        <v>0</v>
      </c>
      <c r="O427" s="6">
        <v>0</v>
      </c>
      <c r="P427" s="7">
        <v>0</v>
      </c>
      <c r="Q427" s="6">
        <v>0</v>
      </c>
      <c r="R427" s="7">
        <v>0</v>
      </c>
      <c r="S427" s="6">
        <v>0</v>
      </c>
      <c r="T427" s="7">
        <v>0</v>
      </c>
      <c r="U427" s="8">
        <v>0</v>
      </c>
      <c r="V427" s="8">
        <v>0</v>
      </c>
      <c r="W427" s="8">
        <v>0</v>
      </c>
      <c r="X427" s="9">
        <v>44981</v>
      </c>
      <c r="Y427" s="10">
        <v>44985</v>
      </c>
      <c r="Z427" s="10">
        <v>44942</v>
      </c>
      <c r="AA427" s="9"/>
      <c r="AB427" s="10"/>
      <c r="AC427" s="11">
        <v>0</v>
      </c>
      <c r="AD427" s="8">
        <v>0</v>
      </c>
      <c r="AE427" s="8">
        <v>0</v>
      </c>
      <c r="AF427" s="3" t="s">
        <v>146</v>
      </c>
      <c r="AG427" s="3" t="s">
        <v>146</v>
      </c>
      <c r="AH427" s="4" t="s">
        <v>695</v>
      </c>
    </row>
    <row r="428" spans="1:34" ht="12.6" hidden="1" customHeight="1">
      <c r="A428" s="3" t="s">
        <v>679</v>
      </c>
      <c r="B428" s="3"/>
      <c r="C428" s="3" t="s">
        <v>696</v>
      </c>
      <c r="D428" s="4" t="s">
        <v>697</v>
      </c>
      <c r="E428" s="4" t="s">
        <v>682</v>
      </c>
      <c r="F428" s="4" t="s">
        <v>698</v>
      </c>
      <c r="G428" s="5"/>
      <c r="H428" s="5"/>
      <c r="I428" s="4" t="s">
        <v>55</v>
      </c>
      <c r="J428" s="4" t="s">
        <v>56</v>
      </c>
      <c r="K428" s="4"/>
      <c r="L428" s="6">
        <v>150</v>
      </c>
      <c r="M428" s="6">
        <v>181</v>
      </c>
      <c r="N428" s="6">
        <v>0</v>
      </c>
      <c r="O428" s="6">
        <v>0</v>
      </c>
      <c r="P428" s="7">
        <v>0</v>
      </c>
      <c r="Q428" s="6">
        <v>0</v>
      </c>
      <c r="R428" s="7">
        <v>0</v>
      </c>
      <c r="S428" s="6">
        <v>0</v>
      </c>
      <c r="T428" s="7">
        <v>0</v>
      </c>
      <c r="U428" s="8">
        <v>0</v>
      </c>
      <c r="V428" s="8">
        <v>0</v>
      </c>
      <c r="W428" s="8">
        <v>0</v>
      </c>
      <c r="X428" s="9">
        <v>44981</v>
      </c>
      <c r="Y428" s="10">
        <v>44985</v>
      </c>
      <c r="Z428" s="10"/>
      <c r="AA428" s="9"/>
      <c r="AB428" s="10"/>
      <c r="AC428" s="11">
        <v>0</v>
      </c>
      <c r="AD428" s="8">
        <v>0</v>
      </c>
      <c r="AE428" s="8">
        <v>0</v>
      </c>
      <c r="AF428" s="3" t="s">
        <v>133</v>
      </c>
      <c r="AG428" s="3" t="s">
        <v>146</v>
      </c>
      <c r="AH428" s="4" t="s">
        <v>699</v>
      </c>
    </row>
    <row r="429" spans="1:34" ht="12.6" hidden="1" customHeight="1">
      <c r="A429" s="3" t="s">
        <v>679</v>
      </c>
      <c r="B429" s="3"/>
      <c r="C429" s="3" t="s">
        <v>696</v>
      </c>
      <c r="D429" s="4" t="s">
        <v>697</v>
      </c>
      <c r="E429" s="4" t="s">
        <v>682</v>
      </c>
      <c r="F429" s="4" t="s">
        <v>698</v>
      </c>
      <c r="G429" s="5"/>
      <c r="H429" s="5"/>
      <c r="I429" s="4" t="s">
        <v>55</v>
      </c>
      <c r="J429" s="4" t="s">
        <v>685</v>
      </c>
      <c r="K429" s="4"/>
      <c r="L429" s="6">
        <v>130</v>
      </c>
      <c r="M429" s="6">
        <v>161</v>
      </c>
      <c r="N429" s="6">
        <v>144</v>
      </c>
      <c r="O429" s="6">
        <v>0</v>
      </c>
      <c r="P429" s="7">
        <v>0</v>
      </c>
      <c r="Q429" s="6">
        <v>0</v>
      </c>
      <c r="R429" s="7">
        <v>0</v>
      </c>
      <c r="S429" s="6">
        <v>0</v>
      </c>
      <c r="T429" s="7">
        <v>0</v>
      </c>
      <c r="U429" s="8">
        <v>0</v>
      </c>
      <c r="V429" s="8">
        <v>0</v>
      </c>
      <c r="W429" s="8">
        <v>0</v>
      </c>
      <c r="X429" s="9">
        <v>44981</v>
      </c>
      <c r="Y429" s="10">
        <v>44985</v>
      </c>
      <c r="Z429" s="10">
        <v>44922</v>
      </c>
      <c r="AA429" s="9">
        <v>44922</v>
      </c>
      <c r="AB429" s="10"/>
      <c r="AC429" s="11">
        <v>0</v>
      </c>
      <c r="AD429" s="8">
        <v>0</v>
      </c>
      <c r="AE429" s="8">
        <v>0</v>
      </c>
      <c r="AF429" s="3" t="s">
        <v>133</v>
      </c>
      <c r="AG429" s="3" t="s">
        <v>146</v>
      </c>
      <c r="AH429" s="4" t="s">
        <v>700</v>
      </c>
    </row>
    <row r="430" spans="1:34" ht="12.6" hidden="1" customHeight="1">
      <c r="A430" s="3" t="s">
        <v>201</v>
      </c>
      <c r="B430" s="3"/>
      <c r="C430" s="3" t="s">
        <v>297</v>
      </c>
      <c r="D430" s="4" t="s">
        <v>206</v>
      </c>
      <c r="E430" s="4" t="s">
        <v>37</v>
      </c>
      <c r="F430" s="4" t="s">
        <v>298</v>
      </c>
      <c r="G430" s="5"/>
      <c r="H430" s="5"/>
      <c r="I430" s="4" t="s">
        <v>39</v>
      </c>
      <c r="J430" s="4" t="s">
        <v>68</v>
      </c>
      <c r="K430" s="4"/>
      <c r="L430" s="6">
        <v>12408</v>
      </c>
      <c r="M430" s="6">
        <v>13176</v>
      </c>
      <c r="N430" s="6">
        <v>5577</v>
      </c>
      <c r="O430" s="6">
        <v>5650</v>
      </c>
      <c r="P430" s="7">
        <v>0.45535138620245014</v>
      </c>
      <c r="Q430" s="6">
        <v>5640</v>
      </c>
      <c r="R430" s="7">
        <v>0.45454545454545453</v>
      </c>
      <c r="S430" s="6">
        <v>0</v>
      </c>
      <c r="T430" s="7">
        <v>0</v>
      </c>
      <c r="U430" s="8">
        <v>0</v>
      </c>
      <c r="V430" s="8">
        <v>0</v>
      </c>
      <c r="W430" s="8">
        <v>0</v>
      </c>
      <c r="X430" s="9">
        <v>45001</v>
      </c>
      <c r="Y430" s="10">
        <v>45001</v>
      </c>
      <c r="Z430" s="10"/>
      <c r="AA430" s="9"/>
      <c r="AB430" s="10"/>
      <c r="AC430" s="11">
        <v>0</v>
      </c>
      <c r="AD430" s="8">
        <v>0</v>
      </c>
      <c r="AE430" s="8">
        <v>0</v>
      </c>
      <c r="AF430" s="3" t="s">
        <v>133</v>
      </c>
      <c r="AG430" s="3" t="s">
        <v>134</v>
      </c>
      <c r="AH430" s="4"/>
    </row>
    <row r="431" spans="1:34" ht="12.6" hidden="1" customHeight="1">
      <c r="A431" s="3" t="s">
        <v>201</v>
      </c>
      <c r="B431" s="3"/>
      <c r="C431" s="3" t="s">
        <v>299</v>
      </c>
      <c r="D431" s="4" t="s">
        <v>203</v>
      </c>
      <c r="E431" s="4" t="s">
        <v>37</v>
      </c>
      <c r="F431" s="4" t="s">
        <v>300</v>
      </c>
      <c r="G431" s="5"/>
      <c r="H431" s="5"/>
      <c r="I431" s="4" t="s">
        <v>39</v>
      </c>
      <c r="J431" s="4" t="s">
        <v>301</v>
      </c>
      <c r="K431" s="4"/>
      <c r="L431" s="6">
        <v>12466</v>
      </c>
      <c r="M431" s="6">
        <v>13231</v>
      </c>
      <c r="N431" s="6">
        <v>12627</v>
      </c>
      <c r="O431" s="6">
        <v>12722</v>
      </c>
      <c r="P431" s="7">
        <v>1.0205358575324885</v>
      </c>
      <c r="Q431" s="6">
        <v>16</v>
      </c>
      <c r="R431" s="7">
        <v>1.2834910957805232E-3</v>
      </c>
      <c r="S431" s="6">
        <v>0</v>
      </c>
      <c r="T431" s="7">
        <v>0</v>
      </c>
      <c r="U431" s="8">
        <v>0</v>
      </c>
      <c r="V431" s="8">
        <v>0</v>
      </c>
      <c r="W431" s="8">
        <v>0</v>
      </c>
      <c r="X431" s="9">
        <v>45001</v>
      </c>
      <c r="Y431" s="10">
        <v>45001</v>
      </c>
      <c r="Z431" s="10"/>
      <c r="AA431" s="9"/>
      <c r="AB431" s="10"/>
      <c r="AC431" s="11">
        <v>0</v>
      </c>
      <c r="AD431" s="8">
        <v>0</v>
      </c>
      <c r="AE431" s="8">
        <v>0</v>
      </c>
      <c r="AF431" s="3" t="s">
        <v>133</v>
      </c>
      <c r="AG431" s="3" t="s">
        <v>134</v>
      </c>
      <c r="AH431" s="4"/>
    </row>
    <row r="432" spans="1:34" ht="12.6" hidden="1" customHeight="1">
      <c r="A432" s="3" t="s">
        <v>201</v>
      </c>
      <c r="B432" s="3"/>
      <c r="C432" s="3" t="s">
        <v>299</v>
      </c>
      <c r="D432" s="4" t="s">
        <v>302</v>
      </c>
      <c r="E432" s="4" t="s">
        <v>37</v>
      </c>
      <c r="F432" s="4" t="s">
        <v>300</v>
      </c>
      <c r="G432" s="5"/>
      <c r="H432" s="5"/>
      <c r="I432" s="4" t="s">
        <v>39</v>
      </c>
      <c r="J432" s="4" t="s">
        <v>337</v>
      </c>
      <c r="K432" s="4"/>
      <c r="L432" s="6">
        <v>13572</v>
      </c>
      <c r="M432" s="6">
        <v>14404</v>
      </c>
      <c r="N432" s="6">
        <v>12765</v>
      </c>
      <c r="O432" s="6">
        <v>10613</v>
      </c>
      <c r="P432" s="7">
        <v>0.78197760094311819</v>
      </c>
      <c r="Q432" s="6">
        <v>2701</v>
      </c>
      <c r="R432" s="7">
        <v>0.19901267315060417</v>
      </c>
      <c r="S432" s="6">
        <v>0</v>
      </c>
      <c r="T432" s="7">
        <v>0</v>
      </c>
      <c r="U432" s="8">
        <v>0</v>
      </c>
      <c r="V432" s="8">
        <v>0</v>
      </c>
      <c r="W432" s="8">
        <v>0</v>
      </c>
      <c r="X432" s="9">
        <v>45001</v>
      </c>
      <c r="Y432" s="10">
        <v>45001</v>
      </c>
      <c r="Z432" s="10"/>
      <c r="AA432" s="9"/>
      <c r="AB432" s="10"/>
      <c r="AC432" s="11">
        <v>0</v>
      </c>
      <c r="AD432" s="8">
        <v>0</v>
      </c>
      <c r="AE432" s="8">
        <v>0</v>
      </c>
      <c r="AF432" s="3" t="s">
        <v>133</v>
      </c>
      <c r="AG432" s="3" t="s">
        <v>134</v>
      </c>
      <c r="AH432" s="4"/>
    </row>
    <row r="433" spans="1:34" ht="12.6" hidden="1" customHeight="1">
      <c r="A433" s="3" t="s">
        <v>201</v>
      </c>
      <c r="B433" s="3"/>
      <c r="C433" s="3" t="s">
        <v>514</v>
      </c>
      <c r="D433" s="4" t="s">
        <v>203</v>
      </c>
      <c r="E433" s="4" t="s">
        <v>37</v>
      </c>
      <c r="F433" s="4" t="s">
        <v>515</v>
      </c>
      <c r="G433" s="5"/>
      <c r="H433" s="5"/>
      <c r="I433" s="4" t="s">
        <v>103</v>
      </c>
      <c r="J433" s="4" t="s">
        <v>303</v>
      </c>
      <c r="K433" s="4"/>
      <c r="L433" s="6">
        <v>7103</v>
      </c>
      <c r="M433" s="6">
        <v>7332</v>
      </c>
      <c r="N433" s="6">
        <v>2991</v>
      </c>
      <c r="O433" s="6">
        <v>0</v>
      </c>
      <c r="P433" s="7">
        <v>0</v>
      </c>
      <c r="Q433" s="6">
        <v>0</v>
      </c>
      <c r="R433" s="7">
        <v>0</v>
      </c>
      <c r="S433" s="6">
        <v>0</v>
      </c>
      <c r="T433" s="7">
        <v>0</v>
      </c>
      <c r="U433" s="8">
        <v>0</v>
      </c>
      <c r="V433" s="8">
        <v>0</v>
      </c>
      <c r="W433" s="8">
        <v>0</v>
      </c>
      <c r="X433" s="9">
        <v>45001</v>
      </c>
      <c r="Y433" s="10">
        <v>45001</v>
      </c>
      <c r="Z433" s="10"/>
      <c r="AA433" s="9"/>
      <c r="AB433" s="10"/>
      <c r="AC433" s="11">
        <v>0</v>
      </c>
      <c r="AD433" s="8">
        <v>0</v>
      </c>
      <c r="AE433" s="8">
        <v>0</v>
      </c>
      <c r="AF433" s="3" t="s">
        <v>133</v>
      </c>
      <c r="AG433" s="3" t="s">
        <v>134</v>
      </c>
      <c r="AH433" s="4"/>
    </row>
    <row r="434" spans="1:34" ht="12.6" hidden="1" customHeight="1">
      <c r="A434" s="3" t="s">
        <v>201</v>
      </c>
      <c r="B434" s="3"/>
      <c r="C434" s="3" t="s">
        <v>304</v>
      </c>
      <c r="D434" s="4" t="s">
        <v>203</v>
      </c>
      <c r="E434" s="4" t="s">
        <v>37</v>
      </c>
      <c r="F434" s="4" t="s">
        <v>305</v>
      </c>
      <c r="G434" s="5"/>
      <c r="H434" s="5"/>
      <c r="I434" s="4" t="s">
        <v>55</v>
      </c>
      <c r="J434" s="4" t="s">
        <v>56</v>
      </c>
      <c r="K434" s="4"/>
      <c r="L434" s="6">
        <v>24064</v>
      </c>
      <c r="M434" s="6">
        <v>25547</v>
      </c>
      <c r="N434" s="6">
        <v>19021</v>
      </c>
      <c r="O434" s="6">
        <v>19939</v>
      </c>
      <c r="P434" s="7">
        <v>0.82858211436170204</v>
      </c>
      <c r="Q434" s="6">
        <v>2518</v>
      </c>
      <c r="R434" s="7">
        <v>0.1046376329787234</v>
      </c>
      <c r="S434" s="6">
        <v>0</v>
      </c>
      <c r="T434" s="7">
        <v>0</v>
      </c>
      <c r="U434" s="8">
        <v>0</v>
      </c>
      <c r="V434" s="8">
        <v>0</v>
      </c>
      <c r="W434" s="8">
        <v>0</v>
      </c>
      <c r="X434" s="9">
        <v>45001</v>
      </c>
      <c r="Y434" s="10">
        <v>45001</v>
      </c>
      <c r="Z434" s="10"/>
      <c r="AA434" s="9"/>
      <c r="AB434" s="10"/>
      <c r="AC434" s="11">
        <v>0</v>
      </c>
      <c r="AD434" s="8">
        <v>0</v>
      </c>
      <c r="AE434" s="8">
        <v>0</v>
      </c>
      <c r="AF434" s="3" t="s">
        <v>133</v>
      </c>
      <c r="AG434" s="3" t="s">
        <v>134</v>
      </c>
      <c r="AH434" s="4"/>
    </row>
    <row r="435" spans="1:34" ht="12.6" hidden="1" customHeight="1">
      <c r="A435" s="3" t="s">
        <v>201</v>
      </c>
      <c r="B435" s="3"/>
      <c r="C435" s="3" t="s">
        <v>205</v>
      </c>
      <c r="D435" s="4" t="s">
        <v>206</v>
      </c>
      <c r="E435" s="4" t="s">
        <v>37</v>
      </c>
      <c r="F435" s="4" t="s">
        <v>207</v>
      </c>
      <c r="G435" s="5"/>
      <c r="H435" s="5"/>
      <c r="I435" s="4" t="s">
        <v>126</v>
      </c>
      <c r="J435" s="4" t="s">
        <v>56</v>
      </c>
      <c r="K435" s="4"/>
      <c r="L435" s="6">
        <v>35897</v>
      </c>
      <c r="M435" s="6">
        <v>38051</v>
      </c>
      <c r="N435" s="6">
        <v>29954</v>
      </c>
      <c r="O435" s="6">
        <v>28560</v>
      </c>
      <c r="P435" s="7">
        <v>0.79560966097445474</v>
      </c>
      <c r="Q435" s="6">
        <v>30</v>
      </c>
      <c r="R435" s="7">
        <v>8.3572443379669598E-4</v>
      </c>
      <c r="S435" s="6">
        <v>0</v>
      </c>
      <c r="T435" s="7">
        <v>0</v>
      </c>
      <c r="U435" s="8">
        <v>0</v>
      </c>
      <c r="V435" s="8">
        <v>0</v>
      </c>
      <c r="W435" s="8">
        <v>0</v>
      </c>
      <c r="X435" s="9">
        <v>45001</v>
      </c>
      <c r="Y435" s="10">
        <v>45001</v>
      </c>
      <c r="Z435" s="10"/>
      <c r="AA435" s="9"/>
      <c r="AB435" s="10"/>
      <c r="AC435" s="11">
        <v>0</v>
      </c>
      <c r="AD435" s="8">
        <v>0</v>
      </c>
      <c r="AE435" s="8">
        <v>0</v>
      </c>
      <c r="AF435" s="3" t="s">
        <v>133</v>
      </c>
      <c r="AG435" s="3" t="s">
        <v>134</v>
      </c>
      <c r="AH435" s="4"/>
    </row>
    <row r="436" spans="1:34" ht="12.6" hidden="1" customHeight="1">
      <c r="A436" s="3" t="s">
        <v>201</v>
      </c>
      <c r="B436" s="3"/>
      <c r="C436" s="3" t="s">
        <v>306</v>
      </c>
      <c r="D436" s="4" t="s">
        <v>88</v>
      </c>
      <c r="E436" s="4" t="s">
        <v>37</v>
      </c>
      <c r="F436" s="4" t="s">
        <v>300</v>
      </c>
      <c r="G436" s="5"/>
      <c r="H436" s="5"/>
      <c r="I436" s="4" t="s">
        <v>39</v>
      </c>
      <c r="J436" s="4" t="s">
        <v>301</v>
      </c>
      <c r="K436" s="4"/>
      <c r="L436" s="6">
        <v>600</v>
      </c>
      <c r="M436" s="6">
        <v>705</v>
      </c>
      <c r="N436" s="6">
        <v>625</v>
      </c>
      <c r="O436" s="6">
        <v>622</v>
      </c>
      <c r="P436" s="7">
        <v>1.0366666666666668</v>
      </c>
      <c r="Q436" s="6">
        <v>0</v>
      </c>
      <c r="R436" s="7">
        <v>0</v>
      </c>
      <c r="S436" s="6">
        <v>0</v>
      </c>
      <c r="T436" s="7">
        <v>0</v>
      </c>
      <c r="U436" s="8">
        <v>0</v>
      </c>
      <c r="V436" s="8">
        <v>0</v>
      </c>
      <c r="W436" s="8">
        <v>0</v>
      </c>
      <c r="X436" s="9">
        <v>45001</v>
      </c>
      <c r="Y436" s="10">
        <v>45001</v>
      </c>
      <c r="Z436" s="10"/>
      <c r="AA436" s="9"/>
      <c r="AB436" s="10"/>
      <c r="AC436" s="11">
        <v>0</v>
      </c>
      <c r="AD436" s="8">
        <v>0</v>
      </c>
      <c r="AE436" s="8">
        <v>0</v>
      </c>
      <c r="AF436" s="3" t="s">
        <v>133</v>
      </c>
      <c r="AG436" s="3" t="s">
        <v>134</v>
      </c>
      <c r="AH436" s="4"/>
    </row>
    <row r="437" spans="1:34" ht="12.6" hidden="1" customHeight="1">
      <c r="A437" s="3" t="s">
        <v>201</v>
      </c>
      <c r="B437" s="3"/>
      <c r="C437" s="3" t="s">
        <v>306</v>
      </c>
      <c r="D437" s="4" t="s">
        <v>88</v>
      </c>
      <c r="E437" s="4" t="s">
        <v>37</v>
      </c>
      <c r="F437" s="4" t="s">
        <v>300</v>
      </c>
      <c r="G437" s="5"/>
      <c r="H437" s="5"/>
      <c r="I437" s="4" t="s">
        <v>39</v>
      </c>
      <c r="J437" s="4" t="s">
        <v>352</v>
      </c>
      <c r="K437" s="4"/>
      <c r="L437" s="6">
        <v>600</v>
      </c>
      <c r="M437" s="6">
        <v>705</v>
      </c>
      <c r="N437" s="6">
        <v>0</v>
      </c>
      <c r="O437" s="6">
        <v>0</v>
      </c>
      <c r="P437" s="7">
        <v>0</v>
      </c>
      <c r="Q437" s="6">
        <v>0</v>
      </c>
      <c r="R437" s="7">
        <v>0</v>
      </c>
      <c r="S437" s="6">
        <v>0</v>
      </c>
      <c r="T437" s="7">
        <v>0</v>
      </c>
      <c r="U437" s="8">
        <v>0</v>
      </c>
      <c r="V437" s="8">
        <v>0</v>
      </c>
      <c r="W437" s="8">
        <v>0</v>
      </c>
      <c r="X437" s="9">
        <v>45001</v>
      </c>
      <c r="Y437" s="10">
        <v>45001</v>
      </c>
      <c r="Z437" s="10"/>
      <c r="AA437" s="9"/>
      <c r="AB437" s="10"/>
      <c r="AC437" s="11">
        <v>0</v>
      </c>
      <c r="AD437" s="8">
        <v>0</v>
      </c>
      <c r="AE437" s="8">
        <v>0</v>
      </c>
      <c r="AF437" s="3" t="s">
        <v>133</v>
      </c>
      <c r="AG437" s="3" t="s">
        <v>134</v>
      </c>
      <c r="AH437" s="4"/>
    </row>
    <row r="438" spans="1:34" ht="12.6" hidden="1" customHeight="1">
      <c r="A438" s="3" t="s">
        <v>201</v>
      </c>
      <c r="B438" s="3"/>
      <c r="C438" s="3" t="s">
        <v>344</v>
      </c>
      <c r="D438" s="4" t="s">
        <v>153</v>
      </c>
      <c r="E438" s="4" t="s">
        <v>37</v>
      </c>
      <c r="F438" s="4" t="s">
        <v>298</v>
      </c>
      <c r="G438" s="5"/>
      <c r="H438" s="5"/>
      <c r="I438" s="4" t="s">
        <v>39</v>
      </c>
      <c r="J438" s="4" t="s">
        <v>56</v>
      </c>
      <c r="K438" s="4"/>
      <c r="L438" s="6">
        <v>229</v>
      </c>
      <c r="M438" s="6">
        <v>270</v>
      </c>
      <c r="N438" s="6">
        <v>241</v>
      </c>
      <c r="O438" s="6">
        <v>255</v>
      </c>
      <c r="P438" s="7">
        <v>1.1135371179039302</v>
      </c>
      <c r="Q438" s="6">
        <v>255</v>
      </c>
      <c r="R438" s="7">
        <v>1.1135371179039302</v>
      </c>
      <c r="S438" s="6">
        <v>0</v>
      </c>
      <c r="T438" s="7">
        <v>0</v>
      </c>
      <c r="U438" s="8">
        <v>0</v>
      </c>
      <c r="V438" s="8">
        <v>0</v>
      </c>
      <c r="W438" s="8">
        <v>0</v>
      </c>
      <c r="X438" s="9">
        <v>45001</v>
      </c>
      <c r="Y438" s="10">
        <v>45001</v>
      </c>
      <c r="Z438" s="10"/>
      <c r="AA438" s="9"/>
      <c r="AB438" s="10"/>
      <c r="AC438" s="11">
        <v>0</v>
      </c>
      <c r="AD438" s="8">
        <v>0</v>
      </c>
      <c r="AE438" s="8">
        <v>0</v>
      </c>
      <c r="AF438" s="3" t="s">
        <v>133</v>
      </c>
      <c r="AG438" s="3" t="s">
        <v>134</v>
      </c>
      <c r="AH438" s="4"/>
    </row>
    <row r="439" spans="1:34" ht="12.6" hidden="1" customHeight="1">
      <c r="A439" s="3" t="s">
        <v>201</v>
      </c>
      <c r="B439" s="3"/>
      <c r="C439" s="3" t="s">
        <v>434</v>
      </c>
      <c r="D439" s="4" t="s">
        <v>153</v>
      </c>
      <c r="E439" s="4" t="s">
        <v>37</v>
      </c>
      <c r="F439" s="4" t="s">
        <v>305</v>
      </c>
      <c r="G439" s="5"/>
      <c r="H439" s="5"/>
      <c r="I439" s="4" t="s">
        <v>55</v>
      </c>
      <c r="J439" s="4" t="s">
        <v>56</v>
      </c>
      <c r="K439" s="4"/>
      <c r="L439" s="6">
        <v>1604</v>
      </c>
      <c r="M439" s="6">
        <v>1736</v>
      </c>
      <c r="N439" s="6">
        <v>1646</v>
      </c>
      <c r="O439" s="6">
        <v>1663</v>
      </c>
      <c r="P439" s="7">
        <v>1.0367830423940152</v>
      </c>
      <c r="Q439" s="6">
        <v>0</v>
      </c>
      <c r="R439" s="7">
        <v>0</v>
      </c>
      <c r="S439" s="6">
        <v>0</v>
      </c>
      <c r="T439" s="7">
        <v>0</v>
      </c>
      <c r="U439" s="8">
        <v>0</v>
      </c>
      <c r="V439" s="8">
        <v>0</v>
      </c>
      <c r="W439" s="8">
        <v>0</v>
      </c>
      <c r="X439" s="9">
        <v>45001</v>
      </c>
      <c r="Y439" s="10">
        <v>45001</v>
      </c>
      <c r="Z439" s="10"/>
      <c r="AA439" s="9"/>
      <c r="AB439" s="10"/>
      <c r="AC439" s="11">
        <v>0</v>
      </c>
      <c r="AD439" s="8">
        <v>0</v>
      </c>
      <c r="AE439" s="8">
        <v>0</v>
      </c>
      <c r="AF439" s="3" t="s">
        <v>133</v>
      </c>
      <c r="AG439" s="3" t="s">
        <v>134</v>
      </c>
      <c r="AH439" s="4"/>
    </row>
    <row r="440" spans="1:34" ht="12.6" hidden="1" customHeight="1">
      <c r="A440" s="3" t="s">
        <v>201</v>
      </c>
      <c r="B440" s="3"/>
      <c r="C440" s="3" t="s">
        <v>435</v>
      </c>
      <c r="D440" s="4" t="s">
        <v>153</v>
      </c>
      <c r="E440" s="4" t="s">
        <v>37</v>
      </c>
      <c r="F440" s="4" t="s">
        <v>207</v>
      </c>
      <c r="G440" s="5"/>
      <c r="H440" s="5"/>
      <c r="I440" s="4" t="s">
        <v>126</v>
      </c>
      <c r="J440" s="4" t="s">
        <v>56</v>
      </c>
      <c r="K440" s="4"/>
      <c r="L440" s="6">
        <v>1308</v>
      </c>
      <c r="M440" s="6">
        <v>1435</v>
      </c>
      <c r="N440" s="6">
        <v>1347</v>
      </c>
      <c r="O440" s="6">
        <v>1364</v>
      </c>
      <c r="P440" s="7">
        <v>1.0428134556574924</v>
      </c>
      <c r="Q440" s="6">
        <v>0</v>
      </c>
      <c r="R440" s="7">
        <v>0</v>
      </c>
      <c r="S440" s="6">
        <v>0</v>
      </c>
      <c r="T440" s="7">
        <v>0</v>
      </c>
      <c r="U440" s="8">
        <v>0</v>
      </c>
      <c r="V440" s="8">
        <v>0</v>
      </c>
      <c r="W440" s="8">
        <v>0</v>
      </c>
      <c r="X440" s="9">
        <v>45001</v>
      </c>
      <c r="Y440" s="10">
        <v>45001</v>
      </c>
      <c r="Z440" s="10"/>
      <c r="AA440" s="9"/>
      <c r="AB440" s="10"/>
      <c r="AC440" s="11">
        <v>0</v>
      </c>
      <c r="AD440" s="8">
        <v>0</v>
      </c>
      <c r="AE440" s="8">
        <v>0</v>
      </c>
      <c r="AF440" s="3" t="s">
        <v>133</v>
      </c>
      <c r="AG440" s="3" t="s">
        <v>134</v>
      </c>
      <c r="AH440" s="4"/>
    </row>
    <row r="441" spans="1:34" ht="12.6" hidden="1" customHeight="1">
      <c r="A441" s="3" t="s">
        <v>347</v>
      </c>
      <c r="B441" s="3"/>
      <c r="C441" s="3" t="s">
        <v>348</v>
      </c>
      <c r="D441" s="4" t="s">
        <v>349</v>
      </c>
      <c r="E441" s="4" t="s">
        <v>37</v>
      </c>
      <c r="F441" s="4" t="s">
        <v>350</v>
      </c>
      <c r="G441" s="5"/>
      <c r="H441" s="5"/>
      <c r="I441" s="4" t="s">
        <v>39</v>
      </c>
      <c r="J441" s="4" t="s">
        <v>303</v>
      </c>
      <c r="K441" s="4"/>
      <c r="L441" s="6">
        <v>522</v>
      </c>
      <c r="M441" s="6">
        <v>589</v>
      </c>
      <c r="N441" s="6">
        <v>543</v>
      </c>
      <c r="O441" s="6">
        <v>536</v>
      </c>
      <c r="P441" s="7">
        <v>1.0268199233716475</v>
      </c>
      <c r="Q441" s="6">
        <v>0</v>
      </c>
      <c r="R441" s="7">
        <v>0</v>
      </c>
      <c r="S441" s="6">
        <v>0</v>
      </c>
      <c r="T441" s="7">
        <v>0</v>
      </c>
      <c r="U441" s="8">
        <v>0</v>
      </c>
      <c r="V441" s="8">
        <v>0</v>
      </c>
      <c r="W441" s="8">
        <v>0</v>
      </c>
      <c r="X441" s="9">
        <v>45001</v>
      </c>
      <c r="Y441" s="10">
        <v>45001</v>
      </c>
      <c r="Z441" s="10"/>
      <c r="AA441" s="9"/>
      <c r="AB441" s="10"/>
      <c r="AC441" s="11">
        <v>0</v>
      </c>
      <c r="AD441" s="8">
        <v>0</v>
      </c>
      <c r="AE441" s="8">
        <v>0</v>
      </c>
      <c r="AF441" s="3" t="s">
        <v>133</v>
      </c>
      <c r="AG441" s="3" t="s">
        <v>134</v>
      </c>
      <c r="AH441" s="4"/>
    </row>
    <row r="442" spans="1:34" ht="12.6" hidden="1" customHeight="1">
      <c r="A442" s="3" t="s">
        <v>347</v>
      </c>
      <c r="B442" s="3"/>
      <c r="C442" s="3" t="s">
        <v>358</v>
      </c>
      <c r="D442" s="4" t="s">
        <v>88</v>
      </c>
      <c r="E442" s="4" t="s">
        <v>37</v>
      </c>
      <c r="F442" s="4" t="s">
        <v>350</v>
      </c>
      <c r="G442" s="5"/>
      <c r="H442" s="5"/>
      <c r="I442" s="4" t="s">
        <v>39</v>
      </c>
      <c r="J442" s="4" t="s">
        <v>56</v>
      </c>
      <c r="K442" s="4"/>
      <c r="L442" s="6">
        <v>962</v>
      </c>
      <c r="M442" s="6">
        <v>1040</v>
      </c>
      <c r="N442" s="6">
        <v>980</v>
      </c>
      <c r="O442" s="6">
        <v>985</v>
      </c>
      <c r="P442" s="7">
        <v>1.0239085239085239</v>
      </c>
      <c r="Q442" s="6">
        <v>0</v>
      </c>
      <c r="R442" s="7">
        <v>0</v>
      </c>
      <c r="S442" s="6">
        <v>0</v>
      </c>
      <c r="T442" s="7">
        <v>0</v>
      </c>
      <c r="U442" s="8">
        <v>0</v>
      </c>
      <c r="V442" s="8">
        <v>0</v>
      </c>
      <c r="W442" s="8">
        <v>0</v>
      </c>
      <c r="X442" s="9">
        <v>45001</v>
      </c>
      <c r="Y442" s="10">
        <v>45001</v>
      </c>
      <c r="Z442" s="10"/>
      <c r="AA442" s="9"/>
      <c r="AB442" s="10"/>
      <c r="AC442" s="11">
        <v>0</v>
      </c>
      <c r="AD442" s="8">
        <v>0</v>
      </c>
      <c r="AE442" s="8">
        <v>0</v>
      </c>
      <c r="AF442" s="3" t="s">
        <v>133</v>
      </c>
      <c r="AG442" s="3" t="s">
        <v>134</v>
      </c>
      <c r="AH442" s="4"/>
    </row>
    <row r="443" spans="1:34" ht="12.6" hidden="1" customHeight="1">
      <c r="A443" s="3" t="s">
        <v>347</v>
      </c>
      <c r="B443" s="3"/>
      <c r="C443" s="3" t="s">
        <v>358</v>
      </c>
      <c r="D443" s="4" t="s">
        <v>88</v>
      </c>
      <c r="E443" s="4" t="s">
        <v>37</v>
      </c>
      <c r="F443" s="4" t="s">
        <v>350</v>
      </c>
      <c r="G443" s="5"/>
      <c r="H443" s="5"/>
      <c r="I443" s="4" t="s">
        <v>39</v>
      </c>
      <c r="J443" s="4" t="s">
        <v>481</v>
      </c>
      <c r="K443" s="4"/>
      <c r="L443" s="6">
        <v>962</v>
      </c>
      <c r="M443" s="6">
        <v>1040</v>
      </c>
      <c r="N443" s="6">
        <v>973</v>
      </c>
      <c r="O443" s="6">
        <v>0</v>
      </c>
      <c r="P443" s="7">
        <v>0</v>
      </c>
      <c r="Q443" s="6">
        <v>0</v>
      </c>
      <c r="R443" s="7">
        <v>0</v>
      </c>
      <c r="S443" s="6">
        <v>0</v>
      </c>
      <c r="T443" s="7">
        <v>0</v>
      </c>
      <c r="U443" s="8">
        <v>0</v>
      </c>
      <c r="V443" s="8">
        <v>0</v>
      </c>
      <c r="W443" s="8">
        <v>0</v>
      </c>
      <c r="X443" s="9">
        <v>45001</v>
      </c>
      <c r="Y443" s="10">
        <v>45001</v>
      </c>
      <c r="Z443" s="10"/>
      <c r="AA443" s="9"/>
      <c r="AB443" s="10"/>
      <c r="AC443" s="11">
        <v>0</v>
      </c>
      <c r="AD443" s="8">
        <v>0</v>
      </c>
      <c r="AE443" s="8">
        <v>0</v>
      </c>
      <c r="AF443" s="3" t="s">
        <v>133</v>
      </c>
      <c r="AG443" s="3" t="s">
        <v>134</v>
      </c>
      <c r="AH443" s="4"/>
    </row>
    <row r="444" spans="1:34" ht="12.6" hidden="1" customHeight="1">
      <c r="A444" s="3" t="s">
        <v>347</v>
      </c>
      <c r="B444" s="3"/>
      <c r="C444" s="3" t="s">
        <v>361</v>
      </c>
      <c r="D444" s="4" t="s">
        <v>153</v>
      </c>
      <c r="E444" s="4" t="s">
        <v>37</v>
      </c>
      <c r="F444" s="4" t="s">
        <v>350</v>
      </c>
      <c r="G444" s="5"/>
      <c r="H444" s="5"/>
      <c r="I444" s="4" t="s">
        <v>39</v>
      </c>
      <c r="J444" s="4" t="s">
        <v>56</v>
      </c>
      <c r="K444" s="4"/>
      <c r="L444" s="6">
        <v>49</v>
      </c>
      <c r="M444" s="6">
        <v>75</v>
      </c>
      <c r="N444" s="6">
        <v>54</v>
      </c>
      <c r="O444" s="6">
        <v>48</v>
      </c>
      <c r="P444" s="7">
        <v>0.97959183673469385</v>
      </c>
      <c r="Q444" s="6">
        <v>0</v>
      </c>
      <c r="R444" s="7">
        <v>0</v>
      </c>
      <c r="S444" s="6">
        <v>0</v>
      </c>
      <c r="T444" s="7">
        <v>0</v>
      </c>
      <c r="U444" s="8">
        <v>0</v>
      </c>
      <c r="V444" s="8">
        <v>0</v>
      </c>
      <c r="W444" s="8">
        <v>0</v>
      </c>
      <c r="X444" s="9">
        <v>45001</v>
      </c>
      <c r="Y444" s="10">
        <v>45001</v>
      </c>
      <c r="Z444" s="10"/>
      <c r="AA444" s="9"/>
      <c r="AB444" s="10"/>
      <c r="AC444" s="11">
        <v>0</v>
      </c>
      <c r="AD444" s="8">
        <v>0</v>
      </c>
      <c r="AE444" s="8">
        <v>0</v>
      </c>
      <c r="AF444" s="3" t="s">
        <v>133</v>
      </c>
      <c r="AG444" s="3" t="s">
        <v>134</v>
      </c>
      <c r="AH444" s="4"/>
    </row>
    <row r="445" spans="1:34" ht="12.6" hidden="1" customHeight="1">
      <c r="A445" s="3" t="s">
        <v>347</v>
      </c>
      <c r="B445" s="3"/>
      <c r="C445" s="3" t="s">
        <v>361</v>
      </c>
      <c r="D445" s="4" t="s">
        <v>153</v>
      </c>
      <c r="E445" s="4" t="s">
        <v>37</v>
      </c>
      <c r="F445" s="4" t="s">
        <v>350</v>
      </c>
      <c r="G445" s="5"/>
      <c r="H445" s="5"/>
      <c r="I445" s="4" t="s">
        <v>39</v>
      </c>
      <c r="J445" s="4" t="s">
        <v>481</v>
      </c>
      <c r="K445" s="4"/>
      <c r="L445" s="6">
        <v>49</v>
      </c>
      <c r="M445" s="6">
        <v>75</v>
      </c>
      <c r="N445" s="6">
        <v>54</v>
      </c>
      <c r="O445" s="6">
        <v>0</v>
      </c>
      <c r="P445" s="7">
        <v>0</v>
      </c>
      <c r="Q445" s="6">
        <v>0</v>
      </c>
      <c r="R445" s="7">
        <v>0</v>
      </c>
      <c r="S445" s="6">
        <v>0</v>
      </c>
      <c r="T445" s="7">
        <v>0</v>
      </c>
      <c r="U445" s="8">
        <v>0</v>
      </c>
      <c r="V445" s="8">
        <v>0</v>
      </c>
      <c r="W445" s="8">
        <v>0</v>
      </c>
      <c r="X445" s="9">
        <v>45001</v>
      </c>
      <c r="Y445" s="10">
        <v>45001</v>
      </c>
      <c r="Z445" s="10"/>
      <c r="AA445" s="9"/>
      <c r="AB445" s="10"/>
      <c r="AC445" s="11">
        <v>0</v>
      </c>
      <c r="AD445" s="8">
        <v>0</v>
      </c>
      <c r="AE445" s="8">
        <v>0</v>
      </c>
      <c r="AF445" s="3" t="s">
        <v>133</v>
      </c>
      <c r="AG445" s="3" t="s">
        <v>134</v>
      </c>
      <c r="AH445" s="4"/>
    </row>
    <row r="446" spans="1:34" ht="12.6" hidden="1" customHeight="1">
      <c r="A446" s="3" t="s">
        <v>347</v>
      </c>
      <c r="B446" s="3"/>
      <c r="C446" s="3" t="s">
        <v>361</v>
      </c>
      <c r="D446" s="4" t="s">
        <v>153</v>
      </c>
      <c r="E446" s="4" t="s">
        <v>37</v>
      </c>
      <c r="F446" s="4" t="s">
        <v>350</v>
      </c>
      <c r="G446" s="5"/>
      <c r="H446" s="5"/>
      <c r="I446" s="4" t="s">
        <v>39</v>
      </c>
      <c r="J446" s="4" t="s">
        <v>303</v>
      </c>
      <c r="K446" s="4"/>
      <c r="L446" s="6">
        <v>49</v>
      </c>
      <c r="M446" s="6">
        <v>75</v>
      </c>
      <c r="N446" s="6">
        <v>95</v>
      </c>
      <c r="O446" s="6">
        <v>64</v>
      </c>
      <c r="P446" s="7">
        <v>1.306122448979592</v>
      </c>
      <c r="Q446" s="6">
        <v>0</v>
      </c>
      <c r="R446" s="7">
        <v>0</v>
      </c>
      <c r="S446" s="6">
        <v>0</v>
      </c>
      <c r="T446" s="7">
        <v>0</v>
      </c>
      <c r="U446" s="8">
        <v>0</v>
      </c>
      <c r="V446" s="8">
        <v>0</v>
      </c>
      <c r="W446" s="8">
        <v>0</v>
      </c>
      <c r="X446" s="9">
        <v>45001</v>
      </c>
      <c r="Y446" s="10">
        <v>45001</v>
      </c>
      <c r="Z446" s="10"/>
      <c r="AA446" s="9"/>
      <c r="AB446" s="10"/>
      <c r="AC446" s="11">
        <v>0</v>
      </c>
      <c r="AD446" s="8">
        <v>0</v>
      </c>
      <c r="AE446" s="8">
        <v>0</v>
      </c>
      <c r="AF446" s="3" t="s">
        <v>133</v>
      </c>
      <c r="AG446" s="3" t="s">
        <v>134</v>
      </c>
      <c r="AH446" s="4"/>
    </row>
    <row r="447" spans="1:34" ht="12.6" hidden="1" customHeight="1">
      <c r="A447" s="3" t="s">
        <v>347</v>
      </c>
      <c r="B447" s="3"/>
      <c r="C447" s="3" t="s">
        <v>701</v>
      </c>
      <c r="D447" s="4" t="s">
        <v>153</v>
      </c>
      <c r="E447" s="4" t="s">
        <v>37</v>
      </c>
      <c r="F447" s="4" t="s">
        <v>400</v>
      </c>
      <c r="G447" s="5"/>
      <c r="H447" s="5"/>
      <c r="I447" s="4" t="s">
        <v>39</v>
      </c>
      <c r="J447" s="4" t="s">
        <v>301</v>
      </c>
      <c r="K447" s="4"/>
      <c r="L447" s="6">
        <v>261</v>
      </c>
      <c r="M447" s="6">
        <v>311</v>
      </c>
      <c r="N447" s="6">
        <v>273</v>
      </c>
      <c r="O447" s="6">
        <v>273</v>
      </c>
      <c r="P447" s="7">
        <v>1.045977011494253</v>
      </c>
      <c r="Q447" s="6">
        <v>0</v>
      </c>
      <c r="R447" s="7">
        <v>0</v>
      </c>
      <c r="S447" s="6">
        <v>0</v>
      </c>
      <c r="T447" s="7">
        <v>0</v>
      </c>
      <c r="U447" s="8">
        <v>0</v>
      </c>
      <c r="V447" s="8">
        <v>0</v>
      </c>
      <c r="W447" s="8">
        <v>0</v>
      </c>
      <c r="X447" s="9">
        <v>45001</v>
      </c>
      <c r="Y447" s="10">
        <v>45001</v>
      </c>
      <c r="Z447" s="10"/>
      <c r="AA447" s="9"/>
      <c r="AB447" s="10"/>
      <c r="AC447" s="11">
        <v>0</v>
      </c>
      <c r="AD447" s="8">
        <v>0</v>
      </c>
      <c r="AE447" s="8">
        <v>0</v>
      </c>
      <c r="AF447" s="3" t="s">
        <v>133</v>
      </c>
      <c r="AG447" s="3" t="s">
        <v>134</v>
      </c>
      <c r="AH447" s="4"/>
    </row>
    <row r="448" spans="1:34" ht="12.6" hidden="1" customHeight="1">
      <c r="A448" s="3" t="s">
        <v>347</v>
      </c>
      <c r="B448" s="3"/>
      <c r="C448" s="3" t="s">
        <v>701</v>
      </c>
      <c r="D448" s="4" t="s">
        <v>153</v>
      </c>
      <c r="E448" s="4" t="s">
        <v>37</v>
      </c>
      <c r="F448" s="4" t="s">
        <v>400</v>
      </c>
      <c r="G448" s="5"/>
      <c r="H448" s="5"/>
      <c r="I448" s="4" t="s">
        <v>39</v>
      </c>
      <c r="J448" s="4" t="s">
        <v>481</v>
      </c>
      <c r="K448" s="4"/>
      <c r="L448" s="6">
        <v>261</v>
      </c>
      <c r="M448" s="6">
        <v>311</v>
      </c>
      <c r="N448" s="6">
        <v>271</v>
      </c>
      <c r="O448" s="6">
        <v>0</v>
      </c>
      <c r="P448" s="7">
        <v>0</v>
      </c>
      <c r="Q448" s="6">
        <v>0</v>
      </c>
      <c r="R448" s="7">
        <v>0</v>
      </c>
      <c r="S448" s="6">
        <v>0</v>
      </c>
      <c r="T448" s="7">
        <v>0</v>
      </c>
      <c r="U448" s="8">
        <v>0</v>
      </c>
      <c r="V448" s="8">
        <v>0</v>
      </c>
      <c r="W448" s="8">
        <v>0</v>
      </c>
      <c r="X448" s="9">
        <v>45001</v>
      </c>
      <c r="Y448" s="10">
        <v>45001</v>
      </c>
      <c r="Z448" s="10"/>
      <c r="AA448" s="9"/>
      <c r="AB448" s="10"/>
      <c r="AC448" s="11">
        <v>0</v>
      </c>
      <c r="AD448" s="8">
        <v>0</v>
      </c>
      <c r="AE448" s="8">
        <v>0</v>
      </c>
      <c r="AF448" s="3" t="s">
        <v>133</v>
      </c>
      <c r="AG448" s="3" t="s">
        <v>134</v>
      </c>
      <c r="AH448" s="4"/>
    </row>
    <row r="449" spans="1:34" ht="12.6" hidden="1" customHeight="1">
      <c r="A449" s="3" t="s">
        <v>347</v>
      </c>
      <c r="B449" s="3"/>
      <c r="C449" s="3" t="s">
        <v>701</v>
      </c>
      <c r="D449" s="4" t="s">
        <v>153</v>
      </c>
      <c r="E449" s="4" t="s">
        <v>37</v>
      </c>
      <c r="F449" s="4" t="s">
        <v>400</v>
      </c>
      <c r="G449" s="5"/>
      <c r="H449" s="5"/>
      <c r="I449" s="4" t="s">
        <v>39</v>
      </c>
      <c r="J449" s="4" t="s">
        <v>482</v>
      </c>
      <c r="K449" s="4"/>
      <c r="L449" s="6">
        <v>261</v>
      </c>
      <c r="M449" s="6">
        <v>311</v>
      </c>
      <c r="N449" s="6">
        <v>267</v>
      </c>
      <c r="O449" s="6">
        <v>270</v>
      </c>
      <c r="P449" s="7">
        <v>1.0344827586206897</v>
      </c>
      <c r="Q449" s="6">
        <v>0</v>
      </c>
      <c r="R449" s="7">
        <v>0</v>
      </c>
      <c r="S449" s="6">
        <v>0</v>
      </c>
      <c r="T449" s="7">
        <v>0</v>
      </c>
      <c r="U449" s="8">
        <v>0</v>
      </c>
      <c r="V449" s="8">
        <v>0</v>
      </c>
      <c r="W449" s="8">
        <v>0</v>
      </c>
      <c r="X449" s="9">
        <v>45001</v>
      </c>
      <c r="Y449" s="10">
        <v>45001</v>
      </c>
      <c r="Z449" s="10"/>
      <c r="AA449" s="9"/>
      <c r="AB449" s="10"/>
      <c r="AC449" s="11">
        <v>0</v>
      </c>
      <c r="AD449" s="8">
        <v>0</v>
      </c>
      <c r="AE449" s="8">
        <v>0</v>
      </c>
      <c r="AF449" s="3" t="s">
        <v>133</v>
      </c>
      <c r="AG449" s="3" t="s">
        <v>134</v>
      </c>
      <c r="AH449" s="4"/>
    </row>
    <row r="450" spans="1:34" ht="12.6" hidden="1" customHeight="1">
      <c r="A450" s="3" t="s">
        <v>347</v>
      </c>
      <c r="B450" s="3"/>
      <c r="C450" s="3" t="s">
        <v>701</v>
      </c>
      <c r="D450" s="4" t="s">
        <v>153</v>
      </c>
      <c r="E450" s="4" t="s">
        <v>37</v>
      </c>
      <c r="F450" s="4" t="s">
        <v>400</v>
      </c>
      <c r="G450" s="5"/>
      <c r="H450" s="5"/>
      <c r="I450" s="4" t="s">
        <v>39</v>
      </c>
      <c r="J450" s="4" t="s">
        <v>352</v>
      </c>
      <c r="K450" s="4"/>
      <c r="L450" s="6">
        <v>261</v>
      </c>
      <c r="M450" s="6">
        <v>311</v>
      </c>
      <c r="N450" s="6">
        <v>273</v>
      </c>
      <c r="O450" s="6">
        <v>273</v>
      </c>
      <c r="P450" s="7">
        <v>1.045977011494253</v>
      </c>
      <c r="Q450" s="6">
        <v>0</v>
      </c>
      <c r="R450" s="7">
        <v>0</v>
      </c>
      <c r="S450" s="6">
        <v>0</v>
      </c>
      <c r="T450" s="7">
        <v>0</v>
      </c>
      <c r="U450" s="8">
        <v>0</v>
      </c>
      <c r="V450" s="8">
        <v>0</v>
      </c>
      <c r="W450" s="8">
        <v>0</v>
      </c>
      <c r="X450" s="9">
        <v>45001</v>
      </c>
      <c r="Y450" s="10">
        <v>45001</v>
      </c>
      <c r="Z450" s="10"/>
      <c r="AA450" s="9"/>
      <c r="AB450" s="10"/>
      <c r="AC450" s="11">
        <v>0</v>
      </c>
      <c r="AD450" s="8">
        <v>0</v>
      </c>
      <c r="AE450" s="8">
        <v>0</v>
      </c>
      <c r="AF450" s="3" t="s">
        <v>133</v>
      </c>
      <c r="AG450" s="3" t="s">
        <v>134</v>
      </c>
      <c r="AH450" s="4"/>
    </row>
    <row r="451" spans="1:34" ht="12.6" hidden="1" customHeight="1">
      <c r="A451" s="3" t="s">
        <v>347</v>
      </c>
      <c r="B451" s="3"/>
      <c r="C451" s="3" t="s">
        <v>701</v>
      </c>
      <c r="D451" s="4" t="s">
        <v>153</v>
      </c>
      <c r="E451" s="4" t="s">
        <v>37</v>
      </c>
      <c r="F451" s="4" t="s">
        <v>400</v>
      </c>
      <c r="G451" s="5"/>
      <c r="H451" s="5"/>
      <c r="I451" s="4" t="s">
        <v>39</v>
      </c>
      <c r="J451" s="4" t="s">
        <v>374</v>
      </c>
      <c r="K451" s="4"/>
      <c r="L451" s="6">
        <v>261</v>
      </c>
      <c r="M451" s="6">
        <v>311</v>
      </c>
      <c r="N451" s="6">
        <v>273</v>
      </c>
      <c r="O451" s="6">
        <v>273</v>
      </c>
      <c r="P451" s="7">
        <v>1.045977011494253</v>
      </c>
      <c r="Q451" s="6">
        <v>0</v>
      </c>
      <c r="R451" s="7">
        <v>0</v>
      </c>
      <c r="S451" s="6">
        <v>0</v>
      </c>
      <c r="T451" s="7">
        <v>0</v>
      </c>
      <c r="U451" s="8">
        <v>0</v>
      </c>
      <c r="V451" s="8">
        <v>0</v>
      </c>
      <c r="W451" s="8">
        <v>0</v>
      </c>
      <c r="X451" s="9">
        <v>45001</v>
      </c>
      <c r="Y451" s="10">
        <v>45001</v>
      </c>
      <c r="Z451" s="10"/>
      <c r="AA451" s="9"/>
      <c r="AB451" s="10"/>
      <c r="AC451" s="11">
        <v>0</v>
      </c>
      <c r="AD451" s="8">
        <v>0</v>
      </c>
      <c r="AE451" s="8">
        <v>0</v>
      </c>
      <c r="AF451" s="3" t="s">
        <v>133</v>
      </c>
      <c r="AG451" s="3" t="s">
        <v>134</v>
      </c>
      <c r="AH451" s="4"/>
    </row>
    <row r="452" spans="1:34" ht="12.6" hidden="1" customHeight="1">
      <c r="A452" s="3" t="s">
        <v>185</v>
      </c>
      <c r="B452" s="3"/>
      <c r="C452" s="3" t="s">
        <v>483</v>
      </c>
      <c r="D452" s="4" t="s">
        <v>484</v>
      </c>
      <c r="E452" s="4" t="s">
        <v>188</v>
      </c>
      <c r="F452" s="4" t="s">
        <v>463</v>
      </c>
      <c r="G452" s="5"/>
      <c r="H452" s="5"/>
      <c r="I452" s="4" t="s">
        <v>126</v>
      </c>
      <c r="J452" s="4" t="s">
        <v>227</v>
      </c>
      <c r="K452" s="4"/>
      <c r="L452" s="6">
        <v>6028</v>
      </c>
      <c r="M452" s="6">
        <v>6219</v>
      </c>
      <c r="N452" s="6">
        <v>0</v>
      </c>
      <c r="O452" s="6">
        <v>0</v>
      </c>
      <c r="P452" s="7">
        <v>0</v>
      </c>
      <c r="Q452" s="6">
        <v>0</v>
      </c>
      <c r="R452" s="7">
        <v>0</v>
      </c>
      <c r="S452" s="6">
        <v>0</v>
      </c>
      <c r="T452" s="7">
        <v>0</v>
      </c>
      <c r="U452" s="8">
        <v>0</v>
      </c>
      <c r="V452" s="8">
        <v>0</v>
      </c>
      <c r="W452" s="8">
        <v>55971</v>
      </c>
      <c r="X452" s="9">
        <v>45009</v>
      </c>
      <c r="Y452" s="10">
        <v>45009</v>
      </c>
      <c r="Z452" s="10"/>
      <c r="AA452" s="9">
        <v>44977</v>
      </c>
      <c r="AB452" s="10"/>
      <c r="AC452" s="11">
        <v>0</v>
      </c>
      <c r="AD452" s="8">
        <v>0</v>
      </c>
      <c r="AE452" s="8">
        <v>0</v>
      </c>
      <c r="AF452" s="3" t="s">
        <v>60</v>
      </c>
      <c r="AG452" s="3" t="s">
        <v>144</v>
      </c>
      <c r="AH452" s="4" t="s">
        <v>465</v>
      </c>
    </row>
    <row r="453" spans="1:34" ht="12.6" hidden="1" customHeight="1">
      <c r="A453" s="3" t="s">
        <v>185</v>
      </c>
      <c r="B453" s="3"/>
      <c r="C453" s="3" t="s">
        <v>702</v>
      </c>
      <c r="D453" s="4" t="s">
        <v>703</v>
      </c>
      <c r="E453" s="4" t="s">
        <v>188</v>
      </c>
      <c r="F453" s="4" t="s">
        <v>463</v>
      </c>
      <c r="G453" s="5"/>
      <c r="H453" s="5"/>
      <c r="I453" s="4" t="s">
        <v>126</v>
      </c>
      <c r="J453" s="4" t="s">
        <v>227</v>
      </c>
      <c r="K453" s="4"/>
      <c r="L453" s="6">
        <v>1330</v>
      </c>
      <c r="M453" s="6">
        <v>1428</v>
      </c>
      <c r="N453" s="6">
        <v>0</v>
      </c>
      <c r="O453" s="6">
        <v>0</v>
      </c>
      <c r="P453" s="7">
        <v>0</v>
      </c>
      <c r="Q453" s="6">
        <v>0</v>
      </c>
      <c r="R453" s="7">
        <v>0</v>
      </c>
      <c r="S453" s="6">
        <v>0</v>
      </c>
      <c r="T453" s="7">
        <v>0</v>
      </c>
      <c r="U453" s="8">
        <v>0</v>
      </c>
      <c r="V453" s="8">
        <v>0</v>
      </c>
      <c r="W453" s="8">
        <v>8568</v>
      </c>
      <c r="X453" s="9">
        <v>45009</v>
      </c>
      <c r="Y453" s="10">
        <v>45009</v>
      </c>
      <c r="Z453" s="10"/>
      <c r="AA453" s="9">
        <v>44977</v>
      </c>
      <c r="AB453" s="10"/>
      <c r="AC453" s="11">
        <v>0</v>
      </c>
      <c r="AD453" s="8">
        <v>0</v>
      </c>
      <c r="AE453" s="8">
        <v>0</v>
      </c>
      <c r="AF453" s="3" t="s">
        <v>60</v>
      </c>
      <c r="AG453" s="3" t="s">
        <v>144</v>
      </c>
      <c r="AH453" s="4" t="s">
        <v>465</v>
      </c>
    </row>
    <row r="454" spans="1:34" ht="12.6" hidden="1" customHeight="1">
      <c r="A454" s="3" t="s">
        <v>185</v>
      </c>
      <c r="B454" s="3"/>
      <c r="C454" s="3" t="s">
        <v>702</v>
      </c>
      <c r="D454" s="4" t="s">
        <v>703</v>
      </c>
      <c r="E454" s="4" t="s">
        <v>188</v>
      </c>
      <c r="F454" s="4" t="s">
        <v>463</v>
      </c>
      <c r="G454" s="5"/>
      <c r="H454" s="5"/>
      <c r="I454" s="4" t="s">
        <v>126</v>
      </c>
      <c r="J454" s="4" t="s">
        <v>466</v>
      </c>
      <c r="K454" s="4"/>
      <c r="L454" s="6">
        <v>1065</v>
      </c>
      <c r="M454" s="6">
        <v>1154</v>
      </c>
      <c r="N454" s="6">
        <v>0</v>
      </c>
      <c r="O454" s="6">
        <v>0</v>
      </c>
      <c r="P454" s="7">
        <v>0</v>
      </c>
      <c r="Q454" s="6">
        <v>0</v>
      </c>
      <c r="R454" s="7">
        <v>0</v>
      </c>
      <c r="S454" s="6">
        <v>0</v>
      </c>
      <c r="T454" s="7">
        <v>0</v>
      </c>
      <c r="U454" s="8">
        <v>0</v>
      </c>
      <c r="V454" s="8">
        <v>0</v>
      </c>
      <c r="W454" s="8">
        <v>6924</v>
      </c>
      <c r="X454" s="9">
        <v>45009</v>
      </c>
      <c r="Y454" s="10">
        <v>45009</v>
      </c>
      <c r="Z454" s="10"/>
      <c r="AA454" s="9">
        <v>44977</v>
      </c>
      <c r="AB454" s="10"/>
      <c r="AC454" s="11">
        <v>0</v>
      </c>
      <c r="AD454" s="8">
        <v>0</v>
      </c>
      <c r="AE454" s="8">
        <v>0</v>
      </c>
      <c r="AF454" s="3" t="s">
        <v>60</v>
      </c>
      <c r="AG454" s="3" t="s">
        <v>144</v>
      </c>
      <c r="AH454" s="4" t="s">
        <v>465</v>
      </c>
    </row>
    <row r="455" spans="1:34" ht="12.6" hidden="1" customHeight="1">
      <c r="A455" s="3" t="s">
        <v>185</v>
      </c>
      <c r="B455" s="3"/>
      <c r="C455" s="3" t="s">
        <v>704</v>
      </c>
      <c r="D455" s="4" t="s">
        <v>705</v>
      </c>
      <c r="E455" s="4" t="s">
        <v>188</v>
      </c>
      <c r="F455" s="4" t="s">
        <v>463</v>
      </c>
      <c r="G455" s="5"/>
      <c r="H455" s="5"/>
      <c r="I455" s="4" t="s">
        <v>126</v>
      </c>
      <c r="J455" s="4" t="s">
        <v>464</v>
      </c>
      <c r="K455" s="4"/>
      <c r="L455" s="6">
        <v>138</v>
      </c>
      <c r="M455" s="6">
        <v>174</v>
      </c>
      <c r="N455" s="6">
        <v>0</v>
      </c>
      <c r="O455" s="6">
        <v>0</v>
      </c>
      <c r="P455" s="7">
        <v>0</v>
      </c>
      <c r="Q455" s="6">
        <v>0</v>
      </c>
      <c r="R455" s="7">
        <v>0</v>
      </c>
      <c r="S455" s="6">
        <v>0</v>
      </c>
      <c r="T455" s="7">
        <v>0</v>
      </c>
      <c r="U455" s="8">
        <v>0</v>
      </c>
      <c r="V455" s="8">
        <v>0</v>
      </c>
      <c r="W455" s="8">
        <v>1044</v>
      </c>
      <c r="X455" s="9">
        <v>45009</v>
      </c>
      <c r="Y455" s="10">
        <v>45009</v>
      </c>
      <c r="Z455" s="10"/>
      <c r="AA455" s="9">
        <v>44612</v>
      </c>
      <c r="AB455" s="10"/>
      <c r="AC455" s="11">
        <v>0</v>
      </c>
      <c r="AD455" s="8">
        <v>0</v>
      </c>
      <c r="AE455" s="8">
        <v>0</v>
      </c>
      <c r="AF455" s="3" t="s">
        <v>60</v>
      </c>
      <c r="AG455" s="3" t="s">
        <v>144</v>
      </c>
      <c r="AH455" s="4" t="s">
        <v>465</v>
      </c>
    </row>
    <row r="456" spans="1:34" ht="12.6" hidden="1" customHeight="1">
      <c r="A456" s="3" t="s">
        <v>185</v>
      </c>
      <c r="B456" s="3"/>
      <c r="C456" s="3" t="s">
        <v>704</v>
      </c>
      <c r="D456" s="4" t="s">
        <v>705</v>
      </c>
      <c r="E456" s="4" t="s">
        <v>188</v>
      </c>
      <c r="F456" s="4" t="s">
        <v>463</v>
      </c>
      <c r="G456" s="5"/>
      <c r="H456" s="5"/>
      <c r="I456" s="4" t="s">
        <v>126</v>
      </c>
      <c r="J456" s="4" t="s">
        <v>466</v>
      </c>
      <c r="K456" s="4"/>
      <c r="L456" s="6">
        <v>157</v>
      </c>
      <c r="M456" s="6">
        <v>196</v>
      </c>
      <c r="N456" s="6">
        <v>0</v>
      </c>
      <c r="O456" s="6">
        <v>0</v>
      </c>
      <c r="P456" s="7">
        <v>0</v>
      </c>
      <c r="Q456" s="6">
        <v>0</v>
      </c>
      <c r="R456" s="7">
        <v>0</v>
      </c>
      <c r="S456" s="6">
        <v>0</v>
      </c>
      <c r="T456" s="7">
        <v>0</v>
      </c>
      <c r="U456" s="8">
        <v>0</v>
      </c>
      <c r="V456" s="8">
        <v>0</v>
      </c>
      <c r="W456" s="8">
        <v>1176</v>
      </c>
      <c r="X456" s="9">
        <v>45009</v>
      </c>
      <c r="Y456" s="10">
        <v>45009</v>
      </c>
      <c r="Z456" s="10"/>
      <c r="AA456" s="9">
        <v>44612</v>
      </c>
      <c r="AB456" s="10"/>
      <c r="AC456" s="11">
        <v>0</v>
      </c>
      <c r="AD456" s="8">
        <v>0</v>
      </c>
      <c r="AE456" s="8">
        <v>0</v>
      </c>
      <c r="AF456" s="3" t="s">
        <v>60</v>
      </c>
      <c r="AG456" s="3" t="s">
        <v>144</v>
      </c>
      <c r="AH456" s="4" t="s">
        <v>465</v>
      </c>
    </row>
    <row r="457" spans="1:34" ht="12.6" hidden="1" customHeight="1">
      <c r="A457" s="3" t="s">
        <v>185</v>
      </c>
      <c r="B457" s="3"/>
      <c r="C457" s="3" t="s">
        <v>706</v>
      </c>
      <c r="D457" s="4" t="s">
        <v>707</v>
      </c>
      <c r="E457" s="4" t="s">
        <v>188</v>
      </c>
      <c r="F457" s="4" t="s">
        <v>463</v>
      </c>
      <c r="G457" s="5"/>
      <c r="H457" s="5"/>
      <c r="I457" s="4" t="s">
        <v>126</v>
      </c>
      <c r="J457" s="4" t="s">
        <v>464</v>
      </c>
      <c r="K457" s="4"/>
      <c r="L457" s="6">
        <v>1303</v>
      </c>
      <c r="M457" s="6">
        <v>1397</v>
      </c>
      <c r="N457" s="6">
        <v>0</v>
      </c>
      <c r="O457" s="6">
        <v>0</v>
      </c>
      <c r="P457" s="7">
        <v>0</v>
      </c>
      <c r="Q457" s="6">
        <v>0</v>
      </c>
      <c r="R457" s="7">
        <v>0</v>
      </c>
      <c r="S457" s="6">
        <v>0</v>
      </c>
      <c r="T457" s="7">
        <v>0</v>
      </c>
      <c r="U457" s="8">
        <v>0</v>
      </c>
      <c r="V457" s="8">
        <v>0</v>
      </c>
      <c r="W457" s="8">
        <v>12573</v>
      </c>
      <c r="X457" s="9">
        <v>45009</v>
      </c>
      <c r="Y457" s="10">
        <v>45009</v>
      </c>
      <c r="Z457" s="10"/>
      <c r="AA457" s="9">
        <v>44977</v>
      </c>
      <c r="AB457" s="10"/>
      <c r="AC457" s="11">
        <v>0</v>
      </c>
      <c r="AD457" s="8">
        <v>0</v>
      </c>
      <c r="AE457" s="8">
        <v>0</v>
      </c>
      <c r="AF457" s="3" t="s">
        <v>133</v>
      </c>
      <c r="AG457" s="3" t="s">
        <v>144</v>
      </c>
      <c r="AH457" s="4" t="s">
        <v>465</v>
      </c>
    </row>
    <row r="458" spans="1:34" ht="12.6" hidden="1" customHeight="1">
      <c r="A458" s="3" t="s">
        <v>185</v>
      </c>
      <c r="B458" s="3"/>
      <c r="C458" s="3" t="s">
        <v>706</v>
      </c>
      <c r="D458" s="4" t="s">
        <v>707</v>
      </c>
      <c r="E458" s="4" t="s">
        <v>188</v>
      </c>
      <c r="F458" s="4" t="s">
        <v>463</v>
      </c>
      <c r="G458" s="5"/>
      <c r="H458" s="5"/>
      <c r="I458" s="4" t="s">
        <v>126</v>
      </c>
      <c r="J458" s="4" t="s">
        <v>227</v>
      </c>
      <c r="K458" s="4"/>
      <c r="L458" s="6">
        <v>950</v>
      </c>
      <c r="M458" s="6">
        <v>1020</v>
      </c>
      <c r="N458" s="6">
        <v>0</v>
      </c>
      <c r="O458" s="6">
        <v>0</v>
      </c>
      <c r="P458" s="7">
        <v>0</v>
      </c>
      <c r="Q458" s="6">
        <v>0</v>
      </c>
      <c r="R458" s="7">
        <v>0</v>
      </c>
      <c r="S458" s="6">
        <v>0</v>
      </c>
      <c r="T458" s="7">
        <v>0</v>
      </c>
      <c r="U458" s="8">
        <v>0</v>
      </c>
      <c r="V458" s="8">
        <v>0</v>
      </c>
      <c r="W458" s="8">
        <v>9180</v>
      </c>
      <c r="X458" s="9">
        <v>45009</v>
      </c>
      <c r="Y458" s="10">
        <v>45009</v>
      </c>
      <c r="Z458" s="10"/>
      <c r="AA458" s="9">
        <v>44977</v>
      </c>
      <c r="AB458" s="10"/>
      <c r="AC458" s="11">
        <v>0</v>
      </c>
      <c r="AD458" s="8">
        <v>0</v>
      </c>
      <c r="AE458" s="8">
        <v>0</v>
      </c>
      <c r="AF458" s="3" t="s">
        <v>133</v>
      </c>
      <c r="AG458" s="3" t="s">
        <v>144</v>
      </c>
      <c r="AH458" s="4" t="s">
        <v>465</v>
      </c>
    </row>
    <row r="459" spans="1:34" ht="12.6" hidden="1" customHeight="1">
      <c r="A459" s="3" t="s">
        <v>185</v>
      </c>
      <c r="B459" s="3"/>
      <c r="C459" s="3" t="s">
        <v>706</v>
      </c>
      <c r="D459" s="4" t="s">
        <v>707</v>
      </c>
      <c r="E459" s="4" t="s">
        <v>188</v>
      </c>
      <c r="F459" s="4" t="s">
        <v>463</v>
      </c>
      <c r="G459" s="5"/>
      <c r="H459" s="5"/>
      <c r="I459" s="4" t="s">
        <v>126</v>
      </c>
      <c r="J459" s="4" t="s">
        <v>466</v>
      </c>
      <c r="K459" s="4"/>
      <c r="L459" s="6">
        <v>1284</v>
      </c>
      <c r="M459" s="6">
        <v>1377</v>
      </c>
      <c r="N459" s="6">
        <v>0</v>
      </c>
      <c r="O459" s="6">
        <v>0</v>
      </c>
      <c r="P459" s="7">
        <v>0</v>
      </c>
      <c r="Q459" s="6">
        <v>0</v>
      </c>
      <c r="R459" s="7">
        <v>0</v>
      </c>
      <c r="S459" s="6">
        <v>0</v>
      </c>
      <c r="T459" s="7">
        <v>0</v>
      </c>
      <c r="U459" s="8">
        <v>0</v>
      </c>
      <c r="V459" s="8">
        <v>0</v>
      </c>
      <c r="W459" s="8">
        <v>12393</v>
      </c>
      <c r="X459" s="9">
        <v>45009</v>
      </c>
      <c r="Y459" s="10">
        <v>45009</v>
      </c>
      <c r="Z459" s="10"/>
      <c r="AA459" s="9">
        <v>44977</v>
      </c>
      <c r="AB459" s="10"/>
      <c r="AC459" s="11">
        <v>0</v>
      </c>
      <c r="AD459" s="8">
        <v>0</v>
      </c>
      <c r="AE459" s="8">
        <v>0</v>
      </c>
      <c r="AF459" s="3" t="s">
        <v>133</v>
      </c>
      <c r="AG459" s="3" t="s">
        <v>144</v>
      </c>
      <c r="AH459" s="4" t="s">
        <v>465</v>
      </c>
    </row>
    <row r="460" spans="1:34" ht="12.6" hidden="1" customHeight="1">
      <c r="A460" s="3" t="s">
        <v>185</v>
      </c>
      <c r="B460" s="3"/>
      <c r="C460" s="3" t="s">
        <v>708</v>
      </c>
      <c r="D460" s="4" t="s">
        <v>709</v>
      </c>
      <c r="E460" s="4" t="s">
        <v>188</v>
      </c>
      <c r="F460" s="4" t="s">
        <v>463</v>
      </c>
      <c r="G460" s="5"/>
      <c r="H460" s="5"/>
      <c r="I460" s="4" t="s">
        <v>126</v>
      </c>
      <c r="J460" s="4" t="s">
        <v>227</v>
      </c>
      <c r="K460" s="4"/>
      <c r="L460" s="6">
        <v>1000</v>
      </c>
      <c r="M460" s="6">
        <v>1086</v>
      </c>
      <c r="N460" s="6">
        <v>0</v>
      </c>
      <c r="O460" s="6">
        <v>0</v>
      </c>
      <c r="P460" s="7">
        <v>0</v>
      </c>
      <c r="Q460" s="6">
        <v>0</v>
      </c>
      <c r="R460" s="7">
        <v>0</v>
      </c>
      <c r="S460" s="6">
        <v>0</v>
      </c>
      <c r="T460" s="7">
        <v>0</v>
      </c>
      <c r="U460" s="8">
        <v>0</v>
      </c>
      <c r="V460" s="8">
        <v>0</v>
      </c>
      <c r="W460" s="8">
        <v>6516</v>
      </c>
      <c r="X460" s="9">
        <v>44644</v>
      </c>
      <c r="Y460" s="10">
        <v>44644</v>
      </c>
      <c r="Z460" s="10"/>
      <c r="AA460" s="9">
        <v>44977</v>
      </c>
      <c r="AB460" s="10"/>
      <c r="AC460" s="11">
        <v>0</v>
      </c>
      <c r="AD460" s="8">
        <v>0</v>
      </c>
      <c r="AE460" s="8">
        <v>0</v>
      </c>
      <c r="AF460" s="3" t="s">
        <v>60</v>
      </c>
      <c r="AG460" s="3" t="s">
        <v>144</v>
      </c>
      <c r="AH460" s="4" t="s">
        <v>465</v>
      </c>
    </row>
    <row r="461" spans="1:34" ht="12.6" hidden="1" customHeight="1">
      <c r="A461" s="3" t="s">
        <v>185</v>
      </c>
      <c r="B461" s="3"/>
      <c r="C461" s="3" t="s">
        <v>708</v>
      </c>
      <c r="D461" s="4" t="s">
        <v>709</v>
      </c>
      <c r="E461" s="4" t="s">
        <v>188</v>
      </c>
      <c r="F461" s="4" t="s">
        <v>463</v>
      </c>
      <c r="G461" s="5"/>
      <c r="H461" s="5"/>
      <c r="I461" s="4" t="s">
        <v>126</v>
      </c>
      <c r="J461" s="4" t="s">
        <v>466</v>
      </c>
      <c r="K461" s="4"/>
      <c r="L461" s="6">
        <v>1445</v>
      </c>
      <c r="M461" s="6">
        <v>1540</v>
      </c>
      <c r="N461" s="6">
        <v>0</v>
      </c>
      <c r="O461" s="6">
        <v>0</v>
      </c>
      <c r="P461" s="7">
        <v>0</v>
      </c>
      <c r="Q461" s="6">
        <v>0</v>
      </c>
      <c r="R461" s="7">
        <v>0</v>
      </c>
      <c r="S461" s="6">
        <v>0</v>
      </c>
      <c r="T461" s="7">
        <v>0</v>
      </c>
      <c r="U461" s="8">
        <v>0</v>
      </c>
      <c r="V461" s="8">
        <v>0</v>
      </c>
      <c r="W461" s="8">
        <v>9240</v>
      </c>
      <c r="X461" s="9">
        <v>44644</v>
      </c>
      <c r="Y461" s="10">
        <v>44644</v>
      </c>
      <c r="Z461" s="10"/>
      <c r="AA461" s="9">
        <v>44977</v>
      </c>
      <c r="AB461" s="10"/>
      <c r="AC461" s="11">
        <v>0</v>
      </c>
      <c r="AD461" s="8">
        <v>0</v>
      </c>
      <c r="AE461" s="8">
        <v>0</v>
      </c>
      <c r="AF461" s="3" t="s">
        <v>60</v>
      </c>
      <c r="AG461" s="3" t="s">
        <v>144</v>
      </c>
      <c r="AH461" s="4" t="s">
        <v>465</v>
      </c>
    </row>
    <row r="462" spans="1:34" ht="12.6" hidden="1" customHeight="1">
      <c r="A462" s="3" t="s">
        <v>185</v>
      </c>
      <c r="B462" s="3"/>
      <c r="C462" s="3" t="s">
        <v>491</v>
      </c>
      <c r="D462" s="4" t="s">
        <v>493</v>
      </c>
      <c r="E462" s="4" t="s">
        <v>188</v>
      </c>
      <c r="F462" s="4" t="s">
        <v>463</v>
      </c>
      <c r="G462" s="5"/>
      <c r="H462" s="5"/>
      <c r="I462" s="4" t="s">
        <v>126</v>
      </c>
      <c r="J462" s="4" t="s">
        <v>227</v>
      </c>
      <c r="K462" s="4"/>
      <c r="L462" s="6">
        <v>340</v>
      </c>
      <c r="M462" s="6">
        <v>391</v>
      </c>
      <c r="N462" s="6">
        <v>0</v>
      </c>
      <c r="O462" s="6">
        <v>0</v>
      </c>
      <c r="P462" s="7">
        <v>0</v>
      </c>
      <c r="Q462" s="6">
        <v>0</v>
      </c>
      <c r="R462" s="7">
        <v>0</v>
      </c>
      <c r="S462" s="6">
        <v>0</v>
      </c>
      <c r="T462" s="7">
        <v>0</v>
      </c>
      <c r="U462" s="8">
        <v>0</v>
      </c>
      <c r="V462" s="8">
        <v>0</v>
      </c>
      <c r="W462" s="8">
        <v>3519</v>
      </c>
      <c r="X462" s="9">
        <v>45009</v>
      </c>
      <c r="Y462" s="10">
        <v>45009</v>
      </c>
      <c r="Z462" s="10"/>
      <c r="AA462" s="9">
        <v>44977</v>
      </c>
      <c r="AB462" s="10"/>
      <c r="AC462" s="11">
        <v>0</v>
      </c>
      <c r="AD462" s="8">
        <v>0</v>
      </c>
      <c r="AE462" s="8">
        <v>0</v>
      </c>
      <c r="AF462" s="3" t="s">
        <v>60</v>
      </c>
      <c r="AG462" s="3" t="s">
        <v>144</v>
      </c>
      <c r="AH462" s="4" t="s">
        <v>465</v>
      </c>
    </row>
    <row r="463" spans="1:34" ht="12.6" hidden="1" customHeight="1">
      <c r="A463" s="3" t="s">
        <v>185</v>
      </c>
      <c r="B463" s="3"/>
      <c r="C463" s="3" t="s">
        <v>710</v>
      </c>
      <c r="D463" s="4" t="s">
        <v>711</v>
      </c>
      <c r="E463" s="4" t="s">
        <v>188</v>
      </c>
      <c r="F463" s="4" t="s">
        <v>712</v>
      </c>
      <c r="G463" s="5"/>
      <c r="H463" s="5"/>
      <c r="I463" s="4" t="s">
        <v>199</v>
      </c>
      <c r="J463" s="4" t="s">
        <v>464</v>
      </c>
      <c r="K463" s="4"/>
      <c r="L463" s="6">
        <v>783</v>
      </c>
      <c r="M463" s="6">
        <v>832</v>
      </c>
      <c r="N463" s="6">
        <v>744</v>
      </c>
      <c r="O463" s="6">
        <v>0</v>
      </c>
      <c r="P463" s="7">
        <v>0</v>
      </c>
      <c r="Q463" s="6">
        <v>0</v>
      </c>
      <c r="R463" s="7">
        <v>0</v>
      </c>
      <c r="S463" s="6">
        <v>0</v>
      </c>
      <c r="T463" s="7">
        <v>0</v>
      </c>
      <c r="U463" s="8">
        <v>0</v>
      </c>
      <c r="V463" s="8">
        <v>0</v>
      </c>
      <c r="W463" s="8">
        <v>0</v>
      </c>
      <c r="X463" s="9">
        <v>45009</v>
      </c>
      <c r="Y463" s="10">
        <v>45009</v>
      </c>
      <c r="Z463" s="10"/>
      <c r="AA463" s="9">
        <v>44974</v>
      </c>
      <c r="AB463" s="10"/>
      <c r="AC463" s="11">
        <v>0</v>
      </c>
      <c r="AD463" s="8">
        <v>0</v>
      </c>
      <c r="AE463" s="8">
        <v>0</v>
      </c>
      <c r="AF463" s="3" t="s">
        <v>60</v>
      </c>
      <c r="AG463" s="3" t="s">
        <v>144</v>
      </c>
      <c r="AH463" s="4"/>
    </row>
    <row r="464" spans="1:34" ht="12.6" hidden="1" customHeight="1">
      <c r="A464" s="3" t="s">
        <v>185</v>
      </c>
      <c r="B464" s="3"/>
      <c r="C464" s="3" t="s">
        <v>710</v>
      </c>
      <c r="D464" s="4" t="s">
        <v>711</v>
      </c>
      <c r="E464" s="4" t="s">
        <v>188</v>
      </c>
      <c r="F464" s="4" t="s">
        <v>712</v>
      </c>
      <c r="G464" s="5"/>
      <c r="H464" s="5"/>
      <c r="I464" s="4" t="s">
        <v>199</v>
      </c>
      <c r="J464" s="4" t="s">
        <v>250</v>
      </c>
      <c r="K464" s="4"/>
      <c r="L464" s="6">
        <v>2631</v>
      </c>
      <c r="M464" s="6">
        <v>2748</v>
      </c>
      <c r="N464" s="6">
        <v>0</v>
      </c>
      <c r="O464" s="6">
        <v>0</v>
      </c>
      <c r="P464" s="7">
        <v>0</v>
      </c>
      <c r="Q464" s="6">
        <v>0</v>
      </c>
      <c r="R464" s="7">
        <v>0</v>
      </c>
      <c r="S464" s="6">
        <v>0</v>
      </c>
      <c r="T464" s="7">
        <v>0</v>
      </c>
      <c r="U464" s="8">
        <v>0</v>
      </c>
      <c r="V464" s="8">
        <v>0</v>
      </c>
      <c r="W464" s="8">
        <v>0</v>
      </c>
      <c r="X464" s="9">
        <v>45009</v>
      </c>
      <c r="Y464" s="10">
        <v>45009</v>
      </c>
      <c r="Z464" s="10"/>
      <c r="AA464" s="9">
        <v>44974</v>
      </c>
      <c r="AB464" s="10"/>
      <c r="AC464" s="11">
        <v>0</v>
      </c>
      <c r="AD464" s="8">
        <v>0</v>
      </c>
      <c r="AE464" s="8">
        <v>0</v>
      </c>
      <c r="AF464" s="3" t="s">
        <v>60</v>
      </c>
      <c r="AG464" s="3" t="s">
        <v>144</v>
      </c>
      <c r="AH464" s="4"/>
    </row>
    <row r="465" spans="1:34" ht="12.6" hidden="1" customHeight="1">
      <c r="A465" s="3" t="s">
        <v>185</v>
      </c>
      <c r="B465" s="3"/>
      <c r="C465" s="3" t="s">
        <v>710</v>
      </c>
      <c r="D465" s="4" t="s">
        <v>711</v>
      </c>
      <c r="E465" s="4" t="s">
        <v>188</v>
      </c>
      <c r="F465" s="4" t="s">
        <v>712</v>
      </c>
      <c r="G465" s="5"/>
      <c r="H465" s="5"/>
      <c r="I465" s="4" t="s">
        <v>199</v>
      </c>
      <c r="J465" s="4" t="s">
        <v>713</v>
      </c>
      <c r="K465" s="4"/>
      <c r="L465" s="6">
        <v>2718</v>
      </c>
      <c r="M465" s="6">
        <v>2840</v>
      </c>
      <c r="N465" s="6">
        <v>0</v>
      </c>
      <c r="O465" s="6">
        <v>0</v>
      </c>
      <c r="P465" s="7">
        <v>0</v>
      </c>
      <c r="Q465" s="6">
        <v>0</v>
      </c>
      <c r="R465" s="7">
        <v>0</v>
      </c>
      <c r="S465" s="6">
        <v>0</v>
      </c>
      <c r="T465" s="7">
        <v>0</v>
      </c>
      <c r="U465" s="8">
        <v>0</v>
      </c>
      <c r="V465" s="8">
        <v>0</v>
      </c>
      <c r="W465" s="8">
        <v>0</v>
      </c>
      <c r="X465" s="9">
        <v>45009</v>
      </c>
      <c r="Y465" s="10">
        <v>45009</v>
      </c>
      <c r="Z465" s="10"/>
      <c r="AA465" s="9">
        <v>44974</v>
      </c>
      <c r="AB465" s="10"/>
      <c r="AC465" s="11">
        <v>0</v>
      </c>
      <c r="AD465" s="8">
        <v>0</v>
      </c>
      <c r="AE465" s="8">
        <v>0</v>
      </c>
      <c r="AF465" s="3" t="s">
        <v>60</v>
      </c>
      <c r="AG465" s="3" t="s">
        <v>144</v>
      </c>
      <c r="AH465" s="4"/>
    </row>
    <row r="466" spans="1:34" ht="12.6" hidden="1" customHeight="1">
      <c r="A466" s="3" t="s">
        <v>185</v>
      </c>
      <c r="B466" s="3"/>
      <c r="C466" s="3" t="s">
        <v>714</v>
      </c>
      <c r="D466" s="4" t="s">
        <v>715</v>
      </c>
      <c r="E466" s="4" t="s">
        <v>188</v>
      </c>
      <c r="F466" s="4" t="s">
        <v>712</v>
      </c>
      <c r="G466" s="5"/>
      <c r="H466" s="5"/>
      <c r="I466" s="4" t="s">
        <v>199</v>
      </c>
      <c r="J466" s="4" t="s">
        <v>464</v>
      </c>
      <c r="K466" s="4"/>
      <c r="L466" s="6">
        <v>40</v>
      </c>
      <c r="M466" s="6">
        <v>67</v>
      </c>
      <c r="N466" s="6">
        <v>0</v>
      </c>
      <c r="O466" s="6">
        <v>0</v>
      </c>
      <c r="P466" s="7">
        <v>0</v>
      </c>
      <c r="Q466" s="6">
        <v>0</v>
      </c>
      <c r="R466" s="7">
        <v>0</v>
      </c>
      <c r="S466" s="6">
        <v>0</v>
      </c>
      <c r="T466" s="7">
        <v>0</v>
      </c>
      <c r="U466" s="8">
        <v>0</v>
      </c>
      <c r="V466" s="8">
        <v>0</v>
      </c>
      <c r="W466" s="8">
        <v>0</v>
      </c>
      <c r="X466" s="9">
        <v>45009</v>
      </c>
      <c r="Y466" s="10">
        <v>45009</v>
      </c>
      <c r="Z466" s="10"/>
      <c r="AA466" s="9">
        <v>44974</v>
      </c>
      <c r="AB466" s="10"/>
      <c r="AC466" s="11">
        <v>0</v>
      </c>
      <c r="AD466" s="8">
        <v>0</v>
      </c>
      <c r="AE466" s="8">
        <v>0</v>
      </c>
      <c r="AF466" s="3" t="s">
        <v>60</v>
      </c>
      <c r="AG466" s="3" t="s">
        <v>144</v>
      </c>
      <c r="AH466" s="4"/>
    </row>
    <row r="467" spans="1:34" ht="12.6" hidden="1" customHeight="1">
      <c r="A467" s="3" t="s">
        <v>185</v>
      </c>
      <c r="B467" s="3"/>
      <c r="C467" s="3" t="s">
        <v>714</v>
      </c>
      <c r="D467" s="4" t="s">
        <v>715</v>
      </c>
      <c r="E467" s="4" t="s">
        <v>188</v>
      </c>
      <c r="F467" s="4" t="s">
        <v>712</v>
      </c>
      <c r="G467" s="5"/>
      <c r="H467" s="5"/>
      <c r="I467" s="4" t="s">
        <v>199</v>
      </c>
      <c r="J467" s="4" t="s">
        <v>250</v>
      </c>
      <c r="K467" s="4"/>
      <c r="L467" s="6">
        <v>40</v>
      </c>
      <c r="M467" s="6">
        <v>67</v>
      </c>
      <c r="N467" s="6">
        <v>0</v>
      </c>
      <c r="O467" s="6">
        <v>0</v>
      </c>
      <c r="P467" s="7">
        <v>0</v>
      </c>
      <c r="Q467" s="6">
        <v>0</v>
      </c>
      <c r="R467" s="7">
        <v>0</v>
      </c>
      <c r="S467" s="6">
        <v>0</v>
      </c>
      <c r="T467" s="7">
        <v>0</v>
      </c>
      <c r="U467" s="8">
        <v>0</v>
      </c>
      <c r="V467" s="8">
        <v>0</v>
      </c>
      <c r="W467" s="8">
        <v>0</v>
      </c>
      <c r="X467" s="9">
        <v>45009</v>
      </c>
      <c r="Y467" s="10">
        <v>45009</v>
      </c>
      <c r="Z467" s="10"/>
      <c r="AA467" s="9">
        <v>44974</v>
      </c>
      <c r="AB467" s="10"/>
      <c r="AC467" s="11">
        <v>0</v>
      </c>
      <c r="AD467" s="8">
        <v>0</v>
      </c>
      <c r="AE467" s="8">
        <v>0</v>
      </c>
      <c r="AF467" s="3" t="s">
        <v>60</v>
      </c>
      <c r="AG467" s="3" t="s">
        <v>144</v>
      </c>
      <c r="AH467" s="4"/>
    </row>
    <row r="468" spans="1:34" ht="12.6" hidden="1" customHeight="1">
      <c r="A468" s="3" t="s">
        <v>185</v>
      </c>
      <c r="B468" s="3"/>
      <c r="C468" s="3" t="s">
        <v>714</v>
      </c>
      <c r="D468" s="4" t="s">
        <v>715</v>
      </c>
      <c r="E468" s="4" t="s">
        <v>188</v>
      </c>
      <c r="F468" s="4" t="s">
        <v>712</v>
      </c>
      <c r="G468" s="5"/>
      <c r="H468" s="5"/>
      <c r="I468" s="4" t="s">
        <v>199</v>
      </c>
      <c r="J468" s="4" t="s">
        <v>713</v>
      </c>
      <c r="K468" s="4"/>
      <c r="L468" s="6">
        <v>40</v>
      </c>
      <c r="M468" s="6">
        <v>67</v>
      </c>
      <c r="N468" s="6">
        <v>0</v>
      </c>
      <c r="O468" s="6">
        <v>0</v>
      </c>
      <c r="P468" s="7">
        <v>0</v>
      </c>
      <c r="Q468" s="6">
        <v>0</v>
      </c>
      <c r="R468" s="7">
        <v>0</v>
      </c>
      <c r="S468" s="6">
        <v>0</v>
      </c>
      <c r="T468" s="7">
        <v>0</v>
      </c>
      <c r="U468" s="8">
        <v>0</v>
      </c>
      <c r="V468" s="8">
        <v>0</v>
      </c>
      <c r="W468" s="8">
        <v>0</v>
      </c>
      <c r="X468" s="9">
        <v>45009</v>
      </c>
      <c r="Y468" s="10">
        <v>45009</v>
      </c>
      <c r="Z468" s="10"/>
      <c r="AA468" s="9">
        <v>44974</v>
      </c>
      <c r="AB468" s="10"/>
      <c r="AC468" s="11">
        <v>0</v>
      </c>
      <c r="AD468" s="8">
        <v>0</v>
      </c>
      <c r="AE468" s="8">
        <v>0</v>
      </c>
      <c r="AF468" s="3" t="s">
        <v>60</v>
      </c>
      <c r="AG468" s="3" t="s">
        <v>144</v>
      </c>
      <c r="AH468" s="4"/>
    </row>
    <row r="469" spans="1:34" ht="12.6" hidden="1" customHeight="1">
      <c r="A469" s="3" t="s">
        <v>185</v>
      </c>
      <c r="B469" s="3"/>
      <c r="C469" s="3" t="s">
        <v>716</v>
      </c>
      <c r="D469" s="4" t="s">
        <v>711</v>
      </c>
      <c r="E469" s="4" t="s">
        <v>188</v>
      </c>
      <c r="F469" s="4" t="s">
        <v>717</v>
      </c>
      <c r="G469" s="5"/>
      <c r="H469" s="5"/>
      <c r="I469" s="4" t="s">
        <v>199</v>
      </c>
      <c r="J469" s="4" t="s">
        <v>464</v>
      </c>
      <c r="K469" s="4"/>
      <c r="L469" s="6">
        <v>1299</v>
      </c>
      <c r="M469" s="6">
        <v>1377</v>
      </c>
      <c r="N469" s="6">
        <v>0</v>
      </c>
      <c r="O469" s="6">
        <v>0</v>
      </c>
      <c r="P469" s="7">
        <v>0</v>
      </c>
      <c r="Q469" s="6">
        <v>0</v>
      </c>
      <c r="R469" s="7">
        <v>0</v>
      </c>
      <c r="S469" s="6">
        <v>0</v>
      </c>
      <c r="T469" s="7">
        <v>0</v>
      </c>
      <c r="U469" s="8">
        <v>0</v>
      </c>
      <c r="V469" s="8">
        <v>0</v>
      </c>
      <c r="W469" s="8">
        <v>0</v>
      </c>
      <c r="X469" s="9">
        <v>45009</v>
      </c>
      <c r="Y469" s="10">
        <v>45009</v>
      </c>
      <c r="Z469" s="10"/>
      <c r="AA469" s="9">
        <v>44974</v>
      </c>
      <c r="AB469" s="10"/>
      <c r="AC469" s="11">
        <v>0</v>
      </c>
      <c r="AD469" s="8">
        <v>0</v>
      </c>
      <c r="AE469" s="8">
        <v>0</v>
      </c>
      <c r="AF469" s="3" t="s">
        <v>60</v>
      </c>
      <c r="AG469" s="3" t="s">
        <v>144</v>
      </c>
      <c r="AH469" s="4"/>
    </row>
    <row r="470" spans="1:34" ht="12.6" hidden="1" customHeight="1">
      <c r="A470" s="3" t="s">
        <v>185</v>
      </c>
      <c r="B470" s="3"/>
      <c r="C470" s="3" t="s">
        <v>716</v>
      </c>
      <c r="D470" s="4" t="s">
        <v>711</v>
      </c>
      <c r="E470" s="4" t="s">
        <v>188</v>
      </c>
      <c r="F470" s="4" t="s">
        <v>717</v>
      </c>
      <c r="G470" s="5"/>
      <c r="H470" s="5"/>
      <c r="I470" s="4" t="s">
        <v>199</v>
      </c>
      <c r="J470" s="4" t="s">
        <v>250</v>
      </c>
      <c r="K470" s="4"/>
      <c r="L470" s="6">
        <v>1952</v>
      </c>
      <c r="M470" s="6">
        <v>2035</v>
      </c>
      <c r="N470" s="6">
        <v>0</v>
      </c>
      <c r="O470" s="6">
        <v>0</v>
      </c>
      <c r="P470" s="7">
        <v>0</v>
      </c>
      <c r="Q470" s="6">
        <v>0</v>
      </c>
      <c r="R470" s="7">
        <v>0</v>
      </c>
      <c r="S470" s="6">
        <v>0</v>
      </c>
      <c r="T470" s="7">
        <v>0</v>
      </c>
      <c r="U470" s="8">
        <v>0</v>
      </c>
      <c r="V470" s="8">
        <v>0</v>
      </c>
      <c r="W470" s="8">
        <v>0</v>
      </c>
      <c r="X470" s="9">
        <v>45009</v>
      </c>
      <c r="Y470" s="10">
        <v>45009</v>
      </c>
      <c r="Z470" s="10"/>
      <c r="AA470" s="9">
        <v>44974</v>
      </c>
      <c r="AB470" s="10"/>
      <c r="AC470" s="11">
        <v>0</v>
      </c>
      <c r="AD470" s="8">
        <v>0</v>
      </c>
      <c r="AE470" s="8">
        <v>0</v>
      </c>
      <c r="AF470" s="3" t="s">
        <v>60</v>
      </c>
      <c r="AG470" s="3" t="s">
        <v>144</v>
      </c>
      <c r="AH470" s="4"/>
    </row>
    <row r="471" spans="1:34" ht="12.6" hidden="1" customHeight="1">
      <c r="A471" s="3" t="s">
        <v>185</v>
      </c>
      <c r="B471" s="3"/>
      <c r="C471" s="3" t="s">
        <v>716</v>
      </c>
      <c r="D471" s="4" t="s">
        <v>711</v>
      </c>
      <c r="E471" s="4" t="s">
        <v>188</v>
      </c>
      <c r="F471" s="4" t="s">
        <v>717</v>
      </c>
      <c r="G471" s="5"/>
      <c r="H471" s="5"/>
      <c r="I471" s="4" t="s">
        <v>199</v>
      </c>
      <c r="J471" s="4" t="s">
        <v>713</v>
      </c>
      <c r="K471" s="4"/>
      <c r="L471" s="6">
        <v>1332</v>
      </c>
      <c r="M471" s="6">
        <v>1398</v>
      </c>
      <c r="N471" s="6">
        <v>0</v>
      </c>
      <c r="O471" s="6">
        <v>0</v>
      </c>
      <c r="P471" s="7">
        <v>0</v>
      </c>
      <c r="Q471" s="6">
        <v>0</v>
      </c>
      <c r="R471" s="7">
        <v>0</v>
      </c>
      <c r="S471" s="6">
        <v>0</v>
      </c>
      <c r="T471" s="7">
        <v>0</v>
      </c>
      <c r="U471" s="8">
        <v>0</v>
      </c>
      <c r="V471" s="8">
        <v>0</v>
      </c>
      <c r="W471" s="8">
        <v>0</v>
      </c>
      <c r="X471" s="9">
        <v>45009</v>
      </c>
      <c r="Y471" s="10">
        <v>45009</v>
      </c>
      <c r="Z471" s="10"/>
      <c r="AA471" s="9">
        <v>44974</v>
      </c>
      <c r="AB471" s="10"/>
      <c r="AC471" s="11">
        <v>0</v>
      </c>
      <c r="AD471" s="8">
        <v>0</v>
      </c>
      <c r="AE471" s="8">
        <v>0</v>
      </c>
      <c r="AF471" s="3" t="s">
        <v>60</v>
      </c>
      <c r="AG471" s="3" t="s">
        <v>144</v>
      </c>
      <c r="AH471" s="4"/>
    </row>
    <row r="472" spans="1:34" ht="12.6" hidden="1" customHeight="1">
      <c r="A472" s="3" t="s">
        <v>185</v>
      </c>
      <c r="B472" s="3"/>
      <c r="C472" s="3" t="s">
        <v>718</v>
      </c>
      <c r="D472" s="4" t="s">
        <v>715</v>
      </c>
      <c r="E472" s="4" t="s">
        <v>188</v>
      </c>
      <c r="F472" s="4" t="s">
        <v>717</v>
      </c>
      <c r="G472" s="5"/>
      <c r="H472" s="5"/>
      <c r="I472" s="4" t="s">
        <v>199</v>
      </c>
      <c r="J472" s="4" t="s">
        <v>464</v>
      </c>
      <c r="K472" s="4"/>
      <c r="L472" s="6">
        <v>20</v>
      </c>
      <c r="M472" s="6">
        <v>41</v>
      </c>
      <c r="N472" s="6">
        <v>0</v>
      </c>
      <c r="O472" s="6">
        <v>0</v>
      </c>
      <c r="P472" s="7">
        <v>0</v>
      </c>
      <c r="Q472" s="6">
        <v>0</v>
      </c>
      <c r="R472" s="7">
        <v>0</v>
      </c>
      <c r="S472" s="6">
        <v>0</v>
      </c>
      <c r="T472" s="7">
        <v>0</v>
      </c>
      <c r="U472" s="8">
        <v>0</v>
      </c>
      <c r="V472" s="8">
        <v>0</v>
      </c>
      <c r="W472" s="8">
        <v>0</v>
      </c>
      <c r="X472" s="9">
        <v>45009</v>
      </c>
      <c r="Y472" s="10">
        <v>45009</v>
      </c>
      <c r="Z472" s="10"/>
      <c r="AA472" s="9">
        <v>44974</v>
      </c>
      <c r="AB472" s="10"/>
      <c r="AC472" s="11">
        <v>0</v>
      </c>
      <c r="AD472" s="8">
        <v>0</v>
      </c>
      <c r="AE472" s="8">
        <v>0</v>
      </c>
      <c r="AF472" s="3" t="s">
        <v>60</v>
      </c>
      <c r="AG472" s="3" t="s">
        <v>144</v>
      </c>
      <c r="AH472" s="4"/>
    </row>
    <row r="473" spans="1:34" ht="12.6" hidden="1" customHeight="1">
      <c r="A473" s="3" t="s">
        <v>185</v>
      </c>
      <c r="B473" s="3"/>
      <c r="C473" s="3" t="s">
        <v>718</v>
      </c>
      <c r="D473" s="4" t="s">
        <v>715</v>
      </c>
      <c r="E473" s="4" t="s">
        <v>188</v>
      </c>
      <c r="F473" s="4" t="s">
        <v>717</v>
      </c>
      <c r="G473" s="5"/>
      <c r="H473" s="5"/>
      <c r="I473" s="4" t="s">
        <v>199</v>
      </c>
      <c r="J473" s="4" t="s">
        <v>250</v>
      </c>
      <c r="K473" s="4"/>
      <c r="L473" s="6">
        <v>20</v>
      </c>
      <c r="M473" s="6">
        <v>41</v>
      </c>
      <c r="N473" s="6">
        <v>0</v>
      </c>
      <c r="O473" s="6">
        <v>0</v>
      </c>
      <c r="P473" s="7">
        <v>0</v>
      </c>
      <c r="Q473" s="6">
        <v>0</v>
      </c>
      <c r="R473" s="7">
        <v>0</v>
      </c>
      <c r="S473" s="6">
        <v>0</v>
      </c>
      <c r="T473" s="7">
        <v>0</v>
      </c>
      <c r="U473" s="8">
        <v>0</v>
      </c>
      <c r="V473" s="8">
        <v>0</v>
      </c>
      <c r="W473" s="8">
        <v>0</v>
      </c>
      <c r="X473" s="9">
        <v>45009</v>
      </c>
      <c r="Y473" s="10">
        <v>45009</v>
      </c>
      <c r="Z473" s="10"/>
      <c r="AA473" s="9">
        <v>44974</v>
      </c>
      <c r="AB473" s="10"/>
      <c r="AC473" s="11">
        <v>0</v>
      </c>
      <c r="AD473" s="8">
        <v>0</v>
      </c>
      <c r="AE473" s="8">
        <v>0</v>
      </c>
      <c r="AF473" s="3" t="s">
        <v>60</v>
      </c>
      <c r="AG473" s="3" t="s">
        <v>144</v>
      </c>
      <c r="AH473" s="4"/>
    </row>
    <row r="474" spans="1:34" ht="12.6" hidden="1" customHeight="1">
      <c r="A474" s="3" t="s">
        <v>185</v>
      </c>
      <c r="B474" s="3"/>
      <c r="C474" s="3" t="s">
        <v>718</v>
      </c>
      <c r="D474" s="4" t="s">
        <v>715</v>
      </c>
      <c r="E474" s="4" t="s">
        <v>188</v>
      </c>
      <c r="F474" s="4" t="s">
        <v>717</v>
      </c>
      <c r="G474" s="5"/>
      <c r="H474" s="5"/>
      <c r="I474" s="4" t="s">
        <v>199</v>
      </c>
      <c r="J474" s="4" t="s">
        <v>713</v>
      </c>
      <c r="K474" s="4"/>
      <c r="L474" s="6">
        <v>20</v>
      </c>
      <c r="M474" s="6">
        <v>41</v>
      </c>
      <c r="N474" s="6">
        <v>0</v>
      </c>
      <c r="O474" s="6">
        <v>0</v>
      </c>
      <c r="P474" s="7">
        <v>0</v>
      </c>
      <c r="Q474" s="6">
        <v>0</v>
      </c>
      <c r="R474" s="7">
        <v>0</v>
      </c>
      <c r="S474" s="6">
        <v>0</v>
      </c>
      <c r="T474" s="7">
        <v>0</v>
      </c>
      <c r="U474" s="8">
        <v>0</v>
      </c>
      <c r="V474" s="8">
        <v>0</v>
      </c>
      <c r="W474" s="8">
        <v>0</v>
      </c>
      <c r="X474" s="9">
        <v>45009</v>
      </c>
      <c r="Y474" s="10">
        <v>45009</v>
      </c>
      <c r="Z474" s="10"/>
      <c r="AA474" s="9">
        <v>44974</v>
      </c>
      <c r="AB474" s="10"/>
      <c r="AC474" s="11">
        <v>0</v>
      </c>
      <c r="AD474" s="8">
        <v>0</v>
      </c>
      <c r="AE474" s="8">
        <v>0</v>
      </c>
      <c r="AF474" s="3" t="s">
        <v>60</v>
      </c>
      <c r="AG474" s="3" t="s">
        <v>144</v>
      </c>
      <c r="AH474" s="4"/>
    </row>
    <row r="475" spans="1:34" ht="12.6" hidden="1" customHeight="1">
      <c r="A475" s="3" t="s">
        <v>201</v>
      </c>
      <c r="B475" s="3"/>
      <c r="C475" s="3" t="s">
        <v>297</v>
      </c>
      <c r="D475" s="4" t="s">
        <v>206</v>
      </c>
      <c r="E475" s="4" t="s">
        <v>37</v>
      </c>
      <c r="F475" s="4" t="s">
        <v>298</v>
      </c>
      <c r="G475" s="5"/>
      <c r="H475" s="5"/>
      <c r="I475" s="4" t="s">
        <v>39</v>
      </c>
      <c r="J475" s="4" t="s">
        <v>68</v>
      </c>
      <c r="K475" s="4"/>
      <c r="L475" s="6">
        <v>12408</v>
      </c>
      <c r="M475" s="6">
        <v>13176</v>
      </c>
      <c r="N475" s="6">
        <v>5577</v>
      </c>
      <c r="O475" s="6">
        <v>5650</v>
      </c>
      <c r="P475" s="7">
        <v>0.45535138620245014</v>
      </c>
      <c r="Q475" s="6">
        <v>5640</v>
      </c>
      <c r="R475" s="7">
        <v>0.45454545454545453</v>
      </c>
      <c r="S475" s="6">
        <v>0</v>
      </c>
      <c r="T475" s="7">
        <v>0</v>
      </c>
      <c r="U475" s="8">
        <v>0</v>
      </c>
      <c r="V475" s="8">
        <v>0</v>
      </c>
      <c r="W475" s="8">
        <v>0</v>
      </c>
      <c r="X475" s="9">
        <v>45008</v>
      </c>
      <c r="Y475" s="10">
        <v>45008</v>
      </c>
      <c r="Z475" s="10"/>
      <c r="AA475" s="9"/>
      <c r="AB475" s="10"/>
      <c r="AC475" s="11">
        <v>0</v>
      </c>
      <c r="AD475" s="8">
        <v>0</v>
      </c>
      <c r="AE475" s="8">
        <v>0</v>
      </c>
      <c r="AF475" s="3" t="s">
        <v>60</v>
      </c>
      <c r="AG475" s="3" t="s">
        <v>144</v>
      </c>
      <c r="AH475" s="4"/>
    </row>
    <row r="476" spans="1:34" ht="12.6" hidden="1" customHeight="1">
      <c r="A476" s="3" t="s">
        <v>201</v>
      </c>
      <c r="B476" s="3"/>
      <c r="C476" s="3" t="s">
        <v>297</v>
      </c>
      <c r="D476" s="4" t="s">
        <v>206</v>
      </c>
      <c r="E476" s="4" t="s">
        <v>37</v>
      </c>
      <c r="F476" s="4" t="s">
        <v>298</v>
      </c>
      <c r="G476" s="5"/>
      <c r="H476" s="5"/>
      <c r="I476" s="4" t="s">
        <v>39</v>
      </c>
      <c r="J476" s="4" t="s">
        <v>719</v>
      </c>
      <c r="K476" s="4"/>
      <c r="L476" s="6">
        <v>3973</v>
      </c>
      <c r="M476" s="6">
        <v>4226</v>
      </c>
      <c r="N476" s="6">
        <v>0</v>
      </c>
      <c r="O476" s="6">
        <v>0</v>
      </c>
      <c r="P476" s="7">
        <v>0</v>
      </c>
      <c r="Q476" s="6">
        <v>0</v>
      </c>
      <c r="R476" s="7">
        <v>0</v>
      </c>
      <c r="S476" s="6">
        <v>0</v>
      </c>
      <c r="T476" s="7">
        <v>0</v>
      </c>
      <c r="U476" s="8">
        <v>0</v>
      </c>
      <c r="V476" s="8">
        <v>0</v>
      </c>
      <c r="W476" s="8">
        <v>0</v>
      </c>
      <c r="X476" s="9">
        <v>45008</v>
      </c>
      <c r="Y476" s="10">
        <v>45008</v>
      </c>
      <c r="Z476" s="10"/>
      <c r="AA476" s="9"/>
      <c r="AB476" s="10"/>
      <c r="AC476" s="11">
        <v>0</v>
      </c>
      <c r="AD476" s="8">
        <v>0</v>
      </c>
      <c r="AE476" s="8">
        <v>0</v>
      </c>
      <c r="AF476" s="3" t="s">
        <v>60</v>
      </c>
      <c r="AG476" s="3" t="s">
        <v>144</v>
      </c>
      <c r="AH476" s="4"/>
    </row>
    <row r="477" spans="1:34" ht="12.6" hidden="1" customHeight="1">
      <c r="A477" s="3" t="s">
        <v>201</v>
      </c>
      <c r="B477" s="3"/>
      <c r="C477" s="3" t="s">
        <v>431</v>
      </c>
      <c r="D477" s="4" t="s">
        <v>206</v>
      </c>
      <c r="E477" s="4" t="s">
        <v>37</v>
      </c>
      <c r="F477" s="4" t="s">
        <v>432</v>
      </c>
      <c r="G477" s="5"/>
      <c r="H477" s="5"/>
      <c r="I477" s="4" t="s">
        <v>47</v>
      </c>
      <c r="J477" s="4" t="s">
        <v>68</v>
      </c>
      <c r="K477" s="4"/>
      <c r="L477" s="6">
        <v>1005</v>
      </c>
      <c r="M477" s="6">
        <v>1136</v>
      </c>
      <c r="N477" s="6">
        <v>1073</v>
      </c>
      <c r="O477" s="6">
        <v>1075</v>
      </c>
      <c r="P477" s="7">
        <v>1.0696517412935325</v>
      </c>
      <c r="Q477" s="6">
        <v>1075</v>
      </c>
      <c r="R477" s="7">
        <v>1.0696517412935325</v>
      </c>
      <c r="S477" s="6">
        <v>0</v>
      </c>
      <c r="T477" s="7">
        <v>0</v>
      </c>
      <c r="U477" s="8">
        <v>0</v>
      </c>
      <c r="V477" s="8">
        <v>0</v>
      </c>
      <c r="W477" s="8">
        <v>0</v>
      </c>
      <c r="X477" s="9">
        <v>45008</v>
      </c>
      <c r="Y477" s="10">
        <v>45008</v>
      </c>
      <c r="Z477" s="10"/>
      <c r="AA477" s="9"/>
      <c r="AB477" s="10"/>
      <c r="AC477" s="11">
        <v>0</v>
      </c>
      <c r="AD477" s="8">
        <v>0</v>
      </c>
      <c r="AE477" s="8">
        <v>0</v>
      </c>
      <c r="AF477" s="3" t="s">
        <v>60</v>
      </c>
      <c r="AG477" s="3" t="s">
        <v>144</v>
      </c>
      <c r="AH477" s="4"/>
    </row>
    <row r="478" spans="1:34" ht="12.6" hidden="1" customHeight="1">
      <c r="A478" s="3" t="s">
        <v>201</v>
      </c>
      <c r="B478" s="3"/>
      <c r="C478" s="3" t="s">
        <v>335</v>
      </c>
      <c r="D478" s="4" t="s">
        <v>203</v>
      </c>
      <c r="E478" s="4" t="s">
        <v>37</v>
      </c>
      <c r="F478" s="4" t="s">
        <v>336</v>
      </c>
      <c r="G478" s="5"/>
      <c r="H478" s="5"/>
      <c r="I478" s="4" t="s">
        <v>55</v>
      </c>
      <c r="J478" s="4" t="s">
        <v>68</v>
      </c>
      <c r="K478" s="4"/>
      <c r="L478" s="6">
        <v>4978</v>
      </c>
      <c r="M478" s="6">
        <v>5304</v>
      </c>
      <c r="N478" s="6">
        <v>2441</v>
      </c>
      <c r="O478" s="6">
        <v>2461</v>
      </c>
      <c r="P478" s="7">
        <v>0.49437525110486136</v>
      </c>
      <c r="Q478" s="6">
        <v>12</v>
      </c>
      <c r="R478" s="7">
        <v>2.4106066693451184E-3</v>
      </c>
      <c r="S478" s="6">
        <v>0</v>
      </c>
      <c r="T478" s="7">
        <v>0</v>
      </c>
      <c r="U478" s="8">
        <v>0</v>
      </c>
      <c r="V478" s="8">
        <v>0</v>
      </c>
      <c r="W478" s="8">
        <v>0</v>
      </c>
      <c r="X478" s="9">
        <v>45008</v>
      </c>
      <c r="Y478" s="10">
        <v>45008</v>
      </c>
      <c r="Z478" s="10"/>
      <c r="AA478" s="9"/>
      <c r="AB478" s="10"/>
      <c r="AC478" s="11">
        <v>0</v>
      </c>
      <c r="AD478" s="8">
        <v>0</v>
      </c>
      <c r="AE478" s="8">
        <v>0</v>
      </c>
      <c r="AF478" s="3" t="s">
        <v>60</v>
      </c>
      <c r="AG478" s="3" t="s">
        <v>144</v>
      </c>
      <c r="AH478" s="4"/>
    </row>
    <row r="479" spans="1:34" ht="12.6" hidden="1" customHeight="1">
      <c r="A479" s="3" t="s">
        <v>201</v>
      </c>
      <c r="B479" s="3"/>
      <c r="C479" s="3" t="s">
        <v>304</v>
      </c>
      <c r="D479" s="4" t="s">
        <v>203</v>
      </c>
      <c r="E479" s="4" t="s">
        <v>37</v>
      </c>
      <c r="F479" s="4" t="s">
        <v>305</v>
      </c>
      <c r="G479" s="5"/>
      <c r="H479" s="5"/>
      <c r="I479" s="4" t="s">
        <v>55</v>
      </c>
      <c r="J479" s="4" t="s">
        <v>56</v>
      </c>
      <c r="K479" s="4"/>
      <c r="L479" s="6">
        <v>24064</v>
      </c>
      <c r="M479" s="6">
        <v>25547</v>
      </c>
      <c r="N479" s="6">
        <v>19021</v>
      </c>
      <c r="O479" s="6">
        <v>19939</v>
      </c>
      <c r="P479" s="7">
        <v>0.82858211436170204</v>
      </c>
      <c r="Q479" s="6">
        <v>2518</v>
      </c>
      <c r="R479" s="7">
        <v>0.1046376329787234</v>
      </c>
      <c r="S479" s="6">
        <v>0</v>
      </c>
      <c r="T479" s="7">
        <v>0</v>
      </c>
      <c r="U479" s="8">
        <v>0</v>
      </c>
      <c r="V479" s="8">
        <v>0</v>
      </c>
      <c r="W479" s="8">
        <v>0</v>
      </c>
      <c r="X479" s="9">
        <v>45008</v>
      </c>
      <c r="Y479" s="10">
        <v>45008</v>
      </c>
      <c r="Z479" s="10"/>
      <c r="AA479" s="9"/>
      <c r="AB479" s="10"/>
      <c r="AC479" s="11">
        <v>0</v>
      </c>
      <c r="AD479" s="8">
        <v>0</v>
      </c>
      <c r="AE479" s="8">
        <v>0</v>
      </c>
      <c r="AF479" s="3" t="s">
        <v>60</v>
      </c>
      <c r="AG479" s="3" t="s">
        <v>144</v>
      </c>
      <c r="AH479" s="4"/>
    </row>
    <row r="480" spans="1:34" ht="12.6" hidden="1" customHeight="1">
      <c r="A480" s="3" t="s">
        <v>201</v>
      </c>
      <c r="B480" s="3"/>
      <c r="C480" s="3" t="s">
        <v>338</v>
      </c>
      <c r="D480" s="4" t="s">
        <v>203</v>
      </c>
      <c r="E480" s="4" t="s">
        <v>37</v>
      </c>
      <c r="F480" s="4" t="s">
        <v>339</v>
      </c>
      <c r="G480" s="5"/>
      <c r="H480" s="5"/>
      <c r="I480" s="4" t="s">
        <v>39</v>
      </c>
      <c r="J480" s="4" t="s">
        <v>56</v>
      </c>
      <c r="K480" s="4"/>
      <c r="L480" s="6">
        <v>8022</v>
      </c>
      <c r="M480" s="6">
        <v>8547</v>
      </c>
      <c r="N480" s="6">
        <v>6268</v>
      </c>
      <c r="O480" s="6">
        <v>6237</v>
      </c>
      <c r="P480" s="7">
        <v>0.77748691099476441</v>
      </c>
      <c r="Q480" s="6">
        <v>3831</v>
      </c>
      <c r="R480" s="7">
        <v>0.47756170531039643</v>
      </c>
      <c r="S480" s="6">
        <v>0</v>
      </c>
      <c r="T480" s="7">
        <v>0</v>
      </c>
      <c r="U480" s="8">
        <v>0</v>
      </c>
      <c r="V480" s="8">
        <v>0</v>
      </c>
      <c r="W480" s="8">
        <v>0</v>
      </c>
      <c r="X480" s="9">
        <v>45008</v>
      </c>
      <c r="Y480" s="10">
        <v>45008</v>
      </c>
      <c r="Z480" s="10"/>
      <c r="AA480" s="9"/>
      <c r="AB480" s="10"/>
      <c r="AC480" s="11">
        <v>0</v>
      </c>
      <c r="AD480" s="8">
        <v>0</v>
      </c>
      <c r="AE480" s="8">
        <v>0</v>
      </c>
      <c r="AF480" s="3" t="s">
        <v>60</v>
      </c>
      <c r="AG480" s="3" t="s">
        <v>144</v>
      </c>
      <c r="AH480" s="4"/>
    </row>
    <row r="481" spans="1:34" ht="12.6" hidden="1" customHeight="1">
      <c r="A481" s="3" t="s">
        <v>201</v>
      </c>
      <c r="B481" s="3"/>
      <c r="C481" s="3" t="s">
        <v>340</v>
      </c>
      <c r="D481" s="4" t="s">
        <v>206</v>
      </c>
      <c r="E481" s="4" t="s">
        <v>37</v>
      </c>
      <c r="F481" s="4" t="s">
        <v>341</v>
      </c>
      <c r="G481" s="5"/>
      <c r="H481" s="5"/>
      <c r="I481" s="4" t="s">
        <v>47</v>
      </c>
      <c r="J481" s="4" t="s">
        <v>56</v>
      </c>
      <c r="K481" s="4"/>
      <c r="L481" s="6">
        <v>4003</v>
      </c>
      <c r="M481" s="6">
        <v>4263</v>
      </c>
      <c r="N481" s="6">
        <v>4154</v>
      </c>
      <c r="O481" s="6">
        <v>4084</v>
      </c>
      <c r="P481" s="7">
        <v>1.0202348238820886</v>
      </c>
      <c r="Q481" s="6">
        <v>1635</v>
      </c>
      <c r="R481" s="7">
        <v>0.40844366724956283</v>
      </c>
      <c r="S481" s="6">
        <v>0</v>
      </c>
      <c r="T481" s="7">
        <v>0</v>
      </c>
      <c r="U481" s="8">
        <v>0</v>
      </c>
      <c r="V481" s="8">
        <v>0</v>
      </c>
      <c r="W481" s="8">
        <v>0</v>
      </c>
      <c r="X481" s="9">
        <v>45008</v>
      </c>
      <c r="Y481" s="10">
        <v>45008</v>
      </c>
      <c r="Z481" s="10"/>
      <c r="AA481" s="9"/>
      <c r="AB481" s="10"/>
      <c r="AC481" s="11">
        <v>0</v>
      </c>
      <c r="AD481" s="8">
        <v>0</v>
      </c>
      <c r="AE481" s="8">
        <v>0</v>
      </c>
      <c r="AF481" s="3" t="s">
        <v>60</v>
      </c>
      <c r="AG481" s="3" t="s">
        <v>144</v>
      </c>
      <c r="AH481" s="4"/>
    </row>
    <row r="482" spans="1:34" ht="12.6" hidden="1" customHeight="1">
      <c r="A482" s="3" t="s">
        <v>201</v>
      </c>
      <c r="B482" s="3"/>
      <c r="C482" s="3" t="s">
        <v>340</v>
      </c>
      <c r="D482" s="4" t="s">
        <v>206</v>
      </c>
      <c r="E482" s="4" t="s">
        <v>37</v>
      </c>
      <c r="F482" s="4" t="s">
        <v>341</v>
      </c>
      <c r="G482" s="5"/>
      <c r="H482" s="5"/>
      <c r="I482" s="4" t="s">
        <v>47</v>
      </c>
      <c r="J482" s="4" t="s">
        <v>68</v>
      </c>
      <c r="K482" s="4"/>
      <c r="L482" s="6">
        <v>3950</v>
      </c>
      <c r="M482" s="6">
        <v>4208</v>
      </c>
      <c r="N482" s="6">
        <v>2840</v>
      </c>
      <c r="O482" s="6">
        <v>2776</v>
      </c>
      <c r="P482" s="7">
        <v>0.70278481012658223</v>
      </c>
      <c r="Q482" s="6">
        <v>80</v>
      </c>
      <c r="R482" s="7">
        <v>2.0253164556962022E-2</v>
      </c>
      <c r="S482" s="6">
        <v>0</v>
      </c>
      <c r="T482" s="7">
        <v>0</v>
      </c>
      <c r="U482" s="8">
        <v>0</v>
      </c>
      <c r="V482" s="8">
        <v>0</v>
      </c>
      <c r="W482" s="8">
        <v>0</v>
      </c>
      <c r="X482" s="9">
        <v>45008</v>
      </c>
      <c r="Y482" s="10">
        <v>45008</v>
      </c>
      <c r="Z482" s="10"/>
      <c r="AA482" s="9"/>
      <c r="AB482" s="10"/>
      <c r="AC482" s="11">
        <v>0</v>
      </c>
      <c r="AD482" s="8">
        <v>0</v>
      </c>
      <c r="AE482" s="8">
        <v>0</v>
      </c>
      <c r="AF482" s="3" t="s">
        <v>60</v>
      </c>
      <c r="AG482" s="3" t="s">
        <v>144</v>
      </c>
      <c r="AH482" s="4"/>
    </row>
    <row r="483" spans="1:34" ht="12.6" hidden="1" customHeight="1">
      <c r="A483" s="3" t="s">
        <v>201</v>
      </c>
      <c r="B483" s="3"/>
      <c r="C483" s="3" t="s">
        <v>205</v>
      </c>
      <c r="D483" s="4" t="s">
        <v>206</v>
      </c>
      <c r="E483" s="4" t="s">
        <v>37</v>
      </c>
      <c r="F483" s="4" t="s">
        <v>207</v>
      </c>
      <c r="G483" s="5"/>
      <c r="H483" s="5"/>
      <c r="I483" s="4" t="s">
        <v>126</v>
      </c>
      <c r="J483" s="4" t="s">
        <v>56</v>
      </c>
      <c r="K483" s="4"/>
      <c r="L483" s="6">
        <v>35897</v>
      </c>
      <c r="M483" s="6">
        <v>38051</v>
      </c>
      <c r="N483" s="6">
        <v>29954</v>
      </c>
      <c r="O483" s="6">
        <v>28560</v>
      </c>
      <c r="P483" s="7">
        <v>0.79560966097445474</v>
      </c>
      <c r="Q483" s="6">
        <v>30</v>
      </c>
      <c r="R483" s="7">
        <v>8.3572443379669598E-4</v>
      </c>
      <c r="S483" s="6">
        <v>0</v>
      </c>
      <c r="T483" s="7">
        <v>0</v>
      </c>
      <c r="U483" s="8">
        <v>0</v>
      </c>
      <c r="V483" s="8">
        <v>0</v>
      </c>
      <c r="W483" s="8">
        <v>0</v>
      </c>
      <c r="X483" s="9">
        <v>45008</v>
      </c>
      <c r="Y483" s="10">
        <v>45008</v>
      </c>
      <c r="Z483" s="10"/>
      <c r="AA483" s="9"/>
      <c r="AB483" s="10"/>
      <c r="AC483" s="11">
        <v>0</v>
      </c>
      <c r="AD483" s="8">
        <v>0</v>
      </c>
      <c r="AE483" s="8">
        <v>0</v>
      </c>
      <c r="AF483" s="3" t="s">
        <v>60</v>
      </c>
      <c r="AG483" s="3" t="s">
        <v>144</v>
      </c>
      <c r="AH483" s="4"/>
    </row>
    <row r="484" spans="1:34" ht="12.6" hidden="1" customHeight="1">
      <c r="A484" s="3" t="s">
        <v>201</v>
      </c>
      <c r="B484" s="3"/>
      <c r="C484" s="3" t="s">
        <v>345</v>
      </c>
      <c r="D484" s="4" t="s">
        <v>153</v>
      </c>
      <c r="E484" s="4" t="s">
        <v>37</v>
      </c>
      <c r="F484" s="4" t="s">
        <v>204</v>
      </c>
      <c r="G484" s="5"/>
      <c r="H484" s="5"/>
      <c r="I484" s="4" t="s">
        <v>39</v>
      </c>
      <c r="J484" s="4" t="s">
        <v>68</v>
      </c>
      <c r="K484" s="4"/>
      <c r="L484" s="6">
        <v>678</v>
      </c>
      <c r="M484" s="6">
        <v>803</v>
      </c>
      <c r="N484" s="6">
        <v>0</v>
      </c>
      <c r="O484" s="6">
        <v>0</v>
      </c>
      <c r="P484" s="7">
        <v>0</v>
      </c>
      <c r="Q484" s="6">
        <v>0</v>
      </c>
      <c r="R484" s="7">
        <v>0</v>
      </c>
      <c r="S484" s="6">
        <v>0</v>
      </c>
      <c r="T484" s="7">
        <v>0</v>
      </c>
      <c r="U484" s="8">
        <v>0</v>
      </c>
      <c r="V484" s="8">
        <v>0</v>
      </c>
      <c r="W484" s="8">
        <v>0</v>
      </c>
      <c r="X484" s="9">
        <v>45008</v>
      </c>
      <c r="Y484" s="10">
        <v>45008</v>
      </c>
      <c r="Z484" s="10"/>
      <c r="AA484" s="9"/>
      <c r="AB484" s="10"/>
      <c r="AC484" s="11">
        <v>0</v>
      </c>
      <c r="AD484" s="8">
        <v>0</v>
      </c>
      <c r="AE484" s="8">
        <v>0</v>
      </c>
      <c r="AF484" s="3" t="s">
        <v>60</v>
      </c>
      <c r="AG484" s="3" t="s">
        <v>144</v>
      </c>
      <c r="AH484" s="4"/>
    </row>
    <row r="485" spans="1:34" ht="12.6" hidden="1" customHeight="1">
      <c r="A485" s="3" t="s">
        <v>201</v>
      </c>
      <c r="B485" s="3"/>
      <c r="C485" s="3" t="s">
        <v>345</v>
      </c>
      <c r="D485" s="4" t="s">
        <v>153</v>
      </c>
      <c r="E485" s="4" t="s">
        <v>37</v>
      </c>
      <c r="F485" s="4" t="s">
        <v>204</v>
      </c>
      <c r="G485" s="5"/>
      <c r="H485" s="5"/>
      <c r="I485" s="4" t="s">
        <v>39</v>
      </c>
      <c r="J485" s="4" t="s">
        <v>303</v>
      </c>
      <c r="K485" s="4"/>
      <c r="L485" s="6">
        <v>353</v>
      </c>
      <c r="M485" s="6">
        <v>423</v>
      </c>
      <c r="N485" s="6">
        <v>370</v>
      </c>
      <c r="O485" s="6">
        <v>370</v>
      </c>
      <c r="P485" s="7">
        <v>1.048158640226629</v>
      </c>
      <c r="Q485" s="6">
        <v>0</v>
      </c>
      <c r="R485" s="7">
        <v>0</v>
      </c>
      <c r="S485" s="6">
        <v>0</v>
      </c>
      <c r="T485" s="7">
        <v>0</v>
      </c>
      <c r="U485" s="8">
        <v>0</v>
      </c>
      <c r="V485" s="8">
        <v>0</v>
      </c>
      <c r="W485" s="8">
        <v>0</v>
      </c>
      <c r="X485" s="9">
        <v>45008</v>
      </c>
      <c r="Y485" s="10">
        <v>45008</v>
      </c>
      <c r="Z485" s="10"/>
      <c r="AA485" s="9"/>
      <c r="AB485" s="10"/>
      <c r="AC485" s="11">
        <v>0</v>
      </c>
      <c r="AD485" s="8">
        <v>0</v>
      </c>
      <c r="AE485" s="8">
        <v>0</v>
      </c>
      <c r="AF485" s="3" t="s">
        <v>60</v>
      </c>
      <c r="AG485" s="3" t="s">
        <v>144</v>
      </c>
      <c r="AH485" s="4"/>
    </row>
    <row r="486" spans="1:34" ht="12.6" hidden="1" customHeight="1">
      <c r="A486" s="3" t="s">
        <v>201</v>
      </c>
      <c r="B486" s="3"/>
      <c r="C486" s="3" t="s">
        <v>346</v>
      </c>
      <c r="D486" s="4" t="s">
        <v>66</v>
      </c>
      <c r="E486" s="4" t="s">
        <v>37</v>
      </c>
      <c r="F486" s="4" t="s">
        <v>204</v>
      </c>
      <c r="G486" s="5"/>
      <c r="H486" s="5"/>
      <c r="I486" s="4" t="s">
        <v>39</v>
      </c>
      <c r="J486" s="4" t="s">
        <v>303</v>
      </c>
      <c r="K486" s="4"/>
      <c r="L486" s="6">
        <v>8076</v>
      </c>
      <c r="M486" s="6">
        <v>8576</v>
      </c>
      <c r="N486" s="6">
        <v>8189</v>
      </c>
      <c r="O486" s="6">
        <v>8246</v>
      </c>
      <c r="P486" s="7">
        <v>1.0210500247647352</v>
      </c>
      <c r="Q486" s="6">
        <v>0</v>
      </c>
      <c r="R486" s="7">
        <v>0</v>
      </c>
      <c r="S486" s="6">
        <v>0</v>
      </c>
      <c r="T486" s="7">
        <v>0</v>
      </c>
      <c r="U486" s="8">
        <v>0</v>
      </c>
      <c r="V486" s="8">
        <v>0</v>
      </c>
      <c r="W486" s="8">
        <v>0</v>
      </c>
      <c r="X486" s="9">
        <v>45008</v>
      </c>
      <c r="Y486" s="10">
        <v>45008</v>
      </c>
      <c r="Z486" s="10"/>
      <c r="AA486" s="9"/>
      <c r="AB486" s="10"/>
      <c r="AC486" s="11">
        <v>0</v>
      </c>
      <c r="AD486" s="8">
        <v>0</v>
      </c>
      <c r="AE486" s="8">
        <v>0</v>
      </c>
      <c r="AF486" s="3" t="s">
        <v>60</v>
      </c>
      <c r="AG486" s="3" t="s">
        <v>144</v>
      </c>
      <c r="AH486" s="4"/>
    </row>
    <row r="487" spans="1:34" ht="12.6" hidden="1" customHeight="1">
      <c r="A487" s="3" t="s">
        <v>347</v>
      </c>
      <c r="B487" s="3"/>
      <c r="C487" s="3" t="s">
        <v>358</v>
      </c>
      <c r="D487" s="4" t="s">
        <v>88</v>
      </c>
      <c r="E487" s="4" t="s">
        <v>37</v>
      </c>
      <c r="F487" s="4" t="s">
        <v>350</v>
      </c>
      <c r="G487" s="5"/>
      <c r="H487" s="5"/>
      <c r="I487" s="4" t="s">
        <v>39</v>
      </c>
      <c r="J487" s="4" t="s">
        <v>56</v>
      </c>
      <c r="K487" s="4"/>
      <c r="L487" s="6">
        <v>962</v>
      </c>
      <c r="M487" s="6">
        <v>1040</v>
      </c>
      <c r="N487" s="6">
        <v>980</v>
      </c>
      <c r="O487" s="6">
        <v>985</v>
      </c>
      <c r="P487" s="7">
        <v>1.0239085239085239</v>
      </c>
      <c r="Q487" s="6">
        <v>0</v>
      </c>
      <c r="R487" s="7">
        <v>0</v>
      </c>
      <c r="S487" s="6">
        <v>0</v>
      </c>
      <c r="T487" s="7">
        <v>0</v>
      </c>
      <c r="U487" s="8">
        <v>0</v>
      </c>
      <c r="V487" s="8">
        <v>0</v>
      </c>
      <c r="W487" s="8">
        <v>0</v>
      </c>
      <c r="X487" s="9">
        <v>45008</v>
      </c>
      <c r="Y487" s="10">
        <v>45008</v>
      </c>
      <c r="Z487" s="10"/>
      <c r="AA487" s="9"/>
      <c r="AB487" s="10"/>
      <c r="AC487" s="11">
        <v>0</v>
      </c>
      <c r="AD487" s="8">
        <v>0</v>
      </c>
      <c r="AE487" s="8">
        <v>0</v>
      </c>
      <c r="AF487" s="3" t="s">
        <v>60</v>
      </c>
      <c r="AG487" s="3" t="s">
        <v>144</v>
      </c>
      <c r="AH487" s="4"/>
    </row>
    <row r="488" spans="1:34" ht="12.6" hidden="1" customHeight="1">
      <c r="A488" s="3" t="s">
        <v>347</v>
      </c>
      <c r="B488" s="3"/>
      <c r="C488" s="3" t="s">
        <v>358</v>
      </c>
      <c r="D488" s="4" t="s">
        <v>88</v>
      </c>
      <c r="E488" s="4" t="s">
        <v>37</v>
      </c>
      <c r="F488" s="4" t="s">
        <v>350</v>
      </c>
      <c r="G488" s="5"/>
      <c r="H488" s="5"/>
      <c r="I488" s="4" t="s">
        <v>39</v>
      </c>
      <c r="J488" s="4" t="s">
        <v>481</v>
      </c>
      <c r="K488" s="4"/>
      <c r="L488" s="6">
        <v>962</v>
      </c>
      <c r="M488" s="6">
        <v>1040</v>
      </c>
      <c r="N488" s="6">
        <v>973</v>
      </c>
      <c r="O488" s="6">
        <v>0</v>
      </c>
      <c r="P488" s="7">
        <v>0</v>
      </c>
      <c r="Q488" s="6">
        <v>0</v>
      </c>
      <c r="R488" s="7">
        <v>0</v>
      </c>
      <c r="S488" s="6">
        <v>0</v>
      </c>
      <c r="T488" s="7">
        <v>0</v>
      </c>
      <c r="U488" s="8">
        <v>0</v>
      </c>
      <c r="V488" s="8">
        <v>0</v>
      </c>
      <c r="W488" s="8">
        <v>0</v>
      </c>
      <c r="X488" s="9">
        <v>45008</v>
      </c>
      <c r="Y488" s="10">
        <v>45008</v>
      </c>
      <c r="Z488" s="10"/>
      <c r="AA488" s="9"/>
      <c r="AB488" s="10"/>
      <c r="AC488" s="11">
        <v>0</v>
      </c>
      <c r="AD488" s="8">
        <v>0</v>
      </c>
      <c r="AE488" s="8">
        <v>0</v>
      </c>
      <c r="AF488" s="3" t="s">
        <v>60</v>
      </c>
      <c r="AG488" s="3" t="s">
        <v>144</v>
      </c>
      <c r="AH488" s="4"/>
    </row>
    <row r="489" spans="1:34" ht="12.6" hidden="1" customHeight="1">
      <c r="A489" s="3" t="s">
        <v>347</v>
      </c>
      <c r="B489" s="3"/>
      <c r="C489" s="3" t="s">
        <v>358</v>
      </c>
      <c r="D489" s="4" t="s">
        <v>88</v>
      </c>
      <c r="E489" s="4" t="s">
        <v>37</v>
      </c>
      <c r="F489" s="4" t="s">
        <v>350</v>
      </c>
      <c r="G489" s="5"/>
      <c r="H489" s="5"/>
      <c r="I489" s="4" t="s">
        <v>39</v>
      </c>
      <c r="J489" s="4" t="s">
        <v>303</v>
      </c>
      <c r="K489" s="4"/>
      <c r="L489" s="6">
        <v>962</v>
      </c>
      <c r="M489" s="6">
        <v>1040</v>
      </c>
      <c r="N489" s="6">
        <v>977</v>
      </c>
      <c r="O489" s="6">
        <v>975</v>
      </c>
      <c r="P489" s="7">
        <v>1.0135135135135136</v>
      </c>
      <c r="Q489" s="6">
        <v>0</v>
      </c>
      <c r="R489" s="7">
        <v>0</v>
      </c>
      <c r="S489" s="6">
        <v>0</v>
      </c>
      <c r="T489" s="7">
        <v>0</v>
      </c>
      <c r="U489" s="8">
        <v>0</v>
      </c>
      <c r="V489" s="8">
        <v>0</v>
      </c>
      <c r="W489" s="8">
        <v>0</v>
      </c>
      <c r="X489" s="9">
        <v>45008</v>
      </c>
      <c r="Y489" s="10">
        <v>45008</v>
      </c>
      <c r="Z489" s="10"/>
      <c r="AA489" s="9"/>
      <c r="AB489" s="10"/>
      <c r="AC489" s="11">
        <v>0</v>
      </c>
      <c r="AD489" s="8">
        <v>0</v>
      </c>
      <c r="AE489" s="8">
        <v>0</v>
      </c>
      <c r="AF489" s="3" t="s">
        <v>60</v>
      </c>
      <c r="AG489" s="3" t="s">
        <v>144</v>
      </c>
      <c r="AH489" s="4"/>
    </row>
    <row r="490" spans="1:34" ht="12.6" hidden="1" customHeight="1">
      <c r="A490" s="3" t="s">
        <v>347</v>
      </c>
      <c r="B490" s="3"/>
      <c r="C490" s="3" t="s">
        <v>701</v>
      </c>
      <c r="D490" s="4" t="s">
        <v>153</v>
      </c>
      <c r="E490" s="4" t="s">
        <v>37</v>
      </c>
      <c r="F490" s="4" t="s">
        <v>400</v>
      </c>
      <c r="G490" s="5"/>
      <c r="H490" s="5"/>
      <c r="I490" s="4" t="s">
        <v>39</v>
      </c>
      <c r="J490" s="4" t="s">
        <v>720</v>
      </c>
      <c r="K490" s="4"/>
      <c r="L490" s="6">
        <v>68</v>
      </c>
      <c r="M490" s="6">
        <v>100</v>
      </c>
      <c r="N490" s="6">
        <v>0</v>
      </c>
      <c r="O490" s="6">
        <v>0</v>
      </c>
      <c r="P490" s="7">
        <v>0</v>
      </c>
      <c r="Q490" s="6">
        <v>0</v>
      </c>
      <c r="R490" s="7">
        <v>0</v>
      </c>
      <c r="S490" s="6">
        <v>0</v>
      </c>
      <c r="T490" s="7">
        <v>0</v>
      </c>
      <c r="U490" s="8">
        <v>0</v>
      </c>
      <c r="V490" s="8">
        <v>0</v>
      </c>
      <c r="W490" s="8">
        <v>0</v>
      </c>
      <c r="X490" s="9">
        <v>45008</v>
      </c>
      <c r="Y490" s="10">
        <v>45008</v>
      </c>
      <c r="Z490" s="10"/>
      <c r="AA490" s="9"/>
      <c r="AB490" s="10"/>
      <c r="AC490" s="11">
        <v>0</v>
      </c>
      <c r="AD490" s="8">
        <v>0</v>
      </c>
      <c r="AE490" s="8">
        <v>0</v>
      </c>
      <c r="AF490" s="3" t="s">
        <v>60</v>
      </c>
      <c r="AG490" s="3" t="s">
        <v>144</v>
      </c>
      <c r="AH490" s="4"/>
    </row>
    <row r="491" spans="1:34" ht="12.6" hidden="1" customHeight="1">
      <c r="A491" s="3" t="s">
        <v>347</v>
      </c>
      <c r="B491" s="3"/>
      <c r="C491" s="3" t="s">
        <v>701</v>
      </c>
      <c r="D491" s="4" t="s">
        <v>153</v>
      </c>
      <c r="E491" s="4" t="s">
        <v>37</v>
      </c>
      <c r="F491" s="4" t="s">
        <v>400</v>
      </c>
      <c r="G491" s="5"/>
      <c r="H491" s="5"/>
      <c r="I491" s="4" t="s">
        <v>39</v>
      </c>
      <c r="J491" s="4" t="s">
        <v>721</v>
      </c>
      <c r="K491" s="4"/>
      <c r="L491" s="6">
        <v>68</v>
      </c>
      <c r="M491" s="6">
        <v>100</v>
      </c>
      <c r="N491" s="6">
        <v>74</v>
      </c>
      <c r="O491" s="6">
        <v>0</v>
      </c>
      <c r="P491" s="7">
        <v>0</v>
      </c>
      <c r="Q491" s="6">
        <v>0</v>
      </c>
      <c r="R491" s="7">
        <v>0</v>
      </c>
      <c r="S491" s="6">
        <v>0</v>
      </c>
      <c r="T491" s="7">
        <v>0</v>
      </c>
      <c r="U491" s="8">
        <v>0</v>
      </c>
      <c r="V491" s="8">
        <v>0</v>
      </c>
      <c r="W491" s="8">
        <v>0</v>
      </c>
      <c r="X491" s="9">
        <v>45008</v>
      </c>
      <c r="Y491" s="10">
        <v>45008</v>
      </c>
      <c r="Z491" s="10"/>
      <c r="AA491" s="9"/>
      <c r="AB491" s="10"/>
      <c r="AC491" s="11">
        <v>0</v>
      </c>
      <c r="AD491" s="8">
        <v>0</v>
      </c>
      <c r="AE491" s="8">
        <v>0</v>
      </c>
      <c r="AF491" s="3" t="s">
        <v>60</v>
      </c>
      <c r="AG491" s="3" t="s">
        <v>144</v>
      </c>
      <c r="AH491" s="4"/>
    </row>
    <row r="492" spans="1:34" ht="12.6" hidden="1" customHeight="1">
      <c r="A492" s="3" t="s">
        <v>347</v>
      </c>
      <c r="B492" s="3"/>
      <c r="C492" s="3" t="s">
        <v>701</v>
      </c>
      <c r="D492" s="4" t="s">
        <v>153</v>
      </c>
      <c r="E492" s="4" t="s">
        <v>37</v>
      </c>
      <c r="F492" s="4" t="s">
        <v>400</v>
      </c>
      <c r="G492" s="5"/>
      <c r="H492" s="5"/>
      <c r="I492" s="4" t="s">
        <v>39</v>
      </c>
      <c r="J492" s="4" t="s">
        <v>303</v>
      </c>
      <c r="K492" s="4"/>
      <c r="L492" s="6">
        <v>68</v>
      </c>
      <c r="M492" s="6">
        <v>100</v>
      </c>
      <c r="N492" s="6">
        <v>74</v>
      </c>
      <c r="O492" s="6">
        <v>74</v>
      </c>
      <c r="P492" s="7">
        <v>1.0882352941176472</v>
      </c>
      <c r="Q492" s="6">
        <v>0</v>
      </c>
      <c r="R492" s="7">
        <v>0</v>
      </c>
      <c r="S492" s="6">
        <v>0</v>
      </c>
      <c r="T492" s="7">
        <v>0</v>
      </c>
      <c r="U492" s="8">
        <v>0</v>
      </c>
      <c r="V492" s="8">
        <v>0</v>
      </c>
      <c r="W492" s="8">
        <v>0</v>
      </c>
      <c r="X492" s="9">
        <v>45008</v>
      </c>
      <c r="Y492" s="10">
        <v>45008</v>
      </c>
      <c r="Z492" s="10"/>
      <c r="AA492" s="9"/>
      <c r="AB492" s="10"/>
      <c r="AC492" s="11">
        <v>0</v>
      </c>
      <c r="AD492" s="8">
        <v>0</v>
      </c>
      <c r="AE492" s="8">
        <v>0</v>
      </c>
      <c r="AF492" s="3" t="s">
        <v>60</v>
      </c>
      <c r="AG492" s="3" t="s">
        <v>144</v>
      </c>
      <c r="AH492" s="4"/>
    </row>
    <row r="493" spans="1:34" ht="12.6" hidden="1" customHeight="1">
      <c r="A493" s="3" t="s">
        <v>347</v>
      </c>
      <c r="B493" s="3"/>
      <c r="C493" s="3" t="s">
        <v>701</v>
      </c>
      <c r="D493" s="4" t="s">
        <v>153</v>
      </c>
      <c r="E493" s="4" t="s">
        <v>37</v>
      </c>
      <c r="F493" s="4" t="s">
        <v>400</v>
      </c>
      <c r="G493" s="5"/>
      <c r="H493" s="5"/>
      <c r="I493" s="4" t="s">
        <v>39</v>
      </c>
      <c r="J493" s="4" t="s">
        <v>722</v>
      </c>
      <c r="K493" s="4"/>
      <c r="L493" s="6">
        <v>68</v>
      </c>
      <c r="M493" s="6">
        <v>100</v>
      </c>
      <c r="N493" s="6">
        <v>80</v>
      </c>
      <c r="O493" s="6">
        <v>80</v>
      </c>
      <c r="P493" s="7">
        <v>1.1764705882352942</v>
      </c>
      <c r="Q493" s="6">
        <v>0</v>
      </c>
      <c r="R493" s="7">
        <v>0</v>
      </c>
      <c r="S493" s="6">
        <v>0</v>
      </c>
      <c r="T493" s="7">
        <v>0</v>
      </c>
      <c r="U493" s="8">
        <v>0</v>
      </c>
      <c r="V493" s="8">
        <v>0</v>
      </c>
      <c r="W493" s="8">
        <v>0</v>
      </c>
      <c r="X493" s="9">
        <v>45008</v>
      </c>
      <c r="Y493" s="10">
        <v>45008</v>
      </c>
      <c r="Z493" s="10"/>
      <c r="AA493" s="9"/>
      <c r="AB493" s="10"/>
      <c r="AC493" s="11">
        <v>0</v>
      </c>
      <c r="AD493" s="8">
        <v>0</v>
      </c>
      <c r="AE493" s="8">
        <v>0</v>
      </c>
      <c r="AF493" s="3" t="s">
        <v>60</v>
      </c>
      <c r="AG493" s="3" t="s">
        <v>144</v>
      </c>
      <c r="AH493" s="4"/>
    </row>
    <row r="494" spans="1:34" ht="12.6" hidden="1" customHeight="1">
      <c r="A494" s="3" t="s">
        <v>347</v>
      </c>
      <c r="B494" s="3"/>
      <c r="C494" s="3" t="s">
        <v>701</v>
      </c>
      <c r="D494" s="4" t="s">
        <v>153</v>
      </c>
      <c r="E494" s="4" t="s">
        <v>37</v>
      </c>
      <c r="F494" s="4" t="s">
        <v>400</v>
      </c>
      <c r="G494" s="5"/>
      <c r="H494" s="5"/>
      <c r="I494" s="4" t="s">
        <v>39</v>
      </c>
      <c r="J494" s="4" t="s">
        <v>723</v>
      </c>
      <c r="K494" s="4"/>
      <c r="L494" s="6">
        <v>68</v>
      </c>
      <c r="M494" s="6">
        <v>100</v>
      </c>
      <c r="N494" s="6">
        <v>0</v>
      </c>
      <c r="O494" s="6">
        <v>0</v>
      </c>
      <c r="P494" s="7">
        <v>0</v>
      </c>
      <c r="Q494" s="6">
        <v>0</v>
      </c>
      <c r="R494" s="7">
        <v>0</v>
      </c>
      <c r="S494" s="6">
        <v>0</v>
      </c>
      <c r="T494" s="7">
        <v>0</v>
      </c>
      <c r="U494" s="8">
        <v>0</v>
      </c>
      <c r="V494" s="8">
        <v>0</v>
      </c>
      <c r="W494" s="8">
        <v>0</v>
      </c>
      <c r="X494" s="9">
        <v>45008</v>
      </c>
      <c r="Y494" s="10">
        <v>45008</v>
      </c>
      <c r="Z494" s="10"/>
      <c r="AA494" s="9"/>
      <c r="AB494" s="10"/>
      <c r="AC494" s="11">
        <v>0</v>
      </c>
      <c r="AD494" s="8">
        <v>0</v>
      </c>
      <c r="AE494" s="8">
        <v>0</v>
      </c>
      <c r="AF494" s="3" t="s">
        <v>60</v>
      </c>
      <c r="AG494" s="3" t="s">
        <v>144</v>
      </c>
      <c r="AH494" s="4"/>
    </row>
    <row r="495" spans="1:34" ht="12.6" hidden="1" customHeight="1">
      <c r="A495" s="3" t="s">
        <v>724</v>
      </c>
      <c r="B495" s="3"/>
      <c r="C495" s="3" t="s">
        <v>725</v>
      </c>
      <c r="D495" s="4" t="s">
        <v>726</v>
      </c>
      <c r="E495" s="4" t="s">
        <v>727</v>
      </c>
      <c r="F495" s="4" t="s">
        <v>728</v>
      </c>
      <c r="G495" s="5"/>
      <c r="H495" s="5" t="s">
        <v>413</v>
      </c>
      <c r="I495" s="4" t="s">
        <v>39</v>
      </c>
      <c r="J495" s="4" t="s">
        <v>56</v>
      </c>
      <c r="K495" s="4"/>
      <c r="L495" s="6">
        <v>32</v>
      </c>
      <c r="M495" s="6">
        <v>38</v>
      </c>
      <c r="N495" s="6">
        <v>0</v>
      </c>
      <c r="O495" s="6">
        <v>0</v>
      </c>
      <c r="P495" s="7">
        <v>0</v>
      </c>
      <c r="Q495" s="6">
        <v>0</v>
      </c>
      <c r="R495" s="7">
        <v>0</v>
      </c>
      <c r="S495" s="6">
        <v>0</v>
      </c>
      <c r="T495" s="7">
        <v>0</v>
      </c>
      <c r="U495" s="8">
        <v>0</v>
      </c>
      <c r="V495" s="8">
        <v>0</v>
      </c>
      <c r="W495" s="8">
        <v>0</v>
      </c>
      <c r="X495" s="9">
        <v>44644</v>
      </c>
      <c r="Y495" s="10">
        <v>44644</v>
      </c>
      <c r="Z495" s="10">
        <v>44944</v>
      </c>
      <c r="AA495" s="9"/>
      <c r="AB495" s="10"/>
      <c r="AC495" s="11">
        <v>0</v>
      </c>
      <c r="AD495" s="8">
        <v>0</v>
      </c>
      <c r="AE495" s="8">
        <v>0</v>
      </c>
      <c r="AF495" s="3" t="s">
        <v>60</v>
      </c>
      <c r="AG495" s="3" t="s">
        <v>144</v>
      </c>
      <c r="AH495" s="4"/>
    </row>
    <row r="496" spans="1:34" ht="12.6" hidden="1" customHeight="1">
      <c r="A496" s="3" t="s">
        <v>724</v>
      </c>
      <c r="B496" s="3"/>
      <c r="C496" s="3" t="s">
        <v>725</v>
      </c>
      <c r="D496" s="4" t="s">
        <v>726</v>
      </c>
      <c r="E496" s="4" t="s">
        <v>727</v>
      </c>
      <c r="F496" s="4" t="s">
        <v>728</v>
      </c>
      <c r="G496" s="5"/>
      <c r="H496" s="5" t="s">
        <v>413</v>
      </c>
      <c r="I496" s="4" t="s">
        <v>39</v>
      </c>
      <c r="J496" s="4" t="s">
        <v>729</v>
      </c>
      <c r="K496" s="4"/>
      <c r="L496" s="6">
        <v>26</v>
      </c>
      <c r="M496" s="6">
        <v>33</v>
      </c>
      <c r="N496" s="6">
        <v>0</v>
      </c>
      <c r="O496" s="6">
        <v>0</v>
      </c>
      <c r="P496" s="7">
        <v>0</v>
      </c>
      <c r="Q496" s="6">
        <v>0</v>
      </c>
      <c r="R496" s="7">
        <v>0</v>
      </c>
      <c r="S496" s="6">
        <v>0</v>
      </c>
      <c r="T496" s="7">
        <v>0</v>
      </c>
      <c r="U496" s="8">
        <v>0</v>
      </c>
      <c r="V496" s="8">
        <v>0</v>
      </c>
      <c r="W496" s="8">
        <v>0</v>
      </c>
      <c r="X496" s="9">
        <v>44644</v>
      </c>
      <c r="Y496" s="10">
        <v>44644</v>
      </c>
      <c r="Z496" s="10">
        <v>44947</v>
      </c>
      <c r="AA496" s="9"/>
      <c r="AB496" s="10"/>
      <c r="AC496" s="11">
        <v>0</v>
      </c>
      <c r="AD496" s="8">
        <v>0</v>
      </c>
      <c r="AE496" s="8">
        <v>0</v>
      </c>
      <c r="AF496" s="3" t="s">
        <v>60</v>
      </c>
      <c r="AG496" s="3" t="s">
        <v>144</v>
      </c>
      <c r="AH496" s="4"/>
    </row>
    <row r="497" spans="1:34" ht="12.6" hidden="1" customHeight="1">
      <c r="A497" s="3" t="s">
        <v>724</v>
      </c>
      <c r="B497" s="3"/>
      <c r="C497" s="3" t="s">
        <v>725</v>
      </c>
      <c r="D497" s="4" t="s">
        <v>726</v>
      </c>
      <c r="E497" s="4" t="s">
        <v>727</v>
      </c>
      <c r="F497" s="4" t="s">
        <v>728</v>
      </c>
      <c r="G497" s="5"/>
      <c r="H497" s="5" t="s">
        <v>413</v>
      </c>
      <c r="I497" s="4" t="s">
        <v>39</v>
      </c>
      <c r="J497" s="4" t="s">
        <v>730</v>
      </c>
      <c r="K497" s="4"/>
      <c r="L497" s="6">
        <v>33</v>
      </c>
      <c r="M497" s="6">
        <v>39</v>
      </c>
      <c r="N497" s="6">
        <v>0</v>
      </c>
      <c r="O497" s="6">
        <v>0</v>
      </c>
      <c r="P497" s="7">
        <v>0</v>
      </c>
      <c r="Q497" s="6">
        <v>0</v>
      </c>
      <c r="R497" s="7">
        <v>0</v>
      </c>
      <c r="S497" s="6">
        <v>0</v>
      </c>
      <c r="T497" s="7">
        <v>0</v>
      </c>
      <c r="U497" s="8">
        <v>0</v>
      </c>
      <c r="V497" s="8">
        <v>0</v>
      </c>
      <c r="W497" s="8">
        <v>0</v>
      </c>
      <c r="X497" s="9">
        <v>44644</v>
      </c>
      <c r="Y497" s="10">
        <v>44644</v>
      </c>
      <c r="Z497" s="10">
        <v>44946</v>
      </c>
      <c r="AA497" s="9"/>
      <c r="AB497" s="10"/>
      <c r="AC497" s="11">
        <v>0</v>
      </c>
      <c r="AD497" s="8">
        <v>0</v>
      </c>
      <c r="AE497" s="8">
        <v>0</v>
      </c>
      <c r="AF497" s="3" t="s">
        <v>60</v>
      </c>
      <c r="AG497" s="3" t="s">
        <v>144</v>
      </c>
      <c r="AH497" s="4"/>
    </row>
    <row r="498" spans="1:34" ht="12.6" hidden="1" customHeight="1">
      <c r="A498" s="3" t="s">
        <v>724</v>
      </c>
      <c r="B498" s="3"/>
      <c r="C498" s="3" t="s">
        <v>725</v>
      </c>
      <c r="D498" s="4" t="s">
        <v>726</v>
      </c>
      <c r="E498" s="4" t="s">
        <v>727</v>
      </c>
      <c r="F498" s="4" t="s">
        <v>728</v>
      </c>
      <c r="G498" s="5"/>
      <c r="H498" s="5" t="s">
        <v>413</v>
      </c>
      <c r="I498" s="4" t="s">
        <v>39</v>
      </c>
      <c r="J498" s="4" t="s">
        <v>731</v>
      </c>
      <c r="K498" s="4"/>
      <c r="L498" s="6">
        <v>74</v>
      </c>
      <c r="M498" s="6">
        <v>84</v>
      </c>
      <c r="N498" s="6">
        <v>0</v>
      </c>
      <c r="O498" s="6">
        <v>0</v>
      </c>
      <c r="P498" s="7">
        <v>0</v>
      </c>
      <c r="Q498" s="6">
        <v>0</v>
      </c>
      <c r="R498" s="7">
        <v>0</v>
      </c>
      <c r="S498" s="6">
        <v>0</v>
      </c>
      <c r="T498" s="7">
        <v>0</v>
      </c>
      <c r="U498" s="8">
        <v>0</v>
      </c>
      <c r="V498" s="8">
        <v>0</v>
      </c>
      <c r="W498" s="8">
        <v>0</v>
      </c>
      <c r="X498" s="9">
        <v>44644</v>
      </c>
      <c r="Y498" s="10">
        <v>44644</v>
      </c>
      <c r="Z498" s="10">
        <v>44945</v>
      </c>
      <c r="AA498" s="9"/>
      <c r="AB498" s="10"/>
      <c r="AC498" s="11">
        <v>0</v>
      </c>
      <c r="AD498" s="8">
        <v>0</v>
      </c>
      <c r="AE498" s="8">
        <v>0</v>
      </c>
      <c r="AF498" s="3" t="s">
        <v>60</v>
      </c>
      <c r="AG498" s="3" t="s">
        <v>144</v>
      </c>
      <c r="AH498" s="4"/>
    </row>
    <row r="499" spans="1:34" ht="12.6" hidden="1" customHeight="1">
      <c r="A499" s="3" t="s">
        <v>724</v>
      </c>
      <c r="B499" s="3"/>
      <c r="C499" s="3" t="s">
        <v>725</v>
      </c>
      <c r="D499" s="4" t="s">
        <v>726</v>
      </c>
      <c r="E499" s="4" t="s">
        <v>727</v>
      </c>
      <c r="F499" s="4" t="s">
        <v>728</v>
      </c>
      <c r="G499" s="5"/>
      <c r="H499" s="5" t="s">
        <v>413</v>
      </c>
      <c r="I499" s="4" t="s">
        <v>39</v>
      </c>
      <c r="J499" s="4" t="s">
        <v>732</v>
      </c>
      <c r="K499" s="4"/>
      <c r="L499" s="6">
        <v>26</v>
      </c>
      <c r="M499" s="6">
        <v>33</v>
      </c>
      <c r="N499" s="6">
        <v>0</v>
      </c>
      <c r="O499" s="6">
        <v>0</v>
      </c>
      <c r="P499" s="7">
        <v>0</v>
      </c>
      <c r="Q499" s="6">
        <v>0</v>
      </c>
      <c r="R499" s="7">
        <v>0</v>
      </c>
      <c r="S499" s="6">
        <v>0</v>
      </c>
      <c r="T499" s="7">
        <v>0</v>
      </c>
      <c r="U499" s="8">
        <v>0</v>
      </c>
      <c r="V499" s="8">
        <v>0</v>
      </c>
      <c r="W499" s="8">
        <v>0</v>
      </c>
      <c r="X499" s="9">
        <v>44644</v>
      </c>
      <c r="Y499" s="10">
        <v>44644</v>
      </c>
      <c r="Z499" s="10">
        <v>44949</v>
      </c>
      <c r="AA499" s="9"/>
      <c r="AB499" s="10"/>
      <c r="AC499" s="11">
        <v>0</v>
      </c>
      <c r="AD499" s="8">
        <v>0</v>
      </c>
      <c r="AE499" s="8">
        <v>0</v>
      </c>
      <c r="AF499" s="3" t="s">
        <v>60</v>
      </c>
      <c r="AG499" s="3" t="s">
        <v>144</v>
      </c>
      <c r="AH499" s="4"/>
    </row>
    <row r="500" spans="1:34" ht="12.6" hidden="1" customHeight="1">
      <c r="A500" s="3" t="s">
        <v>724</v>
      </c>
      <c r="B500" s="3"/>
      <c r="C500" s="3" t="s">
        <v>733</v>
      </c>
      <c r="D500" s="4" t="s">
        <v>169</v>
      </c>
      <c r="E500" s="4" t="s">
        <v>727</v>
      </c>
      <c r="F500" s="4" t="s">
        <v>734</v>
      </c>
      <c r="G500" s="5"/>
      <c r="H500" s="5" t="s">
        <v>676</v>
      </c>
      <c r="I500" s="4" t="s">
        <v>735</v>
      </c>
      <c r="J500" s="4" t="s">
        <v>56</v>
      </c>
      <c r="K500" s="4"/>
      <c r="L500" s="6">
        <v>31</v>
      </c>
      <c r="M500" s="6">
        <v>37</v>
      </c>
      <c r="N500" s="6">
        <v>0</v>
      </c>
      <c r="O500" s="6">
        <v>0</v>
      </c>
      <c r="P500" s="7">
        <v>0</v>
      </c>
      <c r="Q500" s="6">
        <v>0</v>
      </c>
      <c r="R500" s="7">
        <v>0</v>
      </c>
      <c r="S500" s="6">
        <v>0</v>
      </c>
      <c r="T500" s="7">
        <v>0</v>
      </c>
      <c r="U500" s="8">
        <v>0</v>
      </c>
      <c r="V500" s="8">
        <v>0</v>
      </c>
      <c r="W500" s="8">
        <v>0</v>
      </c>
      <c r="X500" s="9">
        <v>44644</v>
      </c>
      <c r="Y500" s="10">
        <v>44644</v>
      </c>
      <c r="Z500" s="10">
        <v>44944</v>
      </c>
      <c r="AA500" s="9"/>
      <c r="AB500" s="10"/>
      <c r="AC500" s="11">
        <v>0</v>
      </c>
      <c r="AD500" s="8">
        <v>0</v>
      </c>
      <c r="AE500" s="8">
        <v>0</v>
      </c>
      <c r="AF500" s="3" t="s">
        <v>60</v>
      </c>
      <c r="AG500" s="3" t="s">
        <v>144</v>
      </c>
      <c r="AH500" s="4"/>
    </row>
    <row r="501" spans="1:34" ht="12.6" hidden="1" customHeight="1">
      <c r="A501" s="3" t="s">
        <v>724</v>
      </c>
      <c r="B501" s="3"/>
      <c r="C501" s="3" t="s">
        <v>733</v>
      </c>
      <c r="D501" s="4" t="s">
        <v>169</v>
      </c>
      <c r="E501" s="4" t="s">
        <v>727</v>
      </c>
      <c r="F501" s="4" t="s">
        <v>734</v>
      </c>
      <c r="G501" s="5"/>
      <c r="H501" s="5" t="s">
        <v>676</v>
      </c>
      <c r="I501" s="4" t="s">
        <v>735</v>
      </c>
      <c r="J501" s="4" t="s">
        <v>732</v>
      </c>
      <c r="K501" s="4"/>
      <c r="L501" s="6">
        <v>51</v>
      </c>
      <c r="M501" s="6">
        <v>58</v>
      </c>
      <c r="N501" s="6">
        <v>0</v>
      </c>
      <c r="O501" s="6">
        <v>0</v>
      </c>
      <c r="P501" s="7">
        <v>0</v>
      </c>
      <c r="Q501" s="6">
        <v>0</v>
      </c>
      <c r="R501" s="7">
        <v>0</v>
      </c>
      <c r="S501" s="6">
        <v>0</v>
      </c>
      <c r="T501" s="7">
        <v>0</v>
      </c>
      <c r="U501" s="8">
        <v>0</v>
      </c>
      <c r="V501" s="8">
        <v>0</v>
      </c>
      <c r="W501" s="8">
        <v>0</v>
      </c>
      <c r="X501" s="9">
        <v>44644</v>
      </c>
      <c r="Y501" s="10">
        <v>44644</v>
      </c>
      <c r="Z501" s="10">
        <v>44949</v>
      </c>
      <c r="AA501" s="9"/>
      <c r="AB501" s="10"/>
      <c r="AC501" s="11">
        <v>0</v>
      </c>
      <c r="AD501" s="8">
        <v>0</v>
      </c>
      <c r="AE501" s="8">
        <v>0</v>
      </c>
      <c r="AF501" s="3" t="s">
        <v>60</v>
      </c>
      <c r="AG501" s="3" t="s">
        <v>144</v>
      </c>
      <c r="AH501" s="4"/>
    </row>
    <row r="502" spans="1:34" ht="12.6" hidden="1" customHeight="1">
      <c r="A502" s="3" t="s">
        <v>724</v>
      </c>
      <c r="B502" s="3"/>
      <c r="C502" s="3" t="s">
        <v>733</v>
      </c>
      <c r="D502" s="4" t="s">
        <v>169</v>
      </c>
      <c r="E502" s="4" t="s">
        <v>727</v>
      </c>
      <c r="F502" s="4" t="s">
        <v>734</v>
      </c>
      <c r="G502" s="5"/>
      <c r="H502" s="5" t="s">
        <v>676</v>
      </c>
      <c r="I502" s="4" t="s">
        <v>735</v>
      </c>
      <c r="J502" s="4" t="s">
        <v>736</v>
      </c>
      <c r="K502" s="4"/>
      <c r="L502" s="6">
        <v>31</v>
      </c>
      <c r="M502" s="6">
        <v>37</v>
      </c>
      <c r="N502" s="6">
        <v>0</v>
      </c>
      <c r="O502" s="6">
        <v>0</v>
      </c>
      <c r="P502" s="7">
        <v>0</v>
      </c>
      <c r="Q502" s="6">
        <v>0</v>
      </c>
      <c r="R502" s="7">
        <v>0</v>
      </c>
      <c r="S502" s="6">
        <v>0</v>
      </c>
      <c r="T502" s="7">
        <v>0</v>
      </c>
      <c r="U502" s="8">
        <v>0</v>
      </c>
      <c r="V502" s="8">
        <v>0</v>
      </c>
      <c r="W502" s="8">
        <v>0</v>
      </c>
      <c r="X502" s="9">
        <v>44644</v>
      </c>
      <c r="Y502" s="10">
        <v>44644</v>
      </c>
      <c r="Z502" s="10">
        <v>44952</v>
      </c>
      <c r="AA502" s="9"/>
      <c r="AB502" s="10"/>
      <c r="AC502" s="11">
        <v>0</v>
      </c>
      <c r="AD502" s="8">
        <v>0</v>
      </c>
      <c r="AE502" s="8">
        <v>0</v>
      </c>
      <c r="AF502" s="3" t="s">
        <v>60</v>
      </c>
      <c r="AG502" s="3" t="s">
        <v>144</v>
      </c>
      <c r="AH502" s="4"/>
    </row>
    <row r="503" spans="1:34" ht="12.6" hidden="1" customHeight="1">
      <c r="A503" s="3" t="s">
        <v>724</v>
      </c>
      <c r="B503" s="3"/>
      <c r="C503" s="3" t="s">
        <v>737</v>
      </c>
      <c r="D503" s="4" t="s">
        <v>169</v>
      </c>
      <c r="E503" s="4" t="s">
        <v>727</v>
      </c>
      <c r="F503" s="4" t="s">
        <v>738</v>
      </c>
      <c r="G503" s="5"/>
      <c r="H503" s="5" t="s">
        <v>739</v>
      </c>
      <c r="I503" s="4" t="s">
        <v>39</v>
      </c>
      <c r="J503" s="4" t="s">
        <v>56</v>
      </c>
      <c r="K503" s="4"/>
      <c r="L503" s="6">
        <v>54</v>
      </c>
      <c r="M503" s="6">
        <v>61</v>
      </c>
      <c r="N503" s="6">
        <v>0</v>
      </c>
      <c r="O503" s="6">
        <v>0</v>
      </c>
      <c r="P503" s="7">
        <v>0</v>
      </c>
      <c r="Q503" s="6">
        <v>0</v>
      </c>
      <c r="R503" s="7">
        <v>0</v>
      </c>
      <c r="S503" s="6">
        <v>0</v>
      </c>
      <c r="T503" s="7">
        <v>0</v>
      </c>
      <c r="U503" s="8">
        <v>0</v>
      </c>
      <c r="V503" s="8">
        <v>0</v>
      </c>
      <c r="W503" s="8">
        <v>0</v>
      </c>
      <c r="X503" s="9">
        <v>44644</v>
      </c>
      <c r="Y503" s="10">
        <v>44644</v>
      </c>
      <c r="Z503" s="10">
        <v>44944</v>
      </c>
      <c r="AA503" s="9"/>
      <c r="AB503" s="10"/>
      <c r="AC503" s="11">
        <v>0</v>
      </c>
      <c r="AD503" s="8">
        <v>0</v>
      </c>
      <c r="AE503" s="8">
        <v>0</v>
      </c>
      <c r="AF503" s="3" t="s">
        <v>60</v>
      </c>
      <c r="AG503" s="3" t="s">
        <v>144</v>
      </c>
      <c r="AH503" s="4"/>
    </row>
    <row r="504" spans="1:34" ht="12.6" hidden="1" customHeight="1">
      <c r="A504" s="3" t="s">
        <v>724</v>
      </c>
      <c r="B504" s="3"/>
      <c r="C504" s="3" t="s">
        <v>737</v>
      </c>
      <c r="D504" s="4" t="s">
        <v>169</v>
      </c>
      <c r="E504" s="4" t="s">
        <v>727</v>
      </c>
      <c r="F504" s="4" t="s">
        <v>738</v>
      </c>
      <c r="G504" s="5"/>
      <c r="H504" s="5" t="s">
        <v>739</v>
      </c>
      <c r="I504" s="4" t="s">
        <v>39</v>
      </c>
      <c r="J504" s="4" t="s">
        <v>729</v>
      </c>
      <c r="K504" s="4"/>
      <c r="L504" s="6">
        <v>30</v>
      </c>
      <c r="M504" s="6">
        <v>38</v>
      </c>
      <c r="N504" s="6">
        <v>0</v>
      </c>
      <c r="O504" s="6">
        <v>0</v>
      </c>
      <c r="P504" s="7">
        <v>0</v>
      </c>
      <c r="Q504" s="6">
        <v>0</v>
      </c>
      <c r="R504" s="7">
        <v>0</v>
      </c>
      <c r="S504" s="6">
        <v>0</v>
      </c>
      <c r="T504" s="7">
        <v>0</v>
      </c>
      <c r="U504" s="8">
        <v>0</v>
      </c>
      <c r="V504" s="8">
        <v>0</v>
      </c>
      <c r="W504" s="8">
        <v>0</v>
      </c>
      <c r="X504" s="9">
        <v>44644</v>
      </c>
      <c r="Y504" s="10">
        <v>44644</v>
      </c>
      <c r="Z504" s="10">
        <v>44947</v>
      </c>
      <c r="AA504" s="9"/>
      <c r="AB504" s="10"/>
      <c r="AC504" s="11">
        <v>0</v>
      </c>
      <c r="AD504" s="8">
        <v>0</v>
      </c>
      <c r="AE504" s="8">
        <v>0</v>
      </c>
      <c r="AF504" s="3" t="s">
        <v>60</v>
      </c>
      <c r="AG504" s="3" t="s">
        <v>144</v>
      </c>
      <c r="AH504" s="4"/>
    </row>
    <row r="505" spans="1:34" ht="12.6" hidden="1" customHeight="1">
      <c r="A505" s="3" t="s">
        <v>724</v>
      </c>
      <c r="B505" s="3"/>
      <c r="C505" s="3" t="s">
        <v>737</v>
      </c>
      <c r="D505" s="4" t="s">
        <v>169</v>
      </c>
      <c r="E505" s="4" t="s">
        <v>727</v>
      </c>
      <c r="F505" s="4" t="s">
        <v>738</v>
      </c>
      <c r="G505" s="5"/>
      <c r="H505" s="5" t="s">
        <v>739</v>
      </c>
      <c r="I505" s="4" t="s">
        <v>39</v>
      </c>
      <c r="J505" s="4" t="s">
        <v>730</v>
      </c>
      <c r="K505" s="4"/>
      <c r="L505" s="6">
        <v>22</v>
      </c>
      <c r="M505" s="6">
        <v>28</v>
      </c>
      <c r="N505" s="6">
        <v>0</v>
      </c>
      <c r="O505" s="6">
        <v>0</v>
      </c>
      <c r="P505" s="7">
        <v>0</v>
      </c>
      <c r="Q505" s="6">
        <v>0</v>
      </c>
      <c r="R505" s="7">
        <v>0</v>
      </c>
      <c r="S505" s="6">
        <v>0</v>
      </c>
      <c r="T505" s="7">
        <v>0</v>
      </c>
      <c r="U505" s="8">
        <v>0</v>
      </c>
      <c r="V505" s="8">
        <v>0</v>
      </c>
      <c r="W505" s="8">
        <v>0</v>
      </c>
      <c r="X505" s="9">
        <v>44644</v>
      </c>
      <c r="Y505" s="10">
        <v>44644</v>
      </c>
      <c r="Z505" s="10">
        <v>44946</v>
      </c>
      <c r="AA505" s="9"/>
      <c r="AB505" s="10"/>
      <c r="AC505" s="11">
        <v>0</v>
      </c>
      <c r="AD505" s="8">
        <v>0</v>
      </c>
      <c r="AE505" s="8">
        <v>0</v>
      </c>
      <c r="AF505" s="3" t="s">
        <v>60</v>
      </c>
      <c r="AG505" s="3" t="s">
        <v>144</v>
      </c>
      <c r="AH505" s="4"/>
    </row>
    <row r="506" spans="1:34" ht="12.6" hidden="1" customHeight="1">
      <c r="A506" s="3" t="s">
        <v>724</v>
      </c>
      <c r="B506" s="3"/>
      <c r="C506" s="3" t="s">
        <v>737</v>
      </c>
      <c r="D506" s="4" t="s">
        <v>169</v>
      </c>
      <c r="E506" s="4" t="s">
        <v>727</v>
      </c>
      <c r="F506" s="4" t="s">
        <v>738</v>
      </c>
      <c r="G506" s="5"/>
      <c r="H506" s="5" t="s">
        <v>739</v>
      </c>
      <c r="I506" s="4" t="s">
        <v>39</v>
      </c>
      <c r="J506" s="4" t="s">
        <v>731</v>
      </c>
      <c r="K506" s="4"/>
      <c r="L506" s="6">
        <v>35</v>
      </c>
      <c r="M506" s="6">
        <v>41</v>
      </c>
      <c r="N506" s="6">
        <v>0</v>
      </c>
      <c r="O506" s="6">
        <v>0</v>
      </c>
      <c r="P506" s="7">
        <v>0</v>
      </c>
      <c r="Q506" s="6">
        <v>0</v>
      </c>
      <c r="R506" s="7">
        <v>0</v>
      </c>
      <c r="S506" s="6">
        <v>0</v>
      </c>
      <c r="T506" s="7">
        <v>0</v>
      </c>
      <c r="U506" s="8">
        <v>0</v>
      </c>
      <c r="V506" s="8">
        <v>0</v>
      </c>
      <c r="W506" s="8">
        <v>0</v>
      </c>
      <c r="X506" s="9">
        <v>44644</v>
      </c>
      <c r="Y506" s="10">
        <v>44644</v>
      </c>
      <c r="Z506" s="10">
        <v>44945</v>
      </c>
      <c r="AA506" s="9"/>
      <c r="AB506" s="10"/>
      <c r="AC506" s="11">
        <v>0</v>
      </c>
      <c r="AD506" s="8">
        <v>0</v>
      </c>
      <c r="AE506" s="8">
        <v>0</v>
      </c>
      <c r="AF506" s="3" t="s">
        <v>60</v>
      </c>
      <c r="AG506" s="3" t="s">
        <v>144</v>
      </c>
      <c r="AH506" s="4"/>
    </row>
    <row r="507" spans="1:34" ht="12.6" hidden="1" customHeight="1">
      <c r="A507" s="3" t="s">
        <v>724</v>
      </c>
      <c r="B507" s="3"/>
      <c r="C507" s="3" t="s">
        <v>737</v>
      </c>
      <c r="D507" s="4" t="s">
        <v>169</v>
      </c>
      <c r="E507" s="4" t="s">
        <v>727</v>
      </c>
      <c r="F507" s="4" t="s">
        <v>738</v>
      </c>
      <c r="G507" s="5"/>
      <c r="H507" s="5" t="s">
        <v>739</v>
      </c>
      <c r="I507" s="4" t="s">
        <v>39</v>
      </c>
      <c r="J507" s="4" t="s">
        <v>732</v>
      </c>
      <c r="K507" s="4"/>
      <c r="L507" s="6">
        <v>28</v>
      </c>
      <c r="M507" s="6">
        <v>35</v>
      </c>
      <c r="N507" s="6">
        <v>0</v>
      </c>
      <c r="O507" s="6">
        <v>0</v>
      </c>
      <c r="P507" s="7">
        <v>0</v>
      </c>
      <c r="Q507" s="6">
        <v>0</v>
      </c>
      <c r="R507" s="7">
        <v>0</v>
      </c>
      <c r="S507" s="6">
        <v>0</v>
      </c>
      <c r="T507" s="7">
        <v>0</v>
      </c>
      <c r="U507" s="8">
        <v>0</v>
      </c>
      <c r="V507" s="8">
        <v>0</v>
      </c>
      <c r="W507" s="8">
        <v>0</v>
      </c>
      <c r="X507" s="9">
        <v>44644</v>
      </c>
      <c r="Y507" s="10">
        <v>44644</v>
      </c>
      <c r="Z507" s="10">
        <v>44949</v>
      </c>
      <c r="AA507" s="9"/>
      <c r="AB507" s="10"/>
      <c r="AC507" s="11">
        <v>0</v>
      </c>
      <c r="AD507" s="8">
        <v>0</v>
      </c>
      <c r="AE507" s="8">
        <v>0</v>
      </c>
      <c r="AF507" s="3" t="s">
        <v>60</v>
      </c>
      <c r="AG507" s="3" t="s">
        <v>144</v>
      </c>
      <c r="AH507" s="4"/>
    </row>
    <row r="508" spans="1:34" ht="12.6" hidden="1" customHeight="1">
      <c r="A508" s="3" t="s">
        <v>724</v>
      </c>
      <c r="B508" s="3"/>
      <c r="C508" s="3" t="s">
        <v>740</v>
      </c>
      <c r="D508" s="4" t="s">
        <v>169</v>
      </c>
      <c r="E508" s="4" t="s">
        <v>727</v>
      </c>
      <c r="F508" s="4" t="s">
        <v>741</v>
      </c>
      <c r="G508" s="5"/>
      <c r="H508" s="5" t="s">
        <v>742</v>
      </c>
      <c r="I508" s="4" t="s">
        <v>39</v>
      </c>
      <c r="J508" s="4" t="s">
        <v>56</v>
      </c>
      <c r="K508" s="4"/>
      <c r="L508" s="6">
        <v>6</v>
      </c>
      <c r="M508" s="6">
        <v>11</v>
      </c>
      <c r="N508" s="6">
        <v>0</v>
      </c>
      <c r="O508" s="6">
        <v>0</v>
      </c>
      <c r="P508" s="7">
        <v>0</v>
      </c>
      <c r="Q508" s="6">
        <v>0</v>
      </c>
      <c r="R508" s="7">
        <v>0</v>
      </c>
      <c r="S508" s="6">
        <v>0</v>
      </c>
      <c r="T508" s="7">
        <v>0</v>
      </c>
      <c r="U508" s="8">
        <v>0</v>
      </c>
      <c r="V508" s="8">
        <v>0</v>
      </c>
      <c r="W508" s="8">
        <v>0</v>
      </c>
      <c r="X508" s="9">
        <v>44644</v>
      </c>
      <c r="Y508" s="10">
        <v>44644</v>
      </c>
      <c r="Z508" s="10">
        <v>44944</v>
      </c>
      <c r="AA508" s="9"/>
      <c r="AB508" s="10"/>
      <c r="AC508" s="11">
        <v>0</v>
      </c>
      <c r="AD508" s="8">
        <v>0</v>
      </c>
      <c r="AE508" s="8">
        <v>0</v>
      </c>
      <c r="AF508" s="3" t="s">
        <v>60</v>
      </c>
      <c r="AG508" s="3" t="s">
        <v>144</v>
      </c>
      <c r="AH508" s="4"/>
    </row>
    <row r="509" spans="1:34" ht="12.6" hidden="1" customHeight="1">
      <c r="A509" s="3" t="s">
        <v>724</v>
      </c>
      <c r="B509" s="3"/>
      <c r="C509" s="3" t="s">
        <v>740</v>
      </c>
      <c r="D509" s="4" t="s">
        <v>169</v>
      </c>
      <c r="E509" s="4" t="s">
        <v>727</v>
      </c>
      <c r="F509" s="4" t="s">
        <v>741</v>
      </c>
      <c r="G509" s="5"/>
      <c r="H509" s="5" t="s">
        <v>742</v>
      </c>
      <c r="I509" s="4" t="s">
        <v>39</v>
      </c>
      <c r="J509" s="4" t="s">
        <v>729</v>
      </c>
      <c r="K509" s="4"/>
      <c r="L509" s="6">
        <v>2</v>
      </c>
      <c r="M509" s="6">
        <v>4</v>
      </c>
      <c r="N509" s="6">
        <v>0</v>
      </c>
      <c r="O509" s="6">
        <v>0</v>
      </c>
      <c r="P509" s="7">
        <v>0</v>
      </c>
      <c r="Q509" s="6">
        <v>0</v>
      </c>
      <c r="R509" s="7">
        <v>0</v>
      </c>
      <c r="S509" s="6">
        <v>0</v>
      </c>
      <c r="T509" s="7">
        <v>0</v>
      </c>
      <c r="U509" s="8">
        <v>0</v>
      </c>
      <c r="V509" s="8">
        <v>0</v>
      </c>
      <c r="W509" s="8">
        <v>0</v>
      </c>
      <c r="X509" s="9">
        <v>44644</v>
      </c>
      <c r="Y509" s="10">
        <v>44644</v>
      </c>
      <c r="Z509" s="10">
        <v>44947</v>
      </c>
      <c r="AA509" s="9"/>
      <c r="AB509" s="10"/>
      <c r="AC509" s="11">
        <v>0</v>
      </c>
      <c r="AD509" s="8">
        <v>0</v>
      </c>
      <c r="AE509" s="8">
        <v>0</v>
      </c>
      <c r="AF509" s="3" t="s">
        <v>60</v>
      </c>
      <c r="AG509" s="3" t="s">
        <v>144</v>
      </c>
      <c r="AH509" s="4"/>
    </row>
    <row r="510" spans="1:34" ht="12.6" hidden="1" customHeight="1">
      <c r="A510" s="3" t="s">
        <v>724</v>
      </c>
      <c r="B510" s="3"/>
      <c r="C510" s="3" t="s">
        <v>740</v>
      </c>
      <c r="D510" s="4" t="s">
        <v>169</v>
      </c>
      <c r="E510" s="4" t="s">
        <v>727</v>
      </c>
      <c r="F510" s="4" t="s">
        <v>741</v>
      </c>
      <c r="G510" s="5"/>
      <c r="H510" s="5" t="s">
        <v>742</v>
      </c>
      <c r="I510" s="4" t="s">
        <v>39</v>
      </c>
      <c r="J510" s="4" t="s">
        <v>730</v>
      </c>
      <c r="K510" s="4"/>
      <c r="L510" s="6">
        <v>7</v>
      </c>
      <c r="M510" s="6">
        <v>13</v>
      </c>
      <c r="N510" s="6">
        <v>0</v>
      </c>
      <c r="O510" s="6">
        <v>0</v>
      </c>
      <c r="P510" s="7">
        <v>0</v>
      </c>
      <c r="Q510" s="6">
        <v>0</v>
      </c>
      <c r="R510" s="7">
        <v>0</v>
      </c>
      <c r="S510" s="6">
        <v>0</v>
      </c>
      <c r="T510" s="7">
        <v>0</v>
      </c>
      <c r="U510" s="8">
        <v>0</v>
      </c>
      <c r="V510" s="8">
        <v>0</v>
      </c>
      <c r="W510" s="8">
        <v>0</v>
      </c>
      <c r="X510" s="9">
        <v>44644</v>
      </c>
      <c r="Y510" s="10">
        <v>44644</v>
      </c>
      <c r="Z510" s="10">
        <v>44946</v>
      </c>
      <c r="AA510" s="9"/>
      <c r="AB510" s="10"/>
      <c r="AC510" s="11">
        <v>0</v>
      </c>
      <c r="AD510" s="8">
        <v>0</v>
      </c>
      <c r="AE510" s="8">
        <v>0</v>
      </c>
      <c r="AF510" s="3" t="s">
        <v>60</v>
      </c>
      <c r="AG510" s="3" t="s">
        <v>144</v>
      </c>
      <c r="AH510" s="4"/>
    </row>
    <row r="511" spans="1:34" ht="12.6" hidden="1" customHeight="1">
      <c r="A511" s="3" t="s">
        <v>724</v>
      </c>
      <c r="B511" s="3"/>
      <c r="C511" s="3" t="s">
        <v>740</v>
      </c>
      <c r="D511" s="4" t="s">
        <v>169</v>
      </c>
      <c r="E511" s="4" t="s">
        <v>727</v>
      </c>
      <c r="F511" s="4" t="s">
        <v>741</v>
      </c>
      <c r="G511" s="5"/>
      <c r="H511" s="5" t="s">
        <v>742</v>
      </c>
      <c r="I511" s="4" t="s">
        <v>39</v>
      </c>
      <c r="J511" s="4" t="s">
        <v>731</v>
      </c>
      <c r="K511" s="4"/>
      <c r="L511" s="6">
        <v>7</v>
      </c>
      <c r="M511" s="6">
        <v>13</v>
      </c>
      <c r="N511" s="6">
        <v>0</v>
      </c>
      <c r="O511" s="6">
        <v>0</v>
      </c>
      <c r="P511" s="7">
        <v>0</v>
      </c>
      <c r="Q511" s="6">
        <v>0</v>
      </c>
      <c r="R511" s="7">
        <v>0</v>
      </c>
      <c r="S511" s="6">
        <v>0</v>
      </c>
      <c r="T511" s="7">
        <v>0</v>
      </c>
      <c r="U511" s="8">
        <v>0</v>
      </c>
      <c r="V511" s="8">
        <v>0</v>
      </c>
      <c r="W511" s="8">
        <v>0</v>
      </c>
      <c r="X511" s="9">
        <v>44644</v>
      </c>
      <c r="Y511" s="10">
        <v>44644</v>
      </c>
      <c r="Z511" s="10">
        <v>44945</v>
      </c>
      <c r="AA511" s="9"/>
      <c r="AB511" s="10"/>
      <c r="AC511" s="11">
        <v>0</v>
      </c>
      <c r="AD511" s="8">
        <v>0</v>
      </c>
      <c r="AE511" s="8">
        <v>0</v>
      </c>
      <c r="AF511" s="3" t="s">
        <v>60</v>
      </c>
      <c r="AG511" s="3" t="s">
        <v>144</v>
      </c>
      <c r="AH511" s="4"/>
    </row>
    <row r="512" spans="1:34" ht="12.6" hidden="1" customHeight="1">
      <c r="A512" s="3" t="s">
        <v>724</v>
      </c>
      <c r="B512" s="3"/>
      <c r="C512" s="3" t="s">
        <v>740</v>
      </c>
      <c r="D512" s="4" t="s">
        <v>169</v>
      </c>
      <c r="E512" s="4" t="s">
        <v>727</v>
      </c>
      <c r="F512" s="4" t="s">
        <v>741</v>
      </c>
      <c r="G512" s="5"/>
      <c r="H512" s="5" t="s">
        <v>742</v>
      </c>
      <c r="I512" s="4" t="s">
        <v>39</v>
      </c>
      <c r="J512" s="4" t="s">
        <v>732</v>
      </c>
      <c r="K512" s="4"/>
      <c r="L512" s="6">
        <v>7</v>
      </c>
      <c r="M512" s="6">
        <v>13</v>
      </c>
      <c r="N512" s="6">
        <v>0</v>
      </c>
      <c r="O512" s="6">
        <v>0</v>
      </c>
      <c r="P512" s="7">
        <v>0</v>
      </c>
      <c r="Q512" s="6">
        <v>0</v>
      </c>
      <c r="R512" s="7">
        <v>0</v>
      </c>
      <c r="S512" s="6">
        <v>0</v>
      </c>
      <c r="T512" s="7">
        <v>0</v>
      </c>
      <c r="U512" s="8">
        <v>0</v>
      </c>
      <c r="V512" s="8">
        <v>0</v>
      </c>
      <c r="W512" s="8">
        <v>0</v>
      </c>
      <c r="X512" s="9">
        <v>44644</v>
      </c>
      <c r="Y512" s="10">
        <v>44644</v>
      </c>
      <c r="Z512" s="10">
        <v>44949</v>
      </c>
      <c r="AA512" s="9"/>
      <c r="AB512" s="10"/>
      <c r="AC512" s="11">
        <v>0</v>
      </c>
      <c r="AD512" s="8">
        <v>0</v>
      </c>
      <c r="AE512" s="8">
        <v>0</v>
      </c>
      <c r="AF512" s="3" t="s">
        <v>60</v>
      </c>
      <c r="AG512" s="3" t="s">
        <v>144</v>
      </c>
      <c r="AH512" s="4"/>
    </row>
    <row r="513" spans="1:34" ht="12.6" hidden="1" customHeight="1">
      <c r="A513" s="3" t="s">
        <v>724</v>
      </c>
      <c r="B513" s="3"/>
      <c r="C513" s="3" t="s">
        <v>743</v>
      </c>
      <c r="D513" s="4" t="s">
        <v>169</v>
      </c>
      <c r="E513" s="4" t="s">
        <v>727</v>
      </c>
      <c r="F513" s="4" t="s">
        <v>744</v>
      </c>
      <c r="G513" s="5"/>
      <c r="H513" s="5" t="s">
        <v>745</v>
      </c>
      <c r="I513" s="4" t="s">
        <v>199</v>
      </c>
      <c r="J513" s="4" t="s">
        <v>729</v>
      </c>
      <c r="K513" s="4"/>
      <c r="L513" s="6">
        <v>31</v>
      </c>
      <c r="M513" s="6">
        <v>37</v>
      </c>
      <c r="N513" s="6">
        <v>0</v>
      </c>
      <c r="O513" s="6">
        <v>0</v>
      </c>
      <c r="P513" s="7">
        <v>0</v>
      </c>
      <c r="Q513" s="6">
        <v>0</v>
      </c>
      <c r="R513" s="7">
        <v>0</v>
      </c>
      <c r="S513" s="6">
        <v>0</v>
      </c>
      <c r="T513" s="7">
        <v>0</v>
      </c>
      <c r="U513" s="8">
        <v>0</v>
      </c>
      <c r="V513" s="8">
        <v>0</v>
      </c>
      <c r="W513" s="8">
        <v>0</v>
      </c>
      <c r="X513" s="9">
        <v>44644</v>
      </c>
      <c r="Y513" s="10">
        <v>44644</v>
      </c>
      <c r="Z513" s="10">
        <v>44947</v>
      </c>
      <c r="AA513" s="9"/>
      <c r="AB513" s="10"/>
      <c r="AC513" s="11">
        <v>0</v>
      </c>
      <c r="AD513" s="8">
        <v>0</v>
      </c>
      <c r="AE513" s="8">
        <v>0</v>
      </c>
      <c r="AF513" s="3" t="s">
        <v>60</v>
      </c>
      <c r="AG513" s="3" t="s">
        <v>144</v>
      </c>
      <c r="AH513" s="4"/>
    </row>
    <row r="514" spans="1:34" ht="12.6" hidden="1" customHeight="1">
      <c r="A514" s="3" t="s">
        <v>724</v>
      </c>
      <c r="B514" s="3"/>
      <c r="C514" s="3" t="s">
        <v>743</v>
      </c>
      <c r="D514" s="4" t="s">
        <v>169</v>
      </c>
      <c r="E514" s="4" t="s">
        <v>727</v>
      </c>
      <c r="F514" s="4" t="s">
        <v>744</v>
      </c>
      <c r="G514" s="5"/>
      <c r="H514" s="5" t="s">
        <v>745</v>
      </c>
      <c r="I514" s="4" t="s">
        <v>199</v>
      </c>
      <c r="J514" s="4" t="s">
        <v>730</v>
      </c>
      <c r="K514" s="4"/>
      <c r="L514" s="6">
        <v>23</v>
      </c>
      <c r="M514" s="6">
        <v>29</v>
      </c>
      <c r="N514" s="6">
        <v>0</v>
      </c>
      <c r="O514" s="6">
        <v>0</v>
      </c>
      <c r="P514" s="7">
        <v>0</v>
      </c>
      <c r="Q514" s="6">
        <v>0</v>
      </c>
      <c r="R514" s="7">
        <v>0</v>
      </c>
      <c r="S514" s="6">
        <v>0</v>
      </c>
      <c r="T514" s="7">
        <v>0</v>
      </c>
      <c r="U514" s="8">
        <v>0</v>
      </c>
      <c r="V514" s="8">
        <v>0</v>
      </c>
      <c r="W514" s="8">
        <v>0</v>
      </c>
      <c r="X514" s="9">
        <v>44644</v>
      </c>
      <c r="Y514" s="10">
        <v>44644</v>
      </c>
      <c r="Z514" s="10">
        <v>44946</v>
      </c>
      <c r="AA514" s="9"/>
      <c r="AB514" s="10"/>
      <c r="AC514" s="11">
        <v>0</v>
      </c>
      <c r="AD514" s="8">
        <v>0</v>
      </c>
      <c r="AE514" s="8">
        <v>0</v>
      </c>
      <c r="AF514" s="3" t="s">
        <v>60</v>
      </c>
      <c r="AG514" s="3" t="s">
        <v>144</v>
      </c>
      <c r="AH514" s="4"/>
    </row>
    <row r="515" spans="1:34" ht="12.6" hidden="1" customHeight="1">
      <c r="A515" s="3" t="s">
        <v>724</v>
      </c>
      <c r="B515" s="3"/>
      <c r="C515" s="3" t="s">
        <v>743</v>
      </c>
      <c r="D515" s="4" t="s">
        <v>169</v>
      </c>
      <c r="E515" s="4" t="s">
        <v>727</v>
      </c>
      <c r="F515" s="4" t="s">
        <v>744</v>
      </c>
      <c r="G515" s="5"/>
      <c r="H515" s="5" t="s">
        <v>745</v>
      </c>
      <c r="I515" s="4" t="s">
        <v>199</v>
      </c>
      <c r="J515" s="4" t="s">
        <v>746</v>
      </c>
      <c r="K515" s="4"/>
      <c r="L515" s="6">
        <v>66</v>
      </c>
      <c r="M515" s="6">
        <v>75</v>
      </c>
      <c r="N515" s="6">
        <v>0</v>
      </c>
      <c r="O515" s="6">
        <v>0</v>
      </c>
      <c r="P515" s="7">
        <v>0</v>
      </c>
      <c r="Q515" s="6">
        <v>0</v>
      </c>
      <c r="R515" s="7">
        <v>0</v>
      </c>
      <c r="S515" s="6">
        <v>0</v>
      </c>
      <c r="T515" s="7">
        <v>0</v>
      </c>
      <c r="U515" s="8">
        <v>0</v>
      </c>
      <c r="V515" s="8">
        <v>0</v>
      </c>
      <c r="W515" s="8">
        <v>0</v>
      </c>
      <c r="X515" s="9">
        <v>44644</v>
      </c>
      <c r="Y515" s="10">
        <v>44644</v>
      </c>
      <c r="Z515" s="10">
        <v>44958</v>
      </c>
      <c r="AA515" s="9"/>
      <c r="AB515" s="10"/>
      <c r="AC515" s="11">
        <v>0</v>
      </c>
      <c r="AD515" s="8">
        <v>0</v>
      </c>
      <c r="AE515" s="8">
        <v>0</v>
      </c>
      <c r="AF515" s="3" t="s">
        <v>60</v>
      </c>
      <c r="AG515" s="3" t="s">
        <v>144</v>
      </c>
      <c r="AH515" s="4"/>
    </row>
    <row r="516" spans="1:34" ht="12.6" hidden="1" customHeight="1">
      <c r="A516" s="3" t="s">
        <v>724</v>
      </c>
      <c r="B516" s="3"/>
      <c r="C516" s="3" t="s">
        <v>743</v>
      </c>
      <c r="D516" s="4" t="s">
        <v>169</v>
      </c>
      <c r="E516" s="4" t="s">
        <v>727</v>
      </c>
      <c r="F516" s="4" t="s">
        <v>744</v>
      </c>
      <c r="G516" s="5"/>
      <c r="H516" s="5" t="s">
        <v>745</v>
      </c>
      <c r="I516" s="4" t="s">
        <v>199</v>
      </c>
      <c r="J516" s="4" t="s">
        <v>747</v>
      </c>
      <c r="K516" s="4"/>
      <c r="L516" s="6">
        <v>30</v>
      </c>
      <c r="M516" s="6">
        <v>38</v>
      </c>
      <c r="N516" s="6">
        <v>0</v>
      </c>
      <c r="O516" s="6">
        <v>0</v>
      </c>
      <c r="P516" s="7">
        <v>0</v>
      </c>
      <c r="Q516" s="6">
        <v>0</v>
      </c>
      <c r="R516" s="7">
        <v>0</v>
      </c>
      <c r="S516" s="6">
        <v>0</v>
      </c>
      <c r="T516" s="7">
        <v>0</v>
      </c>
      <c r="U516" s="8">
        <v>0</v>
      </c>
      <c r="V516" s="8">
        <v>0</v>
      </c>
      <c r="W516" s="8">
        <v>0</v>
      </c>
      <c r="X516" s="9">
        <v>44644</v>
      </c>
      <c r="Y516" s="10">
        <v>44644</v>
      </c>
      <c r="Z516" s="10">
        <v>44953</v>
      </c>
      <c r="AA516" s="9"/>
      <c r="AB516" s="10"/>
      <c r="AC516" s="11">
        <v>0</v>
      </c>
      <c r="AD516" s="8">
        <v>0</v>
      </c>
      <c r="AE516" s="8">
        <v>0</v>
      </c>
      <c r="AF516" s="3" t="s">
        <v>60</v>
      </c>
      <c r="AG516" s="3" t="s">
        <v>144</v>
      </c>
      <c r="AH516" s="4"/>
    </row>
    <row r="517" spans="1:34" ht="12.6" hidden="1" customHeight="1">
      <c r="A517" s="3" t="s">
        <v>724</v>
      </c>
      <c r="B517" s="3"/>
      <c r="C517" s="3" t="s">
        <v>748</v>
      </c>
      <c r="D517" s="4" t="s">
        <v>169</v>
      </c>
      <c r="E517" s="4" t="s">
        <v>727</v>
      </c>
      <c r="F517" s="4" t="s">
        <v>749</v>
      </c>
      <c r="G517" s="5"/>
      <c r="H517" s="5" t="s">
        <v>413</v>
      </c>
      <c r="I517" s="4" t="s">
        <v>39</v>
      </c>
      <c r="J517" s="4" t="s">
        <v>729</v>
      </c>
      <c r="K517" s="4"/>
      <c r="L517" s="6">
        <v>31</v>
      </c>
      <c r="M517" s="6">
        <v>37</v>
      </c>
      <c r="N517" s="6">
        <v>0</v>
      </c>
      <c r="O517" s="6">
        <v>0</v>
      </c>
      <c r="P517" s="7">
        <v>0</v>
      </c>
      <c r="Q517" s="6">
        <v>0</v>
      </c>
      <c r="R517" s="7">
        <v>0</v>
      </c>
      <c r="S517" s="6">
        <v>0</v>
      </c>
      <c r="T517" s="7">
        <v>0</v>
      </c>
      <c r="U517" s="8">
        <v>0</v>
      </c>
      <c r="V517" s="8">
        <v>0</v>
      </c>
      <c r="W517" s="8">
        <v>0</v>
      </c>
      <c r="X517" s="9">
        <v>45009</v>
      </c>
      <c r="Y517" s="10">
        <v>45009</v>
      </c>
      <c r="Z517" s="10">
        <v>44947</v>
      </c>
      <c r="AA517" s="9"/>
      <c r="AB517" s="10"/>
      <c r="AC517" s="11">
        <v>0</v>
      </c>
      <c r="AD517" s="8">
        <v>0</v>
      </c>
      <c r="AE517" s="8">
        <v>0</v>
      </c>
      <c r="AF517" s="3" t="s">
        <v>60</v>
      </c>
      <c r="AG517" s="3" t="s">
        <v>144</v>
      </c>
      <c r="AH517" s="4"/>
    </row>
    <row r="518" spans="1:34" ht="12.6" hidden="1" customHeight="1">
      <c r="A518" s="3" t="s">
        <v>724</v>
      </c>
      <c r="B518" s="3"/>
      <c r="C518" s="3" t="s">
        <v>748</v>
      </c>
      <c r="D518" s="4" t="s">
        <v>169</v>
      </c>
      <c r="E518" s="4" t="s">
        <v>727</v>
      </c>
      <c r="F518" s="4" t="s">
        <v>749</v>
      </c>
      <c r="G518" s="5"/>
      <c r="H518" s="5" t="s">
        <v>413</v>
      </c>
      <c r="I518" s="4" t="s">
        <v>39</v>
      </c>
      <c r="J518" s="4" t="s">
        <v>730</v>
      </c>
      <c r="K518" s="4"/>
      <c r="L518" s="6">
        <v>28</v>
      </c>
      <c r="M518" s="6">
        <v>35</v>
      </c>
      <c r="N518" s="6">
        <v>0</v>
      </c>
      <c r="O518" s="6">
        <v>0</v>
      </c>
      <c r="P518" s="7">
        <v>0</v>
      </c>
      <c r="Q518" s="6">
        <v>0</v>
      </c>
      <c r="R518" s="7">
        <v>0</v>
      </c>
      <c r="S518" s="6">
        <v>0</v>
      </c>
      <c r="T518" s="7">
        <v>0</v>
      </c>
      <c r="U518" s="8">
        <v>0</v>
      </c>
      <c r="V518" s="8">
        <v>0</v>
      </c>
      <c r="W518" s="8">
        <v>0</v>
      </c>
      <c r="X518" s="9">
        <v>45009</v>
      </c>
      <c r="Y518" s="10">
        <v>45009</v>
      </c>
      <c r="Z518" s="10">
        <v>44946</v>
      </c>
      <c r="AA518" s="9"/>
      <c r="AB518" s="10"/>
      <c r="AC518" s="11">
        <v>0</v>
      </c>
      <c r="AD518" s="8">
        <v>0</v>
      </c>
      <c r="AE518" s="8">
        <v>0</v>
      </c>
      <c r="AF518" s="3" t="s">
        <v>60</v>
      </c>
      <c r="AG518" s="3" t="s">
        <v>144</v>
      </c>
      <c r="AH518" s="4"/>
    </row>
    <row r="519" spans="1:34" ht="12.6" hidden="1" customHeight="1">
      <c r="A519" s="3" t="s">
        <v>724</v>
      </c>
      <c r="B519" s="3"/>
      <c r="C519" s="3" t="s">
        <v>748</v>
      </c>
      <c r="D519" s="4" t="s">
        <v>169</v>
      </c>
      <c r="E519" s="4" t="s">
        <v>727</v>
      </c>
      <c r="F519" s="4" t="s">
        <v>749</v>
      </c>
      <c r="G519" s="5"/>
      <c r="H519" s="5" t="s">
        <v>413</v>
      </c>
      <c r="I519" s="4" t="s">
        <v>39</v>
      </c>
      <c r="J519" s="4" t="s">
        <v>750</v>
      </c>
      <c r="K519" s="4"/>
      <c r="L519" s="6">
        <v>28</v>
      </c>
      <c r="M519" s="6">
        <v>35</v>
      </c>
      <c r="N519" s="6">
        <v>0</v>
      </c>
      <c r="O519" s="6">
        <v>0</v>
      </c>
      <c r="P519" s="7">
        <v>0</v>
      </c>
      <c r="Q519" s="6">
        <v>0</v>
      </c>
      <c r="R519" s="7">
        <v>0</v>
      </c>
      <c r="S519" s="6">
        <v>0</v>
      </c>
      <c r="T519" s="7">
        <v>0</v>
      </c>
      <c r="U519" s="8">
        <v>0</v>
      </c>
      <c r="V519" s="8">
        <v>0</v>
      </c>
      <c r="W519" s="8">
        <v>0</v>
      </c>
      <c r="X519" s="9">
        <v>45009</v>
      </c>
      <c r="Y519" s="10">
        <v>45009</v>
      </c>
      <c r="Z519" s="10">
        <v>44951</v>
      </c>
      <c r="AA519" s="9"/>
      <c r="AB519" s="10"/>
      <c r="AC519" s="11">
        <v>0</v>
      </c>
      <c r="AD519" s="8">
        <v>0</v>
      </c>
      <c r="AE519" s="8">
        <v>0</v>
      </c>
      <c r="AF519" s="3" t="s">
        <v>60</v>
      </c>
      <c r="AG519" s="3" t="s">
        <v>144</v>
      </c>
      <c r="AH519" s="4"/>
    </row>
    <row r="520" spans="1:34" ht="12.6" hidden="1" customHeight="1">
      <c r="A520" s="3" t="s">
        <v>724</v>
      </c>
      <c r="B520" s="3"/>
      <c r="C520" s="3" t="s">
        <v>751</v>
      </c>
      <c r="D520" s="4" t="s">
        <v>169</v>
      </c>
      <c r="E520" s="4" t="s">
        <v>727</v>
      </c>
      <c r="F520" s="4" t="s">
        <v>752</v>
      </c>
      <c r="G520" s="5"/>
      <c r="H520" s="5" t="s">
        <v>413</v>
      </c>
      <c r="I520" s="4" t="s">
        <v>39</v>
      </c>
      <c r="J520" s="4" t="s">
        <v>56</v>
      </c>
      <c r="K520" s="4"/>
      <c r="L520" s="6">
        <v>68</v>
      </c>
      <c r="M520" s="6">
        <v>77</v>
      </c>
      <c r="N520" s="6">
        <v>0</v>
      </c>
      <c r="O520" s="6">
        <v>0</v>
      </c>
      <c r="P520" s="7">
        <v>0</v>
      </c>
      <c r="Q520" s="6">
        <v>0</v>
      </c>
      <c r="R520" s="7">
        <v>0</v>
      </c>
      <c r="S520" s="6">
        <v>0</v>
      </c>
      <c r="T520" s="7">
        <v>0</v>
      </c>
      <c r="U520" s="8">
        <v>0</v>
      </c>
      <c r="V520" s="8">
        <v>0</v>
      </c>
      <c r="W520" s="8">
        <v>0</v>
      </c>
      <c r="X520" s="9">
        <v>45009</v>
      </c>
      <c r="Y520" s="10">
        <v>45009</v>
      </c>
      <c r="Z520" s="10">
        <v>44944</v>
      </c>
      <c r="AA520" s="9"/>
      <c r="AB520" s="10"/>
      <c r="AC520" s="11">
        <v>0</v>
      </c>
      <c r="AD520" s="8">
        <v>0</v>
      </c>
      <c r="AE520" s="8">
        <v>0</v>
      </c>
      <c r="AF520" s="3" t="s">
        <v>60</v>
      </c>
      <c r="AG520" s="3" t="s">
        <v>144</v>
      </c>
      <c r="AH520" s="4"/>
    </row>
    <row r="521" spans="1:34" ht="12.6" hidden="1" customHeight="1">
      <c r="A521" s="3" t="s">
        <v>724</v>
      </c>
      <c r="B521" s="3"/>
      <c r="C521" s="3" t="s">
        <v>751</v>
      </c>
      <c r="D521" s="4" t="s">
        <v>169</v>
      </c>
      <c r="E521" s="4" t="s">
        <v>727</v>
      </c>
      <c r="F521" s="4" t="s">
        <v>752</v>
      </c>
      <c r="G521" s="5"/>
      <c r="H521" s="5" t="s">
        <v>413</v>
      </c>
      <c r="I521" s="4" t="s">
        <v>39</v>
      </c>
      <c r="J521" s="4" t="s">
        <v>729</v>
      </c>
      <c r="K521" s="4"/>
      <c r="L521" s="6">
        <v>26</v>
      </c>
      <c r="M521" s="6">
        <v>33</v>
      </c>
      <c r="N521" s="6">
        <v>0</v>
      </c>
      <c r="O521" s="6">
        <v>0</v>
      </c>
      <c r="P521" s="7">
        <v>0</v>
      </c>
      <c r="Q521" s="6">
        <v>0</v>
      </c>
      <c r="R521" s="7">
        <v>0</v>
      </c>
      <c r="S521" s="6">
        <v>0</v>
      </c>
      <c r="T521" s="7">
        <v>0</v>
      </c>
      <c r="U521" s="8">
        <v>0</v>
      </c>
      <c r="V521" s="8">
        <v>0</v>
      </c>
      <c r="W521" s="8">
        <v>0</v>
      </c>
      <c r="X521" s="9">
        <v>45009</v>
      </c>
      <c r="Y521" s="10">
        <v>45009</v>
      </c>
      <c r="Z521" s="10">
        <v>44947</v>
      </c>
      <c r="AA521" s="9"/>
      <c r="AB521" s="10"/>
      <c r="AC521" s="11">
        <v>0</v>
      </c>
      <c r="AD521" s="8">
        <v>0</v>
      </c>
      <c r="AE521" s="8">
        <v>0</v>
      </c>
      <c r="AF521" s="3" t="s">
        <v>60</v>
      </c>
      <c r="AG521" s="3" t="s">
        <v>144</v>
      </c>
      <c r="AH521" s="4"/>
    </row>
    <row r="522" spans="1:34" ht="12.6" hidden="1" customHeight="1">
      <c r="A522" s="3" t="s">
        <v>724</v>
      </c>
      <c r="B522" s="3"/>
      <c r="C522" s="3" t="s">
        <v>751</v>
      </c>
      <c r="D522" s="4" t="s">
        <v>169</v>
      </c>
      <c r="E522" s="4" t="s">
        <v>727</v>
      </c>
      <c r="F522" s="4" t="s">
        <v>752</v>
      </c>
      <c r="G522" s="5"/>
      <c r="H522" s="5" t="s">
        <v>413</v>
      </c>
      <c r="I522" s="4" t="s">
        <v>39</v>
      </c>
      <c r="J522" s="4" t="s">
        <v>731</v>
      </c>
      <c r="K522" s="4"/>
      <c r="L522" s="6">
        <v>26</v>
      </c>
      <c r="M522" s="6">
        <v>33</v>
      </c>
      <c r="N522" s="6">
        <v>0</v>
      </c>
      <c r="O522" s="6">
        <v>0</v>
      </c>
      <c r="P522" s="7">
        <v>0</v>
      </c>
      <c r="Q522" s="6">
        <v>0</v>
      </c>
      <c r="R522" s="7">
        <v>0</v>
      </c>
      <c r="S522" s="6">
        <v>0</v>
      </c>
      <c r="T522" s="7">
        <v>0</v>
      </c>
      <c r="U522" s="8">
        <v>0</v>
      </c>
      <c r="V522" s="8">
        <v>0</v>
      </c>
      <c r="W522" s="8">
        <v>0</v>
      </c>
      <c r="X522" s="9">
        <v>45009</v>
      </c>
      <c r="Y522" s="10">
        <v>45009</v>
      </c>
      <c r="Z522" s="10">
        <v>44945</v>
      </c>
      <c r="AA522" s="9"/>
      <c r="AB522" s="10"/>
      <c r="AC522" s="11">
        <v>0</v>
      </c>
      <c r="AD522" s="8">
        <v>0</v>
      </c>
      <c r="AE522" s="8">
        <v>0</v>
      </c>
      <c r="AF522" s="3" t="s">
        <v>60</v>
      </c>
      <c r="AG522" s="3" t="s">
        <v>144</v>
      </c>
      <c r="AH522" s="4"/>
    </row>
    <row r="523" spans="1:34" ht="12.6" hidden="1" customHeight="1">
      <c r="A523" s="3" t="s">
        <v>724</v>
      </c>
      <c r="B523" s="3"/>
      <c r="C523" s="3" t="s">
        <v>751</v>
      </c>
      <c r="D523" s="4" t="s">
        <v>169</v>
      </c>
      <c r="E523" s="4" t="s">
        <v>727</v>
      </c>
      <c r="F523" s="4" t="s">
        <v>752</v>
      </c>
      <c r="G523" s="5"/>
      <c r="H523" s="5" t="s">
        <v>413</v>
      </c>
      <c r="I523" s="4" t="s">
        <v>39</v>
      </c>
      <c r="J523" s="4" t="s">
        <v>753</v>
      </c>
      <c r="K523" s="4"/>
      <c r="L523" s="6">
        <v>25</v>
      </c>
      <c r="M523" s="6">
        <v>31</v>
      </c>
      <c r="N523" s="6">
        <v>0</v>
      </c>
      <c r="O523" s="6">
        <v>0</v>
      </c>
      <c r="P523" s="7">
        <v>0</v>
      </c>
      <c r="Q523" s="6">
        <v>0</v>
      </c>
      <c r="R523" s="7">
        <v>0</v>
      </c>
      <c r="S523" s="6">
        <v>0</v>
      </c>
      <c r="T523" s="7">
        <v>0</v>
      </c>
      <c r="U523" s="8">
        <v>0</v>
      </c>
      <c r="V523" s="8">
        <v>0</v>
      </c>
      <c r="W523" s="8">
        <v>0</v>
      </c>
      <c r="X523" s="9">
        <v>45009</v>
      </c>
      <c r="Y523" s="10">
        <v>45009</v>
      </c>
      <c r="Z523" s="10">
        <v>44956</v>
      </c>
      <c r="AA523" s="9"/>
      <c r="AB523" s="10"/>
      <c r="AC523" s="11">
        <v>0</v>
      </c>
      <c r="AD523" s="8">
        <v>0</v>
      </c>
      <c r="AE523" s="8">
        <v>0</v>
      </c>
      <c r="AF523" s="3" t="s">
        <v>60</v>
      </c>
      <c r="AG523" s="3" t="s">
        <v>144</v>
      </c>
      <c r="AH523" s="4"/>
    </row>
    <row r="524" spans="1:34" ht="12.6" hidden="1" customHeight="1">
      <c r="A524" s="3" t="s">
        <v>724</v>
      </c>
      <c r="B524" s="3"/>
      <c r="C524" s="3" t="s">
        <v>751</v>
      </c>
      <c r="D524" s="4" t="s">
        <v>169</v>
      </c>
      <c r="E524" s="4" t="s">
        <v>727</v>
      </c>
      <c r="F524" s="4" t="s">
        <v>752</v>
      </c>
      <c r="G524" s="5"/>
      <c r="H524" s="5" t="s">
        <v>413</v>
      </c>
      <c r="I524" s="4" t="s">
        <v>39</v>
      </c>
      <c r="J524" s="4" t="s">
        <v>754</v>
      </c>
      <c r="K524" s="4"/>
      <c r="L524" s="6">
        <v>40</v>
      </c>
      <c r="M524" s="6">
        <v>47</v>
      </c>
      <c r="N524" s="6">
        <v>0</v>
      </c>
      <c r="O524" s="6">
        <v>0</v>
      </c>
      <c r="P524" s="7">
        <v>0</v>
      </c>
      <c r="Q524" s="6">
        <v>0</v>
      </c>
      <c r="R524" s="7">
        <v>0</v>
      </c>
      <c r="S524" s="6">
        <v>0</v>
      </c>
      <c r="T524" s="7">
        <v>0</v>
      </c>
      <c r="U524" s="8">
        <v>0</v>
      </c>
      <c r="V524" s="8">
        <v>0</v>
      </c>
      <c r="W524" s="8">
        <v>0</v>
      </c>
      <c r="X524" s="9">
        <v>45009</v>
      </c>
      <c r="Y524" s="10">
        <v>45009</v>
      </c>
      <c r="Z524" s="10">
        <v>44950</v>
      </c>
      <c r="AA524" s="9"/>
      <c r="AB524" s="10"/>
      <c r="AC524" s="11">
        <v>0</v>
      </c>
      <c r="AD524" s="8">
        <v>0</v>
      </c>
      <c r="AE524" s="8">
        <v>0</v>
      </c>
      <c r="AF524" s="3" t="s">
        <v>60</v>
      </c>
      <c r="AG524" s="3" t="s">
        <v>144</v>
      </c>
      <c r="AH524" s="4"/>
    </row>
    <row r="525" spans="1:34" ht="12.6" hidden="1" customHeight="1">
      <c r="A525" s="3" t="s">
        <v>724</v>
      </c>
      <c r="B525" s="3"/>
      <c r="C525" s="3" t="s">
        <v>755</v>
      </c>
      <c r="D525" s="4" t="s">
        <v>169</v>
      </c>
      <c r="E525" s="4" t="s">
        <v>727</v>
      </c>
      <c r="F525" s="4" t="s">
        <v>756</v>
      </c>
      <c r="G525" s="5"/>
      <c r="H525" s="5" t="s">
        <v>739</v>
      </c>
      <c r="I525" s="4" t="s">
        <v>39</v>
      </c>
      <c r="J525" s="4" t="s">
        <v>56</v>
      </c>
      <c r="K525" s="4"/>
      <c r="L525" s="6">
        <v>24</v>
      </c>
      <c r="M525" s="6">
        <v>30</v>
      </c>
      <c r="N525" s="6">
        <v>0</v>
      </c>
      <c r="O525" s="6">
        <v>0</v>
      </c>
      <c r="P525" s="7">
        <v>0</v>
      </c>
      <c r="Q525" s="6">
        <v>0</v>
      </c>
      <c r="R525" s="7">
        <v>0</v>
      </c>
      <c r="S525" s="6">
        <v>0</v>
      </c>
      <c r="T525" s="7">
        <v>0</v>
      </c>
      <c r="U525" s="8">
        <v>0</v>
      </c>
      <c r="V525" s="8">
        <v>0</v>
      </c>
      <c r="W525" s="8">
        <v>0</v>
      </c>
      <c r="X525" s="9">
        <v>45009</v>
      </c>
      <c r="Y525" s="10">
        <v>45009</v>
      </c>
      <c r="Z525" s="10">
        <v>44944</v>
      </c>
      <c r="AA525" s="9"/>
      <c r="AB525" s="10"/>
      <c r="AC525" s="11">
        <v>0</v>
      </c>
      <c r="AD525" s="8">
        <v>0</v>
      </c>
      <c r="AE525" s="8">
        <v>0</v>
      </c>
      <c r="AF525" s="3" t="s">
        <v>60</v>
      </c>
      <c r="AG525" s="3" t="s">
        <v>144</v>
      </c>
      <c r="AH525" s="4"/>
    </row>
    <row r="526" spans="1:34" ht="12.6" hidden="1" customHeight="1">
      <c r="A526" s="3" t="s">
        <v>724</v>
      </c>
      <c r="B526" s="3"/>
      <c r="C526" s="3" t="s">
        <v>755</v>
      </c>
      <c r="D526" s="4" t="s">
        <v>169</v>
      </c>
      <c r="E526" s="4" t="s">
        <v>727</v>
      </c>
      <c r="F526" s="4" t="s">
        <v>756</v>
      </c>
      <c r="G526" s="5"/>
      <c r="H526" s="5" t="s">
        <v>739</v>
      </c>
      <c r="I526" s="4" t="s">
        <v>39</v>
      </c>
      <c r="J526" s="4" t="s">
        <v>729</v>
      </c>
      <c r="K526" s="4"/>
      <c r="L526" s="6">
        <v>30</v>
      </c>
      <c r="M526" s="6">
        <v>38</v>
      </c>
      <c r="N526" s="6">
        <v>0</v>
      </c>
      <c r="O526" s="6">
        <v>0</v>
      </c>
      <c r="P526" s="7">
        <v>0</v>
      </c>
      <c r="Q526" s="6">
        <v>0</v>
      </c>
      <c r="R526" s="7">
        <v>0</v>
      </c>
      <c r="S526" s="6">
        <v>0</v>
      </c>
      <c r="T526" s="7">
        <v>0</v>
      </c>
      <c r="U526" s="8">
        <v>0</v>
      </c>
      <c r="V526" s="8">
        <v>0</v>
      </c>
      <c r="W526" s="8">
        <v>0</v>
      </c>
      <c r="X526" s="9">
        <v>45009</v>
      </c>
      <c r="Y526" s="10">
        <v>45009</v>
      </c>
      <c r="Z526" s="10">
        <v>44947</v>
      </c>
      <c r="AA526" s="9"/>
      <c r="AB526" s="10"/>
      <c r="AC526" s="11">
        <v>0</v>
      </c>
      <c r="AD526" s="8">
        <v>0</v>
      </c>
      <c r="AE526" s="8">
        <v>0</v>
      </c>
      <c r="AF526" s="3" t="s">
        <v>60</v>
      </c>
      <c r="AG526" s="3" t="s">
        <v>144</v>
      </c>
      <c r="AH526" s="4"/>
    </row>
    <row r="527" spans="1:34" ht="12.6" hidden="1" customHeight="1">
      <c r="A527" s="3" t="s">
        <v>724</v>
      </c>
      <c r="B527" s="3"/>
      <c r="C527" s="3" t="s">
        <v>755</v>
      </c>
      <c r="D527" s="4" t="s">
        <v>169</v>
      </c>
      <c r="E527" s="4" t="s">
        <v>727</v>
      </c>
      <c r="F527" s="4" t="s">
        <v>756</v>
      </c>
      <c r="G527" s="5"/>
      <c r="H527" s="5" t="s">
        <v>739</v>
      </c>
      <c r="I527" s="4" t="s">
        <v>39</v>
      </c>
      <c r="J527" s="4" t="s">
        <v>731</v>
      </c>
      <c r="K527" s="4"/>
      <c r="L527" s="6">
        <v>53</v>
      </c>
      <c r="M527" s="6">
        <v>60</v>
      </c>
      <c r="N527" s="6">
        <v>0</v>
      </c>
      <c r="O527" s="6">
        <v>0</v>
      </c>
      <c r="P527" s="7">
        <v>0</v>
      </c>
      <c r="Q527" s="6">
        <v>0</v>
      </c>
      <c r="R527" s="7">
        <v>0</v>
      </c>
      <c r="S527" s="6">
        <v>0</v>
      </c>
      <c r="T527" s="7">
        <v>0</v>
      </c>
      <c r="U527" s="8">
        <v>0</v>
      </c>
      <c r="V527" s="8">
        <v>0</v>
      </c>
      <c r="W527" s="8">
        <v>0</v>
      </c>
      <c r="X527" s="9">
        <v>45009</v>
      </c>
      <c r="Y527" s="10">
        <v>45009</v>
      </c>
      <c r="Z527" s="10">
        <v>44945</v>
      </c>
      <c r="AA527" s="9"/>
      <c r="AB527" s="10"/>
      <c r="AC527" s="11">
        <v>0</v>
      </c>
      <c r="AD527" s="8">
        <v>0</v>
      </c>
      <c r="AE527" s="8">
        <v>0</v>
      </c>
      <c r="AF527" s="3" t="s">
        <v>60</v>
      </c>
      <c r="AG527" s="3" t="s">
        <v>144</v>
      </c>
      <c r="AH527" s="4"/>
    </row>
    <row r="528" spans="1:34" ht="12.6" hidden="1" customHeight="1">
      <c r="A528" s="3" t="s">
        <v>724</v>
      </c>
      <c r="B528" s="3"/>
      <c r="C528" s="3" t="s">
        <v>755</v>
      </c>
      <c r="D528" s="4" t="s">
        <v>169</v>
      </c>
      <c r="E528" s="4" t="s">
        <v>727</v>
      </c>
      <c r="F528" s="4" t="s">
        <v>756</v>
      </c>
      <c r="G528" s="5"/>
      <c r="H528" s="5" t="s">
        <v>739</v>
      </c>
      <c r="I528" s="4" t="s">
        <v>39</v>
      </c>
      <c r="J528" s="4" t="s">
        <v>753</v>
      </c>
      <c r="K528" s="4"/>
      <c r="L528" s="6">
        <v>29</v>
      </c>
      <c r="M528" s="6">
        <v>36</v>
      </c>
      <c r="N528" s="6">
        <v>0</v>
      </c>
      <c r="O528" s="6">
        <v>0</v>
      </c>
      <c r="P528" s="7">
        <v>0</v>
      </c>
      <c r="Q528" s="6">
        <v>0</v>
      </c>
      <c r="R528" s="7">
        <v>0</v>
      </c>
      <c r="S528" s="6">
        <v>0</v>
      </c>
      <c r="T528" s="7">
        <v>0</v>
      </c>
      <c r="U528" s="8">
        <v>0</v>
      </c>
      <c r="V528" s="8">
        <v>0</v>
      </c>
      <c r="W528" s="8">
        <v>0</v>
      </c>
      <c r="X528" s="9">
        <v>45009</v>
      </c>
      <c r="Y528" s="10">
        <v>45009</v>
      </c>
      <c r="Z528" s="10">
        <v>44956</v>
      </c>
      <c r="AA528" s="9"/>
      <c r="AB528" s="10"/>
      <c r="AC528" s="11">
        <v>0</v>
      </c>
      <c r="AD528" s="8">
        <v>0</v>
      </c>
      <c r="AE528" s="8">
        <v>0</v>
      </c>
      <c r="AF528" s="3" t="s">
        <v>60</v>
      </c>
      <c r="AG528" s="3" t="s">
        <v>144</v>
      </c>
      <c r="AH528" s="4"/>
    </row>
    <row r="529" spans="1:34" ht="12.6" hidden="1" customHeight="1">
      <c r="A529" s="3" t="s">
        <v>724</v>
      </c>
      <c r="B529" s="3"/>
      <c r="C529" s="3" t="s">
        <v>755</v>
      </c>
      <c r="D529" s="4" t="s">
        <v>169</v>
      </c>
      <c r="E529" s="4" t="s">
        <v>727</v>
      </c>
      <c r="F529" s="4" t="s">
        <v>756</v>
      </c>
      <c r="G529" s="5"/>
      <c r="H529" s="5" t="s">
        <v>739</v>
      </c>
      <c r="I529" s="4" t="s">
        <v>39</v>
      </c>
      <c r="J529" s="4" t="s">
        <v>754</v>
      </c>
      <c r="K529" s="4"/>
      <c r="L529" s="6">
        <v>23</v>
      </c>
      <c r="M529" s="6">
        <v>29</v>
      </c>
      <c r="N529" s="6">
        <v>0</v>
      </c>
      <c r="O529" s="6">
        <v>0</v>
      </c>
      <c r="P529" s="7">
        <v>0</v>
      </c>
      <c r="Q529" s="6">
        <v>0</v>
      </c>
      <c r="R529" s="7">
        <v>0</v>
      </c>
      <c r="S529" s="6">
        <v>0</v>
      </c>
      <c r="T529" s="7">
        <v>0</v>
      </c>
      <c r="U529" s="8">
        <v>0</v>
      </c>
      <c r="V529" s="8">
        <v>0</v>
      </c>
      <c r="W529" s="8">
        <v>0</v>
      </c>
      <c r="X529" s="9">
        <v>45009</v>
      </c>
      <c r="Y529" s="10">
        <v>45009</v>
      </c>
      <c r="Z529" s="10">
        <v>44950</v>
      </c>
      <c r="AA529" s="9"/>
      <c r="AB529" s="10"/>
      <c r="AC529" s="11">
        <v>0</v>
      </c>
      <c r="AD529" s="8">
        <v>0</v>
      </c>
      <c r="AE529" s="8">
        <v>0</v>
      </c>
      <c r="AF529" s="3" t="s">
        <v>60</v>
      </c>
      <c r="AG529" s="3" t="s">
        <v>144</v>
      </c>
      <c r="AH529" s="4"/>
    </row>
    <row r="530" spans="1:34" ht="12.6" hidden="1" customHeight="1">
      <c r="A530" s="3" t="s">
        <v>724</v>
      </c>
      <c r="B530" s="3"/>
      <c r="C530" s="3" t="s">
        <v>757</v>
      </c>
      <c r="D530" s="4" t="s">
        <v>169</v>
      </c>
      <c r="E530" s="4" t="s">
        <v>727</v>
      </c>
      <c r="F530" s="4" t="s">
        <v>758</v>
      </c>
      <c r="G530" s="5"/>
      <c r="H530" s="5" t="s">
        <v>759</v>
      </c>
      <c r="I530" s="4" t="s">
        <v>39</v>
      </c>
      <c r="J530" s="4" t="s">
        <v>56</v>
      </c>
      <c r="K530" s="4"/>
      <c r="L530" s="6">
        <v>52</v>
      </c>
      <c r="M530" s="6">
        <v>59</v>
      </c>
      <c r="N530" s="6">
        <v>0</v>
      </c>
      <c r="O530" s="6">
        <v>0</v>
      </c>
      <c r="P530" s="7">
        <v>0</v>
      </c>
      <c r="Q530" s="6">
        <v>0</v>
      </c>
      <c r="R530" s="7">
        <v>0</v>
      </c>
      <c r="S530" s="6">
        <v>0</v>
      </c>
      <c r="T530" s="7">
        <v>0</v>
      </c>
      <c r="U530" s="8">
        <v>0</v>
      </c>
      <c r="V530" s="8">
        <v>0</v>
      </c>
      <c r="W530" s="8">
        <v>0</v>
      </c>
      <c r="X530" s="9">
        <v>45009</v>
      </c>
      <c r="Y530" s="10">
        <v>45009</v>
      </c>
      <c r="Z530" s="10">
        <v>44944</v>
      </c>
      <c r="AA530" s="9"/>
      <c r="AB530" s="10"/>
      <c r="AC530" s="11">
        <v>0</v>
      </c>
      <c r="AD530" s="8">
        <v>0</v>
      </c>
      <c r="AE530" s="8">
        <v>0</v>
      </c>
      <c r="AF530" s="3" t="s">
        <v>60</v>
      </c>
      <c r="AG530" s="3" t="s">
        <v>144</v>
      </c>
      <c r="AH530" s="4"/>
    </row>
    <row r="531" spans="1:34" ht="12.6" hidden="1" customHeight="1">
      <c r="A531" s="3" t="s">
        <v>724</v>
      </c>
      <c r="B531" s="3"/>
      <c r="C531" s="3" t="s">
        <v>757</v>
      </c>
      <c r="D531" s="4" t="s">
        <v>169</v>
      </c>
      <c r="E531" s="4" t="s">
        <v>727</v>
      </c>
      <c r="F531" s="4" t="s">
        <v>758</v>
      </c>
      <c r="G531" s="5"/>
      <c r="H531" s="5" t="s">
        <v>759</v>
      </c>
      <c r="I531" s="4" t="s">
        <v>39</v>
      </c>
      <c r="J531" s="4" t="s">
        <v>731</v>
      </c>
      <c r="K531" s="4"/>
      <c r="L531" s="6">
        <v>29</v>
      </c>
      <c r="M531" s="6">
        <v>36</v>
      </c>
      <c r="N531" s="6">
        <v>0</v>
      </c>
      <c r="O531" s="6">
        <v>0</v>
      </c>
      <c r="P531" s="7">
        <v>0</v>
      </c>
      <c r="Q531" s="6">
        <v>0</v>
      </c>
      <c r="R531" s="7">
        <v>0</v>
      </c>
      <c r="S531" s="6">
        <v>0</v>
      </c>
      <c r="T531" s="7">
        <v>0</v>
      </c>
      <c r="U531" s="8">
        <v>0</v>
      </c>
      <c r="V531" s="8">
        <v>0</v>
      </c>
      <c r="W531" s="8">
        <v>0</v>
      </c>
      <c r="X531" s="9">
        <v>45009</v>
      </c>
      <c r="Y531" s="10">
        <v>45009</v>
      </c>
      <c r="Z531" s="10">
        <v>44945</v>
      </c>
      <c r="AA531" s="9"/>
      <c r="AB531" s="10"/>
      <c r="AC531" s="11">
        <v>0</v>
      </c>
      <c r="AD531" s="8">
        <v>0</v>
      </c>
      <c r="AE531" s="8">
        <v>0</v>
      </c>
      <c r="AF531" s="3" t="s">
        <v>60</v>
      </c>
      <c r="AG531" s="3" t="s">
        <v>144</v>
      </c>
      <c r="AH531" s="4"/>
    </row>
    <row r="532" spans="1:34" ht="12.6" hidden="1" customHeight="1">
      <c r="A532" s="3" t="s">
        <v>724</v>
      </c>
      <c r="B532" s="3"/>
      <c r="C532" s="3" t="s">
        <v>757</v>
      </c>
      <c r="D532" s="4" t="s">
        <v>169</v>
      </c>
      <c r="E532" s="4" t="s">
        <v>727</v>
      </c>
      <c r="F532" s="4" t="s">
        <v>758</v>
      </c>
      <c r="G532" s="5"/>
      <c r="H532" s="5" t="s">
        <v>759</v>
      </c>
      <c r="I532" s="4" t="s">
        <v>39</v>
      </c>
      <c r="J532" s="4" t="s">
        <v>754</v>
      </c>
      <c r="K532" s="4"/>
      <c r="L532" s="6">
        <v>30</v>
      </c>
      <c r="M532" s="6">
        <v>38</v>
      </c>
      <c r="N532" s="6">
        <v>0</v>
      </c>
      <c r="O532" s="6">
        <v>0</v>
      </c>
      <c r="P532" s="7">
        <v>0</v>
      </c>
      <c r="Q532" s="6">
        <v>0</v>
      </c>
      <c r="R532" s="7">
        <v>0</v>
      </c>
      <c r="S532" s="6">
        <v>0</v>
      </c>
      <c r="T532" s="7">
        <v>0</v>
      </c>
      <c r="U532" s="8">
        <v>0</v>
      </c>
      <c r="V532" s="8">
        <v>0</v>
      </c>
      <c r="W532" s="8">
        <v>0</v>
      </c>
      <c r="X532" s="9">
        <v>45009</v>
      </c>
      <c r="Y532" s="10">
        <v>45009</v>
      </c>
      <c r="Z532" s="10">
        <v>44950</v>
      </c>
      <c r="AA532" s="9"/>
      <c r="AB532" s="10"/>
      <c r="AC532" s="11">
        <v>0</v>
      </c>
      <c r="AD532" s="8">
        <v>0</v>
      </c>
      <c r="AE532" s="8">
        <v>0</v>
      </c>
      <c r="AF532" s="3" t="s">
        <v>60</v>
      </c>
      <c r="AG532" s="3" t="s">
        <v>144</v>
      </c>
      <c r="AH532" s="4"/>
    </row>
    <row r="533" spans="1:34" ht="12.6" hidden="1" customHeight="1">
      <c r="A533" s="3" t="s">
        <v>34</v>
      </c>
      <c r="B533" s="3"/>
      <c r="C533" s="3" t="s">
        <v>760</v>
      </c>
      <c r="D533" s="4" t="s">
        <v>244</v>
      </c>
      <c r="E533" s="4" t="s">
        <v>761</v>
      </c>
      <c r="F533" s="4" t="s">
        <v>762</v>
      </c>
      <c r="G533" s="5"/>
      <c r="H533" s="5" t="s">
        <v>763</v>
      </c>
      <c r="I533" s="4" t="s">
        <v>39</v>
      </c>
      <c r="J533" s="4" t="s">
        <v>764</v>
      </c>
      <c r="K533" s="4"/>
      <c r="L533" s="6">
        <v>2088</v>
      </c>
      <c r="M533" s="6">
        <v>2196</v>
      </c>
      <c r="N533" s="6">
        <v>0</v>
      </c>
      <c r="O533" s="6">
        <v>0</v>
      </c>
      <c r="P533" s="7">
        <v>0</v>
      </c>
      <c r="Q533" s="6">
        <v>0</v>
      </c>
      <c r="R533" s="7">
        <v>0</v>
      </c>
      <c r="S533" s="6">
        <v>0</v>
      </c>
      <c r="T533" s="7">
        <v>0</v>
      </c>
      <c r="U533" s="8">
        <v>0</v>
      </c>
      <c r="V533" s="8">
        <v>0</v>
      </c>
      <c r="W533" s="8">
        <v>0</v>
      </c>
      <c r="X533" s="9">
        <v>45016</v>
      </c>
      <c r="Y533" s="10">
        <v>45016</v>
      </c>
      <c r="Z533" s="10">
        <v>44970</v>
      </c>
      <c r="AA533" s="9"/>
      <c r="AB533" s="10"/>
      <c r="AC533" s="11">
        <v>0</v>
      </c>
      <c r="AD533" s="8">
        <v>0</v>
      </c>
      <c r="AE533" s="8">
        <v>0</v>
      </c>
      <c r="AF533" s="3" t="s">
        <v>60</v>
      </c>
      <c r="AG533" s="3" t="s">
        <v>147</v>
      </c>
      <c r="AH533" s="4"/>
    </row>
    <row r="534" spans="1:34" ht="12.6" hidden="1" customHeight="1">
      <c r="A534" s="3" t="s">
        <v>34</v>
      </c>
      <c r="B534" s="3"/>
      <c r="C534" s="3" t="s">
        <v>760</v>
      </c>
      <c r="D534" s="4" t="s">
        <v>765</v>
      </c>
      <c r="E534" s="4" t="s">
        <v>761</v>
      </c>
      <c r="F534" s="4" t="s">
        <v>762</v>
      </c>
      <c r="G534" s="5"/>
      <c r="H534" s="5" t="s">
        <v>763</v>
      </c>
      <c r="I534" s="4" t="s">
        <v>39</v>
      </c>
      <c r="J534" s="4" t="s">
        <v>766</v>
      </c>
      <c r="K534" s="4"/>
      <c r="L534" s="6">
        <v>1103</v>
      </c>
      <c r="M534" s="6">
        <v>1170</v>
      </c>
      <c r="N534" s="6">
        <v>0</v>
      </c>
      <c r="O534" s="6">
        <v>0</v>
      </c>
      <c r="P534" s="7">
        <v>0</v>
      </c>
      <c r="Q534" s="6">
        <v>0</v>
      </c>
      <c r="R534" s="7">
        <v>0</v>
      </c>
      <c r="S534" s="6">
        <v>0</v>
      </c>
      <c r="T534" s="7">
        <v>0</v>
      </c>
      <c r="U534" s="8">
        <v>0</v>
      </c>
      <c r="V534" s="8">
        <v>0</v>
      </c>
      <c r="W534" s="8">
        <v>0</v>
      </c>
      <c r="X534" s="9">
        <v>45016</v>
      </c>
      <c r="Y534" s="10">
        <v>45016</v>
      </c>
      <c r="Z534" s="10">
        <v>44972</v>
      </c>
      <c r="AA534" s="9"/>
      <c r="AB534" s="10"/>
      <c r="AC534" s="11">
        <v>0</v>
      </c>
      <c r="AD534" s="8">
        <v>0</v>
      </c>
      <c r="AE534" s="8">
        <v>0</v>
      </c>
      <c r="AF534" s="3" t="s">
        <v>60</v>
      </c>
      <c r="AG534" s="3" t="s">
        <v>147</v>
      </c>
      <c r="AH534" s="4"/>
    </row>
    <row r="535" spans="1:34" ht="12.6" hidden="1" customHeight="1">
      <c r="A535" s="3" t="s">
        <v>34</v>
      </c>
      <c r="B535" s="3"/>
      <c r="C535" s="3" t="s">
        <v>760</v>
      </c>
      <c r="D535" s="4" t="s">
        <v>765</v>
      </c>
      <c r="E535" s="4" t="s">
        <v>761</v>
      </c>
      <c r="F535" s="4" t="s">
        <v>762</v>
      </c>
      <c r="G535" s="5"/>
      <c r="H535" s="5" t="s">
        <v>763</v>
      </c>
      <c r="I535" s="4" t="s">
        <v>39</v>
      </c>
      <c r="J535" s="4" t="s">
        <v>767</v>
      </c>
      <c r="K535" s="4"/>
      <c r="L535" s="6">
        <v>1740</v>
      </c>
      <c r="M535" s="6">
        <v>1845</v>
      </c>
      <c r="N535" s="6">
        <v>0</v>
      </c>
      <c r="O535" s="6">
        <v>0</v>
      </c>
      <c r="P535" s="7">
        <v>0</v>
      </c>
      <c r="Q535" s="6">
        <v>0</v>
      </c>
      <c r="R535" s="7">
        <v>0</v>
      </c>
      <c r="S535" s="6">
        <v>0</v>
      </c>
      <c r="T535" s="7">
        <v>0</v>
      </c>
      <c r="U535" s="8">
        <v>0</v>
      </c>
      <c r="V535" s="8">
        <v>0</v>
      </c>
      <c r="W535" s="8">
        <v>0</v>
      </c>
      <c r="X535" s="9">
        <v>45016</v>
      </c>
      <c r="Y535" s="10">
        <v>45016</v>
      </c>
      <c r="Z535" s="10">
        <v>44975</v>
      </c>
      <c r="AA535" s="9"/>
      <c r="AB535" s="10"/>
      <c r="AC535" s="11">
        <v>0</v>
      </c>
      <c r="AD535" s="8">
        <v>0</v>
      </c>
      <c r="AE535" s="8">
        <v>0</v>
      </c>
      <c r="AF535" s="3" t="s">
        <v>60</v>
      </c>
      <c r="AG535" s="3" t="s">
        <v>147</v>
      </c>
      <c r="AH535" s="4"/>
    </row>
    <row r="536" spans="1:34" ht="12.6" hidden="1" customHeight="1">
      <c r="A536" s="3" t="s">
        <v>34</v>
      </c>
      <c r="B536" s="3"/>
      <c r="C536" s="3" t="s">
        <v>768</v>
      </c>
      <c r="D536" s="4" t="s">
        <v>765</v>
      </c>
      <c r="E536" s="4" t="s">
        <v>761</v>
      </c>
      <c r="F536" s="4" t="s">
        <v>769</v>
      </c>
      <c r="G536" s="5"/>
      <c r="H536" s="5" t="s">
        <v>759</v>
      </c>
      <c r="I536" s="4" t="s">
        <v>39</v>
      </c>
      <c r="J536" s="4" t="s">
        <v>764</v>
      </c>
      <c r="K536" s="4"/>
      <c r="L536" s="6">
        <v>639</v>
      </c>
      <c r="M536" s="6">
        <v>702</v>
      </c>
      <c r="N536" s="6">
        <v>0</v>
      </c>
      <c r="O536" s="6">
        <v>0</v>
      </c>
      <c r="P536" s="7">
        <v>0</v>
      </c>
      <c r="Q536" s="6">
        <v>0</v>
      </c>
      <c r="R536" s="7">
        <v>0</v>
      </c>
      <c r="S536" s="6">
        <v>0</v>
      </c>
      <c r="T536" s="7">
        <v>0</v>
      </c>
      <c r="U536" s="8">
        <v>0</v>
      </c>
      <c r="V536" s="8">
        <v>0</v>
      </c>
      <c r="W536" s="8">
        <v>0</v>
      </c>
      <c r="X536" s="9">
        <v>45016</v>
      </c>
      <c r="Y536" s="10">
        <v>45016</v>
      </c>
      <c r="Z536" s="10">
        <v>44970</v>
      </c>
      <c r="AA536" s="9"/>
      <c r="AB536" s="10"/>
      <c r="AC536" s="11">
        <v>0</v>
      </c>
      <c r="AD536" s="8">
        <v>0</v>
      </c>
      <c r="AE536" s="8">
        <v>0</v>
      </c>
      <c r="AF536" s="3" t="s">
        <v>60</v>
      </c>
      <c r="AG536" s="3" t="s">
        <v>147</v>
      </c>
      <c r="AH536" s="4"/>
    </row>
    <row r="537" spans="1:34" ht="12.6" hidden="1" customHeight="1">
      <c r="A537" s="3" t="s">
        <v>34</v>
      </c>
      <c r="B537" s="3"/>
      <c r="C537" s="3" t="s">
        <v>768</v>
      </c>
      <c r="D537" s="4" t="s">
        <v>765</v>
      </c>
      <c r="E537" s="4" t="s">
        <v>761</v>
      </c>
      <c r="F537" s="4" t="s">
        <v>769</v>
      </c>
      <c r="G537" s="5"/>
      <c r="H537" s="5" t="s">
        <v>759</v>
      </c>
      <c r="I537" s="4" t="s">
        <v>39</v>
      </c>
      <c r="J537" s="4" t="s">
        <v>766</v>
      </c>
      <c r="K537" s="4"/>
      <c r="L537" s="6">
        <v>817</v>
      </c>
      <c r="M537" s="6">
        <v>897</v>
      </c>
      <c r="N537" s="6">
        <v>0</v>
      </c>
      <c r="O537" s="6">
        <v>0</v>
      </c>
      <c r="P537" s="7">
        <v>0</v>
      </c>
      <c r="Q537" s="6">
        <v>0</v>
      </c>
      <c r="R537" s="7">
        <v>0</v>
      </c>
      <c r="S537" s="6">
        <v>0</v>
      </c>
      <c r="T537" s="7">
        <v>0</v>
      </c>
      <c r="U537" s="8">
        <v>0</v>
      </c>
      <c r="V537" s="8">
        <v>0</v>
      </c>
      <c r="W537" s="8">
        <v>0</v>
      </c>
      <c r="X537" s="9">
        <v>45016</v>
      </c>
      <c r="Y537" s="10">
        <v>45016</v>
      </c>
      <c r="Z537" s="10">
        <v>44972</v>
      </c>
      <c r="AA537" s="9"/>
      <c r="AB537" s="10"/>
      <c r="AC537" s="11">
        <v>0</v>
      </c>
      <c r="AD537" s="8">
        <v>0</v>
      </c>
      <c r="AE537" s="8">
        <v>0</v>
      </c>
      <c r="AF537" s="3" t="s">
        <v>60</v>
      </c>
      <c r="AG537" s="3" t="s">
        <v>147</v>
      </c>
      <c r="AH537" s="4"/>
    </row>
    <row r="538" spans="1:34" ht="12.6" hidden="1" customHeight="1">
      <c r="A538" s="3" t="s">
        <v>34</v>
      </c>
      <c r="B538" s="3"/>
      <c r="C538" s="3" t="s">
        <v>768</v>
      </c>
      <c r="D538" s="4" t="s">
        <v>765</v>
      </c>
      <c r="E538" s="4" t="s">
        <v>761</v>
      </c>
      <c r="F538" s="4" t="s">
        <v>769</v>
      </c>
      <c r="G538" s="5"/>
      <c r="H538" s="5" t="s">
        <v>759</v>
      </c>
      <c r="I538" s="4" t="s">
        <v>39</v>
      </c>
      <c r="J538" s="4" t="s">
        <v>767</v>
      </c>
      <c r="K538" s="4"/>
      <c r="L538" s="6">
        <v>712</v>
      </c>
      <c r="M538" s="6">
        <v>781</v>
      </c>
      <c r="N538" s="6">
        <v>0</v>
      </c>
      <c r="O538" s="6">
        <v>0</v>
      </c>
      <c r="P538" s="7">
        <v>0</v>
      </c>
      <c r="Q538" s="6">
        <v>0</v>
      </c>
      <c r="R538" s="7">
        <v>0</v>
      </c>
      <c r="S538" s="6">
        <v>0</v>
      </c>
      <c r="T538" s="7">
        <v>0</v>
      </c>
      <c r="U538" s="8">
        <v>0</v>
      </c>
      <c r="V538" s="8">
        <v>0</v>
      </c>
      <c r="W538" s="8">
        <v>0</v>
      </c>
      <c r="X538" s="9">
        <v>45016</v>
      </c>
      <c r="Y538" s="10">
        <v>45016</v>
      </c>
      <c r="Z538" s="10">
        <v>44975</v>
      </c>
      <c r="AA538" s="9"/>
      <c r="AB538" s="10"/>
      <c r="AC538" s="11">
        <v>0</v>
      </c>
      <c r="AD538" s="8">
        <v>0</v>
      </c>
      <c r="AE538" s="8">
        <v>0</v>
      </c>
      <c r="AF538" s="3" t="s">
        <v>60</v>
      </c>
      <c r="AG538" s="3" t="s">
        <v>147</v>
      </c>
      <c r="AH538" s="4"/>
    </row>
    <row r="539" spans="1:34" ht="12.6" hidden="1" customHeight="1">
      <c r="A539" s="3" t="s">
        <v>34</v>
      </c>
      <c r="B539" s="3"/>
      <c r="C539" s="3" t="s">
        <v>770</v>
      </c>
      <c r="D539" s="4" t="s">
        <v>765</v>
      </c>
      <c r="E539" s="4" t="s">
        <v>761</v>
      </c>
      <c r="F539" s="4" t="s">
        <v>771</v>
      </c>
      <c r="G539" s="5"/>
      <c r="H539" s="5" t="s">
        <v>772</v>
      </c>
      <c r="I539" s="4" t="s">
        <v>47</v>
      </c>
      <c r="J539" s="4" t="s">
        <v>764</v>
      </c>
      <c r="K539" s="4"/>
      <c r="L539" s="6">
        <v>580</v>
      </c>
      <c r="M539" s="6">
        <v>643</v>
      </c>
      <c r="N539" s="6">
        <v>0</v>
      </c>
      <c r="O539" s="6">
        <v>0</v>
      </c>
      <c r="P539" s="7">
        <v>0</v>
      </c>
      <c r="Q539" s="6">
        <v>0</v>
      </c>
      <c r="R539" s="7">
        <v>0</v>
      </c>
      <c r="S539" s="6">
        <v>0</v>
      </c>
      <c r="T539" s="7">
        <v>0</v>
      </c>
      <c r="U539" s="8">
        <v>0</v>
      </c>
      <c r="V539" s="8">
        <v>0</v>
      </c>
      <c r="W539" s="8">
        <v>0</v>
      </c>
      <c r="X539" s="9">
        <v>45016</v>
      </c>
      <c r="Y539" s="10">
        <v>45016</v>
      </c>
      <c r="Z539" s="10">
        <v>44970</v>
      </c>
      <c r="AA539" s="9"/>
      <c r="AB539" s="10"/>
      <c r="AC539" s="11">
        <v>0</v>
      </c>
      <c r="AD539" s="8">
        <v>0</v>
      </c>
      <c r="AE539" s="8">
        <v>0</v>
      </c>
      <c r="AF539" s="3" t="s">
        <v>60</v>
      </c>
      <c r="AG539" s="3" t="s">
        <v>147</v>
      </c>
      <c r="AH539" s="4"/>
    </row>
    <row r="540" spans="1:34" ht="12.6" hidden="1" customHeight="1">
      <c r="A540" s="3" t="s">
        <v>34</v>
      </c>
      <c r="B540" s="3"/>
      <c r="C540" s="3" t="s">
        <v>770</v>
      </c>
      <c r="D540" s="4" t="s">
        <v>765</v>
      </c>
      <c r="E540" s="4" t="s">
        <v>761</v>
      </c>
      <c r="F540" s="4" t="s">
        <v>771</v>
      </c>
      <c r="G540" s="5"/>
      <c r="H540" s="5" t="s">
        <v>772</v>
      </c>
      <c r="I540" s="4" t="s">
        <v>47</v>
      </c>
      <c r="J540" s="4" t="s">
        <v>766</v>
      </c>
      <c r="K540" s="4"/>
      <c r="L540" s="6">
        <v>392</v>
      </c>
      <c r="M540" s="6">
        <v>455</v>
      </c>
      <c r="N540" s="6">
        <v>0</v>
      </c>
      <c r="O540" s="6">
        <v>0</v>
      </c>
      <c r="P540" s="7">
        <v>0</v>
      </c>
      <c r="Q540" s="6">
        <v>0</v>
      </c>
      <c r="R540" s="7">
        <v>0</v>
      </c>
      <c r="S540" s="6">
        <v>0</v>
      </c>
      <c r="T540" s="7">
        <v>0</v>
      </c>
      <c r="U540" s="8">
        <v>0</v>
      </c>
      <c r="V540" s="8">
        <v>0</v>
      </c>
      <c r="W540" s="8">
        <v>0</v>
      </c>
      <c r="X540" s="9">
        <v>45016</v>
      </c>
      <c r="Y540" s="10">
        <v>45016</v>
      </c>
      <c r="Z540" s="10">
        <v>44972</v>
      </c>
      <c r="AA540" s="9"/>
      <c r="AB540" s="10"/>
      <c r="AC540" s="11">
        <v>0</v>
      </c>
      <c r="AD540" s="8">
        <v>0</v>
      </c>
      <c r="AE540" s="8">
        <v>0</v>
      </c>
      <c r="AF540" s="3" t="s">
        <v>60</v>
      </c>
      <c r="AG540" s="3" t="s">
        <v>147</v>
      </c>
      <c r="AH540" s="4"/>
    </row>
    <row r="541" spans="1:34" ht="12.6" hidden="1" customHeight="1">
      <c r="A541" s="3" t="s">
        <v>34</v>
      </c>
      <c r="B541" s="3"/>
      <c r="C541" s="3" t="s">
        <v>770</v>
      </c>
      <c r="D541" s="4" t="s">
        <v>765</v>
      </c>
      <c r="E541" s="4" t="s">
        <v>761</v>
      </c>
      <c r="F541" s="4" t="s">
        <v>771</v>
      </c>
      <c r="G541" s="5"/>
      <c r="H541" s="5" t="s">
        <v>772</v>
      </c>
      <c r="I541" s="4" t="s">
        <v>47</v>
      </c>
      <c r="J541" s="4" t="s">
        <v>767</v>
      </c>
      <c r="K541" s="4"/>
      <c r="L541" s="6">
        <v>700</v>
      </c>
      <c r="M541" s="6">
        <v>770</v>
      </c>
      <c r="N541" s="6">
        <v>0</v>
      </c>
      <c r="O541" s="6">
        <v>0</v>
      </c>
      <c r="P541" s="7">
        <v>0</v>
      </c>
      <c r="Q541" s="6">
        <v>0</v>
      </c>
      <c r="R541" s="7">
        <v>0</v>
      </c>
      <c r="S541" s="6">
        <v>0</v>
      </c>
      <c r="T541" s="7">
        <v>0</v>
      </c>
      <c r="U541" s="8">
        <v>0</v>
      </c>
      <c r="V541" s="8">
        <v>0</v>
      </c>
      <c r="W541" s="8">
        <v>0</v>
      </c>
      <c r="X541" s="9">
        <v>45016</v>
      </c>
      <c r="Y541" s="10">
        <v>45016</v>
      </c>
      <c r="Z541" s="10">
        <v>44975</v>
      </c>
      <c r="AA541" s="9"/>
      <c r="AB541" s="10"/>
      <c r="AC541" s="11">
        <v>0</v>
      </c>
      <c r="AD541" s="8">
        <v>0</v>
      </c>
      <c r="AE541" s="8">
        <v>0</v>
      </c>
      <c r="AF541" s="3" t="s">
        <v>60</v>
      </c>
      <c r="AG541" s="3" t="s">
        <v>147</v>
      </c>
      <c r="AH541" s="4"/>
    </row>
    <row r="542" spans="1:34" ht="12.6" hidden="1" customHeight="1">
      <c r="A542" s="3" t="s">
        <v>34</v>
      </c>
      <c r="B542" s="3"/>
      <c r="C542" s="3" t="s">
        <v>773</v>
      </c>
      <c r="D542" s="4" t="s">
        <v>765</v>
      </c>
      <c r="E542" s="4" t="s">
        <v>761</v>
      </c>
      <c r="F542" s="4" t="s">
        <v>774</v>
      </c>
      <c r="G542" s="5"/>
      <c r="H542" s="5" t="s">
        <v>775</v>
      </c>
      <c r="I542" s="4" t="s">
        <v>47</v>
      </c>
      <c r="J542" s="4" t="s">
        <v>764</v>
      </c>
      <c r="K542" s="4"/>
      <c r="L542" s="6">
        <v>617</v>
      </c>
      <c r="M542" s="6">
        <v>678</v>
      </c>
      <c r="N542" s="6">
        <v>0</v>
      </c>
      <c r="O542" s="6">
        <v>0</v>
      </c>
      <c r="P542" s="7">
        <v>0</v>
      </c>
      <c r="Q542" s="6">
        <v>0</v>
      </c>
      <c r="R542" s="7">
        <v>0</v>
      </c>
      <c r="S542" s="6">
        <v>0</v>
      </c>
      <c r="T542" s="7">
        <v>0</v>
      </c>
      <c r="U542" s="8">
        <v>0</v>
      </c>
      <c r="V542" s="8">
        <v>0</v>
      </c>
      <c r="W542" s="8">
        <v>0</v>
      </c>
      <c r="X542" s="9">
        <v>45016</v>
      </c>
      <c r="Y542" s="10">
        <v>45016</v>
      </c>
      <c r="Z542" s="10">
        <v>44970</v>
      </c>
      <c r="AA542" s="9"/>
      <c r="AB542" s="10"/>
      <c r="AC542" s="11">
        <v>0</v>
      </c>
      <c r="AD542" s="8">
        <v>0</v>
      </c>
      <c r="AE542" s="8">
        <v>0</v>
      </c>
      <c r="AF542" s="3" t="s">
        <v>60</v>
      </c>
      <c r="AG542" s="3" t="s">
        <v>147</v>
      </c>
      <c r="AH542" s="4"/>
    </row>
    <row r="543" spans="1:34" ht="12.6" hidden="1" customHeight="1">
      <c r="A543" s="3" t="s">
        <v>34</v>
      </c>
      <c r="B543" s="3"/>
      <c r="C543" s="3" t="s">
        <v>773</v>
      </c>
      <c r="D543" s="4" t="s">
        <v>765</v>
      </c>
      <c r="E543" s="4" t="s">
        <v>761</v>
      </c>
      <c r="F543" s="4" t="s">
        <v>774</v>
      </c>
      <c r="G543" s="5"/>
      <c r="H543" s="5" t="s">
        <v>775</v>
      </c>
      <c r="I543" s="4" t="s">
        <v>47</v>
      </c>
      <c r="J543" s="4" t="s">
        <v>766</v>
      </c>
      <c r="K543" s="4"/>
      <c r="L543" s="6">
        <v>307</v>
      </c>
      <c r="M543" s="6">
        <v>360</v>
      </c>
      <c r="N543" s="6">
        <v>0</v>
      </c>
      <c r="O543" s="6">
        <v>0</v>
      </c>
      <c r="P543" s="7">
        <v>0</v>
      </c>
      <c r="Q543" s="6">
        <v>0</v>
      </c>
      <c r="R543" s="7">
        <v>0</v>
      </c>
      <c r="S543" s="6">
        <v>0</v>
      </c>
      <c r="T543" s="7">
        <v>0</v>
      </c>
      <c r="U543" s="8">
        <v>0</v>
      </c>
      <c r="V543" s="8">
        <v>0</v>
      </c>
      <c r="W543" s="8">
        <v>0</v>
      </c>
      <c r="X543" s="9">
        <v>45016</v>
      </c>
      <c r="Y543" s="10">
        <v>45016</v>
      </c>
      <c r="Z543" s="10">
        <v>44972</v>
      </c>
      <c r="AA543" s="9"/>
      <c r="AB543" s="10"/>
      <c r="AC543" s="11">
        <v>0</v>
      </c>
      <c r="AD543" s="8">
        <v>0</v>
      </c>
      <c r="AE543" s="8">
        <v>0</v>
      </c>
      <c r="AF543" s="3" t="s">
        <v>60</v>
      </c>
      <c r="AG543" s="3" t="s">
        <v>147</v>
      </c>
      <c r="AH543" s="4"/>
    </row>
    <row r="544" spans="1:34" ht="12.6" hidden="1" customHeight="1">
      <c r="A544" s="3" t="s">
        <v>34</v>
      </c>
      <c r="B544" s="3"/>
      <c r="C544" s="3" t="s">
        <v>773</v>
      </c>
      <c r="D544" s="4" t="s">
        <v>765</v>
      </c>
      <c r="E544" s="4" t="s">
        <v>761</v>
      </c>
      <c r="F544" s="4" t="s">
        <v>774</v>
      </c>
      <c r="G544" s="5"/>
      <c r="H544" s="5" t="s">
        <v>775</v>
      </c>
      <c r="I544" s="4" t="s">
        <v>47</v>
      </c>
      <c r="J544" s="4" t="s">
        <v>767</v>
      </c>
      <c r="K544" s="4"/>
      <c r="L544" s="6">
        <v>369</v>
      </c>
      <c r="M544" s="6">
        <v>427</v>
      </c>
      <c r="N544" s="6">
        <v>0</v>
      </c>
      <c r="O544" s="6">
        <v>0</v>
      </c>
      <c r="P544" s="7">
        <v>0</v>
      </c>
      <c r="Q544" s="6">
        <v>0</v>
      </c>
      <c r="R544" s="7">
        <v>0</v>
      </c>
      <c r="S544" s="6">
        <v>0</v>
      </c>
      <c r="T544" s="7">
        <v>0</v>
      </c>
      <c r="U544" s="8">
        <v>0</v>
      </c>
      <c r="V544" s="8">
        <v>0</v>
      </c>
      <c r="W544" s="8">
        <v>0</v>
      </c>
      <c r="X544" s="9">
        <v>45016</v>
      </c>
      <c r="Y544" s="10">
        <v>45016</v>
      </c>
      <c r="Z544" s="10">
        <v>44975</v>
      </c>
      <c r="AA544" s="9"/>
      <c r="AB544" s="10"/>
      <c r="AC544" s="11">
        <v>0</v>
      </c>
      <c r="AD544" s="8">
        <v>0</v>
      </c>
      <c r="AE544" s="8">
        <v>0</v>
      </c>
      <c r="AF544" s="3" t="s">
        <v>60</v>
      </c>
      <c r="AG544" s="3" t="s">
        <v>147</v>
      </c>
      <c r="AH544" s="4"/>
    </row>
    <row r="545" spans="1:34" ht="12.6" hidden="1" customHeight="1">
      <c r="A545" s="3" t="s">
        <v>185</v>
      </c>
      <c r="B545" s="3"/>
      <c r="C545" s="3" t="s">
        <v>776</v>
      </c>
      <c r="D545" s="4" t="s">
        <v>462</v>
      </c>
      <c r="E545" s="4" t="s">
        <v>188</v>
      </c>
      <c r="F545" s="4" t="s">
        <v>777</v>
      </c>
      <c r="G545" s="5"/>
      <c r="H545" s="5"/>
      <c r="I545" s="4" t="s">
        <v>199</v>
      </c>
      <c r="J545" s="4" t="s">
        <v>250</v>
      </c>
      <c r="K545" s="4"/>
      <c r="L545" s="6">
        <v>1293</v>
      </c>
      <c r="M545" s="6">
        <v>1375</v>
      </c>
      <c r="N545" s="6">
        <v>0</v>
      </c>
      <c r="O545" s="6">
        <v>0</v>
      </c>
      <c r="P545" s="7">
        <v>0</v>
      </c>
      <c r="Q545" s="6">
        <v>0</v>
      </c>
      <c r="R545" s="7">
        <v>0</v>
      </c>
      <c r="S545" s="6">
        <v>0</v>
      </c>
      <c r="T545" s="7">
        <v>0</v>
      </c>
      <c r="U545" s="8">
        <v>0</v>
      </c>
      <c r="V545" s="8">
        <v>0</v>
      </c>
      <c r="W545" s="8">
        <v>0</v>
      </c>
      <c r="X545" s="9">
        <v>45016</v>
      </c>
      <c r="Y545" s="10">
        <v>45016</v>
      </c>
      <c r="Z545" s="10"/>
      <c r="AA545" s="9">
        <v>44979</v>
      </c>
      <c r="AB545" s="10"/>
      <c r="AC545" s="11">
        <v>0</v>
      </c>
      <c r="AD545" s="8">
        <v>0</v>
      </c>
      <c r="AE545" s="8">
        <v>0</v>
      </c>
      <c r="AF545" s="3" t="s">
        <v>146</v>
      </c>
      <c r="AG545" s="3" t="s">
        <v>147</v>
      </c>
      <c r="AH545" s="4"/>
    </row>
    <row r="546" spans="1:34" ht="12.6" hidden="1" customHeight="1">
      <c r="A546" s="3" t="s">
        <v>185</v>
      </c>
      <c r="B546" s="3"/>
      <c r="C546" s="3" t="s">
        <v>776</v>
      </c>
      <c r="D546" s="4" t="s">
        <v>462</v>
      </c>
      <c r="E546" s="4" t="s">
        <v>188</v>
      </c>
      <c r="F546" s="4" t="s">
        <v>777</v>
      </c>
      <c r="G546" s="5"/>
      <c r="H546" s="5"/>
      <c r="I546" s="4" t="s">
        <v>199</v>
      </c>
      <c r="J546" s="4" t="s">
        <v>778</v>
      </c>
      <c r="K546" s="4"/>
      <c r="L546" s="6">
        <v>677</v>
      </c>
      <c r="M546" s="6">
        <v>738</v>
      </c>
      <c r="N546" s="6">
        <v>0</v>
      </c>
      <c r="O546" s="6">
        <v>0</v>
      </c>
      <c r="P546" s="7">
        <v>0</v>
      </c>
      <c r="Q546" s="6">
        <v>0</v>
      </c>
      <c r="R546" s="7">
        <v>0</v>
      </c>
      <c r="S546" s="6">
        <v>0</v>
      </c>
      <c r="T546" s="7">
        <v>0</v>
      </c>
      <c r="U546" s="8">
        <v>0</v>
      </c>
      <c r="V546" s="8">
        <v>0</v>
      </c>
      <c r="W546" s="8">
        <v>0</v>
      </c>
      <c r="X546" s="9">
        <v>45016</v>
      </c>
      <c r="Y546" s="10">
        <v>45016</v>
      </c>
      <c r="Z546" s="10"/>
      <c r="AA546" s="9">
        <v>44979</v>
      </c>
      <c r="AB546" s="10"/>
      <c r="AC546" s="11">
        <v>0</v>
      </c>
      <c r="AD546" s="8">
        <v>0</v>
      </c>
      <c r="AE546" s="8">
        <v>0</v>
      </c>
      <c r="AF546" s="3" t="s">
        <v>146</v>
      </c>
      <c r="AG546" s="3" t="s">
        <v>147</v>
      </c>
      <c r="AH546" s="4"/>
    </row>
    <row r="547" spans="1:34" ht="12.6" hidden="1" customHeight="1">
      <c r="A547" s="3" t="s">
        <v>185</v>
      </c>
      <c r="B547" s="3"/>
      <c r="C547" s="3" t="s">
        <v>779</v>
      </c>
      <c r="D547" s="4" t="s">
        <v>780</v>
      </c>
      <c r="E547" s="4" t="s">
        <v>188</v>
      </c>
      <c r="F547" s="4" t="s">
        <v>777</v>
      </c>
      <c r="G547" s="5"/>
      <c r="H547" s="5"/>
      <c r="I547" s="4" t="s">
        <v>199</v>
      </c>
      <c r="J547" s="4" t="s">
        <v>227</v>
      </c>
      <c r="K547" s="4"/>
      <c r="L547" s="6">
        <v>906</v>
      </c>
      <c r="M547" s="6">
        <v>971</v>
      </c>
      <c r="N547" s="6">
        <v>810</v>
      </c>
      <c r="O547" s="6">
        <v>0</v>
      </c>
      <c r="P547" s="7">
        <v>0</v>
      </c>
      <c r="Q547" s="6">
        <v>0</v>
      </c>
      <c r="R547" s="7">
        <v>0</v>
      </c>
      <c r="S547" s="6">
        <v>0</v>
      </c>
      <c r="T547" s="7">
        <v>0</v>
      </c>
      <c r="U547" s="8">
        <v>0</v>
      </c>
      <c r="V547" s="8">
        <v>0</v>
      </c>
      <c r="W547" s="8">
        <v>0</v>
      </c>
      <c r="X547" s="9">
        <v>45016</v>
      </c>
      <c r="Y547" s="10">
        <v>45016</v>
      </c>
      <c r="Z547" s="10"/>
      <c r="AA547" s="9">
        <v>44979</v>
      </c>
      <c r="AB547" s="10"/>
      <c r="AC547" s="11">
        <v>0</v>
      </c>
      <c r="AD547" s="8">
        <v>0</v>
      </c>
      <c r="AE547" s="8">
        <v>0</v>
      </c>
      <c r="AF547" s="3" t="s">
        <v>146</v>
      </c>
      <c r="AG547" s="3" t="s">
        <v>147</v>
      </c>
      <c r="AH547" s="4"/>
    </row>
    <row r="548" spans="1:34" ht="12.6" hidden="1" customHeight="1">
      <c r="A548" s="3" t="s">
        <v>185</v>
      </c>
      <c r="B548" s="3"/>
      <c r="C548" s="3" t="s">
        <v>781</v>
      </c>
      <c r="D548" s="4" t="s">
        <v>782</v>
      </c>
      <c r="E548" s="4" t="s">
        <v>188</v>
      </c>
      <c r="F548" s="4" t="s">
        <v>777</v>
      </c>
      <c r="G548" s="5"/>
      <c r="H548" s="5"/>
      <c r="I548" s="4" t="s">
        <v>199</v>
      </c>
      <c r="J548" s="4" t="s">
        <v>250</v>
      </c>
      <c r="K548" s="4"/>
      <c r="L548" s="6">
        <v>950</v>
      </c>
      <c r="M548" s="6">
        <v>1012</v>
      </c>
      <c r="N548" s="6">
        <v>0</v>
      </c>
      <c r="O548" s="6">
        <v>0</v>
      </c>
      <c r="P548" s="7">
        <v>0</v>
      </c>
      <c r="Q548" s="6">
        <v>0</v>
      </c>
      <c r="R548" s="7">
        <v>0</v>
      </c>
      <c r="S548" s="6">
        <v>0</v>
      </c>
      <c r="T548" s="7">
        <v>0</v>
      </c>
      <c r="U548" s="8">
        <v>0</v>
      </c>
      <c r="V548" s="8">
        <v>0</v>
      </c>
      <c r="W548" s="8">
        <v>0</v>
      </c>
      <c r="X548" s="9">
        <v>45016</v>
      </c>
      <c r="Y548" s="10">
        <v>45016</v>
      </c>
      <c r="Z548" s="10"/>
      <c r="AA548" s="9">
        <v>44979</v>
      </c>
      <c r="AB548" s="10"/>
      <c r="AC548" s="11">
        <v>0</v>
      </c>
      <c r="AD548" s="8">
        <v>0</v>
      </c>
      <c r="AE548" s="8">
        <v>0</v>
      </c>
      <c r="AF548" s="3" t="s">
        <v>146</v>
      </c>
      <c r="AG548" s="3" t="s">
        <v>147</v>
      </c>
      <c r="AH548" s="4"/>
    </row>
    <row r="549" spans="1:34" ht="12.6" hidden="1" customHeight="1">
      <c r="A549" s="3" t="s">
        <v>185</v>
      </c>
      <c r="B549" s="3"/>
      <c r="C549" s="3" t="s">
        <v>783</v>
      </c>
      <c r="D549" s="4" t="s">
        <v>488</v>
      </c>
      <c r="E549" s="4" t="s">
        <v>188</v>
      </c>
      <c r="F549" s="4" t="s">
        <v>777</v>
      </c>
      <c r="G549" s="5"/>
      <c r="H549" s="5"/>
      <c r="I549" s="4" t="s">
        <v>199</v>
      </c>
      <c r="J549" s="4" t="s">
        <v>250</v>
      </c>
      <c r="K549" s="4"/>
      <c r="L549" s="6">
        <v>1537</v>
      </c>
      <c r="M549" s="6">
        <v>1617</v>
      </c>
      <c r="N549" s="6">
        <v>0</v>
      </c>
      <c r="O549" s="6">
        <v>0</v>
      </c>
      <c r="P549" s="7">
        <v>0</v>
      </c>
      <c r="Q549" s="6">
        <v>0</v>
      </c>
      <c r="R549" s="7">
        <v>0</v>
      </c>
      <c r="S549" s="6">
        <v>0</v>
      </c>
      <c r="T549" s="7">
        <v>0</v>
      </c>
      <c r="U549" s="8">
        <v>0</v>
      </c>
      <c r="V549" s="8">
        <v>0</v>
      </c>
      <c r="W549" s="8">
        <v>0</v>
      </c>
      <c r="X549" s="9">
        <v>45016</v>
      </c>
      <c r="Y549" s="10">
        <v>45016</v>
      </c>
      <c r="Z549" s="10"/>
      <c r="AA549" s="9">
        <v>44979</v>
      </c>
      <c r="AB549" s="10"/>
      <c r="AC549" s="11">
        <v>0</v>
      </c>
      <c r="AD549" s="8">
        <v>0</v>
      </c>
      <c r="AE549" s="8">
        <v>0</v>
      </c>
      <c r="AF549" s="3" t="s">
        <v>146</v>
      </c>
      <c r="AG549" s="3" t="s">
        <v>147</v>
      </c>
      <c r="AH549" s="4"/>
    </row>
    <row r="550" spans="1:34" ht="12.6" hidden="1" customHeight="1">
      <c r="A550" s="3" t="s">
        <v>185</v>
      </c>
      <c r="B550" s="3"/>
      <c r="C550" s="3" t="s">
        <v>784</v>
      </c>
      <c r="D550" s="4" t="s">
        <v>709</v>
      </c>
      <c r="E550" s="4" t="s">
        <v>188</v>
      </c>
      <c r="F550" s="4" t="s">
        <v>777</v>
      </c>
      <c r="G550" s="5"/>
      <c r="H550" s="5"/>
      <c r="I550" s="4" t="s">
        <v>199</v>
      </c>
      <c r="J550" s="4" t="s">
        <v>250</v>
      </c>
      <c r="K550" s="4"/>
      <c r="L550" s="6">
        <v>679</v>
      </c>
      <c r="M550" s="6">
        <v>747</v>
      </c>
      <c r="N550" s="6">
        <v>0</v>
      </c>
      <c r="O550" s="6">
        <v>0</v>
      </c>
      <c r="P550" s="7">
        <v>0</v>
      </c>
      <c r="Q550" s="6">
        <v>0</v>
      </c>
      <c r="R550" s="7">
        <v>0</v>
      </c>
      <c r="S550" s="6">
        <v>0</v>
      </c>
      <c r="T550" s="7">
        <v>0</v>
      </c>
      <c r="U550" s="8">
        <v>0</v>
      </c>
      <c r="V550" s="8">
        <v>0</v>
      </c>
      <c r="W550" s="8">
        <v>0</v>
      </c>
      <c r="X550" s="9">
        <v>45016</v>
      </c>
      <c r="Y550" s="10">
        <v>45016</v>
      </c>
      <c r="Z550" s="10"/>
      <c r="AA550" s="9">
        <v>44979</v>
      </c>
      <c r="AB550" s="10"/>
      <c r="AC550" s="11">
        <v>0</v>
      </c>
      <c r="AD550" s="8">
        <v>0</v>
      </c>
      <c r="AE550" s="8">
        <v>0</v>
      </c>
      <c r="AF550" s="3" t="s">
        <v>146</v>
      </c>
      <c r="AG550" s="3" t="s">
        <v>147</v>
      </c>
      <c r="AH550" s="4"/>
    </row>
    <row r="551" spans="1:34" ht="12.6" hidden="1" customHeight="1">
      <c r="A551" s="3" t="s">
        <v>185</v>
      </c>
      <c r="B551" s="3"/>
      <c r="C551" s="3" t="s">
        <v>785</v>
      </c>
      <c r="D551" s="4" t="s">
        <v>786</v>
      </c>
      <c r="E551" s="4" t="s">
        <v>188</v>
      </c>
      <c r="F551" s="4" t="s">
        <v>777</v>
      </c>
      <c r="G551" s="5"/>
      <c r="H551" s="5"/>
      <c r="I551" s="4" t="s">
        <v>199</v>
      </c>
      <c r="J551" s="4" t="s">
        <v>778</v>
      </c>
      <c r="K551" s="4"/>
      <c r="L551" s="6">
        <v>1657</v>
      </c>
      <c r="M551" s="6">
        <v>1753</v>
      </c>
      <c r="N551" s="6">
        <v>0</v>
      </c>
      <c r="O551" s="6">
        <v>0</v>
      </c>
      <c r="P551" s="7">
        <v>0</v>
      </c>
      <c r="Q551" s="6">
        <v>0</v>
      </c>
      <c r="R551" s="7">
        <v>0</v>
      </c>
      <c r="S551" s="6">
        <v>0</v>
      </c>
      <c r="T551" s="7">
        <v>0</v>
      </c>
      <c r="U551" s="8">
        <v>0</v>
      </c>
      <c r="V551" s="8">
        <v>0</v>
      </c>
      <c r="W551" s="8">
        <v>0</v>
      </c>
      <c r="X551" s="9">
        <v>45016</v>
      </c>
      <c r="Y551" s="10">
        <v>45016</v>
      </c>
      <c r="Z551" s="10"/>
      <c r="AA551" s="9">
        <v>44979</v>
      </c>
      <c r="AB551" s="10"/>
      <c r="AC551" s="11">
        <v>0</v>
      </c>
      <c r="AD551" s="8">
        <v>0</v>
      </c>
      <c r="AE551" s="8">
        <v>0</v>
      </c>
      <c r="AF551" s="3" t="s">
        <v>146</v>
      </c>
      <c r="AG551" s="3" t="s">
        <v>147</v>
      </c>
      <c r="AH551" s="4"/>
    </row>
    <row r="552" spans="1:34" ht="12.6" hidden="1" customHeight="1">
      <c r="A552" s="3" t="s">
        <v>185</v>
      </c>
      <c r="B552" s="3"/>
      <c r="C552" s="3" t="s">
        <v>785</v>
      </c>
      <c r="D552" s="4" t="s">
        <v>786</v>
      </c>
      <c r="E552" s="4" t="s">
        <v>188</v>
      </c>
      <c r="F552" s="4" t="s">
        <v>777</v>
      </c>
      <c r="G552" s="5"/>
      <c r="H552" s="5"/>
      <c r="I552" s="4" t="s">
        <v>199</v>
      </c>
      <c r="J552" s="4" t="s">
        <v>227</v>
      </c>
      <c r="K552" s="4"/>
      <c r="L552" s="6">
        <v>631</v>
      </c>
      <c r="M552" s="6">
        <v>706</v>
      </c>
      <c r="N552" s="6">
        <v>659</v>
      </c>
      <c r="O552" s="6">
        <v>0</v>
      </c>
      <c r="P552" s="7">
        <v>0</v>
      </c>
      <c r="Q552" s="6">
        <v>0</v>
      </c>
      <c r="R552" s="7">
        <v>0</v>
      </c>
      <c r="S552" s="6">
        <v>0</v>
      </c>
      <c r="T552" s="7">
        <v>0</v>
      </c>
      <c r="U552" s="8">
        <v>0</v>
      </c>
      <c r="V552" s="8">
        <v>0</v>
      </c>
      <c r="W552" s="8">
        <v>0</v>
      </c>
      <c r="X552" s="9">
        <v>45016</v>
      </c>
      <c r="Y552" s="10">
        <v>45016</v>
      </c>
      <c r="Z552" s="10"/>
      <c r="AA552" s="9">
        <v>44979</v>
      </c>
      <c r="AB552" s="10"/>
      <c r="AC552" s="11">
        <v>0</v>
      </c>
      <c r="AD552" s="8">
        <v>0</v>
      </c>
      <c r="AE552" s="8">
        <v>0</v>
      </c>
      <c r="AF552" s="3" t="s">
        <v>146</v>
      </c>
      <c r="AG552" s="3" t="s">
        <v>147</v>
      </c>
      <c r="AH552" s="4"/>
    </row>
    <row r="553" spans="1:34" ht="12.6" hidden="1" customHeight="1">
      <c r="A553" s="3" t="s">
        <v>185</v>
      </c>
      <c r="B553" s="3"/>
      <c r="C553" s="3" t="s">
        <v>787</v>
      </c>
      <c r="D553" s="4" t="s">
        <v>788</v>
      </c>
      <c r="E553" s="4" t="s">
        <v>188</v>
      </c>
      <c r="F553" s="4" t="s">
        <v>777</v>
      </c>
      <c r="G553" s="5"/>
      <c r="H553" s="5"/>
      <c r="I553" s="4" t="s">
        <v>199</v>
      </c>
      <c r="J553" s="4" t="s">
        <v>250</v>
      </c>
      <c r="K553" s="4"/>
      <c r="L553" s="6">
        <v>1041</v>
      </c>
      <c r="M553" s="6">
        <v>1120</v>
      </c>
      <c r="N553" s="6">
        <v>0</v>
      </c>
      <c r="O553" s="6">
        <v>0</v>
      </c>
      <c r="P553" s="7">
        <v>0</v>
      </c>
      <c r="Q553" s="6">
        <v>0</v>
      </c>
      <c r="R553" s="7">
        <v>0</v>
      </c>
      <c r="S553" s="6">
        <v>0</v>
      </c>
      <c r="T553" s="7">
        <v>0</v>
      </c>
      <c r="U553" s="8">
        <v>0</v>
      </c>
      <c r="V553" s="8">
        <v>0</v>
      </c>
      <c r="W553" s="8">
        <v>0</v>
      </c>
      <c r="X553" s="9">
        <v>45016</v>
      </c>
      <c r="Y553" s="10">
        <v>45016</v>
      </c>
      <c r="Z553" s="10"/>
      <c r="AA553" s="9">
        <v>44979</v>
      </c>
      <c r="AB553" s="10"/>
      <c r="AC553" s="11">
        <v>0</v>
      </c>
      <c r="AD553" s="8">
        <v>0</v>
      </c>
      <c r="AE553" s="8">
        <v>0</v>
      </c>
      <c r="AF553" s="3" t="s">
        <v>146</v>
      </c>
      <c r="AG553" s="3" t="s">
        <v>147</v>
      </c>
      <c r="AH553" s="4"/>
    </row>
    <row r="554" spans="1:34" ht="12.6" hidden="1" customHeight="1">
      <c r="A554" s="3" t="s">
        <v>185</v>
      </c>
      <c r="B554" s="3"/>
      <c r="C554" s="3" t="s">
        <v>789</v>
      </c>
      <c r="D554" s="4" t="s">
        <v>790</v>
      </c>
      <c r="E554" s="4" t="s">
        <v>188</v>
      </c>
      <c r="F554" s="4" t="s">
        <v>777</v>
      </c>
      <c r="G554" s="5"/>
      <c r="H554" s="5"/>
      <c r="I554" s="4" t="s">
        <v>199</v>
      </c>
      <c r="J554" s="4" t="s">
        <v>778</v>
      </c>
      <c r="K554" s="4"/>
      <c r="L554" s="6">
        <v>787</v>
      </c>
      <c r="M554" s="6">
        <v>855</v>
      </c>
      <c r="N554" s="6">
        <v>0</v>
      </c>
      <c r="O554" s="6">
        <v>0</v>
      </c>
      <c r="P554" s="7">
        <v>0</v>
      </c>
      <c r="Q554" s="6">
        <v>0</v>
      </c>
      <c r="R554" s="7">
        <v>0</v>
      </c>
      <c r="S554" s="6">
        <v>0</v>
      </c>
      <c r="T554" s="7">
        <v>0</v>
      </c>
      <c r="U554" s="8">
        <v>0</v>
      </c>
      <c r="V554" s="8">
        <v>0</v>
      </c>
      <c r="W554" s="8">
        <v>0</v>
      </c>
      <c r="X554" s="9">
        <v>45016</v>
      </c>
      <c r="Y554" s="10">
        <v>45016</v>
      </c>
      <c r="Z554" s="10"/>
      <c r="AA554" s="9">
        <v>44979</v>
      </c>
      <c r="AB554" s="10"/>
      <c r="AC554" s="11">
        <v>0</v>
      </c>
      <c r="AD554" s="8">
        <v>0</v>
      </c>
      <c r="AE554" s="8">
        <v>0</v>
      </c>
      <c r="AF554" s="3" t="s">
        <v>146</v>
      </c>
      <c r="AG554" s="3" t="s">
        <v>147</v>
      </c>
      <c r="AH554" s="4"/>
    </row>
    <row r="555" spans="1:34" ht="12.6" hidden="1" customHeight="1">
      <c r="A555" s="3" t="s">
        <v>185</v>
      </c>
      <c r="B555" s="3"/>
      <c r="C555" s="3" t="s">
        <v>791</v>
      </c>
      <c r="D555" s="4" t="s">
        <v>792</v>
      </c>
      <c r="E555" s="4" t="s">
        <v>188</v>
      </c>
      <c r="F555" s="4" t="s">
        <v>777</v>
      </c>
      <c r="G555" s="5"/>
      <c r="H555" s="5"/>
      <c r="I555" s="4" t="s">
        <v>199</v>
      </c>
      <c r="J555" s="4" t="s">
        <v>250</v>
      </c>
      <c r="K555" s="4"/>
      <c r="L555" s="6">
        <v>525</v>
      </c>
      <c r="M555" s="6">
        <v>590</v>
      </c>
      <c r="N555" s="6">
        <v>0</v>
      </c>
      <c r="O555" s="6">
        <v>0</v>
      </c>
      <c r="P555" s="7">
        <v>0</v>
      </c>
      <c r="Q555" s="6">
        <v>0</v>
      </c>
      <c r="R555" s="7">
        <v>0</v>
      </c>
      <c r="S555" s="6">
        <v>0</v>
      </c>
      <c r="T555" s="7">
        <v>0</v>
      </c>
      <c r="U555" s="8">
        <v>0</v>
      </c>
      <c r="V555" s="8">
        <v>0</v>
      </c>
      <c r="W555" s="8">
        <v>0</v>
      </c>
      <c r="X555" s="9">
        <v>45016</v>
      </c>
      <c r="Y555" s="10">
        <v>45016</v>
      </c>
      <c r="Z555" s="10"/>
      <c r="AA555" s="9">
        <v>44979</v>
      </c>
      <c r="AB555" s="10"/>
      <c r="AC555" s="11">
        <v>0</v>
      </c>
      <c r="AD555" s="8">
        <v>0</v>
      </c>
      <c r="AE555" s="8">
        <v>0</v>
      </c>
      <c r="AF555" s="3" t="s">
        <v>146</v>
      </c>
      <c r="AG555" s="3" t="s">
        <v>147</v>
      </c>
      <c r="AH555" s="4"/>
    </row>
    <row r="556" spans="1:34" ht="12.6" hidden="1" customHeight="1">
      <c r="A556" s="3" t="s">
        <v>185</v>
      </c>
      <c r="B556" s="3"/>
      <c r="C556" s="3" t="s">
        <v>791</v>
      </c>
      <c r="D556" s="4" t="s">
        <v>792</v>
      </c>
      <c r="E556" s="4" t="s">
        <v>188</v>
      </c>
      <c r="F556" s="4" t="s">
        <v>777</v>
      </c>
      <c r="G556" s="5"/>
      <c r="H556" s="5"/>
      <c r="I556" s="4" t="s">
        <v>199</v>
      </c>
      <c r="J556" s="4" t="s">
        <v>778</v>
      </c>
      <c r="K556" s="4"/>
      <c r="L556" s="6">
        <v>304</v>
      </c>
      <c r="M556" s="6">
        <v>354</v>
      </c>
      <c r="N556" s="6">
        <v>0</v>
      </c>
      <c r="O556" s="6">
        <v>0</v>
      </c>
      <c r="P556" s="7">
        <v>0</v>
      </c>
      <c r="Q556" s="6">
        <v>0</v>
      </c>
      <c r="R556" s="7">
        <v>0</v>
      </c>
      <c r="S556" s="6">
        <v>0</v>
      </c>
      <c r="T556" s="7">
        <v>0</v>
      </c>
      <c r="U556" s="8">
        <v>0</v>
      </c>
      <c r="V556" s="8">
        <v>0</v>
      </c>
      <c r="W556" s="8">
        <v>0</v>
      </c>
      <c r="X556" s="9">
        <v>45016</v>
      </c>
      <c r="Y556" s="10">
        <v>45016</v>
      </c>
      <c r="Z556" s="10"/>
      <c r="AA556" s="9">
        <v>44979</v>
      </c>
      <c r="AB556" s="10"/>
      <c r="AC556" s="11">
        <v>0</v>
      </c>
      <c r="AD556" s="8">
        <v>0</v>
      </c>
      <c r="AE556" s="8">
        <v>0</v>
      </c>
      <c r="AF556" s="3" t="s">
        <v>146</v>
      </c>
      <c r="AG556" s="3" t="s">
        <v>147</v>
      </c>
      <c r="AH556" s="4"/>
    </row>
    <row r="557" spans="1:34" ht="12.6" hidden="1" customHeight="1">
      <c r="A557" s="3" t="s">
        <v>185</v>
      </c>
      <c r="B557" s="3"/>
      <c r="C557" s="3" t="s">
        <v>791</v>
      </c>
      <c r="D557" s="4" t="s">
        <v>792</v>
      </c>
      <c r="E557" s="4" t="s">
        <v>188</v>
      </c>
      <c r="F557" s="4" t="s">
        <v>777</v>
      </c>
      <c r="G557" s="5"/>
      <c r="H557" s="5"/>
      <c r="I557" s="4" t="s">
        <v>199</v>
      </c>
      <c r="J557" s="4" t="s">
        <v>227</v>
      </c>
      <c r="K557" s="4"/>
      <c r="L557" s="6">
        <v>352</v>
      </c>
      <c r="M557" s="6">
        <v>406</v>
      </c>
      <c r="N557" s="6">
        <v>372</v>
      </c>
      <c r="O557" s="6">
        <v>0</v>
      </c>
      <c r="P557" s="7">
        <v>0</v>
      </c>
      <c r="Q557" s="6">
        <v>0</v>
      </c>
      <c r="R557" s="7">
        <v>0</v>
      </c>
      <c r="S557" s="6">
        <v>0</v>
      </c>
      <c r="T557" s="7">
        <v>0</v>
      </c>
      <c r="U557" s="8">
        <v>0</v>
      </c>
      <c r="V557" s="8">
        <v>0</v>
      </c>
      <c r="W557" s="8">
        <v>0</v>
      </c>
      <c r="X557" s="9">
        <v>45016</v>
      </c>
      <c r="Y557" s="10">
        <v>45016</v>
      </c>
      <c r="Z557" s="10"/>
      <c r="AA557" s="9">
        <v>44979</v>
      </c>
      <c r="AB557" s="10"/>
      <c r="AC557" s="11">
        <v>0</v>
      </c>
      <c r="AD557" s="8">
        <v>0</v>
      </c>
      <c r="AE557" s="8">
        <v>0</v>
      </c>
      <c r="AF557" s="3" t="s">
        <v>146</v>
      </c>
      <c r="AG557" s="3" t="s">
        <v>147</v>
      </c>
      <c r="AH557" s="4"/>
    </row>
    <row r="558" spans="1:34" ht="12.6" hidden="1" customHeight="1">
      <c r="A558" s="3" t="s">
        <v>185</v>
      </c>
      <c r="B558" s="3"/>
      <c r="C558" s="3" t="s">
        <v>793</v>
      </c>
      <c r="D558" s="4" t="s">
        <v>794</v>
      </c>
      <c r="E558" s="4" t="s">
        <v>188</v>
      </c>
      <c r="F558" s="4" t="s">
        <v>495</v>
      </c>
      <c r="G558" s="5"/>
      <c r="H558" s="5"/>
      <c r="I558" s="4" t="s">
        <v>199</v>
      </c>
      <c r="J558" s="4" t="s">
        <v>502</v>
      </c>
      <c r="K558" s="4"/>
      <c r="L558" s="6">
        <v>82</v>
      </c>
      <c r="M558" s="6">
        <v>119</v>
      </c>
      <c r="N558" s="6">
        <v>0</v>
      </c>
      <c r="O558" s="6">
        <v>0</v>
      </c>
      <c r="P558" s="7">
        <v>0</v>
      </c>
      <c r="Q558" s="6">
        <v>0</v>
      </c>
      <c r="R558" s="7">
        <v>0</v>
      </c>
      <c r="S558" s="6">
        <v>0</v>
      </c>
      <c r="T558" s="7">
        <v>0</v>
      </c>
      <c r="U558" s="8">
        <v>0</v>
      </c>
      <c r="V558" s="8">
        <v>0</v>
      </c>
      <c r="W558" s="8">
        <v>714</v>
      </c>
      <c r="X558" s="9">
        <v>45016</v>
      </c>
      <c r="Y558" s="10">
        <v>45016</v>
      </c>
      <c r="Z558" s="10"/>
      <c r="AA558" s="9">
        <v>44961</v>
      </c>
      <c r="AB558" s="10"/>
      <c r="AC558" s="11">
        <v>0</v>
      </c>
      <c r="AD558" s="8">
        <v>0</v>
      </c>
      <c r="AE558" s="8">
        <v>0</v>
      </c>
      <c r="AF558" s="3" t="s">
        <v>146</v>
      </c>
      <c r="AG558" s="3" t="s">
        <v>147</v>
      </c>
      <c r="AH558" s="4" t="s">
        <v>496</v>
      </c>
    </row>
    <row r="559" spans="1:34" ht="12.6" hidden="1" customHeight="1">
      <c r="A559" s="3" t="s">
        <v>185</v>
      </c>
      <c r="B559" s="3"/>
      <c r="C559" s="3" t="s">
        <v>793</v>
      </c>
      <c r="D559" s="4" t="s">
        <v>794</v>
      </c>
      <c r="E559" s="4" t="s">
        <v>188</v>
      </c>
      <c r="F559" s="4" t="s">
        <v>495</v>
      </c>
      <c r="G559" s="5"/>
      <c r="H559" s="5"/>
      <c r="I559" s="4" t="s">
        <v>199</v>
      </c>
      <c r="J559" s="4" t="s">
        <v>228</v>
      </c>
      <c r="K559" s="4"/>
      <c r="L559" s="6">
        <v>178</v>
      </c>
      <c r="M559" s="6">
        <v>219</v>
      </c>
      <c r="N559" s="6">
        <v>0</v>
      </c>
      <c r="O559" s="6">
        <v>0</v>
      </c>
      <c r="P559" s="7">
        <v>0</v>
      </c>
      <c r="Q559" s="6">
        <v>0</v>
      </c>
      <c r="R559" s="7">
        <v>0</v>
      </c>
      <c r="S559" s="6">
        <v>0</v>
      </c>
      <c r="T559" s="7">
        <v>0</v>
      </c>
      <c r="U559" s="8">
        <v>0</v>
      </c>
      <c r="V559" s="8">
        <v>0</v>
      </c>
      <c r="W559" s="8">
        <v>1314</v>
      </c>
      <c r="X559" s="9">
        <v>45016</v>
      </c>
      <c r="Y559" s="10">
        <v>45016</v>
      </c>
      <c r="Z559" s="10"/>
      <c r="AA559" s="9">
        <v>44961</v>
      </c>
      <c r="AB559" s="10"/>
      <c r="AC559" s="11">
        <v>0</v>
      </c>
      <c r="AD559" s="8">
        <v>0</v>
      </c>
      <c r="AE559" s="8">
        <v>0</v>
      </c>
      <c r="AF559" s="3" t="s">
        <v>146</v>
      </c>
      <c r="AG559" s="3" t="s">
        <v>147</v>
      </c>
      <c r="AH559" s="4" t="s">
        <v>496</v>
      </c>
    </row>
    <row r="560" spans="1:34" ht="12.6" hidden="1" customHeight="1">
      <c r="A560" s="3" t="s">
        <v>185</v>
      </c>
      <c r="B560" s="3"/>
      <c r="C560" s="3" t="s">
        <v>795</v>
      </c>
      <c r="D560" s="4" t="s">
        <v>703</v>
      </c>
      <c r="E560" s="4" t="s">
        <v>188</v>
      </c>
      <c r="F560" s="4" t="s">
        <v>495</v>
      </c>
      <c r="G560" s="5"/>
      <c r="H560" s="5"/>
      <c r="I560" s="4" t="s">
        <v>199</v>
      </c>
      <c r="J560" s="4" t="s">
        <v>227</v>
      </c>
      <c r="K560" s="4"/>
      <c r="L560" s="6">
        <v>993</v>
      </c>
      <c r="M560" s="6">
        <v>1089</v>
      </c>
      <c r="N560" s="6">
        <v>0</v>
      </c>
      <c r="O560" s="6">
        <v>0</v>
      </c>
      <c r="P560" s="7">
        <v>0</v>
      </c>
      <c r="Q560" s="6">
        <v>0</v>
      </c>
      <c r="R560" s="7">
        <v>0</v>
      </c>
      <c r="S560" s="6">
        <v>0</v>
      </c>
      <c r="T560" s="7">
        <v>0</v>
      </c>
      <c r="U560" s="8">
        <v>0</v>
      </c>
      <c r="V560" s="8">
        <v>0</v>
      </c>
      <c r="W560" s="8">
        <v>9801</v>
      </c>
      <c r="X560" s="9">
        <v>45016</v>
      </c>
      <c r="Y560" s="10">
        <v>45016</v>
      </c>
      <c r="Z560" s="10"/>
      <c r="AA560" s="9">
        <v>44961</v>
      </c>
      <c r="AB560" s="10"/>
      <c r="AC560" s="11">
        <v>0</v>
      </c>
      <c r="AD560" s="8">
        <v>0</v>
      </c>
      <c r="AE560" s="8">
        <v>0</v>
      </c>
      <c r="AF560" s="3" t="s">
        <v>146</v>
      </c>
      <c r="AG560" s="3" t="s">
        <v>147</v>
      </c>
      <c r="AH560" s="4" t="s">
        <v>496</v>
      </c>
    </row>
    <row r="561" spans="1:34" ht="12.6" hidden="1" customHeight="1">
      <c r="A561" s="3" t="s">
        <v>185</v>
      </c>
      <c r="B561" s="3"/>
      <c r="C561" s="3" t="s">
        <v>795</v>
      </c>
      <c r="D561" s="4" t="s">
        <v>703</v>
      </c>
      <c r="E561" s="4" t="s">
        <v>188</v>
      </c>
      <c r="F561" s="4" t="s">
        <v>495</v>
      </c>
      <c r="G561" s="5"/>
      <c r="H561" s="5"/>
      <c r="I561" s="4" t="s">
        <v>199</v>
      </c>
      <c r="J561" s="4" t="s">
        <v>502</v>
      </c>
      <c r="K561" s="4"/>
      <c r="L561" s="6">
        <v>298</v>
      </c>
      <c r="M561" s="6">
        <v>358</v>
      </c>
      <c r="N561" s="6">
        <v>0</v>
      </c>
      <c r="O561" s="6">
        <v>0</v>
      </c>
      <c r="P561" s="7">
        <v>0</v>
      </c>
      <c r="Q561" s="6">
        <v>0</v>
      </c>
      <c r="R561" s="7">
        <v>0</v>
      </c>
      <c r="S561" s="6">
        <v>0</v>
      </c>
      <c r="T561" s="7">
        <v>0</v>
      </c>
      <c r="U561" s="8">
        <v>0</v>
      </c>
      <c r="V561" s="8">
        <v>0</v>
      </c>
      <c r="W561" s="8">
        <v>3222</v>
      </c>
      <c r="X561" s="9">
        <v>45016</v>
      </c>
      <c r="Y561" s="10">
        <v>45016</v>
      </c>
      <c r="Z561" s="10"/>
      <c r="AA561" s="9">
        <v>44961</v>
      </c>
      <c r="AB561" s="10"/>
      <c r="AC561" s="11">
        <v>0</v>
      </c>
      <c r="AD561" s="8">
        <v>0</v>
      </c>
      <c r="AE561" s="8">
        <v>0</v>
      </c>
      <c r="AF561" s="3" t="s">
        <v>146</v>
      </c>
      <c r="AG561" s="3" t="s">
        <v>147</v>
      </c>
      <c r="AH561" s="4" t="s">
        <v>496</v>
      </c>
    </row>
    <row r="562" spans="1:34" ht="12.6" hidden="1" customHeight="1">
      <c r="A562" s="3" t="s">
        <v>185</v>
      </c>
      <c r="B562" s="3"/>
      <c r="C562" s="3" t="s">
        <v>795</v>
      </c>
      <c r="D562" s="4" t="s">
        <v>703</v>
      </c>
      <c r="E562" s="4" t="s">
        <v>188</v>
      </c>
      <c r="F562" s="4" t="s">
        <v>495</v>
      </c>
      <c r="G562" s="5"/>
      <c r="H562" s="5"/>
      <c r="I562" s="4" t="s">
        <v>199</v>
      </c>
      <c r="J562" s="4" t="s">
        <v>228</v>
      </c>
      <c r="K562" s="4"/>
      <c r="L562" s="6">
        <v>764</v>
      </c>
      <c r="M562" s="6">
        <v>845</v>
      </c>
      <c r="N562" s="6">
        <v>0</v>
      </c>
      <c r="O562" s="6">
        <v>0</v>
      </c>
      <c r="P562" s="7">
        <v>0</v>
      </c>
      <c r="Q562" s="6">
        <v>0</v>
      </c>
      <c r="R562" s="7">
        <v>0</v>
      </c>
      <c r="S562" s="6">
        <v>0</v>
      </c>
      <c r="T562" s="7">
        <v>0</v>
      </c>
      <c r="U562" s="8">
        <v>0</v>
      </c>
      <c r="V562" s="8">
        <v>0</v>
      </c>
      <c r="W562" s="8">
        <v>7605</v>
      </c>
      <c r="X562" s="9">
        <v>45016</v>
      </c>
      <c r="Y562" s="10">
        <v>45016</v>
      </c>
      <c r="Z562" s="10"/>
      <c r="AA562" s="9">
        <v>44961</v>
      </c>
      <c r="AB562" s="10"/>
      <c r="AC562" s="11">
        <v>0</v>
      </c>
      <c r="AD562" s="8">
        <v>0</v>
      </c>
      <c r="AE562" s="8">
        <v>0</v>
      </c>
      <c r="AF562" s="3" t="s">
        <v>146</v>
      </c>
      <c r="AG562" s="3" t="s">
        <v>147</v>
      </c>
      <c r="AH562" s="4" t="s">
        <v>496</v>
      </c>
    </row>
    <row r="563" spans="1:34" ht="12.6" hidden="1" customHeight="1">
      <c r="A563" s="3" t="s">
        <v>185</v>
      </c>
      <c r="B563" s="3"/>
      <c r="C563" s="3" t="s">
        <v>796</v>
      </c>
      <c r="D563" s="4" t="s">
        <v>797</v>
      </c>
      <c r="E563" s="4" t="s">
        <v>188</v>
      </c>
      <c r="F563" s="4" t="s">
        <v>495</v>
      </c>
      <c r="G563" s="5"/>
      <c r="H563" s="5"/>
      <c r="I563" s="4" t="s">
        <v>199</v>
      </c>
      <c r="J563" s="4" t="s">
        <v>502</v>
      </c>
      <c r="K563" s="4"/>
      <c r="L563" s="6">
        <v>2446</v>
      </c>
      <c r="M563" s="6">
        <v>2558</v>
      </c>
      <c r="N563" s="6">
        <v>0</v>
      </c>
      <c r="O563" s="6">
        <v>0</v>
      </c>
      <c r="P563" s="7">
        <v>0</v>
      </c>
      <c r="Q563" s="6">
        <v>0</v>
      </c>
      <c r="R563" s="7">
        <v>0</v>
      </c>
      <c r="S563" s="6">
        <v>0</v>
      </c>
      <c r="T563" s="7">
        <v>0</v>
      </c>
      <c r="U563" s="8">
        <v>0</v>
      </c>
      <c r="V563" s="8">
        <v>0</v>
      </c>
      <c r="W563" s="8">
        <v>15348</v>
      </c>
      <c r="X563" s="9">
        <v>45016</v>
      </c>
      <c r="Y563" s="10">
        <v>45016</v>
      </c>
      <c r="Z563" s="10"/>
      <c r="AA563" s="9">
        <v>44961</v>
      </c>
      <c r="AB563" s="10"/>
      <c r="AC563" s="11">
        <v>0</v>
      </c>
      <c r="AD563" s="8">
        <v>0</v>
      </c>
      <c r="AE563" s="8">
        <v>0</v>
      </c>
      <c r="AF563" s="3" t="s">
        <v>146</v>
      </c>
      <c r="AG563" s="3" t="s">
        <v>147</v>
      </c>
      <c r="AH563" s="4" t="s">
        <v>496</v>
      </c>
    </row>
    <row r="564" spans="1:34" ht="12.6" hidden="1" customHeight="1">
      <c r="A564" s="3" t="s">
        <v>185</v>
      </c>
      <c r="B564" s="3"/>
      <c r="C564" s="3" t="s">
        <v>796</v>
      </c>
      <c r="D564" s="4" t="s">
        <v>797</v>
      </c>
      <c r="E564" s="4" t="s">
        <v>188</v>
      </c>
      <c r="F564" s="4" t="s">
        <v>495</v>
      </c>
      <c r="G564" s="5"/>
      <c r="H564" s="5"/>
      <c r="I564" s="4" t="s">
        <v>199</v>
      </c>
      <c r="J564" s="4" t="s">
        <v>228</v>
      </c>
      <c r="K564" s="4"/>
      <c r="L564" s="6">
        <v>4728</v>
      </c>
      <c r="M564" s="6">
        <v>4923</v>
      </c>
      <c r="N564" s="6">
        <v>205</v>
      </c>
      <c r="O564" s="6">
        <v>0</v>
      </c>
      <c r="P564" s="7">
        <v>0</v>
      </c>
      <c r="Q564" s="6">
        <v>0</v>
      </c>
      <c r="R564" s="7">
        <v>0</v>
      </c>
      <c r="S564" s="6">
        <v>0</v>
      </c>
      <c r="T564" s="7">
        <v>0</v>
      </c>
      <c r="U564" s="8">
        <v>0</v>
      </c>
      <c r="V564" s="8">
        <v>0</v>
      </c>
      <c r="W564" s="8">
        <v>29538</v>
      </c>
      <c r="X564" s="9">
        <v>45016</v>
      </c>
      <c r="Y564" s="10">
        <v>45016</v>
      </c>
      <c r="Z564" s="10"/>
      <c r="AA564" s="9">
        <v>44961</v>
      </c>
      <c r="AB564" s="10"/>
      <c r="AC564" s="11">
        <v>0</v>
      </c>
      <c r="AD564" s="8">
        <v>0</v>
      </c>
      <c r="AE564" s="8">
        <v>0</v>
      </c>
      <c r="AF564" s="3" t="s">
        <v>146</v>
      </c>
      <c r="AG564" s="3" t="s">
        <v>147</v>
      </c>
      <c r="AH564" s="4" t="s">
        <v>496</v>
      </c>
    </row>
    <row r="565" spans="1:34" ht="12.6" hidden="1" customHeight="1">
      <c r="A565" s="3" t="s">
        <v>185</v>
      </c>
      <c r="B565" s="3"/>
      <c r="C565" s="3" t="s">
        <v>798</v>
      </c>
      <c r="D565" s="4" t="s">
        <v>799</v>
      </c>
      <c r="E565" s="4" t="s">
        <v>188</v>
      </c>
      <c r="F565" s="4" t="s">
        <v>495</v>
      </c>
      <c r="G565" s="5"/>
      <c r="H565" s="5"/>
      <c r="I565" s="4" t="s">
        <v>199</v>
      </c>
      <c r="J565" s="4" t="s">
        <v>227</v>
      </c>
      <c r="K565" s="4"/>
      <c r="L565" s="6">
        <v>9</v>
      </c>
      <c r="M565" s="6">
        <v>20</v>
      </c>
      <c r="N565" s="6">
        <v>0</v>
      </c>
      <c r="O565" s="6">
        <v>0</v>
      </c>
      <c r="P565" s="7">
        <v>0</v>
      </c>
      <c r="Q565" s="6">
        <v>0</v>
      </c>
      <c r="R565" s="7">
        <v>0</v>
      </c>
      <c r="S565" s="6">
        <v>0</v>
      </c>
      <c r="T565" s="7">
        <v>0</v>
      </c>
      <c r="U565" s="8">
        <v>0</v>
      </c>
      <c r="V565" s="8">
        <v>0</v>
      </c>
      <c r="W565" s="8">
        <v>120</v>
      </c>
      <c r="X565" s="9">
        <v>45016</v>
      </c>
      <c r="Y565" s="10">
        <v>45016</v>
      </c>
      <c r="Z565" s="10"/>
      <c r="AA565" s="9">
        <v>44961</v>
      </c>
      <c r="AB565" s="10"/>
      <c r="AC565" s="11">
        <v>0</v>
      </c>
      <c r="AD565" s="8">
        <v>0</v>
      </c>
      <c r="AE565" s="8">
        <v>0</v>
      </c>
      <c r="AF565" s="3" t="s">
        <v>146</v>
      </c>
      <c r="AG565" s="3" t="s">
        <v>147</v>
      </c>
      <c r="AH565" s="4" t="s">
        <v>496</v>
      </c>
    </row>
    <row r="566" spans="1:34" ht="12.6" hidden="1" customHeight="1">
      <c r="A566" s="3" t="s">
        <v>185</v>
      </c>
      <c r="B566" s="3"/>
      <c r="C566" s="3" t="s">
        <v>798</v>
      </c>
      <c r="D566" s="4" t="s">
        <v>799</v>
      </c>
      <c r="E566" s="4" t="s">
        <v>188</v>
      </c>
      <c r="F566" s="4" t="s">
        <v>495</v>
      </c>
      <c r="G566" s="5"/>
      <c r="H566" s="5"/>
      <c r="I566" s="4" t="s">
        <v>199</v>
      </c>
      <c r="J566" s="4" t="s">
        <v>466</v>
      </c>
      <c r="K566" s="4"/>
      <c r="L566" s="6">
        <v>9</v>
      </c>
      <c r="M566" s="6">
        <v>20</v>
      </c>
      <c r="N566" s="6">
        <v>0</v>
      </c>
      <c r="O566" s="6">
        <v>0</v>
      </c>
      <c r="P566" s="7">
        <v>0</v>
      </c>
      <c r="Q566" s="6">
        <v>0</v>
      </c>
      <c r="R566" s="7">
        <v>0</v>
      </c>
      <c r="S566" s="6">
        <v>0</v>
      </c>
      <c r="T566" s="7">
        <v>0</v>
      </c>
      <c r="U566" s="8">
        <v>0</v>
      </c>
      <c r="V566" s="8">
        <v>0</v>
      </c>
      <c r="W566" s="8">
        <v>120</v>
      </c>
      <c r="X566" s="9">
        <v>45016</v>
      </c>
      <c r="Y566" s="10">
        <v>45016</v>
      </c>
      <c r="Z566" s="10"/>
      <c r="AA566" s="9">
        <v>44961</v>
      </c>
      <c r="AB566" s="10"/>
      <c r="AC566" s="11">
        <v>0</v>
      </c>
      <c r="AD566" s="8">
        <v>0</v>
      </c>
      <c r="AE566" s="8">
        <v>0</v>
      </c>
      <c r="AF566" s="3" t="s">
        <v>146</v>
      </c>
      <c r="AG566" s="3" t="s">
        <v>147</v>
      </c>
      <c r="AH566" s="4" t="s">
        <v>496</v>
      </c>
    </row>
    <row r="567" spans="1:34" ht="12.6" hidden="1" customHeight="1">
      <c r="A567" s="3" t="s">
        <v>185</v>
      </c>
      <c r="B567" s="3"/>
      <c r="C567" s="3" t="s">
        <v>800</v>
      </c>
      <c r="D567" s="4" t="s">
        <v>707</v>
      </c>
      <c r="E567" s="4" t="s">
        <v>188</v>
      </c>
      <c r="F567" s="4" t="s">
        <v>495</v>
      </c>
      <c r="G567" s="5"/>
      <c r="H567" s="5"/>
      <c r="I567" s="4" t="s">
        <v>199</v>
      </c>
      <c r="J567" s="4" t="s">
        <v>227</v>
      </c>
      <c r="K567" s="4"/>
      <c r="L567" s="6">
        <v>910</v>
      </c>
      <c r="M567" s="6">
        <v>983</v>
      </c>
      <c r="N567" s="6">
        <v>0</v>
      </c>
      <c r="O567" s="6">
        <v>0</v>
      </c>
      <c r="P567" s="7">
        <v>0</v>
      </c>
      <c r="Q567" s="6">
        <v>0</v>
      </c>
      <c r="R567" s="7">
        <v>0</v>
      </c>
      <c r="S567" s="6">
        <v>0</v>
      </c>
      <c r="T567" s="7">
        <v>0</v>
      </c>
      <c r="U567" s="8">
        <v>0</v>
      </c>
      <c r="V567" s="8">
        <v>0</v>
      </c>
      <c r="W567" s="8">
        <v>11796</v>
      </c>
      <c r="X567" s="9">
        <v>45016</v>
      </c>
      <c r="Y567" s="10">
        <v>45016</v>
      </c>
      <c r="Z567" s="10"/>
      <c r="AA567" s="9">
        <v>44961</v>
      </c>
      <c r="AB567" s="10"/>
      <c r="AC567" s="11">
        <v>0</v>
      </c>
      <c r="AD567" s="8">
        <v>0</v>
      </c>
      <c r="AE567" s="8">
        <v>0</v>
      </c>
      <c r="AF567" s="3" t="s">
        <v>146</v>
      </c>
      <c r="AG567" s="3" t="s">
        <v>147</v>
      </c>
      <c r="AH567" s="4" t="s">
        <v>496</v>
      </c>
    </row>
    <row r="568" spans="1:34" ht="12.6" hidden="1" customHeight="1">
      <c r="A568" s="3" t="s">
        <v>185</v>
      </c>
      <c r="B568" s="3"/>
      <c r="C568" s="3" t="s">
        <v>800</v>
      </c>
      <c r="D568" s="4" t="s">
        <v>707</v>
      </c>
      <c r="E568" s="4" t="s">
        <v>188</v>
      </c>
      <c r="F568" s="4" t="s">
        <v>495</v>
      </c>
      <c r="G568" s="5"/>
      <c r="H568" s="5"/>
      <c r="I568" s="4" t="s">
        <v>199</v>
      </c>
      <c r="J568" s="4" t="s">
        <v>466</v>
      </c>
      <c r="K568" s="4"/>
      <c r="L568" s="6">
        <v>1019</v>
      </c>
      <c r="M568" s="6">
        <v>1102</v>
      </c>
      <c r="N568" s="6">
        <v>0</v>
      </c>
      <c r="O568" s="6">
        <v>0</v>
      </c>
      <c r="P568" s="7">
        <v>0</v>
      </c>
      <c r="Q568" s="6">
        <v>0</v>
      </c>
      <c r="R568" s="7">
        <v>0</v>
      </c>
      <c r="S568" s="6">
        <v>0</v>
      </c>
      <c r="T568" s="7">
        <v>0</v>
      </c>
      <c r="U568" s="8">
        <v>0</v>
      </c>
      <c r="V568" s="8">
        <v>0</v>
      </c>
      <c r="W568" s="8">
        <v>13224</v>
      </c>
      <c r="X568" s="9">
        <v>45016</v>
      </c>
      <c r="Y568" s="10">
        <v>45016</v>
      </c>
      <c r="Z568" s="10"/>
      <c r="AA568" s="9">
        <v>44961</v>
      </c>
      <c r="AB568" s="10"/>
      <c r="AC568" s="11">
        <v>0</v>
      </c>
      <c r="AD568" s="8">
        <v>0</v>
      </c>
      <c r="AE568" s="8">
        <v>0</v>
      </c>
      <c r="AF568" s="3" t="s">
        <v>146</v>
      </c>
      <c r="AG568" s="3" t="s">
        <v>147</v>
      </c>
      <c r="AH568" s="4" t="s">
        <v>496</v>
      </c>
    </row>
    <row r="569" spans="1:34" ht="12.6" hidden="1" customHeight="1">
      <c r="A569" s="3" t="s">
        <v>185</v>
      </c>
      <c r="B569" s="3"/>
      <c r="C569" s="3" t="s">
        <v>800</v>
      </c>
      <c r="D569" s="4" t="s">
        <v>707</v>
      </c>
      <c r="E569" s="4" t="s">
        <v>188</v>
      </c>
      <c r="F569" s="4" t="s">
        <v>495</v>
      </c>
      <c r="G569" s="5"/>
      <c r="H569" s="5"/>
      <c r="I569" s="4" t="s">
        <v>199</v>
      </c>
      <c r="J569" s="4" t="s">
        <v>502</v>
      </c>
      <c r="K569" s="4"/>
      <c r="L569" s="6">
        <v>1019</v>
      </c>
      <c r="M569" s="6">
        <v>1102</v>
      </c>
      <c r="N569" s="6">
        <v>0</v>
      </c>
      <c r="O569" s="6">
        <v>0</v>
      </c>
      <c r="P569" s="7">
        <v>0</v>
      </c>
      <c r="Q569" s="6">
        <v>0</v>
      </c>
      <c r="R569" s="7">
        <v>0</v>
      </c>
      <c r="S569" s="6">
        <v>0</v>
      </c>
      <c r="T569" s="7">
        <v>0</v>
      </c>
      <c r="U569" s="8">
        <v>0</v>
      </c>
      <c r="V569" s="8">
        <v>0</v>
      </c>
      <c r="W569" s="8">
        <v>13224</v>
      </c>
      <c r="X569" s="9">
        <v>45016</v>
      </c>
      <c r="Y569" s="10">
        <v>45016</v>
      </c>
      <c r="Z569" s="10"/>
      <c r="AA569" s="9">
        <v>44961</v>
      </c>
      <c r="AB569" s="10"/>
      <c r="AC569" s="11">
        <v>0</v>
      </c>
      <c r="AD569" s="8">
        <v>0</v>
      </c>
      <c r="AE569" s="8">
        <v>0</v>
      </c>
      <c r="AF569" s="3" t="s">
        <v>146</v>
      </c>
      <c r="AG569" s="3" t="s">
        <v>147</v>
      </c>
      <c r="AH569" s="4" t="s">
        <v>496</v>
      </c>
    </row>
    <row r="570" spans="1:34" ht="12.6" hidden="1" customHeight="1">
      <c r="A570" s="3" t="s">
        <v>185</v>
      </c>
      <c r="B570" s="3"/>
      <c r="C570" s="3" t="s">
        <v>800</v>
      </c>
      <c r="D570" s="4" t="s">
        <v>707</v>
      </c>
      <c r="E570" s="4" t="s">
        <v>188</v>
      </c>
      <c r="F570" s="4" t="s">
        <v>495</v>
      </c>
      <c r="G570" s="5"/>
      <c r="H570" s="5"/>
      <c r="I570" s="4" t="s">
        <v>199</v>
      </c>
      <c r="J570" s="4" t="s">
        <v>228</v>
      </c>
      <c r="K570" s="4"/>
      <c r="L570" s="6">
        <v>842</v>
      </c>
      <c r="M570" s="6">
        <v>908</v>
      </c>
      <c r="N570" s="6">
        <v>869</v>
      </c>
      <c r="O570" s="6">
        <v>0</v>
      </c>
      <c r="P570" s="7">
        <v>0</v>
      </c>
      <c r="Q570" s="6">
        <v>0</v>
      </c>
      <c r="R570" s="7">
        <v>0</v>
      </c>
      <c r="S570" s="6">
        <v>0</v>
      </c>
      <c r="T570" s="7">
        <v>0</v>
      </c>
      <c r="U570" s="8">
        <v>0</v>
      </c>
      <c r="V570" s="8">
        <v>0</v>
      </c>
      <c r="W570" s="8">
        <v>10896</v>
      </c>
      <c r="X570" s="9">
        <v>45016</v>
      </c>
      <c r="Y570" s="10">
        <v>45016</v>
      </c>
      <c r="Z570" s="10"/>
      <c r="AA570" s="9">
        <v>44961</v>
      </c>
      <c r="AB570" s="10"/>
      <c r="AC570" s="11">
        <v>0</v>
      </c>
      <c r="AD570" s="8">
        <v>0</v>
      </c>
      <c r="AE570" s="8">
        <v>0</v>
      </c>
      <c r="AF570" s="3" t="s">
        <v>146</v>
      </c>
      <c r="AG570" s="3" t="s">
        <v>147</v>
      </c>
      <c r="AH570" s="4" t="s">
        <v>496</v>
      </c>
    </row>
    <row r="571" spans="1:34" ht="12.6" hidden="1" customHeight="1">
      <c r="A571" s="3" t="s">
        <v>185</v>
      </c>
      <c r="B571" s="3"/>
      <c r="C571" s="3" t="s">
        <v>801</v>
      </c>
      <c r="D571" s="4" t="s">
        <v>790</v>
      </c>
      <c r="E571" s="4" t="s">
        <v>188</v>
      </c>
      <c r="F571" s="4" t="s">
        <v>495</v>
      </c>
      <c r="G571" s="5"/>
      <c r="H571" s="5"/>
      <c r="I571" s="4" t="s">
        <v>199</v>
      </c>
      <c r="J571" s="4" t="s">
        <v>502</v>
      </c>
      <c r="K571" s="4"/>
      <c r="L571" s="6">
        <v>554</v>
      </c>
      <c r="M571" s="6">
        <v>631</v>
      </c>
      <c r="N571" s="6">
        <v>0</v>
      </c>
      <c r="O571" s="6">
        <v>0</v>
      </c>
      <c r="P571" s="7">
        <v>0</v>
      </c>
      <c r="Q571" s="6">
        <v>0</v>
      </c>
      <c r="R571" s="7">
        <v>0</v>
      </c>
      <c r="S571" s="6">
        <v>0</v>
      </c>
      <c r="T571" s="7">
        <v>0</v>
      </c>
      <c r="U571" s="8">
        <v>0</v>
      </c>
      <c r="V571" s="8">
        <v>0</v>
      </c>
      <c r="W571" s="8">
        <v>3786</v>
      </c>
      <c r="X571" s="9">
        <v>45016</v>
      </c>
      <c r="Y571" s="10">
        <v>45016</v>
      </c>
      <c r="Z571" s="10"/>
      <c r="AA571" s="9">
        <v>44961</v>
      </c>
      <c r="AB571" s="10"/>
      <c r="AC571" s="11">
        <v>0</v>
      </c>
      <c r="AD571" s="8">
        <v>0</v>
      </c>
      <c r="AE571" s="8">
        <v>0</v>
      </c>
      <c r="AF571" s="3" t="s">
        <v>146</v>
      </c>
      <c r="AG571" s="3" t="s">
        <v>147</v>
      </c>
      <c r="AH571" s="4" t="s">
        <v>496</v>
      </c>
    </row>
    <row r="572" spans="1:34" ht="12.6" hidden="1" customHeight="1">
      <c r="A572" s="3" t="s">
        <v>185</v>
      </c>
      <c r="B572" s="3"/>
      <c r="C572" s="3" t="s">
        <v>801</v>
      </c>
      <c r="D572" s="4" t="s">
        <v>790</v>
      </c>
      <c r="E572" s="4" t="s">
        <v>188</v>
      </c>
      <c r="F572" s="4" t="s">
        <v>495</v>
      </c>
      <c r="G572" s="5"/>
      <c r="H572" s="5"/>
      <c r="I572" s="4" t="s">
        <v>199</v>
      </c>
      <c r="J572" s="4" t="s">
        <v>228</v>
      </c>
      <c r="K572" s="4"/>
      <c r="L572" s="6">
        <v>1683</v>
      </c>
      <c r="M572" s="6">
        <v>1792</v>
      </c>
      <c r="N572" s="6">
        <v>135</v>
      </c>
      <c r="O572" s="6">
        <v>0</v>
      </c>
      <c r="P572" s="7">
        <v>0</v>
      </c>
      <c r="Q572" s="6">
        <v>0</v>
      </c>
      <c r="R572" s="7">
        <v>0</v>
      </c>
      <c r="S572" s="6">
        <v>0</v>
      </c>
      <c r="T572" s="7">
        <v>0</v>
      </c>
      <c r="U572" s="8">
        <v>0</v>
      </c>
      <c r="V572" s="8">
        <v>0</v>
      </c>
      <c r="W572" s="8">
        <v>10752</v>
      </c>
      <c r="X572" s="9">
        <v>45016</v>
      </c>
      <c r="Y572" s="10">
        <v>45016</v>
      </c>
      <c r="Z572" s="10"/>
      <c r="AA572" s="9">
        <v>44961</v>
      </c>
      <c r="AB572" s="10"/>
      <c r="AC572" s="11">
        <v>0</v>
      </c>
      <c r="AD572" s="8">
        <v>0</v>
      </c>
      <c r="AE572" s="8">
        <v>0</v>
      </c>
      <c r="AF572" s="3" t="s">
        <v>146</v>
      </c>
      <c r="AG572" s="3" t="s">
        <v>147</v>
      </c>
      <c r="AH572" s="4" t="s">
        <v>496</v>
      </c>
    </row>
    <row r="573" spans="1:34" ht="12.6" hidden="1" customHeight="1">
      <c r="A573" s="3" t="s">
        <v>185</v>
      </c>
      <c r="B573" s="3"/>
      <c r="C573" s="3" t="s">
        <v>802</v>
      </c>
      <c r="D573" s="4" t="s">
        <v>709</v>
      </c>
      <c r="E573" s="4" t="s">
        <v>188</v>
      </c>
      <c r="F573" s="4" t="s">
        <v>495</v>
      </c>
      <c r="G573" s="5"/>
      <c r="H573" s="5"/>
      <c r="I573" s="4" t="s">
        <v>199</v>
      </c>
      <c r="J573" s="4" t="s">
        <v>227</v>
      </c>
      <c r="K573" s="4"/>
      <c r="L573" s="6">
        <v>200</v>
      </c>
      <c r="M573" s="6">
        <v>234</v>
      </c>
      <c r="N573" s="6">
        <v>0</v>
      </c>
      <c r="O573" s="6">
        <v>0</v>
      </c>
      <c r="P573" s="7">
        <v>0</v>
      </c>
      <c r="Q573" s="6">
        <v>0</v>
      </c>
      <c r="R573" s="7">
        <v>0</v>
      </c>
      <c r="S573" s="6">
        <v>0</v>
      </c>
      <c r="T573" s="7">
        <v>0</v>
      </c>
      <c r="U573" s="8">
        <v>0</v>
      </c>
      <c r="V573" s="8">
        <v>0</v>
      </c>
      <c r="W573" s="8">
        <v>2106</v>
      </c>
      <c r="X573" s="9">
        <v>45016</v>
      </c>
      <c r="Y573" s="10">
        <v>45016</v>
      </c>
      <c r="Z573" s="10"/>
      <c r="AA573" s="9"/>
      <c r="AB573" s="10"/>
      <c r="AC573" s="11">
        <v>0</v>
      </c>
      <c r="AD573" s="8">
        <v>0</v>
      </c>
      <c r="AE573" s="8">
        <v>0</v>
      </c>
      <c r="AF573" s="3" t="s">
        <v>146</v>
      </c>
      <c r="AG573" s="3" t="s">
        <v>147</v>
      </c>
      <c r="AH573" s="4" t="s">
        <v>496</v>
      </c>
    </row>
    <row r="574" spans="1:34" ht="12.6" hidden="1" customHeight="1">
      <c r="A574" s="3" t="s">
        <v>185</v>
      </c>
      <c r="B574" s="3"/>
      <c r="C574" s="3" t="s">
        <v>802</v>
      </c>
      <c r="D574" s="4" t="s">
        <v>709</v>
      </c>
      <c r="E574" s="4" t="s">
        <v>188</v>
      </c>
      <c r="F574" s="4" t="s">
        <v>495</v>
      </c>
      <c r="G574" s="5"/>
      <c r="H574" s="5"/>
      <c r="I574" s="4" t="s">
        <v>199</v>
      </c>
      <c r="J574" s="4" t="s">
        <v>502</v>
      </c>
      <c r="K574" s="4"/>
      <c r="L574" s="6">
        <v>278</v>
      </c>
      <c r="M574" s="6">
        <v>329</v>
      </c>
      <c r="N574" s="6">
        <v>0</v>
      </c>
      <c r="O574" s="6">
        <v>0</v>
      </c>
      <c r="P574" s="7">
        <v>0</v>
      </c>
      <c r="Q574" s="6">
        <v>0</v>
      </c>
      <c r="R574" s="7">
        <v>0</v>
      </c>
      <c r="S574" s="6">
        <v>0</v>
      </c>
      <c r="T574" s="7">
        <v>0</v>
      </c>
      <c r="U574" s="8">
        <v>0</v>
      </c>
      <c r="V574" s="8">
        <v>0</v>
      </c>
      <c r="W574" s="8">
        <v>2961</v>
      </c>
      <c r="X574" s="9">
        <v>45016</v>
      </c>
      <c r="Y574" s="10">
        <v>45016</v>
      </c>
      <c r="Z574" s="10"/>
      <c r="AA574" s="9"/>
      <c r="AB574" s="10"/>
      <c r="AC574" s="11">
        <v>0</v>
      </c>
      <c r="AD574" s="8">
        <v>0</v>
      </c>
      <c r="AE574" s="8">
        <v>0</v>
      </c>
      <c r="AF574" s="3" t="s">
        <v>146</v>
      </c>
      <c r="AG574" s="3" t="s">
        <v>147</v>
      </c>
      <c r="AH574" s="4" t="s">
        <v>496</v>
      </c>
    </row>
    <row r="575" spans="1:34" ht="12.6" hidden="1" customHeight="1">
      <c r="A575" s="3" t="s">
        <v>185</v>
      </c>
      <c r="B575" s="3"/>
      <c r="C575" s="3" t="s">
        <v>802</v>
      </c>
      <c r="D575" s="4" t="s">
        <v>709</v>
      </c>
      <c r="E575" s="4" t="s">
        <v>188</v>
      </c>
      <c r="F575" s="4" t="s">
        <v>495</v>
      </c>
      <c r="G575" s="5"/>
      <c r="H575" s="5"/>
      <c r="I575" s="4" t="s">
        <v>199</v>
      </c>
      <c r="J575" s="4" t="s">
        <v>228</v>
      </c>
      <c r="K575" s="4"/>
      <c r="L575" s="6">
        <v>188</v>
      </c>
      <c r="M575" s="6">
        <v>232</v>
      </c>
      <c r="N575" s="6">
        <v>0</v>
      </c>
      <c r="O575" s="6">
        <v>0</v>
      </c>
      <c r="P575" s="7">
        <v>0</v>
      </c>
      <c r="Q575" s="6">
        <v>0</v>
      </c>
      <c r="R575" s="7">
        <v>0</v>
      </c>
      <c r="S575" s="6">
        <v>0</v>
      </c>
      <c r="T575" s="7">
        <v>0</v>
      </c>
      <c r="U575" s="8">
        <v>0</v>
      </c>
      <c r="V575" s="8">
        <v>0</v>
      </c>
      <c r="W575" s="8">
        <v>2088</v>
      </c>
      <c r="X575" s="9">
        <v>45016</v>
      </c>
      <c r="Y575" s="10">
        <v>45016</v>
      </c>
      <c r="Z575" s="10"/>
      <c r="AA575" s="9"/>
      <c r="AB575" s="10"/>
      <c r="AC575" s="11">
        <v>0</v>
      </c>
      <c r="AD575" s="8">
        <v>0</v>
      </c>
      <c r="AE575" s="8">
        <v>0</v>
      </c>
      <c r="AF575" s="3" t="s">
        <v>146</v>
      </c>
      <c r="AG575" s="3" t="s">
        <v>147</v>
      </c>
      <c r="AH575" s="4" t="s">
        <v>496</v>
      </c>
    </row>
    <row r="576" spans="1:34" ht="12.6" hidden="1" customHeight="1">
      <c r="A576" s="3" t="s">
        <v>185</v>
      </c>
      <c r="B576" s="3"/>
      <c r="C576" s="3" t="s">
        <v>803</v>
      </c>
      <c r="D576" s="4" t="s">
        <v>804</v>
      </c>
      <c r="E576" s="4" t="s">
        <v>188</v>
      </c>
      <c r="F576" s="4" t="s">
        <v>495</v>
      </c>
      <c r="G576" s="5"/>
      <c r="H576" s="5"/>
      <c r="I576" s="4" t="s">
        <v>199</v>
      </c>
      <c r="J576" s="4" t="s">
        <v>502</v>
      </c>
      <c r="K576" s="4"/>
      <c r="L576" s="6">
        <v>76</v>
      </c>
      <c r="M576" s="6">
        <v>109</v>
      </c>
      <c r="N576" s="6">
        <v>0</v>
      </c>
      <c r="O576" s="6">
        <v>0</v>
      </c>
      <c r="P576" s="7">
        <v>0</v>
      </c>
      <c r="Q576" s="6">
        <v>0</v>
      </c>
      <c r="R576" s="7">
        <v>0</v>
      </c>
      <c r="S576" s="6">
        <v>0</v>
      </c>
      <c r="T576" s="7">
        <v>0</v>
      </c>
      <c r="U576" s="8">
        <v>0</v>
      </c>
      <c r="V576" s="8">
        <v>0</v>
      </c>
      <c r="W576" s="8">
        <v>654</v>
      </c>
      <c r="X576" s="9">
        <v>45016</v>
      </c>
      <c r="Y576" s="10">
        <v>45016</v>
      </c>
      <c r="Z576" s="10"/>
      <c r="AA576" s="9">
        <v>44961</v>
      </c>
      <c r="AB576" s="10"/>
      <c r="AC576" s="11">
        <v>0</v>
      </c>
      <c r="AD576" s="8">
        <v>0</v>
      </c>
      <c r="AE576" s="8">
        <v>0</v>
      </c>
      <c r="AF576" s="3" t="s">
        <v>146</v>
      </c>
      <c r="AG576" s="3" t="s">
        <v>147</v>
      </c>
      <c r="AH576" s="4" t="s">
        <v>496</v>
      </c>
    </row>
    <row r="577" spans="1:34" ht="12.6" hidden="1" customHeight="1">
      <c r="A577" s="3" t="s">
        <v>185</v>
      </c>
      <c r="B577" s="3"/>
      <c r="C577" s="3" t="s">
        <v>803</v>
      </c>
      <c r="D577" s="4" t="s">
        <v>804</v>
      </c>
      <c r="E577" s="4" t="s">
        <v>188</v>
      </c>
      <c r="F577" s="4" t="s">
        <v>495</v>
      </c>
      <c r="G577" s="5"/>
      <c r="H577" s="5"/>
      <c r="I577" s="4" t="s">
        <v>199</v>
      </c>
      <c r="J577" s="4" t="s">
        <v>228</v>
      </c>
      <c r="K577" s="4"/>
      <c r="L577" s="6">
        <v>155</v>
      </c>
      <c r="M577" s="6">
        <v>192</v>
      </c>
      <c r="N577" s="6">
        <v>0</v>
      </c>
      <c r="O577" s="6">
        <v>0</v>
      </c>
      <c r="P577" s="7">
        <v>0</v>
      </c>
      <c r="Q577" s="6">
        <v>0</v>
      </c>
      <c r="R577" s="7">
        <v>0</v>
      </c>
      <c r="S577" s="6">
        <v>0</v>
      </c>
      <c r="T577" s="7">
        <v>0</v>
      </c>
      <c r="U577" s="8">
        <v>0</v>
      </c>
      <c r="V577" s="8">
        <v>0</v>
      </c>
      <c r="W577" s="8">
        <v>1152</v>
      </c>
      <c r="X577" s="9">
        <v>45016</v>
      </c>
      <c r="Y577" s="10">
        <v>45016</v>
      </c>
      <c r="Z577" s="10"/>
      <c r="AA577" s="9">
        <v>44961</v>
      </c>
      <c r="AB577" s="10"/>
      <c r="AC577" s="11">
        <v>0</v>
      </c>
      <c r="AD577" s="8">
        <v>0</v>
      </c>
      <c r="AE577" s="8">
        <v>0</v>
      </c>
      <c r="AF577" s="3" t="s">
        <v>146</v>
      </c>
      <c r="AG577" s="3" t="s">
        <v>147</v>
      </c>
      <c r="AH577" s="4" t="s">
        <v>496</v>
      </c>
    </row>
    <row r="578" spans="1:34" ht="12.6" hidden="1" customHeight="1">
      <c r="A578" s="3" t="s">
        <v>185</v>
      </c>
      <c r="B578" s="3"/>
      <c r="C578" s="3" t="s">
        <v>805</v>
      </c>
      <c r="D578" s="4" t="s">
        <v>806</v>
      </c>
      <c r="E578" s="4" t="s">
        <v>188</v>
      </c>
      <c r="F578" s="4" t="s">
        <v>495</v>
      </c>
      <c r="G578" s="5"/>
      <c r="H578" s="5"/>
      <c r="I578" s="4" t="s">
        <v>199</v>
      </c>
      <c r="J578" s="4" t="s">
        <v>227</v>
      </c>
      <c r="K578" s="4"/>
      <c r="L578" s="6">
        <v>59</v>
      </c>
      <c r="M578" s="6">
        <v>94</v>
      </c>
      <c r="N578" s="6">
        <v>0</v>
      </c>
      <c r="O578" s="6">
        <v>0</v>
      </c>
      <c r="P578" s="7">
        <v>0</v>
      </c>
      <c r="Q578" s="6">
        <v>0</v>
      </c>
      <c r="R578" s="7">
        <v>0</v>
      </c>
      <c r="S578" s="6">
        <v>0</v>
      </c>
      <c r="T578" s="7">
        <v>0</v>
      </c>
      <c r="U578" s="8">
        <v>0</v>
      </c>
      <c r="V578" s="8">
        <v>0</v>
      </c>
      <c r="W578" s="8">
        <v>846</v>
      </c>
      <c r="X578" s="9">
        <v>45016</v>
      </c>
      <c r="Y578" s="10">
        <v>45016</v>
      </c>
      <c r="Z578" s="10"/>
      <c r="AA578" s="9">
        <v>44961</v>
      </c>
      <c r="AB578" s="10"/>
      <c r="AC578" s="11">
        <v>0</v>
      </c>
      <c r="AD578" s="8">
        <v>0</v>
      </c>
      <c r="AE578" s="8">
        <v>0</v>
      </c>
      <c r="AF578" s="3" t="s">
        <v>146</v>
      </c>
      <c r="AG578" s="3" t="s">
        <v>147</v>
      </c>
      <c r="AH578" s="4" t="s">
        <v>496</v>
      </c>
    </row>
    <row r="579" spans="1:34" ht="12.6" hidden="1" customHeight="1">
      <c r="A579" s="3" t="s">
        <v>185</v>
      </c>
      <c r="B579" s="3"/>
      <c r="C579" s="3" t="s">
        <v>805</v>
      </c>
      <c r="D579" s="4" t="s">
        <v>806</v>
      </c>
      <c r="E579" s="4" t="s">
        <v>188</v>
      </c>
      <c r="F579" s="4" t="s">
        <v>495</v>
      </c>
      <c r="G579" s="5"/>
      <c r="H579" s="5"/>
      <c r="I579" s="4" t="s">
        <v>199</v>
      </c>
      <c r="J579" s="4" t="s">
        <v>502</v>
      </c>
      <c r="K579" s="4"/>
      <c r="L579" s="6">
        <v>42</v>
      </c>
      <c r="M579" s="6">
        <v>70</v>
      </c>
      <c r="N579" s="6">
        <v>0</v>
      </c>
      <c r="O579" s="6">
        <v>0</v>
      </c>
      <c r="P579" s="7">
        <v>0</v>
      </c>
      <c r="Q579" s="6">
        <v>0</v>
      </c>
      <c r="R579" s="7">
        <v>0</v>
      </c>
      <c r="S579" s="6">
        <v>0</v>
      </c>
      <c r="T579" s="7">
        <v>0</v>
      </c>
      <c r="U579" s="8">
        <v>0</v>
      </c>
      <c r="V579" s="8">
        <v>0</v>
      </c>
      <c r="W579" s="8">
        <v>630</v>
      </c>
      <c r="X579" s="9">
        <v>45016</v>
      </c>
      <c r="Y579" s="10">
        <v>45016</v>
      </c>
      <c r="Z579" s="10"/>
      <c r="AA579" s="9">
        <v>44961</v>
      </c>
      <c r="AB579" s="10"/>
      <c r="AC579" s="11">
        <v>0</v>
      </c>
      <c r="AD579" s="8">
        <v>0</v>
      </c>
      <c r="AE579" s="8">
        <v>0</v>
      </c>
      <c r="AF579" s="3" t="s">
        <v>146</v>
      </c>
      <c r="AG579" s="3" t="s">
        <v>147</v>
      </c>
      <c r="AH579" s="4" t="s">
        <v>496</v>
      </c>
    </row>
    <row r="580" spans="1:34" ht="12.6" hidden="1" customHeight="1">
      <c r="A580" s="3" t="s">
        <v>185</v>
      </c>
      <c r="B580" s="3"/>
      <c r="C580" s="3" t="s">
        <v>805</v>
      </c>
      <c r="D580" s="4" t="s">
        <v>806</v>
      </c>
      <c r="E580" s="4" t="s">
        <v>188</v>
      </c>
      <c r="F580" s="4" t="s">
        <v>495</v>
      </c>
      <c r="G580" s="5"/>
      <c r="H580" s="5"/>
      <c r="I580" s="4" t="s">
        <v>199</v>
      </c>
      <c r="J580" s="4" t="s">
        <v>228</v>
      </c>
      <c r="K580" s="4"/>
      <c r="L580" s="6">
        <v>155</v>
      </c>
      <c r="M580" s="6">
        <v>192</v>
      </c>
      <c r="N580" s="6">
        <v>0</v>
      </c>
      <c r="O580" s="6">
        <v>0</v>
      </c>
      <c r="P580" s="7">
        <v>0</v>
      </c>
      <c r="Q580" s="6">
        <v>0</v>
      </c>
      <c r="R580" s="7">
        <v>0</v>
      </c>
      <c r="S580" s="6">
        <v>0</v>
      </c>
      <c r="T580" s="7">
        <v>0</v>
      </c>
      <c r="U580" s="8">
        <v>0</v>
      </c>
      <c r="V580" s="8">
        <v>0</v>
      </c>
      <c r="W580" s="8">
        <v>1728</v>
      </c>
      <c r="X580" s="9">
        <v>45016</v>
      </c>
      <c r="Y580" s="10">
        <v>45016</v>
      </c>
      <c r="Z580" s="10"/>
      <c r="AA580" s="9">
        <v>44961</v>
      </c>
      <c r="AB580" s="10"/>
      <c r="AC580" s="11">
        <v>0</v>
      </c>
      <c r="AD580" s="8">
        <v>0</v>
      </c>
      <c r="AE580" s="8">
        <v>0</v>
      </c>
      <c r="AF580" s="3" t="s">
        <v>146</v>
      </c>
      <c r="AG580" s="3" t="s">
        <v>147</v>
      </c>
      <c r="AH580" s="4" t="s">
        <v>496</v>
      </c>
    </row>
    <row r="581" spans="1:34" ht="12.6" hidden="1" customHeight="1">
      <c r="A581" s="3" t="s">
        <v>201</v>
      </c>
      <c r="B581" s="3"/>
      <c r="C581" s="3" t="s">
        <v>297</v>
      </c>
      <c r="D581" s="4" t="s">
        <v>206</v>
      </c>
      <c r="E581" s="4" t="s">
        <v>37</v>
      </c>
      <c r="F581" s="4" t="s">
        <v>298</v>
      </c>
      <c r="G581" s="5"/>
      <c r="H581" s="5"/>
      <c r="I581" s="4" t="s">
        <v>39</v>
      </c>
      <c r="J581" s="4" t="s">
        <v>56</v>
      </c>
      <c r="K581" s="4"/>
      <c r="L581" s="6">
        <v>12487</v>
      </c>
      <c r="M581" s="6">
        <v>13256</v>
      </c>
      <c r="N581" s="6">
        <v>10311</v>
      </c>
      <c r="O581" s="6">
        <v>7504</v>
      </c>
      <c r="P581" s="7">
        <v>0.60094498278209341</v>
      </c>
      <c r="Q581" s="6">
        <v>4467</v>
      </c>
      <c r="R581" s="7">
        <v>0.35773204132297587</v>
      </c>
      <c r="S581" s="6">
        <v>0</v>
      </c>
      <c r="T581" s="7">
        <v>0</v>
      </c>
      <c r="U581" s="8">
        <v>0</v>
      </c>
      <c r="V581" s="8">
        <v>0</v>
      </c>
      <c r="W581" s="8">
        <v>0</v>
      </c>
      <c r="X581" s="9">
        <v>45015</v>
      </c>
      <c r="Y581" s="10">
        <v>45015</v>
      </c>
      <c r="Z581" s="10"/>
      <c r="AA581" s="9"/>
      <c r="AB581" s="10"/>
      <c r="AC581" s="11">
        <v>0</v>
      </c>
      <c r="AD581" s="8">
        <v>0</v>
      </c>
      <c r="AE581" s="8">
        <v>0</v>
      </c>
      <c r="AF581" s="3" t="s">
        <v>146</v>
      </c>
      <c r="AG581" s="3" t="s">
        <v>147</v>
      </c>
      <c r="AH581" s="4"/>
    </row>
    <row r="582" spans="1:34" ht="12.6" hidden="1" customHeight="1">
      <c r="A582" s="3" t="s">
        <v>201</v>
      </c>
      <c r="B582" s="3"/>
      <c r="C582" s="3" t="s">
        <v>202</v>
      </c>
      <c r="D582" s="4" t="s">
        <v>203</v>
      </c>
      <c r="E582" s="4" t="s">
        <v>37</v>
      </c>
      <c r="F582" s="4" t="s">
        <v>204</v>
      </c>
      <c r="G582" s="5"/>
      <c r="H582" s="5"/>
      <c r="I582" s="4" t="s">
        <v>39</v>
      </c>
      <c r="J582" s="4" t="s">
        <v>56</v>
      </c>
      <c r="K582" s="4"/>
      <c r="L582" s="6">
        <v>28746</v>
      </c>
      <c r="M582" s="6">
        <v>30471</v>
      </c>
      <c r="N582" s="6">
        <v>18705</v>
      </c>
      <c r="O582" s="6">
        <v>18221</v>
      </c>
      <c r="P582" s="7">
        <v>0.6338621025533987</v>
      </c>
      <c r="Q582" s="6">
        <v>1493</v>
      </c>
      <c r="R582" s="7">
        <v>5.1937660891950191E-2</v>
      </c>
      <c r="S582" s="6">
        <v>0</v>
      </c>
      <c r="T582" s="7">
        <v>0</v>
      </c>
      <c r="U582" s="8">
        <v>0</v>
      </c>
      <c r="V582" s="8">
        <v>0</v>
      </c>
      <c r="W582" s="8">
        <v>0</v>
      </c>
      <c r="X582" s="9">
        <v>45015</v>
      </c>
      <c r="Y582" s="10">
        <v>45015</v>
      </c>
      <c r="Z582" s="10"/>
      <c r="AA582" s="9"/>
      <c r="AB582" s="10"/>
      <c r="AC582" s="11">
        <v>0</v>
      </c>
      <c r="AD582" s="8">
        <v>0</v>
      </c>
      <c r="AE582" s="8">
        <v>0</v>
      </c>
      <c r="AF582" s="3" t="s">
        <v>146</v>
      </c>
      <c r="AG582" s="3" t="s">
        <v>147</v>
      </c>
      <c r="AH582" s="4"/>
    </row>
    <row r="583" spans="1:34" ht="12.6" hidden="1" customHeight="1">
      <c r="A583" s="3" t="s">
        <v>201</v>
      </c>
      <c r="B583" s="3"/>
      <c r="C583" s="3" t="s">
        <v>516</v>
      </c>
      <c r="D583" s="4" t="s">
        <v>203</v>
      </c>
      <c r="E583" s="4" t="s">
        <v>37</v>
      </c>
      <c r="F583" s="4" t="s">
        <v>517</v>
      </c>
      <c r="G583" s="5"/>
      <c r="H583" s="5"/>
      <c r="I583" s="4" t="s">
        <v>55</v>
      </c>
      <c r="J583" s="4" t="s">
        <v>355</v>
      </c>
      <c r="K583" s="4"/>
      <c r="L583" s="6">
        <v>23621</v>
      </c>
      <c r="M583" s="6">
        <v>25052</v>
      </c>
      <c r="N583" s="6">
        <v>0</v>
      </c>
      <c r="O583" s="6">
        <v>0</v>
      </c>
      <c r="P583" s="7">
        <v>0</v>
      </c>
      <c r="Q583" s="6">
        <v>0</v>
      </c>
      <c r="R583" s="7">
        <v>0</v>
      </c>
      <c r="S583" s="6">
        <v>0</v>
      </c>
      <c r="T583" s="7">
        <v>0</v>
      </c>
      <c r="U583" s="8">
        <v>0</v>
      </c>
      <c r="V583" s="8">
        <v>0</v>
      </c>
      <c r="W583" s="8">
        <v>0</v>
      </c>
      <c r="X583" s="9">
        <v>45015</v>
      </c>
      <c r="Y583" s="10">
        <v>45015</v>
      </c>
      <c r="Z583" s="10"/>
      <c r="AA583" s="9"/>
      <c r="AB583" s="10"/>
      <c r="AC583" s="11">
        <v>0</v>
      </c>
      <c r="AD583" s="8">
        <v>0</v>
      </c>
      <c r="AE583" s="8">
        <v>0</v>
      </c>
      <c r="AF583" s="3" t="s">
        <v>146</v>
      </c>
      <c r="AG583" s="3" t="s">
        <v>147</v>
      </c>
      <c r="AH583" s="4"/>
    </row>
    <row r="584" spans="1:34" ht="12.6" hidden="1" customHeight="1">
      <c r="A584" s="3" t="s">
        <v>201</v>
      </c>
      <c r="B584" s="3"/>
      <c r="C584" s="3" t="s">
        <v>345</v>
      </c>
      <c r="D584" s="4" t="s">
        <v>153</v>
      </c>
      <c r="E584" s="4" t="s">
        <v>37</v>
      </c>
      <c r="F584" s="4" t="s">
        <v>204</v>
      </c>
      <c r="G584" s="5"/>
      <c r="H584" s="5"/>
      <c r="I584" s="4" t="s">
        <v>39</v>
      </c>
      <c r="J584" s="4" t="s">
        <v>56</v>
      </c>
      <c r="K584" s="4"/>
      <c r="L584" s="6">
        <v>829</v>
      </c>
      <c r="M584" s="6">
        <v>954</v>
      </c>
      <c r="N584" s="6">
        <v>862</v>
      </c>
      <c r="O584" s="6">
        <v>860</v>
      </c>
      <c r="P584" s="7">
        <v>1.037394451145959</v>
      </c>
      <c r="Q584" s="6">
        <v>0</v>
      </c>
      <c r="R584" s="7">
        <v>0</v>
      </c>
      <c r="S584" s="6">
        <v>0</v>
      </c>
      <c r="T584" s="7">
        <v>0</v>
      </c>
      <c r="U584" s="8">
        <v>0</v>
      </c>
      <c r="V584" s="8">
        <v>0</v>
      </c>
      <c r="W584" s="8">
        <v>0</v>
      </c>
      <c r="X584" s="9">
        <v>45015</v>
      </c>
      <c r="Y584" s="10">
        <v>45015</v>
      </c>
      <c r="Z584" s="10"/>
      <c r="AA584" s="9"/>
      <c r="AB584" s="10"/>
      <c r="AC584" s="11">
        <v>0</v>
      </c>
      <c r="AD584" s="8">
        <v>0</v>
      </c>
      <c r="AE584" s="8">
        <v>0</v>
      </c>
      <c r="AF584" s="3" t="s">
        <v>146</v>
      </c>
      <c r="AG584" s="3" t="s">
        <v>147</v>
      </c>
      <c r="AH584" s="4"/>
    </row>
    <row r="585" spans="1:34" ht="12.6" hidden="1" customHeight="1">
      <c r="A585" s="3" t="s">
        <v>201</v>
      </c>
      <c r="B585" s="3"/>
      <c r="C585" s="3" t="s">
        <v>345</v>
      </c>
      <c r="D585" s="4" t="s">
        <v>153</v>
      </c>
      <c r="E585" s="4" t="s">
        <v>37</v>
      </c>
      <c r="F585" s="4" t="s">
        <v>204</v>
      </c>
      <c r="G585" s="5"/>
      <c r="H585" s="5"/>
      <c r="I585" s="4" t="s">
        <v>39</v>
      </c>
      <c r="J585" s="4" t="s">
        <v>68</v>
      </c>
      <c r="K585" s="4"/>
      <c r="L585" s="6">
        <v>678</v>
      </c>
      <c r="M585" s="6">
        <v>803</v>
      </c>
      <c r="N585" s="6">
        <v>0</v>
      </c>
      <c r="O585" s="6">
        <v>0</v>
      </c>
      <c r="P585" s="7">
        <v>0</v>
      </c>
      <c r="Q585" s="6">
        <v>0</v>
      </c>
      <c r="R585" s="7">
        <v>0</v>
      </c>
      <c r="S585" s="6">
        <v>0</v>
      </c>
      <c r="T585" s="7">
        <v>0</v>
      </c>
      <c r="U585" s="8">
        <v>0</v>
      </c>
      <c r="V585" s="8">
        <v>0</v>
      </c>
      <c r="W585" s="8">
        <v>0</v>
      </c>
      <c r="X585" s="9">
        <v>45015</v>
      </c>
      <c r="Y585" s="10">
        <v>45015</v>
      </c>
      <c r="Z585" s="10"/>
      <c r="AA585" s="9"/>
      <c r="AB585" s="10"/>
      <c r="AC585" s="11">
        <v>0</v>
      </c>
      <c r="AD585" s="8">
        <v>0</v>
      </c>
      <c r="AE585" s="8">
        <v>0</v>
      </c>
      <c r="AF585" s="3" t="s">
        <v>146</v>
      </c>
      <c r="AG585" s="3" t="s">
        <v>147</v>
      </c>
      <c r="AH585" s="4"/>
    </row>
    <row r="586" spans="1:34" ht="12.6" hidden="1" customHeight="1">
      <c r="A586" s="3" t="s">
        <v>201</v>
      </c>
      <c r="B586" s="3"/>
      <c r="C586" s="3" t="s">
        <v>434</v>
      </c>
      <c r="D586" s="4" t="s">
        <v>153</v>
      </c>
      <c r="E586" s="4" t="s">
        <v>37</v>
      </c>
      <c r="F586" s="4" t="s">
        <v>305</v>
      </c>
      <c r="G586" s="5"/>
      <c r="H586" s="5"/>
      <c r="I586" s="4" t="s">
        <v>55</v>
      </c>
      <c r="J586" s="4" t="s">
        <v>68</v>
      </c>
      <c r="K586" s="4"/>
      <c r="L586" s="6">
        <v>1105</v>
      </c>
      <c r="M586" s="6">
        <v>1228</v>
      </c>
      <c r="N586" s="6">
        <v>1152</v>
      </c>
      <c r="O586" s="6">
        <v>1148</v>
      </c>
      <c r="P586" s="7">
        <v>1.0389140271493214</v>
      </c>
      <c r="Q586" s="6">
        <v>0</v>
      </c>
      <c r="R586" s="7">
        <v>0</v>
      </c>
      <c r="S586" s="6">
        <v>0</v>
      </c>
      <c r="T586" s="7">
        <v>0</v>
      </c>
      <c r="U586" s="8">
        <v>0</v>
      </c>
      <c r="V586" s="8">
        <v>0</v>
      </c>
      <c r="W586" s="8">
        <v>0</v>
      </c>
      <c r="X586" s="9">
        <v>45015</v>
      </c>
      <c r="Y586" s="10">
        <v>45015</v>
      </c>
      <c r="Z586" s="10"/>
      <c r="AA586" s="9"/>
      <c r="AB586" s="10"/>
      <c r="AC586" s="11">
        <v>0</v>
      </c>
      <c r="AD586" s="8">
        <v>0</v>
      </c>
      <c r="AE586" s="8">
        <v>0</v>
      </c>
      <c r="AF586" s="3" t="s">
        <v>146</v>
      </c>
      <c r="AG586" s="3" t="s">
        <v>147</v>
      </c>
      <c r="AH586" s="4"/>
    </row>
    <row r="587" spans="1:34" ht="12.6" hidden="1" customHeight="1">
      <c r="A587" s="3" t="s">
        <v>201</v>
      </c>
      <c r="B587" s="3"/>
      <c r="C587" s="3" t="s">
        <v>435</v>
      </c>
      <c r="D587" s="4" t="s">
        <v>153</v>
      </c>
      <c r="E587" s="4" t="s">
        <v>37</v>
      </c>
      <c r="F587" s="4" t="s">
        <v>207</v>
      </c>
      <c r="G587" s="5"/>
      <c r="H587" s="5"/>
      <c r="I587" s="4" t="s">
        <v>126</v>
      </c>
      <c r="J587" s="4" t="s">
        <v>68</v>
      </c>
      <c r="K587" s="4"/>
      <c r="L587" s="6">
        <v>1052</v>
      </c>
      <c r="M587" s="6">
        <v>1173</v>
      </c>
      <c r="N587" s="6">
        <v>1097</v>
      </c>
      <c r="O587" s="6">
        <v>1091</v>
      </c>
      <c r="P587" s="7">
        <v>1.0370722433460078</v>
      </c>
      <c r="Q587" s="6">
        <v>0</v>
      </c>
      <c r="R587" s="7">
        <v>0</v>
      </c>
      <c r="S587" s="6">
        <v>0</v>
      </c>
      <c r="T587" s="7">
        <v>0</v>
      </c>
      <c r="U587" s="8">
        <v>0</v>
      </c>
      <c r="V587" s="8">
        <v>0</v>
      </c>
      <c r="W587" s="8">
        <v>0</v>
      </c>
      <c r="X587" s="9">
        <v>45015</v>
      </c>
      <c r="Y587" s="10">
        <v>45015</v>
      </c>
      <c r="Z587" s="10"/>
      <c r="AA587" s="9"/>
      <c r="AB587" s="10"/>
      <c r="AC587" s="11">
        <v>0</v>
      </c>
      <c r="AD587" s="8">
        <v>0</v>
      </c>
      <c r="AE587" s="8">
        <v>0</v>
      </c>
      <c r="AF587" s="3" t="s">
        <v>146</v>
      </c>
      <c r="AG587" s="3" t="s">
        <v>147</v>
      </c>
      <c r="AH587" s="4"/>
    </row>
    <row r="588" spans="1:34" ht="12.6" hidden="1" customHeight="1">
      <c r="A588" s="3" t="s">
        <v>347</v>
      </c>
      <c r="B588" s="3"/>
      <c r="C588" s="3" t="s">
        <v>358</v>
      </c>
      <c r="D588" s="4" t="s">
        <v>88</v>
      </c>
      <c r="E588" s="4" t="s">
        <v>37</v>
      </c>
      <c r="F588" s="4" t="s">
        <v>350</v>
      </c>
      <c r="G588" s="5"/>
      <c r="H588" s="5"/>
      <c r="I588" s="4" t="s">
        <v>39</v>
      </c>
      <c r="J588" s="4" t="s">
        <v>56</v>
      </c>
      <c r="K588" s="4"/>
      <c r="L588" s="6">
        <v>962</v>
      </c>
      <c r="M588" s="6">
        <v>1040</v>
      </c>
      <c r="N588" s="6">
        <v>980</v>
      </c>
      <c r="O588" s="6">
        <v>985</v>
      </c>
      <c r="P588" s="7">
        <v>1.0239085239085239</v>
      </c>
      <c r="Q588" s="6">
        <v>0</v>
      </c>
      <c r="R588" s="7">
        <v>0</v>
      </c>
      <c r="S588" s="6">
        <v>0</v>
      </c>
      <c r="T588" s="7">
        <v>0</v>
      </c>
      <c r="U588" s="8">
        <v>0</v>
      </c>
      <c r="V588" s="8">
        <v>0</v>
      </c>
      <c r="W588" s="8">
        <v>0</v>
      </c>
      <c r="X588" s="9">
        <v>45015</v>
      </c>
      <c r="Y588" s="10">
        <v>45015</v>
      </c>
      <c r="Z588" s="10"/>
      <c r="AA588" s="9"/>
      <c r="AB588" s="10"/>
      <c r="AC588" s="11">
        <v>0</v>
      </c>
      <c r="AD588" s="8">
        <v>0</v>
      </c>
      <c r="AE588" s="8">
        <v>0</v>
      </c>
      <c r="AF588" s="3" t="s">
        <v>146</v>
      </c>
      <c r="AG588" s="3" t="s">
        <v>147</v>
      </c>
      <c r="AH588" s="4"/>
    </row>
    <row r="589" spans="1:34" ht="12.6" hidden="1" customHeight="1">
      <c r="A589" s="3" t="s">
        <v>347</v>
      </c>
      <c r="B589" s="3"/>
      <c r="C589" s="3" t="s">
        <v>358</v>
      </c>
      <c r="D589" s="4" t="s">
        <v>88</v>
      </c>
      <c r="E589" s="4" t="s">
        <v>37</v>
      </c>
      <c r="F589" s="4" t="s">
        <v>350</v>
      </c>
      <c r="G589" s="5"/>
      <c r="H589" s="5"/>
      <c r="I589" s="4" t="s">
        <v>39</v>
      </c>
      <c r="J589" s="4" t="s">
        <v>481</v>
      </c>
      <c r="K589" s="4"/>
      <c r="L589" s="6">
        <v>962</v>
      </c>
      <c r="M589" s="6">
        <v>1040</v>
      </c>
      <c r="N589" s="6">
        <v>973</v>
      </c>
      <c r="O589" s="6">
        <v>0</v>
      </c>
      <c r="P589" s="7">
        <v>0</v>
      </c>
      <c r="Q589" s="6">
        <v>0</v>
      </c>
      <c r="R589" s="7">
        <v>0</v>
      </c>
      <c r="S589" s="6">
        <v>0</v>
      </c>
      <c r="T589" s="7">
        <v>0</v>
      </c>
      <c r="U589" s="8">
        <v>0</v>
      </c>
      <c r="V589" s="8">
        <v>0</v>
      </c>
      <c r="W589" s="8">
        <v>0</v>
      </c>
      <c r="X589" s="9">
        <v>45015</v>
      </c>
      <c r="Y589" s="10">
        <v>45015</v>
      </c>
      <c r="Z589" s="10"/>
      <c r="AA589" s="9"/>
      <c r="AB589" s="10"/>
      <c r="AC589" s="11">
        <v>0</v>
      </c>
      <c r="AD589" s="8">
        <v>0</v>
      </c>
      <c r="AE589" s="8">
        <v>0</v>
      </c>
      <c r="AF589" s="3" t="s">
        <v>146</v>
      </c>
      <c r="AG589" s="3" t="s">
        <v>147</v>
      </c>
      <c r="AH589" s="4"/>
    </row>
    <row r="590" spans="1:34" ht="12.6" hidden="1" customHeight="1">
      <c r="A590" s="3" t="s">
        <v>347</v>
      </c>
      <c r="B590" s="3"/>
      <c r="C590" s="3" t="s">
        <v>358</v>
      </c>
      <c r="D590" s="4" t="s">
        <v>88</v>
      </c>
      <c r="E590" s="4" t="s">
        <v>37</v>
      </c>
      <c r="F590" s="4" t="s">
        <v>350</v>
      </c>
      <c r="G590" s="5"/>
      <c r="H590" s="5"/>
      <c r="I590" s="4" t="s">
        <v>39</v>
      </c>
      <c r="J590" s="4" t="s">
        <v>303</v>
      </c>
      <c r="K590" s="4"/>
      <c r="L590" s="6">
        <v>962</v>
      </c>
      <c r="M590" s="6">
        <v>1040</v>
      </c>
      <c r="N590" s="6">
        <v>977</v>
      </c>
      <c r="O590" s="6">
        <v>975</v>
      </c>
      <c r="P590" s="7">
        <v>1.0135135135135136</v>
      </c>
      <c r="Q590" s="6">
        <v>0</v>
      </c>
      <c r="R590" s="7">
        <v>0</v>
      </c>
      <c r="S590" s="6">
        <v>0</v>
      </c>
      <c r="T590" s="7">
        <v>0</v>
      </c>
      <c r="U590" s="8">
        <v>0</v>
      </c>
      <c r="V590" s="8">
        <v>0</v>
      </c>
      <c r="W590" s="8">
        <v>0</v>
      </c>
      <c r="X590" s="9">
        <v>45015</v>
      </c>
      <c r="Y590" s="10">
        <v>45015</v>
      </c>
      <c r="Z590" s="10"/>
      <c r="AA590" s="9"/>
      <c r="AB590" s="10"/>
      <c r="AC590" s="11">
        <v>0</v>
      </c>
      <c r="AD590" s="8">
        <v>0</v>
      </c>
      <c r="AE590" s="8">
        <v>0</v>
      </c>
      <c r="AF590" s="3" t="s">
        <v>146</v>
      </c>
      <c r="AG590" s="3" t="s">
        <v>147</v>
      </c>
      <c r="AH590" s="4"/>
    </row>
    <row r="591" spans="1:34" ht="12.6" hidden="1" customHeight="1">
      <c r="A591" s="3" t="s">
        <v>347</v>
      </c>
      <c r="B591" s="3"/>
      <c r="C591" s="3" t="s">
        <v>361</v>
      </c>
      <c r="D591" s="4" t="s">
        <v>153</v>
      </c>
      <c r="E591" s="4" t="s">
        <v>37</v>
      </c>
      <c r="F591" s="4" t="s">
        <v>350</v>
      </c>
      <c r="G591" s="5"/>
      <c r="H591" s="5"/>
      <c r="I591" s="4" t="s">
        <v>39</v>
      </c>
      <c r="J591" s="4" t="s">
        <v>56</v>
      </c>
      <c r="K591" s="4"/>
      <c r="L591" s="6">
        <v>49</v>
      </c>
      <c r="M591" s="6">
        <v>75</v>
      </c>
      <c r="N591" s="6">
        <v>54</v>
      </c>
      <c r="O591" s="6">
        <v>48</v>
      </c>
      <c r="P591" s="7">
        <v>0.97959183673469385</v>
      </c>
      <c r="Q591" s="6">
        <v>0</v>
      </c>
      <c r="R591" s="7">
        <v>0</v>
      </c>
      <c r="S591" s="6">
        <v>0</v>
      </c>
      <c r="T591" s="7">
        <v>0</v>
      </c>
      <c r="U591" s="8">
        <v>0</v>
      </c>
      <c r="V591" s="8">
        <v>0</v>
      </c>
      <c r="W591" s="8">
        <v>0</v>
      </c>
      <c r="X591" s="9">
        <v>45015</v>
      </c>
      <c r="Y591" s="10">
        <v>45015</v>
      </c>
      <c r="Z591" s="10"/>
      <c r="AA591" s="9"/>
      <c r="AB591" s="10"/>
      <c r="AC591" s="11">
        <v>0</v>
      </c>
      <c r="AD591" s="8">
        <v>0</v>
      </c>
      <c r="AE591" s="8">
        <v>0</v>
      </c>
      <c r="AF591" s="3" t="s">
        <v>146</v>
      </c>
      <c r="AG591" s="3" t="s">
        <v>147</v>
      </c>
      <c r="AH591" s="4"/>
    </row>
    <row r="592" spans="1:34" ht="12.6" hidden="1" customHeight="1">
      <c r="A592" s="3" t="s">
        <v>347</v>
      </c>
      <c r="B592" s="3"/>
      <c r="C592" s="3" t="s">
        <v>361</v>
      </c>
      <c r="D592" s="4" t="s">
        <v>153</v>
      </c>
      <c r="E592" s="4" t="s">
        <v>37</v>
      </c>
      <c r="F592" s="4" t="s">
        <v>350</v>
      </c>
      <c r="G592" s="5"/>
      <c r="H592" s="5"/>
      <c r="I592" s="4" t="s">
        <v>39</v>
      </c>
      <c r="J592" s="4" t="s">
        <v>481</v>
      </c>
      <c r="K592" s="4"/>
      <c r="L592" s="6">
        <v>49</v>
      </c>
      <c r="M592" s="6">
        <v>75</v>
      </c>
      <c r="N592" s="6">
        <v>54</v>
      </c>
      <c r="O592" s="6">
        <v>0</v>
      </c>
      <c r="P592" s="7">
        <v>0</v>
      </c>
      <c r="Q592" s="6">
        <v>0</v>
      </c>
      <c r="R592" s="7">
        <v>0</v>
      </c>
      <c r="S592" s="6">
        <v>0</v>
      </c>
      <c r="T592" s="7">
        <v>0</v>
      </c>
      <c r="U592" s="8">
        <v>0</v>
      </c>
      <c r="V592" s="8">
        <v>0</v>
      </c>
      <c r="W592" s="8">
        <v>0</v>
      </c>
      <c r="X592" s="9">
        <v>45015</v>
      </c>
      <c r="Y592" s="10">
        <v>45015</v>
      </c>
      <c r="Z592" s="10"/>
      <c r="AA592" s="9"/>
      <c r="AB592" s="10"/>
      <c r="AC592" s="11">
        <v>0</v>
      </c>
      <c r="AD592" s="8">
        <v>0</v>
      </c>
      <c r="AE592" s="8">
        <v>0</v>
      </c>
      <c r="AF592" s="3" t="s">
        <v>146</v>
      </c>
      <c r="AG592" s="3" t="s">
        <v>147</v>
      </c>
      <c r="AH592" s="4"/>
    </row>
    <row r="593" spans="1:34" ht="12.6" hidden="1" customHeight="1">
      <c r="A593" s="3" t="s">
        <v>347</v>
      </c>
      <c r="B593" s="3"/>
      <c r="C593" s="3" t="s">
        <v>361</v>
      </c>
      <c r="D593" s="4" t="s">
        <v>153</v>
      </c>
      <c r="E593" s="4" t="s">
        <v>37</v>
      </c>
      <c r="F593" s="4" t="s">
        <v>350</v>
      </c>
      <c r="G593" s="5"/>
      <c r="H593" s="5"/>
      <c r="I593" s="4" t="s">
        <v>39</v>
      </c>
      <c r="J593" s="4" t="s">
        <v>303</v>
      </c>
      <c r="K593" s="4"/>
      <c r="L593" s="6">
        <v>49</v>
      </c>
      <c r="M593" s="6">
        <v>75</v>
      </c>
      <c r="N593" s="6">
        <v>95</v>
      </c>
      <c r="O593" s="6">
        <v>64</v>
      </c>
      <c r="P593" s="7">
        <v>1.306122448979592</v>
      </c>
      <c r="Q593" s="6">
        <v>0</v>
      </c>
      <c r="R593" s="7">
        <v>0</v>
      </c>
      <c r="S593" s="6">
        <v>0</v>
      </c>
      <c r="T593" s="7">
        <v>0</v>
      </c>
      <c r="U593" s="8">
        <v>0</v>
      </c>
      <c r="V593" s="8">
        <v>0</v>
      </c>
      <c r="W593" s="8">
        <v>0</v>
      </c>
      <c r="X593" s="9">
        <v>45015</v>
      </c>
      <c r="Y593" s="10">
        <v>45015</v>
      </c>
      <c r="Z593" s="10"/>
      <c r="AA593" s="9"/>
      <c r="AB593" s="10"/>
      <c r="AC593" s="11">
        <v>0</v>
      </c>
      <c r="AD593" s="8">
        <v>0</v>
      </c>
      <c r="AE593" s="8">
        <v>0</v>
      </c>
      <c r="AF593" s="3" t="s">
        <v>146</v>
      </c>
      <c r="AG593" s="3" t="s">
        <v>147</v>
      </c>
      <c r="AH593" s="4"/>
    </row>
    <row r="594" spans="1:34" ht="12.6" hidden="1" customHeight="1">
      <c r="A594" s="3" t="s">
        <v>347</v>
      </c>
      <c r="B594" s="3"/>
      <c r="C594" s="3" t="s">
        <v>701</v>
      </c>
      <c r="D594" s="4" t="s">
        <v>153</v>
      </c>
      <c r="E594" s="4" t="s">
        <v>37</v>
      </c>
      <c r="F594" s="4" t="s">
        <v>400</v>
      </c>
      <c r="G594" s="5"/>
      <c r="H594" s="5"/>
      <c r="I594" s="4" t="s">
        <v>39</v>
      </c>
      <c r="J594" s="4" t="s">
        <v>301</v>
      </c>
      <c r="K594" s="4"/>
      <c r="L594" s="6">
        <v>261</v>
      </c>
      <c r="M594" s="6">
        <v>311</v>
      </c>
      <c r="N594" s="6">
        <v>273</v>
      </c>
      <c r="O594" s="6">
        <v>273</v>
      </c>
      <c r="P594" s="7">
        <v>1.045977011494253</v>
      </c>
      <c r="Q594" s="6">
        <v>0</v>
      </c>
      <c r="R594" s="7">
        <v>0</v>
      </c>
      <c r="S594" s="6">
        <v>0</v>
      </c>
      <c r="T594" s="7">
        <v>0</v>
      </c>
      <c r="U594" s="8">
        <v>0</v>
      </c>
      <c r="V594" s="8">
        <v>0</v>
      </c>
      <c r="W594" s="8">
        <v>0</v>
      </c>
      <c r="X594" s="9">
        <v>45015</v>
      </c>
      <c r="Y594" s="10">
        <v>45015</v>
      </c>
      <c r="Z594" s="10"/>
      <c r="AA594" s="9"/>
      <c r="AB594" s="10"/>
      <c r="AC594" s="11">
        <v>0</v>
      </c>
      <c r="AD594" s="8">
        <v>0</v>
      </c>
      <c r="AE594" s="8">
        <v>0</v>
      </c>
      <c r="AF594" s="3" t="s">
        <v>146</v>
      </c>
      <c r="AG594" s="3" t="s">
        <v>147</v>
      </c>
      <c r="AH594" s="4"/>
    </row>
    <row r="595" spans="1:34" ht="12.6" hidden="1" customHeight="1">
      <c r="A595" s="3" t="s">
        <v>347</v>
      </c>
      <c r="B595" s="3"/>
      <c r="C595" s="3" t="s">
        <v>701</v>
      </c>
      <c r="D595" s="4" t="s">
        <v>153</v>
      </c>
      <c r="E595" s="4" t="s">
        <v>37</v>
      </c>
      <c r="F595" s="4" t="s">
        <v>400</v>
      </c>
      <c r="G595" s="5"/>
      <c r="H595" s="5"/>
      <c r="I595" s="4" t="s">
        <v>39</v>
      </c>
      <c r="J595" s="4" t="s">
        <v>481</v>
      </c>
      <c r="K595" s="4"/>
      <c r="L595" s="6">
        <v>261</v>
      </c>
      <c r="M595" s="6">
        <v>311</v>
      </c>
      <c r="N595" s="6">
        <v>271</v>
      </c>
      <c r="O595" s="6">
        <v>0</v>
      </c>
      <c r="P595" s="7">
        <v>0</v>
      </c>
      <c r="Q595" s="6">
        <v>0</v>
      </c>
      <c r="R595" s="7">
        <v>0</v>
      </c>
      <c r="S595" s="6">
        <v>0</v>
      </c>
      <c r="T595" s="7">
        <v>0</v>
      </c>
      <c r="U595" s="8">
        <v>0</v>
      </c>
      <c r="V595" s="8">
        <v>0</v>
      </c>
      <c r="W595" s="8">
        <v>0</v>
      </c>
      <c r="X595" s="9">
        <v>45015</v>
      </c>
      <c r="Y595" s="10">
        <v>45015</v>
      </c>
      <c r="Z595" s="10"/>
      <c r="AA595" s="9"/>
      <c r="AB595" s="10"/>
      <c r="AC595" s="11">
        <v>0</v>
      </c>
      <c r="AD595" s="8">
        <v>0</v>
      </c>
      <c r="AE595" s="8">
        <v>0</v>
      </c>
      <c r="AF595" s="3" t="s">
        <v>146</v>
      </c>
      <c r="AG595" s="3" t="s">
        <v>147</v>
      </c>
      <c r="AH595" s="4"/>
    </row>
    <row r="596" spans="1:34" ht="12.6" hidden="1" customHeight="1">
      <c r="A596" s="3" t="s">
        <v>347</v>
      </c>
      <c r="B596" s="3"/>
      <c r="C596" s="3" t="s">
        <v>701</v>
      </c>
      <c r="D596" s="4" t="s">
        <v>153</v>
      </c>
      <c r="E596" s="4" t="s">
        <v>37</v>
      </c>
      <c r="F596" s="4" t="s">
        <v>400</v>
      </c>
      <c r="G596" s="5"/>
      <c r="H596" s="5"/>
      <c r="I596" s="4" t="s">
        <v>39</v>
      </c>
      <c r="J596" s="4" t="s">
        <v>482</v>
      </c>
      <c r="K596" s="4"/>
      <c r="L596" s="6">
        <v>261</v>
      </c>
      <c r="M596" s="6">
        <v>311</v>
      </c>
      <c r="N596" s="6">
        <v>267</v>
      </c>
      <c r="O596" s="6">
        <v>270</v>
      </c>
      <c r="P596" s="7">
        <v>1.0344827586206897</v>
      </c>
      <c r="Q596" s="6">
        <v>0</v>
      </c>
      <c r="R596" s="7">
        <v>0</v>
      </c>
      <c r="S596" s="6">
        <v>0</v>
      </c>
      <c r="T596" s="7">
        <v>0</v>
      </c>
      <c r="U596" s="8">
        <v>0</v>
      </c>
      <c r="V596" s="8">
        <v>0</v>
      </c>
      <c r="W596" s="8">
        <v>0</v>
      </c>
      <c r="X596" s="9">
        <v>45015</v>
      </c>
      <c r="Y596" s="10">
        <v>45015</v>
      </c>
      <c r="Z596" s="10"/>
      <c r="AA596" s="9"/>
      <c r="AB596" s="10"/>
      <c r="AC596" s="11">
        <v>0</v>
      </c>
      <c r="AD596" s="8">
        <v>0</v>
      </c>
      <c r="AE596" s="8">
        <v>0</v>
      </c>
      <c r="AF596" s="3" t="s">
        <v>146</v>
      </c>
      <c r="AG596" s="3" t="s">
        <v>147</v>
      </c>
      <c r="AH596" s="4"/>
    </row>
    <row r="597" spans="1:34" ht="12.6" hidden="1" customHeight="1">
      <c r="A597" s="3" t="s">
        <v>347</v>
      </c>
      <c r="B597" s="3"/>
      <c r="C597" s="3" t="s">
        <v>701</v>
      </c>
      <c r="D597" s="4" t="s">
        <v>153</v>
      </c>
      <c r="E597" s="4" t="s">
        <v>37</v>
      </c>
      <c r="F597" s="4" t="s">
        <v>400</v>
      </c>
      <c r="G597" s="5"/>
      <c r="H597" s="5"/>
      <c r="I597" s="4" t="s">
        <v>39</v>
      </c>
      <c r="J597" s="4" t="s">
        <v>352</v>
      </c>
      <c r="K597" s="4"/>
      <c r="L597" s="6">
        <v>261</v>
      </c>
      <c r="M597" s="6">
        <v>311</v>
      </c>
      <c r="N597" s="6">
        <v>273</v>
      </c>
      <c r="O597" s="6">
        <v>273</v>
      </c>
      <c r="P597" s="7">
        <v>1.045977011494253</v>
      </c>
      <c r="Q597" s="6">
        <v>0</v>
      </c>
      <c r="R597" s="7">
        <v>0</v>
      </c>
      <c r="S597" s="6">
        <v>0</v>
      </c>
      <c r="T597" s="7">
        <v>0</v>
      </c>
      <c r="U597" s="8">
        <v>0</v>
      </c>
      <c r="V597" s="8">
        <v>0</v>
      </c>
      <c r="W597" s="8">
        <v>0</v>
      </c>
      <c r="X597" s="9">
        <v>45015</v>
      </c>
      <c r="Y597" s="10">
        <v>45015</v>
      </c>
      <c r="Z597" s="10"/>
      <c r="AA597" s="9"/>
      <c r="AB597" s="10"/>
      <c r="AC597" s="11">
        <v>0</v>
      </c>
      <c r="AD597" s="8">
        <v>0</v>
      </c>
      <c r="AE597" s="8">
        <v>0</v>
      </c>
      <c r="AF597" s="3" t="s">
        <v>146</v>
      </c>
      <c r="AG597" s="3" t="s">
        <v>147</v>
      </c>
      <c r="AH597" s="4"/>
    </row>
    <row r="598" spans="1:34" ht="12.6" hidden="1" customHeight="1">
      <c r="A598" s="3" t="s">
        <v>347</v>
      </c>
      <c r="B598" s="3"/>
      <c r="C598" s="3" t="s">
        <v>701</v>
      </c>
      <c r="D598" s="4" t="s">
        <v>153</v>
      </c>
      <c r="E598" s="4" t="s">
        <v>37</v>
      </c>
      <c r="F598" s="4" t="s">
        <v>400</v>
      </c>
      <c r="G598" s="5"/>
      <c r="H598" s="5"/>
      <c r="I598" s="4" t="s">
        <v>39</v>
      </c>
      <c r="J598" s="4" t="s">
        <v>374</v>
      </c>
      <c r="K598" s="4"/>
      <c r="L598" s="6">
        <v>261</v>
      </c>
      <c r="M598" s="6">
        <v>311</v>
      </c>
      <c r="N598" s="6">
        <v>273</v>
      </c>
      <c r="O598" s="6">
        <v>273</v>
      </c>
      <c r="P598" s="7">
        <v>1.045977011494253</v>
      </c>
      <c r="Q598" s="6">
        <v>0</v>
      </c>
      <c r="R598" s="7">
        <v>0</v>
      </c>
      <c r="S598" s="6">
        <v>0</v>
      </c>
      <c r="T598" s="7">
        <v>0</v>
      </c>
      <c r="U598" s="8">
        <v>0</v>
      </c>
      <c r="V598" s="8">
        <v>0</v>
      </c>
      <c r="W598" s="8">
        <v>0</v>
      </c>
      <c r="X598" s="9">
        <v>45015</v>
      </c>
      <c r="Y598" s="10">
        <v>45015</v>
      </c>
      <c r="Z598" s="10"/>
      <c r="AA598" s="9"/>
      <c r="AB598" s="10"/>
      <c r="AC598" s="11">
        <v>0</v>
      </c>
      <c r="AD598" s="8">
        <v>0</v>
      </c>
      <c r="AE598" s="8">
        <v>0</v>
      </c>
      <c r="AF598" s="3" t="s">
        <v>146</v>
      </c>
      <c r="AG598" s="3" t="s">
        <v>147</v>
      </c>
      <c r="AH598" s="4"/>
    </row>
    <row r="599" spans="1:34" ht="12.6" hidden="1" customHeight="1">
      <c r="A599" s="3" t="s">
        <v>807</v>
      </c>
      <c r="B599" s="3"/>
      <c r="C599" s="3" t="s">
        <v>808</v>
      </c>
      <c r="D599" s="4" t="s">
        <v>809</v>
      </c>
      <c r="E599" s="4" t="s">
        <v>411</v>
      </c>
      <c r="F599" s="4" t="s">
        <v>810</v>
      </c>
      <c r="G599" s="5"/>
      <c r="H599" s="5" t="s">
        <v>413</v>
      </c>
      <c r="I599" s="4" t="s">
        <v>39</v>
      </c>
      <c r="J599" s="4" t="s">
        <v>56</v>
      </c>
      <c r="K599" s="4"/>
      <c r="L599" s="6">
        <v>39</v>
      </c>
      <c r="M599" s="6">
        <v>78</v>
      </c>
      <c r="N599" s="6">
        <v>44</v>
      </c>
      <c r="O599" s="6">
        <v>0</v>
      </c>
      <c r="P599" s="7">
        <v>0</v>
      </c>
      <c r="Q599" s="6">
        <v>0</v>
      </c>
      <c r="R599" s="7">
        <v>0</v>
      </c>
      <c r="S599" s="6">
        <v>0</v>
      </c>
      <c r="T599" s="7">
        <v>0</v>
      </c>
      <c r="U599" s="8">
        <v>0</v>
      </c>
      <c r="V599" s="8">
        <v>0</v>
      </c>
      <c r="W599" s="8">
        <v>0</v>
      </c>
      <c r="X599" s="9">
        <v>45016</v>
      </c>
      <c r="Y599" s="10">
        <v>45016</v>
      </c>
      <c r="Z599" s="10">
        <v>44930</v>
      </c>
      <c r="AA599" s="9">
        <v>44937</v>
      </c>
      <c r="AB599" s="10"/>
      <c r="AC599" s="11">
        <v>0</v>
      </c>
      <c r="AD599" s="8">
        <v>0</v>
      </c>
      <c r="AE599" s="8">
        <v>0</v>
      </c>
      <c r="AF599" s="3" t="s">
        <v>60</v>
      </c>
      <c r="AG599" s="3" t="s">
        <v>147</v>
      </c>
      <c r="AH599" s="4"/>
    </row>
    <row r="600" spans="1:34" ht="12.6" hidden="1" customHeight="1">
      <c r="A600" s="3" t="s">
        <v>807</v>
      </c>
      <c r="B600" s="3"/>
      <c r="C600" s="3" t="s">
        <v>808</v>
      </c>
      <c r="D600" s="4" t="s">
        <v>809</v>
      </c>
      <c r="E600" s="4" t="s">
        <v>411</v>
      </c>
      <c r="F600" s="4" t="s">
        <v>810</v>
      </c>
      <c r="G600" s="5"/>
      <c r="H600" s="5" t="s">
        <v>413</v>
      </c>
      <c r="I600" s="4" t="s">
        <v>39</v>
      </c>
      <c r="J600" s="4" t="s">
        <v>811</v>
      </c>
      <c r="K600" s="4"/>
      <c r="L600" s="6">
        <v>1</v>
      </c>
      <c r="M600" s="6">
        <v>4</v>
      </c>
      <c r="N600" s="6">
        <v>0</v>
      </c>
      <c r="O600" s="6">
        <v>0</v>
      </c>
      <c r="P600" s="7">
        <v>0</v>
      </c>
      <c r="Q600" s="6">
        <v>0</v>
      </c>
      <c r="R600" s="7">
        <v>0</v>
      </c>
      <c r="S600" s="6">
        <v>0</v>
      </c>
      <c r="T600" s="7">
        <v>0</v>
      </c>
      <c r="U600" s="8">
        <v>0</v>
      </c>
      <c r="V600" s="8">
        <v>0</v>
      </c>
      <c r="W600" s="8">
        <v>0</v>
      </c>
      <c r="X600" s="9">
        <v>45016</v>
      </c>
      <c r="Y600" s="10">
        <v>45016</v>
      </c>
      <c r="Z600" s="10">
        <v>44974</v>
      </c>
      <c r="AA600" s="9"/>
      <c r="AB600" s="10"/>
      <c r="AC600" s="11">
        <v>0</v>
      </c>
      <c r="AD600" s="8">
        <v>0</v>
      </c>
      <c r="AE600" s="8">
        <v>0</v>
      </c>
      <c r="AF600" s="3" t="s">
        <v>60</v>
      </c>
      <c r="AG600" s="3" t="s">
        <v>147</v>
      </c>
      <c r="AH600" s="4"/>
    </row>
    <row r="601" spans="1:34" ht="12.6" hidden="1" customHeight="1">
      <c r="A601" s="3" t="s">
        <v>807</v>
      </c>
      <c r="B601" s="3"/>
      <c r="C601" s="3" t="s">
        <v>808</v>
      </c>
      <c r="D601" s="4" t="s">
        <v>809</v>
      </c>
      <c r="E601" s="4" t="s">
        <v>411</v>
      </c>
      <c r="F601" s="4" t="s">
        <v>810</v>
      </c>
      <c r="G601" s="5"/>
      <c r="H601" s="5" t="s">
        <v>413</v>
      </c>
      <c r="I601" s="4" t="s">
        <v>39</v>
      </c>
      <c r="J601" s="4" t="s">
        <v>415</v>
      </c>
      <c r="K601" s="4"/>
      <c r="L601" s="6">
        <v>39</v>
      </c>
      <c r="M601" s="6">
        <v>78</v>
      </c>
      <c r="N601" s="6">
        <v>43</v>
      </c>
      <c r="O601" s="6">
        <v>43</v>
      </c>
      <c r="P601" s="7">
        <v>1.1025641025641026</v>
      </c>
      <c r="Q601" s="6">
        <v>0</v>
      </c>
      <c r="R601" s="7">
        <v>0</v>
      </c>
      <c r="S601" s="6">
        <v>0</v>
      </c>
      <c r="T601" s="7">
        <v>0</v>
      </c>
      <c r="U601" s="8">
        <v>0</v>
      </c>
      <c r="V601" s="8">
        <v>0</v>
      </c>
      <c r="W601" s="8">
        <v>0</v>
      </c>
      <c r="X601" s="9">
        <v>45016</v>
      </c>
      <c r="Y601" s="10">
        <v>45016</v>
      </c>
      <c r="Z601" s="10">
        <v>44930</v>
      </c>
      <c r="AA601" s="9">
        <v>44929</v>
      </c>
      <c r="AB601" s="10"/>
      <c r="AC601" s="11">
        <v>0</v>
      </c>
      <c r="AD601" s="8">
        <v>0</v>
      </c>
      <c r="AE601" s="8">
        <v>0</v>
      </c>
      <c r="AF601" s="3" t="s">
        <v>60</v>
      </c>
      <c r="AG601" s="3" t="s">
        <v>147</v>
      </c>
      <c r="AH601" s="4"/>
    </row>
    <row r="602" spans="1:34" ht="12.6" hidden="1" customHeight="1">
      <c r="A602" s="3" t="s">
        <v>807</v>
      </c>
      <c r="B602" s="3"/>
      <c r="C602" s="3" t="s">
        <v>808</v>
      </c>
      <c r="D602" s="4" t="s">
        <v>809</v>
      </c>
      <c r="E602" s="4" t="s">
        <v>411</v>
      </c>
      <c r="F602" s="4" t="s">
        <v>810</v>
      </c>
      <c r="G602" s="5"/>
      <c r="H602" s="5" t="s">
        <v>413</v>
      </c>
      <c r="I602" s="4" t="s">
        <v>39</v>
      </c>
      <c r="J602" s="4" t="s">
        <v>68</v>
      </c>
      <c r="K602" s="4"/>
      <c r="L602" s="6">
        <v>39</v>
      </c>
      <c r="M602" s="6">
        <v>78</v>
      </c>
      <c r="N602" s="6">
        <v>0</v>
      </c>
      <c r="O602" s="6">
        <v>0</v>
      </c>
      <c r="P602" s="7">
        <v>0</v>
      </c>
      <c r="Q602" s="6">
        <v>0</v>
      </c>
      <c r="R602" s="7">
        <v>0</v>
      </c>
      <c r="S602" s="6">
        <v>0</v>
      </c>
      <c r="T602" s="7">
        <v>0</v>
      </c>
      <c r="U602" s="8">
        <v>0</v>
      </c>
      <c r="V602" s="8">
        <v>0</v>
      </c>
      <c r="W602" s="8">
        <v>0</v>
      </c>
      <c r="X602" s="9">
        <v>45016</v>
      </c>
      <c r="Y602" s="10">
        <v>45016</v>
      </c>
      <c r="Z602" s="10">
        <v>44972</v>
      </c>
      <c r="AA602" s="9"/>
      <c r="AB602" s="10"/>
      <c r="AC602" s="11">
        <v>0</v>
      </c>
      <c r="AD602" s="8">
        <v>0</v>
      </c>
      <c r="AE602" s="8">
        <v>0</v>
      </c>
      <c r="AF602" s="3" t="s">
        <v>60</v>
      </c>
      <c r="AG602" s="3" t="s">
        <v>147</v>
      </c>
      <c r="AH602" s="4"/>
    </row>
    <row r="603" spans="1:34" ht="12.6" hidden="1" customHeight="1">
      <c r="A603" s="3" t="s">
        <v>807</v>
      </c>
      <c r="B603" s="3"/>
      <c r="C603" s="3" t="s">
        <v>812</v>
      </c>
      <c r="D603" s="4" t="s">
        <v>809</v>
      </c>
      <c r="E603" s="4" t="s">
        <v>411</v>
      </c>
      <c r="F603" s="4" t="s">
        <v>813</v>
      </c>
      <c r="G603" s="5"/>
      <c r="H603" s="5" t="s">
        <v>381</v>
      </c>
      <c r="I603" s="4" t="s">
        <v>39</v>
      </c>
      <c r="J603" s="4" t="s">
        <v>814</v>
      </c>
      <c r="K603" s="4"/>
      <c r="L603" s="6">
        <v>1</v>
      </c>
      <c r="M603" s="6">
        <v>4</v>
      </c>
      <c r="N603" s="6">
        <v>0</v>
      </c>
      <c r="O603" s="6">
        <v>0</v>
      </c>
      <c r="P603" s="7">
        <v>0</v>
      </c>
      <c r="Q603" s="6">
        <v>0</v>
      </c>
      <c r="R603" s="7">
        <v>0</v>
      </c>
      <c r="S603" s="6">
        <v>0</v>
      </c>
      <c r="T603" s="7">
        <v>0</v>
      </c>
      <c r="U603" s="8">
        <v>0</v>
      </c>
      <c r="V603" s="8">
        <v>4</v>
      </c>
      <c r="W603" s="8">
        <v>0</v>
      </c>
      <c r="X603" s="9">
        <v>45016</v>
      </c>
      <c r="Y603" s="10">
        <v>45016</v>
      </c>
      <c r="Z603" s="10">
        <v>44956</v>
      </c>
      <c r="AA603" s="9"/>
      <c r="AB603" s="10"/>
      <c r="AC603" s="11">
        <v>0</v>
      </c>
      <c r="AD603" s="8">
        <v>0</v>
      </c>
      <c r="AE603" s="8">
        <v>0</v>
      </c>
      <c r="AF603" s="3" t="s">
        <v>60</v>
      </c>
      <c r="AG603" s="3" t="s">
        <v>147</v>
      </c>
      <c r="AH603" s="4"/>
    </row>
    <row r="604" spans="1:34" ht="12.6" hidden="1" customHeight="1">
      <c r="A604" s="3" t="s">
        <v>807</v>
      </c>
      <c r="B604" s="3"/>
      <c r="C604" s="3" t="s">
        <v>815</v>
      </c>
      <c r="D604" s="4" t="s">
        <v>809</v>
      </c>
      <c r="E604" s="4" t="s">
        <v>411</v>
      </c>
      <c r="F604" s="4" t="s">
        <v>816</v>
      </c>
      <c r="G604" s="5"/>
      <c r="H604" s="5" t="s">
        <v>381</v>
      </c>
      <c r="I604" s="4" t="s">
        <v>39</v>
      </c>
      <c r="J604" s="4" t="s">
        <v>817</v>
      </c>
      <c r="K604" s="4"/>
      <c r="L604" s="6">
        <v>45</v>
      </c>
      <c r="M604" s="6">
        <v>90</v>
      </c>
      <c r="N604" s="6">
        <v>0</v>
      </c>
      <c r="O604" s="6">
        <v>0</v>
      </c>
      <c r="P604" s="7">
        <v>0</v>
      </c>
      <c r="Q604" s="6">
        <v>0</v>
      </c>
      <c r="R604" s="7">
        <v>0</v>
      </c>
      <c r="S604" s="6">
        <v>0</v>
      </c>
      <c r="T604" s="7">
        <v>0</v>
      </c>
      <c r="U604" s="8">
        <v>0</v>
      </c>
      <c r="V604" s="8">
        <v>0</v>
      </c>
      <c r="W604" s="8">
        <v>0</v>
      </c>
      <c r="X604" s="9">
        <v>45016</v>
      </c>
      <c r="Y604" s="10">
        <v>45016</v>
      </c>
      <c r="Z604" s="10">
        <v>44956</v>
      </c>
      <c r="AA604" s="9"/>
      <c r="AB604" s="10"/>
      <c r="AC604" s="11">
        <v>0</v>
      </c>
      <c r="AD604" s="8">
        <v>0</v>
      </c>
      <c r="AE604" s="8">
        <v>0</v>
      </c>
      <c r="AF604" s="3" t="s">
        <v>60</v>
      </c>
      <c r="AG604" s="3" t="s">
        <v>147</v>
      </c>
      <c r="AH604" s="4"/>
    </row>
    <row r="605" spans="1:34" ht="12.6" hidden="1" customHeight="1">
      <c r="A605" s="3" t="s">
        <v>807</v>
      </c>
      <c r="B605" s="3"/>
      <c r="C605" s="3" t="s">
        <v>818</v>
      </c>
      <c r="D605" s="4" t="s">
        <v>809</v>
      </c>
      <c r="E605" s="4" t="s">
        <v>411</v>
      </c>
      <c r="F605" s="4" t="s">
        <v>819</v>
      </c>
      <c r="G605" s="5"/>
      <c r="H605" s="5" t="s">
        <v>413</v>
      </c>
      <c r="I605" s="4" t="s">
        <v>39</v>
      </c>
      <c r="J605" s="4" t="s">
        <v>820</v>
      </c>
      <c r="K605" s="4"/>
      <c r="L605" s="6">
        <v>1</v>
      </c>
      <c r="M605" s="6">
        <v>4</v>
      </c>
      <c r="N605" s="6">
        <v>0</v>
      </c>
      <c r="O605" s="6">
        <v>0</v>
      </c>
      <c r="P605" s="7">
        <v>0</v>
      </c>
      <c r="Q605" s="6">
        <v>0</v>
      </c>
      <c r="R605" s="7">
        <v>0</v>
      </c>
      <c r="S605" s="6">
        <v>0</v>
      </c>
      <c r="T605" s="7">
        <v>0</v>
      </c>
      <c r="U605" s="8">
        <v>0</v>
      </c>
      <c r="V605" s="8">
        <v>0</v>
      </c>
      <c r="W605" s="8">
        <v>0</v>
      </c>
      <c r="X605" s="9">
        <v>45016</v>
      </c>
      <c r="Y605" s="10">
        <v>45016</v>
      </c>
      <c r="Z605" s="10">
        <v>44970</v>
      </c>
      <c r="AA605" s="9"/>
      <c r="AB605" s="10"/>
      <c r="AC605" s="11">
        <v>0</v>
      </c>
      <c r="AD605" s="8">
        <v>0</v>
      </c>
      <c r="AE605" s="8">
        <v>0</v>
      </c>
      <c r="AF605" s="3" t="s">
        <v>60</v>
      </c>
      <c r="AG605" s="3" t="s">
        <v>147</v>
      </c>
      <c r="AH605" s="4" t="s">
        <v>821</v>
      </c>
    </row>
    <row r="606" spans="1:34" ht="12.6" hidden="1" customHeight="1">
      <c r="A606" s="3" t="s">
        <v>807</v>
      </c>
      <c r="B606" s="3"/>
      <c r="C606" s="3" t="s">
        <v>822</v>
      </c>
      <c r="D606" s="4" t="s">
        <v>809</v>
      </c>
      <c r="E606" s="4" t="s">
        <v>411</v>
      </c>
      <c r="F606" s="4" t="s">
        <v>823</v>
      </c>
      <c r="G606" s="5"/>
      <c r="H606" s="5" t="s">
        <v>824</v>
      </c>
      <c r="I606" s="4" t="s">
        <v>47</v>
      </c>
      <c r="J606" s="4" t="s">
        <v>56</v>
      </c>
      <c r="K606" s="4"/>
      <c r="L606" s="6">
        <v>39</v>
      </c>
      <c r="M606" s="6">
        <v>78</v>
      </c>
      <c r="N606" s="6">
        <v>44</v>
      </c>
      <c r="O606" s="6">
        <v>0</v>
      </c>
      <c r="P606" s="7">
        <v>0</v>
      </c>
      <c r="Q606" s="6">
        <v>0</v>
      </c>
      <c r="R606" s="7">
        <v>0</v>
      </c>
      <c r="S606" s="6">
        <v>0</v>
      </c>
      <c r="T606" s="7">
        <v>0</v>
      </c>
      <c r="U606" s="8">
        <v>0</v>
      </c>
      <c r="V606" s="8">
        <v>0</v>
      </c>
      <c r="W606" s="8">
        <v>0</v>
      </c>
      <c r="X606" s="9">
        <v>45016</v>
      </c>
      <c r="Y606" s="10">
        <v>45016</v>
      </c>
      <c r="Z606" s="10">
        <v>44930</v>
      </c>
      <c r="AA606" s="9">
        <v>44937</v>
      </c>
      <c r="AB606" s="10"/>
      <c r="AC606" s="11">
        <v>0</v>
      </c>
      <c r="AD606" s="8">
        <v>0</v>
      </c>
      <c r="AE606" s="8">
        <v>0</v>
      </c>
      <c r="AF606" s="3" t="s">
        <v>60</v>
      </c>
      <c r="AG606" s="3" t="s">
        <v>147</v>
      </c>
      <c r="AH606" s="4"/>
    </row>
    <row r="607" spans="1:34" ht="12.6" hidden="1" customHeight="1">
      <c r="A607" s="3" t="s">
        <v>807</v>
      </c>
      <c r="B607" s="3"/>
      <c r="C607" s="3" t="s">
        <v>822</v>
      </c>
      <c r="D607" s="4" t="s">
        <v>809</v>
      </c>
      <c r="E607" s="4" t="s">
        <v>411</v>
      </c>
      <c r="F607" s="4" t="s">
        <v>823</v>
      </c>
      <c r="G607" s="5"/>
      <c r="H607" s="5" t="s">
        <v>824</v>
      </c>
      <c r="I607" s="4" t="s">
        <v>47</v>
      </c>
      <c r="J607" s="4" t="s">
        <v>415</v>
      </c>
      <c r="K607" s="4"/>
      <c r="L607" s="6">
        <v>39</v>
      </c>
      <c r="M607" s="6">
        <v>78</v>
      </c>
      <c r="N607" s="6">
        <v>43</v>
      </c>
      <c r="O607" s="6">
        <v>44</v>
      </c>
      <c r="P607" s="7">
        <v>1.1282051282051284</v>
      </c>
      <c r="Q607" s="6">
        <v>44</v>
      </c>
      <c r="R607" s="7">
        <v>1.1282051282051284</v>
      </c>
      <c r="S607" s="6">
        <v>0</v>
      </c>
      <c r="T607" s="7">
        <v>0</v>
      </c>
      <c r="U607" s="8">
        <v>0</v>
      </c>
      <c r="V607" s="8">
        <v>0</v>
      </c>
      <c r="W607" s="8">
        <v>0</v>
      </c>
      <c r="X607" s="9">
        <v>45016</v>
      </c>
      <c r="Y607" s="10">
        <v>45016</v>
      </c>
      <c r="Z607" s="10">
        <v>44930</v>
      </c>
      <c r="AA607" s="9">
        <v>44929</v>
      </c>
      <c r="AB607" s="10"/>
      <c r="AC607" s="11">
        <v>0</v>
      </c>
      <c r="AD607" s="8">
        <v>0</v>
      </c>
      <c r="AE607" s="8">
        <v>0</v>
      </c>
      <c r="AF607" s="3" t="s">
        <v>60</v>
      </c>
      <c r="AG607" s="3" t="s">
        <v>147</v>
      </c>
      <c r="AH607" s="4"/>
    </row>
    <row r="608" spans="1:34" ht="12.6" hidden="1" customHeight="1">
      <c r="A608" s="3" t="s">
        <v>807</v>
      </c>
      <c r="B608" s="3"/>
      <c r="C608" s="3" t="s">
        <v>825</v>
      </c>
      <c r="D608" s="4" t="s">
        <v>809</v>
      </c>
      <c r="E608" s="4" t="s">
        <v>411</v>
      </c>
      <c r="F608" s="4" t="s">
        <v>826</v>
      </c>
      <c r="G608" s="5"/>
      <c r="H608" s="5" t="s">
        <v>827</v>
      </c>
      <c r="I608" s="4" t="s">
        <v>39</v>
      </c>
      <c r="J608" s="4" t="s">
        <v>178</v>
      </c>
      <c r="K608" s="4"/>
      <c r="L608" s="6">
        <v>2</v>
      </c>
      <c r="M608" s="6">
        <v>4</v>
      </c>
      <c r="N608" s="6">
        <v>0</v>
      </c>
      <c r="O608" s="6">
        <v>0</v>
      </c>
      <c r="P608" s="7">
        <v>0</v>
      </c>
      <c r="Q608" s="6">
        <v>0</v>
      </c>
      <c r="R608" s="7">
        <v>0</v>
      </c>
      <c r="S608" s="6">
        <v>0</v>
      </c>
      <c r="T608" s="7">
        <v>0</v>
      </c>
      <c r="U608" s="8">
        <v>0</v>
      </c>
      <c r="V608" s="8">
        <v>0</v>
      </c>
      <c r="W608" s="8">
        <v>0</v>
      </c>
      <c r="X608" s="9">
        <v>45016</v>
      </c>
      <c r="Y608" s="10">
        <v>45016</v>
      </c>
      <c r="Z608" s="10">
        <v>44977</v>
      </c>
      <c r="AA608" s="9"/>
      <c r="AB608" s="10"/>
      <c r="AC608" s="11">
        <v>0</v>
      </c>
      <c r="AD608" s="8">
        <v>0</v>
      </c>
      <c r="AE608" s="8">
        <v>0</v>
      </c>
      <c r="AF608" s="3" t="s">
        <v>60</v>
      </c>
      <c r="AG608" s="3" t="s">
        <v>147</v>
      </c>
      <c r="AH608" s="4"/>
    </row>
    <row r="609" spans="1:34" ht="12.6" hidden="1" customHeight="1">
      <c r="A609" s="3" t="s">
        <v>807</v>
      </c>
      <c r="B609" s="3"/>
      <c r="C609" s="3" t="s">
        <v>828</v>
      </c>
      <c r="D609" s="4" t="s">
        <v>809</v>
      </c>
      <c r="E609" s="4" t="s">
        <v>411</v>
      </c>
      <c r="F609" s="4" t="s">
        <v>829</v>
      </c>
      <c r="G609" s="5"/>
      <c r="H609" s="5" t="s">
        <v>827</v>
      </c>
      <c r="I609" s="4" t="s">
        <v>39</v>
      </c>
      <c r="J609" s="4" t="s">
        <v>830</v>
      </c>
      <c r="K609" s="4"/>
      <c r="L609" s="6">
        <v>2</v>
      </c>
      <c r="M609" s="6">
        <v>4</v>
      </c>
      <c r="N609" s="6">
        <v>0</v>
      </c>
      <c r="O609" s="6">
        <v>0</v>
      </c>
      <c r="P609" s="7">
        <v>0</v>
      </c>
      <c r="Q609" s="6">
        <v>0</v>
      </c>
      <c r="R609" s="7">
        <v>0</v>
      </c>
      <c r="S609" s="6">
        <v>0</v>
      </c>
      <c r="T609" s="7">
        <v>0</v>
      </c>
      <c r="U609" s="8">
        <v>0</v>
      </c>
      <c r="V609" s="8">
        <v>0</v>
      </c>
      <c r="W609" s="8">
        <v>0</v>
      </c>
      <c r="X609" s="9">
        <v>45016</v>
      </c>
      <c r="Y609" s="10">
        <v>45016</v>
      </c>
      <c r="Z609" s="10">
        <v>44925</v>
      </c>
      <c r="AA609" s="9"/>
      <c r="AB609" s="10"/>
      <c r="AC609" s="11">
        <v>0</v>
      </c>
      <c r="AD609" s="8">
        <v>0</v>
      </c>
      <c r="AE609" s="8">
        <v>0</v>
      </c>
      <c r="AF609" s="3" t="s">
        <v>60</v>
      </c>
      <c r="AG609" s="3" t="s">
        <v>147</v>
      </c>
      <c r="AH609" s="4" t="s">
        <v>821</v>
      </c>
    </row>
    <row r="610" spans="1:34" ht="12.6" hidden="1" customHeight="1">
      <c r="A610" s="3" t="s">
        <v>807</v>
      </c>
      <c r="B610" s="3"/>
      <c r="C610" s="3" t="s">
        <v>831</v>
      </c>
      <c r="D610" s="4" t="s">
        <v>809</v>
      </c>
      <c r="E610" s="4" t="s">
        <v>411</v>
      </c>
      <c r="F610" s="4" t="s">
        <v>832</v>
      </c>
      <c r="G610" s="5"/>
      <c r="H610" s="5" t="s">
        <v>833</v>
      </c>
      <c r="I610" s="4" t="s">
        <v>55</v>
      </c>
      <c r="J610" s="4" t="s">
        <v>178</v>
      </c>
      <c r="K610" s="4"/>
      <c r="L610" s="6">
        <v>2</v>
      </c>
      <c r="M610" s="6">
        <v>4</v>
      </c>
      <c r="N610" s="6">
        <v>0</v>
      </c>
      <c r="O610" s="6">
        <v>0</v>
      </c>
      <c r="P610" s="7">
        <v>0</v>
      </c>
      <c r="Q610" s="6">
        <v>0</v>
      </c>
      <c r="R610" s="7">
        <v>0</v>
      </c>
      <c r="S610" s="6">
        <v>0</v>
      </c>
      <c r="T610" s="7">
        <v>0</v>
      </c>
      <c r="U610" s="8">
        <v>0</v>
      </c>
      <c r="V610" s="8">
        <v>8</v>
      </c>
      <c r="W610" s="8">
        <v>0</v>
      </c>
      <c r="X610" s="9">
        <v>45016</v>
      </c>
      <c r="Y610" s="10">
        <v>45016</v>
      </c>
      <c r="Z610" s="10">
        <v>44982</v>
      </c>
      <c r="AA610" s="9"/>
      <c r="AB610" s="10"/>
      <c r="AC610" s="11">
        <v>0</v>
      </c>
      <c r="AD610" s="8">
        <v>0</v>
      </c>
      <c r="AE610" s="8">
        <v>0</v>
      </c>
      <c r="AF610" s="3" t="s">
        <v>60</v>
      </c>
      <c r="AG610" s="3" t="s">
        <v>147</v>
      </c>
      <c r="AH610" s="4"/>
    </row>
    <row r="611" spans="1:34" ht="12.6" hidden="1" customHeight="1">
      <c r="A611" s="3" t="s">
        <v>807</v>
      </c>
      <c r="B611" s="3"/>
      <c r="C611" s="3" t="s">
        <v>831</v>
      </c>
      <c r="D611" s="4" t="s">
        <v>809</v>
      </c>
      <c r="E611" s="4" t="s">
        <v>411</v>
      </c>
      <c r="F611" s="4" t="s">
        <v>832</v>
      </c>
      <c r="G611" s="5"/>
      <c r="H611" s="5" t="s">
        <v>833</v>
      </c>
      <c r="I611" s="4" t="s">
        <v>55</v>
      </c>
      <c r="J611" s="4" t="s">
        <v>834</v>
      </c>
      <c r="K611" s="4"/>
      <c r="L611" s="6">
        <v>2</v>
      </c>
      <c r="M611" s="6">
        <v>4</v>
      </c>
      <c r="N611" s="6">
        <v>0</v>
      </c>
      <c r="O611" s="6">
        <v>0</v>
      </c>
      <c r="P611" s="7">
        <v>0</v>
      </c>
      <c r="Q611" s="6">
        <v>0</v>
      </c>
      <c r="R611" s="7">
        <v>0</v>
      </c>
      <c r="S611" s="6">
        <v>0</v>
      </c>
      <c r="T611" s="7">
        <v>0</v>
      </c>
      <c r="U611" s="8">
        <v>0</v>
      </c>
      <c r="V611" s="8">
        <v>8</v>
      </c>
      <c r="W611" s="8">
        <v>0</v>
      </c>
      <c r="X611" s="9">
        <v>45016</v>
      </c>
      <c r="Y611" s="10">
        <v>45016</v>
      </c>
      <c r="Z611" s="10">
        <v>44930</v>
      </c>
      <c r="AA611" s="9"/>
      <c r="AB611" s="10"/>
      <c r="AC611" s="11">
        <v>0</v>
      </c>
      <c r="AD611" s="8">
        <v>0</v>
      </c>
      <c r="AE611" s="8">
        <v>0</v>
      </c>
      <c r="AF611" s="3" t="s">
        <v>60</v>
      </c>
      <c r="AG611" s="3" t="s">
        <v>147</v>
      </c>
      <c r="AH611" s="4"/>
    </row>
    <row r="612" spans="1:34" ht="12.6" hidden="1" customHeight="1">
      <c r="A612" s="3" t="s">
        <v>807</v>
      </c>
      <c r="B612" s="3"/>
      <c r="C612" s="3" t="s">
        <v>835</v>
      </c>
      <c r="D612" s="4" t="s">
        <v>809</v>
      </c>
      <c r="E612" s="4" t="s">
        <v>411</v>
      </c>
      <c r="F612" s="4" t="s">
        <v>836</v>
      </c>
      <c r="G612" s="5"/>
      <c r="H612" s="5" t="s">
        <v>833</v>
      </c>
      <c r="I612" s="4" t="s">
        <v>55</v>
      </c>
      <c r="J612" s="4" t="s">
        <v>837</v>
      </c>
      <c r="K612" s="4"/>
      <c r="L612" s="6">
        <v>2</v>
      </c>
      <c r="M612" s="6">
        <v>4</v>
      </c>
      <c r="N612" s="6">
        <v>0</v>
      </c>
      <c r="O612" s="6">
        <v>0</v>
      </c>
      <c r="P612" s="7">
        <v>0</v>
      </c>
      <c r="Q612" s="6">
        <v>0</v>
      </c>
      <c r="R612" s="7">
        <v>0</v>
      </c>
      <c r="S612" s="6">
        <v>0</v>
      </c>
      <c r="T612" s="7">
        <v>0</v>
      </c>
      <c r="U612" s="8">
        <v>0</v>
      </c>
      <c r="V612" s="8">
        <v>0</v>
      </c>
      <c r="W612" s="8">
        <v>0</v>
      </c>
      <c r="X612" s="9">
        <v>45016</v>
      </c>
      <c r="Y612" s="10">
        <v>45016</v>
      </c>
      <c r="Z612" s="10">
        <v>44930</v>
      </c>
      <c r="AA612" s="9"/>
      <c r="AB612" s="10"/>
      <c r="AC612" s="11">
        <v>0</v>
      </c>
      <c r="AD612" s="8">
        <v>0</v>
      </c>
      <c r="AE612" s="8">
        <v>0</v>
      </c>
      <c r="AF612" s="3" t="s">
        <v>60</v>
      </c>
      <c r="AG612" s="3" t="s">
        <v>147</v>
      </c>
      <c r="AH612" s="4" t="s">
        <v>821</v>
      </c>
    </row>
    <row r="613" spans="1:34" ht="12.6" hidden="1" customHeight="1">
      <c r="A613" s="3" t="s">
        <v>807</v>
      </c>
      <c r="B613" s="3"/>
      <c r="C613" s="3" t="s">
        <v>838</v>
      </c>
      <c r="D613" s="4" t="s">
        <v>809</v>
      </c>
      <c r="E613" s="4" t="s">
        <v>411</v>
      </c>
      <c r="F613" s="4" t="s">
        <v>839</v>
      </c>
      <c r="G613" s="5"/>
      <c r="H613" s="5" t="s">
        <v>833</v>
      </c>
      <c r="I613" s="4" t="s">
        <v>55</v>
      </c>
      <c r="J613" s="4" t="s">
        <v>56</v>
      </c>
      <c r="K613" s="4"/>
      <c r="L613" s="6">
        <v>40</v>
      </c>
      <c r="M613" s="6">
        <v>80</v>
      </c>
      <c r="N613" s="6">
        <v>45</v>
      </c>
      <c r="O613" s="6">
        <v>47</v>
      </c>
      <c r="P613" s="7">
        <v>1.175</v>
      </c>
      <c r="Q613" s="6">
        <v>0</v>
      </c>
      <c r="R613" s="7">
        <v>0</v>
      </c>
      <c r="S613" s="6">
        <v>0</v>
      </c>
      <c r="T613" s="7">
        <v>0</v>
      </c>
      <c r="U613" s="8">
        <v>0</v>
      </c>
      <c r="V613" s="8">
        <v>0</v>
      </c>
      <c r="W613" s="8">
        <v>0</v>
      </c>
      <c r="X613" s="9">
        <v>45016</v>
      </c>
      <c r="Y613" s="10">
        <v>45016</v>
      </c>
      <c r="Z613" s="10">
        <v>44930</v>
      </c>
      <c r="AA613" s="9">
        <v>44929</v>
      </c>
      <c r="AB613" s="10"/>
      <c r="AC613" s="11">
        <v>0</v>
      </c>
      <c r="AD613" s="8">
        <v>0</v>
      </c>
      <c r="AE613" s="8">
        <v>0</v>
      </c>
      <c r="AF613" s="3" t="s">
        <v>60</v>
      </c>
      <c r="AG613" s="3" t="s">
        <v>147</v>
      </c>
      <c r="AH613" s="4"/>
    </row>
    <row r="614" spans="1:34" ht="12.6" hidden="1" customHeight="1">
      <c r="A614" s="3" t="s">
        <v>807</v>
      </c>
      <c r="B614" s="3"/>
      <c r="C614" s="3" t="s">
        <v>840</v>
      </c>
      <c r="D614" s="4" t="s">
        <v>809</v>
      </c>
      <c r="E614" s="4" t="s">
        <v>411</v>
      </c>
      <c r="F614" s="4" t="s">
        <v>841</v>
      </c>
      <c r="G614" s="5"/>
      <c r="H614" s="5" t="s">
        <v>413</v>
      </c>
      <c r="I614" s="4" t="s">
        <v>39</v>
      </c>
      <c r="J614" s="4" t="s">
        <v>414</v>
      </c>
      <c r="K614" s="4"/>
      <c r="L614" s="6">
        <v>40</v>
      </c>
      <c r="M614" s="6">
        <v>80</v>
      </c>
      <c r="N614" s="6">
        <v>45</v>
      </c>
      <c r="O614" s="6">
        <v>49</v>
      </c>
      <c r="P614" s="7">
        <v>1.2250000000000001</v>
      </c>
      <c r="Q614" s="6">
        <v>49</v>
      </c>
      <c r="R614" s="7">
        <v>1.2250000000000001</v>
      </c>
      <c r="S614" s="6">
        <v>0</v>
      </c>
      <c r="T614" s="7">
        <v>0</v>
      </c>
      <c r="U614" s="8">
        <v>0</v>
      </c>
      <c r="V614" s="8">
        <v>0</v>
      </c>
      <c r="W614" s="8">
        <v>0</v>
      </c>
      <c r="X614" s="9">
        <v>45016</v>
      </c>
      <c r="Y614" s="10">
        <v>45016</v>
      </c>
      <c r="Z614" s="10">
        <v>44930</v>
      </c>
      <c r="AA614" s="9">
        <v>44929</v>
      </c>
      <c r="AB614" s="10"/>
      <c r="AC614" s="11">
        <v>0</v>
      </c>
      <c r="AD614" s="8">
        <v>0</v>
      </c>
      <c r="AE614" s="8">
        <v>0</v>
      </c>
      <c r="AF614" s="3" t="s">
        <v>60</v>
      </c>
      <c r="AG614" s="3" t="s">
        <v>147</v>
      </c>
      <c r="AH614" s="4"/>
    </row>
    <row r="615" spans="1:34" ht="12.6" hidden="1" customHeight="1">
      <c r="A615" s="3" t="s">
        <v>807</v>
      </c>
      <c r="B615" s="3"/>
      <c r="C615" s="3" t="s">
        <v>842</v>
      </c>
      <c r="D615" s="4" t="s">
        <v>809</v>
      </c>
      <c r="E615" s="4" t="s">
        <v>411</v>
      </c>
      <c r="F615" s="4" t="s">
        <v>843</v>
      </c>
      <c r="G615" s="5"/>
      <c r="H615" s="5" t="s">
        <v>745</v>
      </c>
      <c r="I615" s="4" t="s">
        <v>199</v>
      </c>
      <c r="J615" s="4" t="s">
        <v>56</v>
      </c>
      <c r="K615" s="4"/>
      <c r="L615" s="6">
        <v>15</v>
      </c>
      <c r="M615" s="6">
        <v>30</v>
      </c>
      <c r="N615" s="6">
        <v>0</v>
      </c>
      <c r="O615" s="6">
        <v>0</v>
      </c>
      <c r="P615" s="7">
        <v>0</v>
      </c>
      <c r="Q615" s="6">
        <v>0</v>
      </c>
      <c r="R615" s="7">
        <v>0</v>
      </c>
      <c r="S615" s="6">
        <v>0</v>
      </c>
      <c r="T615" s="7">
        <v>0</v>
      </c>
      <c r="U615" s="8">
        <v>0</v>
      </c>
      <c r="V615" s="8">
        <v>30</v>
      </c>
      <c r="W615" s="8">
        <v>0</v>
      </c>
      <c r="X615" s="9">
        <v>45016</v>
      </c>
      <c r="Y615" s="10">
        <v>45016</v>
      </c>
      <c r="Z615" s="10">
        <v>44930</v>
      </c>
      <c r="AA615" s="9"/>
      <c r="AB615" s="10"/>
      <c r="AC615" s="11">
        <v>0</v>
      </c>
      <c r="AD615" s="8">
        <v>0</v>
      </c>
      <c r="AE615" s="8">
        <v>0</v>
      </c>
      <c r="AF615" s="3" t="s">
        <v>60</v>
      </c>
      <c r="AG615" s="3" t="s">
        <v>147</v>
      </c>
      <c r="AH615" s="4"/>
    </row>
    <row r="616" spans="1:34" ht="12.6" hidden="1" customHeight="1">
      <c r="A616" s="3" t="s">
        <v>807</v>
      </c>
      <c r="B616" s="3"/>
      <c r="C616" s="3" t="s">
        <v>844</v>
      </c>
      <c r="D616" s="4" t="s">
        <v>809</v>
      </c>
      <c r="E616" s="4" t="s">
        <v>411</v>
      </c>
      <c r="F616" s="4" t="s">
        <v>845</v>
      </c>
      <c r="G616" s="5"/>
      <c r="H616" s="5" t="s">
        <v>55</v>
      </c>
      <c r="I616" s="4" t="s">
        <v>39</v>
      </c>
      <c r="J616" s="4" t="s">
        <v>56</v>
      </c>
      <c r="K616" s="4"/>
      <c r="L616" s="6">
        <v>15</v>
      </c>
      <c r="M616" s="6">
        <v>30</v>
      </c>
      <c r="N616" s="6">
        <v>0</v>
      </c>
      <c r="O616" s="6">
        <v>0</v>
      </c>
      <c r="P616" s="7">
        <v>0</v>
      </c>
      <c r="Q616" s="6">
        <v>0</v>
      </c>
      <c r="R616" s="7">
        <v>0</v>
      </c>
      <c r="S616" s="6">
        <v>0</v>
      </c>
      <c r="T616" s="7">
        <v>0</v>
      </c>
      <c r="U616" s="8">
        <v>0</v>
      </c>
      <c r="V616" s="8">
        <v>30</v>
      </c>
      <c r="W616" s="8">
        <v>0</v>
      </c>
      <c r="X616" s="9">
        <v>45016</v>
      </c>
      <c r="Y616" s="10">
        <v>45016</v>
      </c>
      <c r="Z616" s="10">
        <v>44930</v>
      </c>
      <c r="AA616" s="9"/>
      <c r="AB616" s="10"/>
      <c r="AC616" s="11">
        <v>0</v>
      </c>
      <c r="AD616" s="8">
        <v>0</v>
      </c>
      <c r="AE616" s="8">
        <v>0</v>
      </c>
      <c r="AF616" s="3" t="s">
        <v>60</v>
      </c>
      <c r="AG616" s="3" t="s">
        <v>147</v>
      </c>
      <c r="AH616" s="4"/>
    </row>
    <row r="617" spans="1:34" ht="12.6" hidden="1" customHeight="1">
      <c r="A617" s="3" t="s">
        <v>201</v>
      </c>
      <c r="B617" s="3"/>
      <c r="C617" s="3" t="s">
        <v>514</v>
      </c>
      <c r="D617" s="4" t="s">
        <v>203</v>
      </c>
      <c r="E617" s="4" t="s">
        <v>37</v>
      </c>
      <c r="F617" s="4" t="s">
        <v>515</v>
      </c>
      <c r="G617" s="5"/>
      <c r="H617" s="5"/>
      <c r="I617" s="4" t="s">
        <v>103</v>
      </c>
      <c r="J617" s="4" t="s">
        <v>303</v>
      </c>
      <c r="K617" s="4"/>
      <c r="L617" s="6">
        <v>7103</v>
      </c>
      <c r="M617" s="6">
        <v>7332</v>
      </c>
      <c r="N617" s="6">
        <v>2991</v>
      </c>
      <c r="O617" s="6">
        <v>0</v>
      </c>
      <c r="P617" s="7">
        <v>0</v>
      </c>
      <c r="Q617" s="6">
        <v>0</v>
      </c>
      <c r="R617" s="7">
        <v>0</v>
      </c>
      <c r="S617" s="6">
        <v>0</v>
      </c>
      <c r="T617" s="7">
        <v>0</v>
      </c>
      <c r="U617" s="8">
        <v>0</v>
      </c>
      <c r="V617" s="8">
        <v>0</v>
      </c>
      <c r="W617" s="8">
        <v>0</v>
      </c>
      <c r="X617" s="9">
        <v>45021</v>
      </c>
      <c r="Y617" s="10">
        <v>45021</v>
      </c>
      <c r="Z617" s="10"/>
      <c r="AA617" s="9"/>
      <c r="AB617" s="10"/>
      <c r="AC617" s="11">
        <v>0</v>
      </c>
      <c r="AD617" s="8">
        <v>0</v>
      </c>
      <c r="AE617" s="8">
        <v>0</v>
      </c>
      <c r="AF617" s="3" t="s">
        <v>134</v>
      </c>
      <c r="AG617" s="3" t="s">
        <v>149</v>
      </c>
      <c r="AH617" s="4"/>
    </row>
    <row r="618" spans="1:34" ht="12.6" hidden="1" customHeight="1">
      <c r="A618" s="3" t="s">
        <v>201</v>
      </c>
      <c r="B618" s="3"/>
      <c r="C618" s="3" t="s">
        <v>435</v>
      </c>
      <c r="D618" s="4" t="s">
        <v>153</v>
      </c>
      <c r="E618" s="4" t="s">
        <v>37</v>
      </c>
      <c r="F618" s="4" t="s">
        <v>207</v>
      </c>
      <c r="G618" s="5"/>
      <c r="H618" s="5"/>
      <c r="I618" s="4" t="s">
        <v>126</v>
      </c>
      <c r="J618" s="4" t="s">
        <v>846</v>
      </c>
      <c r="K618" s="4"/>
      <c r="L618" s="6">
        <v>578</v>
      </c>
      <c r="M618" s="6">
        <v>678</v>
      </c>
      <c r="N618" s="6">
        <v>0</v>
      </c>
      <c r="O618" s="6">
        <v>0</v>
      </c>
      <c r="P618" s="7">
        <v>0</v>
      </c>
      <c r="Q618" s="6">
        <v>0</v>
      </c>
      <c r="R618" s="7">
        <v>0</v>
      </c>
      <c r="S618" s="6">
        <v>0</v>
      </c>
      <c r="T618" s="7">
        <v>0</v>
      </c>
      <c r="U618" s="8">
        <v>0</v>
      </c>
      <c r="V618" s="8">
        <v>0</v>
      </c>
      <c r="W618" s="8">
        <v>0</v>
      </c>
      <c r="X618" s="9">
        <v>45021</v>
      </c>
      <c r="Y618" s="10">
        <v>45021</v>
      </c>
      <c r="Z618" s="10"/>
      <c r="AA618" s="9"/>
      <c r="AB618" s="10"/>
      <c r="AC618" s="11">
        <v>0</v>
      </c>
      <c r="AD618" s="8">
        <v>0</v>
      </c>
      <c r="AE618" s="8">
        <v>0</v>
      </c>
      <c r="AF618" s="3" t="s">
        <v>134</v>
      </c>
      <c r="AG618" s="3" t="s">
        <v>149</v>
      </c>
      <c r="AH618" s="4"/>
    </row>
    <row r="619" spans="1:34" ht="12.6" hidden="1" customHeight="1">
      <c r="A619" s="3" t="s">
        <v>847</v>
      </c>
      <c r="B619" s="3"/>
      <c r="C619" s="3" t="s">
        <v>848</v>
      </c>
      <c r="D619" s="4" t="s">
        <v>244</v>
      </c>
      <c r="E619" s="4" t="s">
        <v>411</v>
      </c>
      <c r="F619" s="4" t="s">
        <v>849</v>
      </c>
      <c r="G619" s="5"/>
      <c r="H619" s="5" t="s">
        <v>413</v>
      </c>
      <c r="I619" s="4" t="s">
        <v>39</v>
      </c>
      <c r="J619" s="4" t="s">
        <v>56</v>
      </c>
      <c r="K619" s="4"/>
      <c r="L619" s="6">
        <v>1296</v>
      </c>
      <c r="M619" s="6">
        <v>1371</v>
      </c>
      <c r="N619" s="6">
        <v>0</v>
      </c>
      <c r="O619" s="6">
        <v>0</v>
      </c>
      <c r="P619" s="7">
        <v>0</v>
      </c>
      <c r="Q619" s="6">
        <v>0</v>
      </c>
      <c r="R619" s="7">
        <v>0</v>
      </c>
      <c r="S619" s="6">
        <v>0</v>
      </c>
      <c r="T619" s="7">
        <v>0</v>
      </c>
      <c r="U619" s="8">
        <v>0</v>
      </c>
      <c r="V619" s="8">
        <v>0</v>
      </c>
      <c r="W619" s="8">
        <v>0</v>
      </c>
      <c r="X619" s="9">
        <v>45020</v>
      </c>
      <c r="Y619" s="10">
        <v>45020</v>
      </c>
      <c r="Z619" s="10">
        <v>44961</v>
      </c>
      <c r="AA619" s="9"/>
      <c r="AB619" s="10"/>
      <c r="AC619" s="11">
        <v>0</v>
      </c>
      <c r="AD619" s="8">
        <v>0</v>
      </c>
      <c r="AE619" s="8">
        <v>0</v>
      </c>
      <c r="AF619" s="3" t="s">
        <v>58</v>
      </c>
      <c r="AG619" s="3" t="s">
        <v>149</v>
      </c>
      <c r="AH619" s="4"/>
    </row>
    <row r="620" spans="1:34" ht="12.6" hidden="1" customHeight="1">
      <c r="A620" s="3" t="s">
        <v>847</v>
      </c>
      <c r="B620" s="3"/>
      <c r="C620" s="3" t="s">
        <v>848</v>
      </c>
      <c r="D620" s="4" t="s">
        <v>244</v>
      </c>
      <c r="E620" s="4" t="s">
        <v>411</v>
      </c>
      <c r="F620" s="4" t="s">
        <v>849</v>
      </c>
      <c r="G620" s="5"/>
      <c r="H620" s="5" t="s">
        <v>413</v>
      </c>
      <c r="I620" s="4" t="s">
        <v>39</v>
      </c>
      <c r="J620" s="4" t="s">
        <v>850</v>
      </c>
      <c r="K620" s="4"/>
      <c r="L620" s="6">
        <v>1494</v>
      </c>
      <c r="M620" s="6">
        <v>1563</v>
      </c>
      <c r="N620" s="6">
        <v>0</v>
      </c>
      <c r="O620" s="6">
        <v>0</v>
      </c>
      <c r="P620" s="7">
        <v>0</v>
      </c>
      <c r="Q620" s="6">
        <v>0</v>
      </c>
      <c r="R620" s="7">
        <v>0</v>
      </c>
      <c r="S620" s="6">
        <v>0</v>
      </c>
      <c r="T620" s="7">
        <v>0</v>
      </c>
      <c r="U620" s="8">
        <v>0</v>
      </c>
      <c r="V620" s="8">
        <v>0</v>
      </c>
      <c r="W620" s="8">
        <v>0</v>
      </c>
      <c r="X620" s="9">
        <v>45020</v>
      </c>
      <c r="Y620" s="10">
        <v>45020</v>
      </c>
      <c r="Z620" s="10">
        <v>44956</v>
      </c>
      <c r="AA620" s="9"/>
      <c r="AB620" s="10"/>
      <c r="AC620" s="11">
        <v>0</v>
      </c>
      <c r="AD620" s="8">
        <v>0</v>
      </c>
      <c r="AE620" s="8">
        <v>0</v>
      </c>
      <c r="AF620" s="3" t="s">
        <v>58</v>
      </c>
      <c r="AG620" s="3" t="s">
        <v>149</v>
      </c>
      <c r="AH620" s="4"/>
    </row>
    <row r="621" spans="1:34" ht="12.6" hidden="1" customHeight="1">
      <c r="A621" s="3" t="s">
        <v>847</v>
      </c>
      <c r="B621" s="3"/>
      <c r="C621" s="3" t="s">
        <v>848</v>
      </c>
      <c r="D621" s="4" t="s">
        <v>244</v>
      </c>
      <c r="E621" s="4" t="s">
        <v>411</v>
      </c>
      <c r="F621" s="4" t="s">
        <v>849</v>
      </c>
      <c r="G621" s="5"/>
      <c r="H621" s="5" t="s">
        <v>413</v>
      </c>
      <c r="I621" s="4" t="s">
        <v>39</v>
      </c>
      <c r="J621" s="4" t="s">
        <v>415</v>
      </c>
      <c r="K621" s="4"/>
      <c r="L621" s="6">
        <v>776</v>
      </c>
      <c r="M621" s="6">
        <v>843</v>
      </c>
      <c r="N621" s="6">
        <v>843</v>
      </c>
      <c r="O621" s="6">
        <v>844</v>
      </c>
      <c r="P621" s="7">
        <v>1.0876288659793816</v>
      </c>
      <c r="Q621" s="6">
        <v>0</v>
      </c>
      <c r="R621" s="7">
        <v>0</v>
      </c>
      <c r="S621" s="6">
        <v>0</v>
      </c>
      <c r="T621" s="7">
        <v>0</v>
      </c>
      <c r="U621" s="8">
        <v>0</v>
      </c>
      <c r="V621" s="8">
        <v>0</v>
      </c>
      <c r="W621" s="8">
        <v>0</v>
      </c>
      <c r="X621" s="9">
        <v>45020</v>
      </c>
      <c r="Y621" s="10">
        <v>45020</v>
      </c>
      <c r="Z621" s="10">
        <v>44942</v>
      </c>
      <c r="AA621" s="9">
        <v>44932</v>
      </c>
      <c r="AB621" s="10"/>
      <c r="AC621" s="11">
        <v>0</v>
      </c>
      <c r="AD621" s="8">
        <v>0</v>
      </c>
      <c r="AE621" s="8">
        <v>0</v>
      </c>
      <c r="AF621" s="3" t="s">
        <v>58</v>
      </c>
      <c r="AG621" s="3" t="s">
        <v>149</v>
      </c>
      <c r="AH621" s="4"/>
    </row>
    <row r="622" spans="1:34" ht="12.6" hidden="1" customHeight="1">
      <c r="A622" s="3" t="s">
        <v>847</v>
      </c>
      <c r="B622" s="3"/>
      <c r="C622" s="3" t="s">
        <v>848</v>
      </c>
      <c r="D622" s="4" t="s">
        <v>244</v>
      </c>
      <c r="E622" s="4" t="s">
        <v>411</v>
      </c>
      <c r="F622" s="4" t="s">
        <v>849</v>
      </c>
      <c r="G622" s="5"/>
      <c r="H622" s="5" t="s">
        <v>413</v>
      </c>
      <c r="I622" s="4" t="s">
        <v>39</v>
      </c>
      <c r="J622" s="4" t="s">
        <v>68</v>
      </c>
      <c r="K622" s="4"/>
      <c r="L622" s="6">
        <v>495</v>
      </c>
      <c r="M622" s="6">
        <v>551</v>
      </c>
      <c r="N622" s="6">
        <v>0</v>
      </c>
      <c r="O622" s="6">
        <v>0</v>
      </c>
      <c r="P622" s="7">
        <v>0</v>
      </c>
      <c r="Q622" s="6">
        <v>0</v>
      </c>
      <c r="R622" s="7">
        <v>0</v>
      </c>
      <c r="S622" s="6">
        <v>0</v>
      </c>
      <c r="T622" s="7">
        <v>0</v>
      </c>
      <c r="U622" s="8">
        <v>0</v>
      </c>
      <c r="V622" s="8">
        <v>0</v>
      </c>
      <c r="W622" s="8">
        <v>0</v>
      </c>
      <c r="X622" s="9">
        <v>45020</v>
      </c>
      <c r="Y622" s="10">
        <v>45020</v>
      </c>
      <c r="Z622" s="10">
        <v>44949</v>
      </c>
      <c r="AA622" s="9"/>
      <c r="AB622" s="10"/>
      <c r="AC622" s="11">
        <v>0</v>
      </c>
      <c r="AD622" s="8">
        <v>0</v>
      </c>
      <c r="AE622" s="8">
        <v>0</v>
      </c>
      <c r="AF622" s="3" t="s">
        <v>58</v>
      </c>
      <c r="AG622" s="3" t="s">
        <v>149</v>
      </c>
      <c r="AH622" s="4"/>
    </row>
    <row r="623" spans="1:34" ht="12.6" hidden="1" customHeight="1">
      <c r="A623" s="3" t="s">
        <v>847</v>
      </c>
      <c r="B623" s="3"/>
      <c r="C623" s="3" t="s">
        <v>851</v>
      </c>
      <c r="D623" s="4" t="s">
        <v>244</v>
      </c>
      <c r="E623" s="4" t="s">
        <v>411</v>
      </c>
      <c r="F623" s="4" t="s">
        <v>852</v>
      </c>
      <c r="G623" s="5"/>
      <c r="H623" s="5" t="s">
        <v>853</v>
      </c>
      <c r="I623" s="4" t="s">
        <v>39</v>
      </c>
      <c r="J623" s="4" t="s">
        <v>56</v>
      </c>
      <c r="K623" s="4"/>
      <c r="L623" s="6">
        <v>495</v>
      </c>
      <c r="M623" s="6">
        <v>550</v>
      </c>
      <c r="N623" s="6">
        <v>0</v>
      </c>
      <c r="O623" s="6">
        <v>0</v>
      </c>
      <c r="P623" s="7">
        <v>0</v>
      </c>
      <c r="Q623" s="6">
        <v>0</v>
      </c>
      <c r="R623" s="7">
        <v>0</v>
      </c>
      <c r="S623" s="6">
        <v>0</v>
      </c>
      <c r="T623" s="7">
        <v>0</v>
      </c>
      <c r="U623" s="8">
        <v>0</v>
      </c>
      <c r="V623" s="8">
        <v>0</v>
      </c>
      <c r="W623" s="8">
        <v>0</v>
      </c>
      <c r="X623" s="9">
        <v>45020</v>
      </c>
      <c r="Y623" s="10">
        <v>45020</v>
      </c>
      <c r="Z623" s="10">
        <v>44954</v>
      </c>
      <c r="AA623" s="9"/>
      <c r="AB623" s="10"/>
      <c r="AC623" s="11">
        <v>0</v>
      </c>
      <c r="AD623" s="8">
        <v>0</v>
      </c>
      <c r="AE623" s="8">
        <v>0</v>
      </c>
      <c r="AF623" s="3" t="s">
        <v>58</v>
      </c>
      <c r="AG623" s="3" t="s">
        <v>149</v>
      </c>
      <c r="AH623" s="4"/>
    </row>
    <row r="624" spans="1:34" ht="12.6" hidden="1" customHeight="1">
      <c r="A624" s="3" t="s">
        <v>847</v>
      </c>
      <c r="B624" s="3"/>
      <c r="C624" s="3" t="s">
        <v>851</v>
      </c>
      <c r="D624" s="4" t="s">
        <v>244</v>
      </c>
      <c r="E624" s="4" t="s">
        <v>411</v>
      </c>
      <c r="F624" s="4" t="s">
        <v>852</v>
      </c>
      <c r="G624" s="5"/>
      <c r="H624" s="5" t="s">
        <v>853</v>
      </c>
      <c r="I624" s="4" t="s">
        <v>39</v>
      </c>
      <c r="J624" s="4" t="s">
        <v>834</v>
      </c>
      <c r="K624" s="4"/>
      <c r="L624" s="6">
        <v>721</v>
      </c>
      <c r="M624" s="6">
        <v>783</v>
      </c>
      <c r="N624" s="6">
        <v>0</v>
      </c>
      <c r="O624" s="6">
        <v>0</v>
      </c>
      <c r="P624" s="7">
        <v>0</v>
      </c>
      <c r="Q624" s="6">
        <v>0</v>
      </c>
      <c r="R624" s="7">
        <v>0</v>
      </c>
      <c r="S624" s="6">
        <v>0</v>
      </c>
      <c r="T624" s="7">
        <v>0</v>
      </c>
      <c r="U624" s="8">
        <v>0</v>
      </c>
      <c r="V624" s="8">
        <v>0</v>
      </c>
      <c r="W624" s="8">
        <v>0</v>
      </c>
      <c r="X624" s="9">
        <v>45020</v>
      </c>
      <c r="Y624" s="10">
        <v>45020</v>
      </c>
      <c r="Z624" s="10">
        <v>44942</v>
      </c>
      <c r="AA624" s="9"/>
      <c r="AB624" s="10"/>
      <c r="AC624" s="11">
        <v>0</v>
      </c>
      <c r="AD624" s="8">
        <v>0</v>
      </c>
      <c r="AE624" s="8">
        <v>0</v>
      </c>
      <c r="AF624" s="3" t="s">
        <v>58</v>
      </c>
      <c r="AG624" s="3" t="s">
        <v>149</v>
      </c>
      <c r="AH624" s="4"/>
    </row>
    <row r="625" spans="1:34" ht="12.6" hidden="1" customHeight="1">
      <c r="A625" s="3" t="s">
        <v>847</v>
      </c>
      <c r="B625" s="3"/>
      <c r="C625" s="3" t="s">
        <v>854</v>
      </c>
      <c r="D625" s="4" t="s">
        <v>244</v>
      </c>
      <c r="E625" s="4" t="s">
        <v>411</v>
      </c>
      <c r="F625" s="4" t="s">
        <v>855</v>
      </c>
      <c r="G625" s="5"/>
      <c r="H625" s="5" t="s">
        <v>421</v>
      </c>
      <c r="I625" s="4" t="s">
        <v>39</v>
      </c>
      <c r="J625" s="4" t="s">
        <v>56</v>
      </c>
      <c r="K625" s="4"/>
      <c r="L625" s="6">
        <v>459</v>
      </c>
      <c r="M625" s="6">
        <v>509</v>
      </c>
      <c r="N625" s="6">
        <v>0</v>
      </c>
      <c r="O625" s="6">
        <v>0</v>
      </c>
      <c r="P625" s="7">
        <v>0</v>
      </c>
      <c r="Q625" s="6">
        <v>0</v>
      </c>
      <c r="R625" s="7">
        <v>0</v>
      </c>
      <c r="S625" s="6">
        <v>0</v>
      </c>
      <c r="T625" s="7">
        <v>0</v>
      </c>
      <c r="U625" s="8">
        <v>0</v>
      </c>
      <c r="V625" s="8">
        <v>0</v>
      </c>
      <c r="W625" s="8">
        <v>0</v>
      </c>
      <c r="X625" s="9">
        <v>45020</v>
      </c>
      <c r="Y625" s="10">
        <v>45020</v>
      </c>
      <c r="Z625" s="10">
        <v>44954</v>
      </c>
      <c r="AA625" s="9"/>
      <c r="AB625" s="10"/>
      <c r="AC625" s="11">
        <v>0</v>
      </c>
      <c r="AD625" s="8">
        <v>0</v>
      </c>
      <c r="AE625" s="8">
        <v>0</v>
      </c>
      <c r="AF625" s="3" t="s">
        <v>58</v>
      </c>
      <c r="AG625" s="3" t="s">
        <v>149</v>
      </c>
      <c r="AH625" s="4"/>
    </row>
    <row r="626" spans="1:34" ht="12.6" hidden="1" customHeight="1">
      <c r="A626" s="3" t="s">
        <v>847</v>
      </c>
      <c r="B626" s="3"/>
      <c r="C626" s="3" t="s">
        <v>854</v>
      </c>
      <c r="D626" s="4" t="s">
        <v>244</v>
      </c>
      <c r="E626" s="4" t="s">
        <v>411</v>
      </c>
      <c r="F626" s="4" t="s">
        <v>855</v>
      </c>
      <c r="G626" s="5"/>
      <c r="H626" s="5" t="s">
        <v>421</v>
      </c>
      <c r="I626" s="4" t="s">
        <v>39</v>
      </c>
      <c r="J626" s="4" t="s">
        <v>856</v>
      </c>
      <c r="K626" s="4"/>
      <c r="L626" s="6">
        <v>974</v>
      </c>
      <c r="M626" s="6">
        <v>1044</v>
      </c>
      <c r="N626" s="6">
        <v>0</v>
      </c>
      <c r="O626" s="6">
        <v>0</v>
      </c>
      <c r="P626" s="7">
        <v>0</v>
      </c>
      <c r="Q626" s="6">
        <v>0</v>
      </c>
      <c r="R626" s="7">
        <v>0</v>
      </c>
      <c r="S626" s="6">
        <v>0</v>
      </c>
      <c r="T626" s="7">
        <v>0</v>
      </c>
      <c r="U626" s="8">
        <v>0</v>
      </c>
      <c r="V626" s="8">
        <v>0</v>
      </c>
      <c r="W626" s="8">
        <v>0</v>
      </c>
      <c r="X626" s="9">
        <v>45020</v>
      </c>
      <c r="Y626" s="10">
        <v>45020</v>
      </c>
      <c r="Z626" s="10">
        <v>44949</v>
      </c>
      <c r="AA626" s="9"/>
      <c r="AB626" s="10"/>
      <c r="AC626" s="11">
        <v>0</v>
      </c>
      <c r="AD626" s="8">
        <v>0</v>
      </c>
      <c r="AE626" s="8">
        <v>0</v>
      </c>
      <c r="AF626" s="3" t="s">
        <v>58</v>
      </c>
      <c r="AG626" s="3" t="s">
        <v>149</v>
      </c>
      <c r="AH626" s="4"/>
    </row>
    <row r="627" spans="1:34" ht="12.6" hidden="1" customHeight="1">
      <c r="A627" s="3" t="s">
        <v>847</v>
      </c>
      <c r="B627" s="3"/>
      <c r="C627" s="3" t="s">
        <v>857</v>
      </c>
      <c r="D627" s="4" t="s">
        <v>244</v>
      </c>
      <c r="E627" s="4" t="s">
        <v>411</v>
      </c>
      <c r="F627" s="4" t="s">
        <v>858</v>
      </c>
      <c r="G627" s="5"/>
      <c r="H627" s="5" t="s">
        <v>430</v>
      </c>
      <c r="I627" s="4" t="s">
        <v>39</v>
      </c>
      <c r="J627" s="4" t="s">
        <v>56</v>
      </c>
      <c r="K627" s="4"/>
      <c r="L627" s="6">
        <v>407</v>
      </c>
      <c r="M627" s="6">
        <v>462</v>
      </c>
      <c r="N627" s="6">
        <v>0</v>
      </c>
      <c r="O627" s="6">
        <v>0</v>
      </c>
      <c r="P627" s="7">
        <v>0</v>
      </c>
      <c r="Q627" s="6">
        <v>0</v>
      </c>
      <c r="R627" s="7">
        <v>0</v>
      </c>
      <c r="S627" s="6">
        <v>0</v>
      </c>
      <c r="T627" s="7">
        <v>0</v>
      </c>
      <c r="U627" s="8">
        <v>0</v>
      </c>
      <c r="V627" s="8">
        <v>0</v>
      </c>
      <c r="W627" s="8">
        <v>0</v>
      </c>
      <c r="X627" s="9">
        <v>45020</v>
      </c>
      <c r="Y627" s="10">
        <v>45020</v>
      </c>
      <c r="Z627" s="10">
        <v>44954</v>
      </c>
      <c r="AA627" s="9"/>
      <c r="AB627" s="10"/>
      <c r="AC627" s="11">
        <v>0</v>
      </c>
      <c r="AD627" s="8">
        <v>0</v>
      </c>
      <c r="AE627" s="8">
        <v>0</v>
      </c>
      <c r="AF627" s="3" t="s">
        <v>58</v>
      </c>
      <c r="AG627" s="3" t="s">
        <v>149</v>
      </c>
      <c r="AH627" s="4"/>
    </row>
    <row r="628" spans="1:34" ht="12.6" hidden="1" customHeight="1">
      <c r="A628" s="3" t="s">
        <v>847</v>
      </c>
      <c r="B628" s="3"/>
      <c r="C628" s="3" t="s">
        <v>857</v>
      </c>
      <c r="D628" s="4" t="s">
        <v>244</v>
      </c>
      <c r="E628" s="4" t="s">
        <v>411</v>
      </c>
      <c r="F628" s="4" t="s">
        <v>858</v>
      </c>
      <c r="G628" s="5"/>
      <c r="H628" s="5" t="s">
        <v>430</v>
      </c>
      <c r="I628" s="4" t="s">
        <v>39</v>
      </c>
      <c r="J628" s="4" t="s">
        <v>859</v>
      </c>
      <c r="K628" s="4"/>
      <c r="L628" s="6">
        <v>607</v>
      </c>
      <c r="M628" s="6">
        <v>660</v>
      </c>
      <c r="N628" s="6">
        <v>0</v>
      </c>
      <c r="O628" s="6">
        <v>0</v>
      </c>
      <c r="P628" s="7">
        <v>0</v>
      </c>
      <c r="Q628" s="6">
        <v>0</v>
      </c>
      <c r="R628" s="7">
        <v>0</v>
      </c>
      <c r="S628" s="6">
        <v>0</v>
      </c>
      <c r="T628" s="7">
        <v>0</v>
      </c>
      <c r="U628" s="8">
        <v>0</v>
      </c>
      <c r="V628" s="8">
        <v>0</v>
      </c>
      <c r="W628" s="8">
        <v>0</v>
      </c>
      <c r="X628" s="9">
        <v>45020</v>
      </c>
      <c r="Y628" s="10">
        <v>45020</v>
      </c>
      <c r="Z628" s="10">
        <v>44942</v>
      </c>
      <c r="AA628" s="9"/>
      <c r="AB628" s="10"/>
      <c r="AC628" s="11">
        <v>0</v>
      </c>
      <c r="AD628" s="8">
        <v>0</v>
      </c>
      <c r="AE628" s="8">
        <v>0</v>
      </c>
      <c r="AF628" s="3" t="s">
        <v>58</v>
      </c>
      <c r="AG628" s="3" t="s">
        <v>149</v>
      </c>
      <c r="AH628" s="4"/>
    </row>
    <row r="629" spans="1:34" ht="12.6" hidden="1" customHeight="1">
      <c r="A629" s="3" t="s">
        <v>201</v>
      </c>
      <c r="B629" s="3"/>
      <c r="C629" s="3" t="s">
        <v>299</v>
      </c>
      <c r="D629" s="4" t="s">
        <v>203</v>
      </c>
      <c r="E629" s="4" t="s">
        <v>37</v>
      </c>
      <c r="F629" s="4" t="s">
        <v>300</v>
      </c>
      <c r="G629" s="5"/>
      <c r="H629" s="5"/>
      <c r="I629" s="4" t="s">
        <v>39</v>
      </c>
      <c r="J629" s="4" t="s">
        <v>480</v>
      </c>
      <c r="K629" s="4"/>
      <c r="L629" s="6">
        <v>7920</v>
      </c>
      <c r="M629" s="6">
        <v>8413</v>
      </c>
      <c r="N629" s="6">
        <v>0</v>
      </c>
      <c r="O629" s="6">
        <v>0</v>
      </c>
      <c r="P629" s="7">
        <v>0</v>
      </c>
      <c r="Q629" s="6">
        <v>0</v>
      </c>
      <c r="R629" s="7">
        <v>0</v>
      </c>
      <c r="S629" s="6">
        <v>0</v>
      </c>
      <c r="T629" s="7">
        <v>0</v>
      </c>
      <c r="U629" s="8">
        <v>0</v>
      </c>
      <c r="V629" s="8">
        <v>0</v>
      </c>
      <c r="W629" s="8">
        <v>0</v>
      </c>
      <c r="X629" s="9">
        <v>45029</v>
      </c>
      <c r="Y629" s="10">
        <v>45029</v>
      </c>
      <c r="Z629" s="10"/>
      <c r="AA629" s="9"/>
      <c r="AB629" s="10"/>
      <c r="AC629" s="11">
        <v>0</v>
      </c>
      <c r="AD629" s="8">
        <v>0</v>
      </c>
      <c r="AE629" s="8">
        <v>0</v>
      </c>
      <c r="AF629" s="3" t="s">
        <v>144</v>
      </c>
      <c r="AG629" s="3" t="s">
        <v>151</v>
      </c>
      <c r="AH629" s="4"/>
    </row>
    <row r="630" spans="1:34" ht="12.6" hidden="1" customHeight="1">
      <c r="A630" s="3" t="s">
        <v>201</v>
      </c>
      <c r="B630" s="3"/>
      <c r="C630" s="3" t="s">
        <v>304</v>
      </c>
      <c r="D630" s="4" t="s">
        <v>203</v>
      </c>
      <c r="E630" s="4" t="s">
        <v>37</v>
      </c>
      <c r="F630" s="4" t="s">
        <v>305</v>
      </c>
      <c r="G630" s="5"/>
      <c r="H630" s="5"/>
      <c r="I630" s="4" t="s">
        <v>55</v>
      </c>
      <c r="J630" s="4" t="s">
        <v>433</v>
      </c>
      <c r="K630" s="4"/>
      <c r="L630" s="6">
        <v>29904</v>
      </c>
      <c r="M630" s="6">
        <v>31718</v>
      </c>
      <c r="N630" s="6">
        <v>19981</v>
      </c>
      <c r="O630" s="6">
        <v>7668</v>
      </c>
      <c r="P630" s="7">
        <v>0.25642054574638845</v>
      </c>
      <c r="Q630" s="6">
        <v>0</v>
      </c>
      <c r="R630" s="7">
        <v>0</v>
      </c>
      <c r="S630" s="6">
        <v>0</v>
      </c>
      <c r="T630" s="7">
        <v>0</v>
      </c>
      <c r="U630" s="8">
        <v>0</v>
      </c>
      <c r="V630" s="8">
        <v>0</v>
      </c>
      <c r="W630" s="8">
        <v>0</v>
      </c>
      <c r="X630" s="9">
        <v>45029</v>
      </c>
      <c r="Y630" s="10">
        <v>45029</v>
      </c>
      <c r="Z630" s="10"/>
      <c r="AA630" s="9"/>
      <c r="AB630" s="10"/>
      <c r="AC630" s="11">
        <v>0</v>
      </c>
      <c r="AD630" s="8">
        <v>0</v>
      </c>
      <c r="AE630" s="8">
        <v>0</v>
      </c>
      <c r="AF630" s="3" t="s">
        <v>144</v>
      </c>
      <c r="AG630" s="3" t="s">
        <v>151</v>
      </c>
      <c r="AH630" s="4"/>
    </row>
    <row r="631" spans="1:34" ht="12.6" hidden="1" customHeight="1">
      <c r="A631" s="3" t="s">
        <v>201</v>
      </c>
      <c r="B631" s="3"/>
      <c r="C631" s="3" t="s">
        <v>435</v>
      </c>
      <c r="D631" s="4" t="s">
        <v>153</v>
      </c>
      <c r="E631" s="4" t="s">
        <v>37</v>
      </c>
      <c r="F631" s="4" t="s">
        <v>207</v>
      </c>
      <c r="G631" s="5"/>
      <c r="H631" s="5"/>
      <c r="I631" s="4" t="s">
        <v>126</v>
      </c>
      <c r="J631" s="4" t="s">
        <v>303</v>
      </c>
      <c r="K631" s="4"/>
      <c r="L631" s="6">
        <v>488</v>
      </c>
      <c r="M631" s="6">
        <v>579</v>
      </c>
      <c r="N631" s="6">
        <v>519</v>
      </c>
      <c r="O631" s="6">
        <v>516</v>
      </c>
      <c r="P631" s="7">
        <v>1.0573770491803278</v>
      </c>
      <c r="Q631" s="6">
        <v>0</v>
      </c>
      <c r="R631" s="7">
        <v>0</v>
      </c>
      <c r="S631" s="6">
        <v>0</v>
      </c>
      <c r="T631" s="7">
        <v>0</v>
      </c>
      <c r="U631" s="8">
        <v>0</v>
      </c>
      <c r="V631" s="8">
        <v>0</v>
      </c>
      <c r="W631" s="8">
        <v>0</v>
      </c>
      <c r="X631" s="9">
        <v>45029</v>
      </c>
      <c r="Y631" s="10">
        <v>45029</v>
      </c>
      <c r="Z631" s="10"/>
      <c r="AA631" s="9"/>
      <c r="AB631" s="10"/>
      <c r="AC631" s="11">
        <v>0</v>
      </c>
      <c r="AD631" s="8">
        <v>0</v>
      </c>
      <c r="AE631" s="8">
        <v>0</v>
      </c>
      <c r="AF631" s="3" t="s">
        <v>144</v>
      </c>
      <c r="AG631" s="3" t="s">
        <v>151</v>
      </c>
      <c r="AH631" s="4"/>
    </row>
    <row r="632" spans="1:34" ht="12.6" hidden="1" customHeight="1">
      <c r="A632" s="3" t="s">
        <v>201</v>
      </c>
      <c r="B632" s="3"/>
      <c r="C632" s="3" t="s">
        <v>311</v>
      </c>
      <c r="D632" s="4" t="s">
        <v>66</v>
      </c>
      <c r="E632" s="4" t="s">
        <v>37</v>
      </c>
      <c r="F632" s="4" t="s">
        <v>207</v>
      </c>
      <c r="G632" s="5"/>
      <c r="H632" s="5"/>
      <c r="I632" s="4" t="s">
        <v>126</v>
      </c>
      <c r="J632" s="4" t="s">
        <v>303</v>
      </c>
      <c r="K632" s="4"/>
      <c r="L632" s="6">
        <v>6317</v>
      </c>
      <c r="M632" s="6">
        <v>6711</v>
      </c>
      <c r="N632" s="6">
        <v>6484</v>
      </c>
      <c r="O632" s="6">
        <v>6358</v>
      </c>
      <c r="P632" s="7">
        <v>1.0064904226689886</v>
      </c>
      <c r="Q632" s="6">
        <v>0</v>
      </c>
      <c r="R632" s="7">
        <v>0</v>
      </c>
      <c r="S632" s="6">
        <v>0</v>
      </c>
      <c r="T632" s="7">
        <v>0</v>
      </c>
      <c r="U632" s="8">
        <v>0</v>
      </c>
      <c r="V632" s="8">
        <v>0</v>
      </c>
      <c r="W632" s="8">
        <v>0</v>
      </c>
      <c r="X632" s="9">
        <v>45029</v>
      </c>
      <c r="Y632" s="10">
        <v>45029</v>
      </c>
      <c r="Z632" s="10"/>
      <c r="AA632" s="9"/>
      <c r="AB632" s="10"/>
      <c r="AC632" s="11">
        <v>0</v>
      </c>
      <c r="AD632" s="8">
        <v>0</v>
      </c>
      <c r="AE632" s="8">
        <v>0</v>
      </c>
      <c r="AF632" s="3" t="s">
        <v>144</v>
      </c>
      <c r="AG632" s="3" t="s">
        <v>151</v>
      </c>
      <c r="AH632" s="4"/>
    </row>
    <row r="633" spans="1:34" ht="12.6" hidden="1" customHeight="1">
      <c r="A633" s="3" t="s">
        <v>724</v>
      </c>
      <c r="B633" s="3"/>
      <c r="C633" s="3" t="s">
        <v>860</v>
      </c>
      <c r="D633" s="4" t="s">
        <v>169</v>
      </c>
      <c r="E633" s="4" t="s">
        <v>727</v>
      </c>
      <c r="F633" s="4" t="s">
        <v>861</v>
      </c>
      <c r="G633" s="5"/>
      <c r="H633" s="5" t="s">
        <v>413</v>
      </c>
      <c r="I633" s="4" t="s">
        <v>39</v>
      </c>
      <c r="J633" s="4" t="s">
        <v>56</v>
      </c>
      <c r="K633" s="4"/>
      <c r="L633" s="6">
        <v>31</v>
      </c>
      <c r="M633" s="6">
        <v>37</v>
      </c>
      <c r="N633" s="6">
        <v>0</v>
      </c>
      <c r="O633" s="6">
        <v>0</v>
      </c>
      <c r="P633" s="7">
        <v>0</v>
      </c>
      <c r="Q633" s="6">
        <v>0</v>
      </c>
      <c r="R633" s="7">
        <v>0</v>
      </c>
      <c r="S633" s="6">
        <v>0</v>
      </c>
      <c r="T633" s="7">
        <v>0</v>
      </c>
      <c r="U633" s="8">
        <v>0</v>
      </c>
      <c r="V633" s="8">
        <v>0</v>
      </c>
      <c r="W633" s="8">
        <v>0</v>
      </c>
      <c r="X633" s="9">
        <v>45030</v>
      </c>
      <c r="Y633" s="10">
        <v>45030</v>
      </c>
      <c r="Z633" s="10">
        <v>44944</v>
      </c>
      <c r="AA633" s="9"/>
      <c r="AB633" s="10"/>
      <c r="AC633" s="11">
        <v>0</v>
      </c>
      <c r="AD633" s="8">
        <v>0</v>
      </c>
      <c r="AE633" s="8">
        <v>0</v>
      </c>
      <c r="AF633" s="3" t="s">
        <v>133</v>
      </c>
      <c r="AG633" s="3" t="s">
        <v>151</v>
      </c>
      <c r="AH633" s="4" t="s">
        <v>862</v>
      </c>
    </row>
    <row r="634" spans="1:34" ht="12.6" hidden="1" customHeight="1">
      <c r="A634" s="3" t="s">
        <v>724</v>
      </c>
      <c r="B634" s="3"/>
      <c r="C634" s="3" t="s">
        <v>860</v>
      </c>
      <c r="D634" s="4" t="s">
        <v>169</v>
      </c>
      <c r="E634" s="4" t="s">
        <v>727</v>
      </c>
      <c r="F634" s="4" t="s">
        <v>861</v>
      </c>
      <c r="G634" s="5"/>
      <c r="H634" s="5" t="s">
        <v>413</v>
      </c>
      <c r="I634" s="4" t="s">
        <v>39</v>
      </c>
      <c r="J634" s="4" t="s">
        <v>863</v>
      </c>
      <c r="K634" s="4"/>
      <c r="L634" s="6">
        <v>28</v>
      </c>
      <c r="M634" s="6">
        <v>35</v>
      </c>
      <c r="N634" s="6">
        <v>0</v>
      </c>
      <c r="O634" s="6">
        <v>0</v>
      </c>
      <c r="P634" s="7">
        <v>0</v>
      </c>
      <c r="Q634" s="6">
        <v>0</v>
      </c>
      <c r="R634" s="7">
        <v>0</v>
      </c>
      <c r="S634" s="6">
        <v>0</v>
      </c>
      <c r="T634" s="7">
        <v>0</v>
      </c>
      <c r="U634" s="8">
        <v>0</v>
      </c>
      <c r="V634" s="8">
        <v>0</v>
      </c>
      <c r="W634" s="8">
        <v>0</v>
      </c>
      <c r="X634" s="9">
        <v>45030</v>
      </c>
      <c r="Y634" s="10">
        <v>45030</v>
      </c>
      <c r="Z634" s="10">
        <v>44954</v>
      </c>
      <c r="AA634" s="9"/>
      <c r="AB634" s="10"/>
      <c r="AC634" s="11">
        <v>0</v>
      </c>
      <c r="AD634" s="8">
        <v>0</v>
      </c>
      <c r="AE634" s="8">
        <v>0</v>
      </c>
      <c r="AF634" s="3" t="s">
        <v>133</v>
      </c>
      <c r="AG634" s="3" t="s">
        <v>151</v>
      </c>
      <c r="AH634" s="4" t="s">
        <v>862</v>
      </c>
    </row>
    <row r="635" spans="1:34" ht="12.6" hidden="1" customHeight="1">
      <c r="A635" s="3" t="s">
        <v>724</v>
      </c>
      <c r="B635" s="3"/>
      <c r="C635" s="3" t="s">
        <v>864</v>
      </c>
      <c r="D635" s="4" t="s">
        <v>169</v>
      </c>
      <c r="E635" s="4" t="s">
        <v>727</v>
      </c>
      <c r="F635" s="4" t="s">
        <v>865</v>
      </c>
      <c r="G635" s="5"/>
      <c r="H635" s="5" t="s">
        <v>413</v>
      </c>
      <c r="I635" s="4" t="s">
        <v>39</v>
      </c>
      <c r="J635" s="4" t="s">
        <v>56</v>
      </c>
      <c r="K635" s="4"/>
      <c r="L635" s="6">
        <v>31</v>
      </c>
      <c r="M635" s="6">
        <v>37</v>
      </c>
      <c r="N635" s="6">
        <v>0</v>
      </c>
      <c r="O635" s="6">
        <v>0</v>
      </c>
      <c r="P635" s="7">
        <v>0</v>
      </c>
      <c r="Q635" s="6">
        <v>0</v>
      </c>
      <c r="R635" s="7">
        <v>0</v>
      </c>
      <c r="S635" s="6">
        <v>0</v>
      </c>
      <c r="T635" s="7">
        <v>0</v>
      </c>
      <c r="U635" s="8">
        <v>0</v>
      </c>
      <c r="V635" s="8">
        <v>0</v>
      </c>
      <c r="W635" s="8">
        <v>222</v>
      </c>
      <c r="X635" s="9">
        <v>45030</v>
      </c>
      <c r="Y635" s="10">
        <v>45030</v>
      </c>
      <c r="Z635" s="10">
        <v>44944</v>
      </c>
      <c r="AA635" s="9"/>
      <c r="AB635" s="10"/>
      <c r="AC635" s="11">
        <v>0</v>
      </c>
      <c r="AD635" s="8">
        <v>0</v>
      </c>
      <c r="AE635" s="8">
        <v>0</v>
      </c>
      <c r="AF635" s="3" t="s">
        <v>133</v>
      </c>
      <c r="AG635" s="3" t="s">
        <v>151</v>
      </c>
      <c r="AH635" s="4" t="s">
        <v>866</v>
      </c>
    </row>
    <row r="636" spans="1:34" ht="12.6" hidden="1" customHeight="1">
      <c r="A636" s="3" t="s">
        <v>724</v>
      </c>
      <c r="B636" s="3"/>
      <c r="C636" s="3" t="s">
        <v>864</v>
      </c>
      <c r="D636" s="4" t="s">
        <v>169</v>
      </c>
      <c r="E636" s="4" t="s">
        <v>727</v>
      </c>
      <c r="F636" s="4" t="s">
        <v>865</v>
      </c>
      <c r="G636" s="5"/>
      <c r="H636" s="5" t="s">
        <v>413</v>
      </c>
      <c r="I636" s="4" t="s">
        <v>39</v>
      </c>
      <c r="J636" s="4" t="s">
        <v>730</v>
      </c>
      <c r="K636" s="4"/>
      <c r="L636" s="6">
        <v>31</v>
      </c>
      <c r="M636" s="6">
        <v>37</v>
      </c>
      <c r="N636" s="6">
        <v>0</v>
      </c>
      <c r="O636" s="6">
        <v>0</v>
      </c>
      <c r="P636" s="7">
        <v>0</v>
      </c>
      <c r="Q636" s="6">
        <v>0</v>
      </c>
      <c r="R636" s="7">
        <v>0</v>
      </c>
      <c r="S636" s="6">
        <v>0</v>
      </c>
      <c r="T636" s="7">
        <v>0</v>
      </c>
      <c r="U636" s="8">
        <v>0</v>
      </c>
      <c r="V636" s="8">
        <v>0</v>
      </c>
      <c r="W636" s="8">
        <v>222</v>
      </c>
      <c r="X636" s="9">
        <v>45030</v>
      </c>
      <c r="Y636" s="10">
        <v>45030</v>
      </c>
      <c r="Z636" s="10">
        <v>44946</v>
      </c>
      <c r="AA636" s="9"/>
      <c r="AB636" s="10"/>
      <c r="AC636" s="11">
        <v>0</v>
      </c>
      <c r="AD636" s="8">
        <v>0</v>
      </c>
      <c r="AE636" s="8">
        <v>0</v>
      </c>
      <c r="AF636" s="3" t="s">
        <v>133</v>
      </c>
      <c r="AG636" s="3" t="s">
        <v>151</v>
      </c>
      <c r="AH636" s="4" t="s">
        <v>866</v>
      </c>
    </row>
    <row r="637" spans="1:34" ht="12.6" hidden="1" customHeight="1">
      <c r="A637" s="3" t="s">
        <v>724</v>
      </c>
      <c r="B637" s="3"/>
      <c r="C637" s="3" t="s">
        <v>864</v>
      </c>
      <c r="D637" s="4" t="s">
        <v>169</v>
      </c>
      <c r="E637" s="4" t="s">
        <v>727</v>
      </c>
      <c r="F637" s="4" t="s">
        <v>865</v>
      </c>
      <c r="G637" s="5"/>
      <c r="H637" s="5" t="s">
        <v>413</v>
      </c>
      <c r="I637" s="4" t="s">
        <v>39</v>
      </c>
      <c r="J637" s="4" t="s">
        <v>731</v>
      </c>
      <c r="K637" s="4"/>
      <c r="L637" s="6">
        <v>28</v>
      </c>
      <c r="M637" s="6">
        <v>35</v>
      </c>
      <c r="N637" s="6">
        <v>0</v>
      </c>
      <c r="O637" s="6">
        <v>0</v>
      </c>
      <c r="P637" s="7">
        <v>0</v>
      </c>
      <c r="Q637" s="6">
        <v>0</v>
      </c>
      <c r="R637" s="7">
        <v>0</v>
      </c>
      <c r="S637" s="6">
        <v>0</v>
      </c>
      <c r="T637" s="7">
        <v>0</v>
      </c>
      <c r="U637" s="8">
        <v>0</v>
      </c>
      <c r="V637" s="8">
        <v>0</v>
      </c>
      <c r="W637" s="8">
        <v>210</v>
      </c>
      <c r="X637" s="9">
        <v>45030</v>
      </c>
      <c r="Y637" s="10">
        <v>45030</v>
      </c>
      <c r="Z637" s="10">
        <v>44945</v>
      </c>
      <c r="AA637" s="9"/>
      <c r="AB637" s="10"/>
      <c r="AC637" s="11">
        <v>0</v>
      </c>
      <c r="AD637" s="8">
        <v>0</v>
      </c>
      <c r="AE637" s="8">
        <v>0</v>
      </c>
      <c r="AF637" s="3" t="s">
        <v>133</v>
      </c>
      <c r="AG637" s="3" t="s">
        <v>151</v>
      </c>
      <c r="AH637" s="4" t="s">
        <v>866</v>
      </c>
    </row>
    <row r="638" spans="1:34" ht="12.6" hidden="1" customHeight="1">
      <c r="A638" s="3" t="s">
        <v>724</v>
      </c>
      <c r="B638" s="3"/>
      <c r="C638" s="3" t="s">
        <v>867</v>
      </c>
      <c r="D638" s="4" t="s">
        <v>169</v>
      </c>
      <c r="E638" s="4" t="s">
        <v>727</v>
      </c>
      <c r="F638" s="4" t="s">
        <v>868</v>
      </c>
      <c r="G638" s="5"/>
      <c r="H638" s="5" t="s">
        <v>742</v>
      </c>
      <c r="I638" s="4" t="s">
        <v>39</v>
      </c>
      <c r="J638" s="4" t="s">
        <v>731</v>
      </c>
      <c r="K638" s="4"/>
      <c r="L638" s="6">
        <v>43</v>
      </c>
      <c r="M638" s="6">
        <v>49</v>
      </c>
      <c r="N638" s="6">
        <v>0</v>
      </c>
      <c r="O638" s="6">
        <v>0</v>
      </c>
      <c r="P638" s="7">
        <v>0</v>
      </c>
      <c r="Q638" s="6">
        <v>0</v>
      </c>
      <c r="R638" s="7">
        <v>0</v>
      </c>
      <c r="S638" s="6">
        <v>0</v>
      </c>
      <c r="T638" s="7">
        <v>0</v>
      </c>
      <c r="U638" s="8">
        <v>0</v>
      </c>
      <c r="V638" s="8">
        <v>0</v>
      </c>
      <c r="W638" s="8">
        <v>49</v>
      </c>
      <c r="X638" s="9">
        <v>45030</v>
      </c>
      <c r="Y638" s="10">
        <v>45030</v>
      </c>
      <c r="Z638" s="10">
        <v>44945</v>
      </c>
      <c r="AA638" s="9"/>
      <c r="AB638" s="10"/>
      <c r="AC638" s="11">
        <v>0</v>
      </c>
      <c r="AD638" s="8">
        <v>0</v>
      </c>
      <c r="AE638" s="8">
        <v>0</v>
      </c>
      <c r="AF638" s="3" t="s">
        <v>133</v>
      </c>
      <c r="AG638" s="3" t="s">
        <v>151</v>
      </c>
      <c r="AH638" s="4" t="s">
        <v>869</v>
      </c>
    </row>
    <row r="639" spans="1:34" ht="12.6" hidden="1" customHeight="1">
      <c r="A639" s="3" t="s">
        <v>724</v>
      </c>
      <c r="B639" s="3"/>
      <c r="C639" s="3" t="s">
        <v>870</v>
      </c>
      <c r="D639" s="4" t="s">
        <v>169</v>
      </c>
      <c r="E639" s="4" t="s">
        <v>727</v>
      </c>
      <c r="F639" s="4" t="s">
        <v>871</v>
      </c>
      <c r="G639" s="5"/>
      <c r="H639" s="5" t="s">
        <v>413</v>
      </c>
      <c r="I639" s="4" t="s">
        <v>39</v>
      </c>
      <c r="J639" s="4" t="s">
        <v>750</v>
      </c>
      <c r="K639" s="4"/>
      <c r="L639" s="6">
        <v>32</v>
      </c>
      <c r="M639" s="6">
        <v>38</v>
      </c>
      <c r="N639" s="6">
        <v>0</v>
      </c>
      <c r="O639" s="6">
        <v>0</v>
      </c>
      <c r="P639" s="7">
        <v>0</v>
      </c>
      <c r="Q639" s="6">
        <v>0</v>
      </c>
      <c r="R639" s="7">
        <v>0</v>
      </c>
      <c r="S639" s="6">
        <v>0</v>
      </c>
      <c r="T639" s="7">
        <v>0</v>
      </c>
      <c r="U639" s="8">
        <v>0</v>
      </c>
      <c r="V639" s="8">
        <v>0</v>
      </c>
      <c r="W639" s="8">
        <v>0</v>
      </c>
      <c r="X639" s="9">
        <v>45030</v>
      </c>
      <c r="Y639" s="10">
        <v>45030</v>
      </c>
      <c r="Z639" s="10">
        <v>44951</v>
      </c>
      <c r="AA639" s="9"/>
      <c r="AB639" s="10"/>
      <c r="AC639" s="11">
        <v>0</v>
      </c>
      <c r="AD639" s="8">
        <v>0</v>
      </c>
      <c r="AE639" s="8">
        <v>0</v>
      </c>
      <c r="AF639" s="3" t="s">
        <v>133</v>
      </c>
      <c r="AG639" s="3" t="s">
        <v>151</v>
      </c>
      <c r="AH639" s="4" t="s">
        <v>872</v>
      </c>
    </row>
    <row r="640" spans="1:34" ht="12.6" hidden="1" customHeight="1">
      <c r="A640" s="3" t="s">
        <v>724</v>
      </c>
      <c r="B640" s="3"/>
      <c r="C640" s="3" t="s">
        <v>870</v>
      </c>
      <c r="D640" s="4" t="s">
        <v>169</v>
      </c>
      <c r="E640" s="4" t="s">
        <v>727</v>
      </c>
      <c r="F640" s="4" t="s">
        <v>871</v>
      </c>
      <c r="G640" s="5"/>
      <c r="H640" s="5" t="s">
        <v>413</v>
      </c>
      <c r="I640" s="4" t="s">
        <v>39</v>
      </c>
      <c r="J640" s="4" t="s">
        <v>863</v>
      </c>
      <c r="K640" s="4"/>
      <c r="L640" s="6">
        <v>30</v>
      </c>
      <c r="M640" s="6">
        <v>38</v>
      </c>
      <c r="N640" s="6">
        <v>0</v>
      </c>
      <c r="O640" s="6">
        <v>0</v>
      </c>
      <c r="P640" s="7">
        <v>0</v>
      </c>
      <c r="Q640" s="6">
        <v>0</v>
      </c>
      <c r="R640" s="7">
        <v>0</v>
      </c>
      <c r="S640" s="6">
        <v>0</v>
      </c>
      <c r="T640" s="7">
        <v>0</v>
      </c>
      <c r="U640" s="8">
        <v>0</v>
      </c>
      <c r="V640" s="8">
        <v>0</v>
      </c>
      <c r="W640" s="8">
        <v>0</v>
      </c>
      <c r="X640" s="9">
        <v>45030</v>
      </c>
      <c r="Y640" s="10">
        <v>45030</v>
      </c>
      <c r="Z640" s="10">
        <v>44954</v>
      </c>
      <c r="AA640" s="9"/>
      <c r="AB640" s="10"/>
      <c r="AC640" s="11">
        <v>0</v>
      </c>
      <c r="AD640" s="8">
        <v>0</v>
      </c>
      <c r="AE640" s="8">
        <v>0</v>
      </c>
      <c r="AF640" s="3" t="s">
        <v>133</v>
      </c>
      <c r="AG640" s="3" t="s">
        <v>151</v>
      </c>
      <c r="AH640" s="4" t="s">
        <v>872</v>
      </c>
    </row>
    <row r="641" spans="1:34" ht="12.6" hidden="1" customHeight="1">
      <c r="A641" s="3" t="s">
        <v>724</v>
      </c>
      <c r="B641" s="3"/>
      <c r="C641" s="3" t="s">
        <v>873</v>
      </c>
      <c r="D641" s="4" t="s">
        <v>169</v>
      </c>
      <c r="E641" s="4" t="s">
        <v>727</v>
      </c>
      <c r="F641" s="4" t="s">
        <v>874</v>
      </c>
      <c r="G641" s="5"/>
      <c r="H641" s="5" t="s">
        <v>413</v>
      </c>
      <c r="I641" s="4" t="s">
        <v>39</v>
      </c>
      <c r="J641" s="4" t="s">
        <v>56</v>
      </c>
      <c r="K641" s="4"/>
      <c r="L641" s="6">
        <v>29</v>
      </c>
      <c r="M641" s="6">
        <v>36</v>
      </c>
      <c r="N641" s="6">
        <v>0</v>
      </c>
      <c r="O641" s="6">
        <v>0</v>
      </c>
      <c r="P641" s="7">
        <v>0</v>
      </c>
      <c r="Q641" s="6">
        <v>0</v>
      </c>
      <c r="R641" s="7">
        <v>0</v>
      </c>
      <c r="S641" s="6">
        <v>0</v>
      </c>
      <c r="T641" s="7">
        <v>0</v>
      </c>
      <c r="U641" s="8">
        <v>0</v>
      </c>
      <c r="V641" s="8">
        <v>0</v>
      </c>
      <c r="W641" s="8">
        <v>0</v>
      </c>
      <c r="X641" s="9">
        <v>45030</v>
      </c>
      <c r="Y641" s="10">
        <v>45030</v>
      </c>
      <c r="Z641" s="10">
        <v>44944</v>
      </c>
      <c r="AA641" s="9"/>
      <c r="AB641" s="10"/>
      <c r="AC641" s="11">
        <v>0</v>
      </c>
      <c r="AD641" s="8">
        <v>0</v>
      </c>
      <c r="AE641" s="8">
        <v>0</v>
      </c>
      <c r="AF641" s="3" t="s">
        <v>133</v>
      </c>
      <c r="AG641" s="3" t="s">
        <v>151</v>
      </c>
      <c r="AH641" s="4" t="s">
        <v>875</v>
      </c>
    </row>
    <row r="642" spans="1:34" ht="12.6" hidden="1" customHeight="1">
      <c r="A642" s="3" t="s">
        <v>724</v>
      </c>
      <c r="B642" s="3"/>
      <c r="C642" s="3" t="s">
        <v>873</v>
      </c>
      <c r="D642" s="4" t="s">
        <v>169</v>
      </c>
      <c r="E642" s="4" t="s">
        <v>727</v>
      </c>
      <c r="F642" s="4" t="s">
        <v>874</v>
      </c>
      <c r="G642" s="5"/>
      <c r="H642" s="5" t="s">
        <v>413</v>
      </c>
      <c r="I642" s="4" t="s">
        <v>39</v>
      </c>
      <c r="J642" s="4" t="s">
        <v>736</v>
      </c>
      <c r="K642" s="4"/>
      <c r="L642" s="6">
        <v>32</v>
      </c>
      <c r="M642" s="6">
        <v>38</v>
      </c>
      <c r="N642" s="6">
        <v>0</v>
      </c>
      <c r="O642" s="6">
        <v>0</v>
      </c>
      <c r="P642" s="7">
        <v>0</v>
      </c>
      <c r="Q642" s="6">
        <v>0</v>
      </c>
      <c r="R642" s="7">
        <v>0</v>
      </c>
      <c r="S642" s="6">
        <v>0</v>
      </c>
      <c r="T642" s="7">
        <v>0</v>
      </c>
      <c r="U642" s="8">
        <v>0</v>
      </c>
      <c r="V642" s="8">
        <v>0</v>
      </c>
      <c r="W642" s="8">
        <v>0</v>
      </c>
      <c r="X642" s="9">
        <v>45030</v>
      </c>
      <c r="Y642" s="10">
        <v>45030</v>
      </c>
      <c r="Z642" s="10">
        <v>44952</v>
      </c>
      <c r="AA642" s="9"/>
      <c r="AB642" s="10"/>
      <c r="AC642" s="11">
        <v>0</v>
      </c>
      <c r="AD642" s="8">
        <v>0</v>
      </c>
      <c r="AE642" s="8">
        <v>0</v>
      </c>
      <c r="AF642" s="3" t="s">
        <v>133</v>
      </c>
      <c r="AG642" s="3" t="s">
        <v>151</v>
      </c>
      <c r="AH642" s="4" t="s">
        <v>875</v>
      </c>
    </row>
    <row r="643" spans="1:34" ht="12.6" hidden="1" customHeight="1">
      <c r="A643" s="3" t="s">
        <v>724</v>
      </c>
      <c r="B643" s="3"/>
      <c r="C643" s="3" t="s">
        <v>876</v>
      </c>
      <c r="D643" s="4" t="s">
        <v>169</v>
      </c>
      <c r="E643" s="4" t="s">
        <v>727</v>
      </c>
      <c r="F643" s="4" t="s">
        <v>877</v>
      </c>
      <c r="G643" s="5"/>
      <c r="H643" s="5" t="s">
        <v>742</v>
      </c>
      <c r="I643" s="4" t="s">
        <v>39</v>
      </c>
      <c r="J643" s="4" t="s">
        <v>730</v>
      </c>
      <c r="K643" s="4"/>
      <c r="L643" s="6">
        <v>40</v>
      </c>
      <c r="M643" s="6">
        <v>47</v>
      </c>
      <c r="N643" s="6">
        <v>0</v>
      </c>
      <c r="O643" s="6">
        <v>0</v>
      </c>
      <c r="P643" s="7">
        <v>0</v>
      </c>
      <c r="Q643" s="6">
        <v>0</v>
      </c>
      <c r="R643" s="7">
        <v>0</v>
      </c>
      <c r="S643" s="6">
        <v>0</v>
      </c>
      <c r="T643" s="7">
        <v>0</v>
      </c>
      <c r="U643" s="8">
        <v>0</v>
      </c>
      <c r="V643" s="8">
        <v>0</v>
      </c>
      <c r="W643" s="8">
        <v>0</v>
      </c>
      <c r="X643" s="9">
        <v>45030</v>
      </c>
      <c r="Y643" s="10">
        <v>45030</v>
      </c>
      <c r="Z643" s="10">
        <v>44946</v>
      </c>
      <c r="AA643" s="9"/>
      <c r="AB643" s="10"/>
      <c r="AC643" s="11">
        <v>0</v>
      </c>
      <c r="AD643" s="8">
        <v>0</v>
      </c>
      <c r="AE643" s="8">
        <v>0</v>
      </c>
      <c r="AF643" s="3" t="s">
        <v>133</v>
      </c>
      <c r="AG643" s="3" t="s">
        <v>151</v>
      </c>
      <c r="AH643" s="4" t="s">
        <v>878</v>
      </c>
    </row>
    <row r="644" spans="1:34" ht="12.6" hidden="1" customHeight="1">
      <c r="A644" s="3" t="s">
        <v>724</v>
      </c>
      <c r="B644" s="3"/>
      <c r="C644" s="3" t="s">
        <v>879</v>
      </c>
      <c r="D644" s="4" t="s">
        <v>169</v>
      </c>
      <c r="E644" s="4" t="s">
        <v>727</v>
      </c>
      <c r="F644" s="4" t="s">
        <v>880</v>
      </c>
      <c r="G644" s="5"/>
      <c r="H644" s="5" t="s">
        <v>413</v>
      </c>
      <c r="I644" s="4" t="s">
        <v>39</v>
      </c>
      <c r="J644" s="4" t="s">
        <v>730</v>
      </c>
      <c r="K644" s="4"/>
      <c r="L644" s="6">
        <v>32</v>
      </c>
      <c r="M644" s="6">
        <v>38</v>
      </c>
      <c r="N644" s="6">
        <v>0</v>
      </c>
      <c r="O644" s="6">
        <v>0</v>
      </c>
      <c r="P644" s="7">
        <v>0</v>
      </c>
      <c r="Q644" s="6">
        <v>0</v>
      </c>
      <c r="R644" s="7">
        <v>0</v>
      </c>
      <c r="S644" s="6">
        <v>0</v>
      </c>
      <c r="T644" s="7">
        <v>0</v>
      </c>
      <c r="U644" s="8">
        <v>0</v>
      </c>
      <c r="V644" s="8">
        <v>0</v>
      </c>
      <c r="W644" s="8">
        <v>0</v>
      </c>
      <c r="X644" s="9">
        <v>45030</v>
      </c>
      <c r="Y644" s="10">
        <v>45030</v>
      </c>
      <c r="Z644" s="10">
        <v>44946</v>
      </c>
      <c r="AA644" s="9"/>
      <c r="AB644" s="10"/>
      <c r="AC644" s="11">
        <v>0</v>
      </c>
      <c r="AD644" s="8">
        <v>0</v>
      </c>
      <c r="AE644" s="8">
        <v>0</v>
      </c>
      <c r="AF644" s="3" t="s">
        <v>133</v>
      </c>
      <c r="AG644" s="3" t="s">
        <v>151</v>
      </c>
      <c r="AH644" s="4" t="s">
        <v>878</v>
      </c>
    </row>
    <row r="645" spans="1:34" ht="12.6" hidden="1" customHeight="1">
      <c r="A645" s="3" t="s">
        <v>724</v>
      </c>
      <c r="B645" s="3"/>
      <c r="C645" s="3" t="s">
        <v>879</v>
      </c>
      <c r="D645" s="4" t="s">
        <v>169</v>
      </c>
      <c r="E645" s="4" t="s">
        <v>727</v>
      </c>
      <c r="F645" s="4" t="s">
        <v>880</v>
      </c>
      <c r="G645" s="5"/>
      <c r="H645" s="5" t="s">
        <v>413</v>
      </c>
      <c r="I645" s="4" t="s">
        <v>39</v>
      </c>
      <c r="J645" s="4" t="s">
        <v>750</v>
      </c>
      <c r="K645" s="4"/>
      <c r="L645" s="6">
        <v>29</v>
      </c>
      <c r="M645" s="6">
        <v>36</v>
      </c>
      <c r="N645" s="6">
        <v>0</v>
      </c>
      <c r="O645" s="6">
        <v>0</v>
      </c>
      <c r="P645" s="7">
        <v>0</v>
      </c>
      <c r="Q645" s="6">
        <v>0</v>
      </c>
      <c r="R645" s="7">
        <v>0</v>
      </c>
      <c r="S645" s="6">
        <v>0</v>
      </c>
      <c r="T645" s="7">
        <v>0</v>
      </c>
      <c r="U645" s="8">
        <v>0</v>
      </c>
      <c r="V645" s="8">
        <v>0</v>
      </c>
      <c r="W645" s="8">
        <v>0</v>
      </c>
      <c r="X645" s="9">
        <v>45030</v>
      </c>
      <c r="Y645" s="10">
        <v>45030</v>
      </c>
      <c r="Z645" s="10">
        <v>44951</v>
      </c>
      <c r="AA645" s="9"/>
      <c r="AB645" s="10"/>
      <c r="AC645" s="11">
        <v>0</v>
      </c>
      <c r="AD645" s="8">
        <v>0</v>
      </c>
      <c r="AE645" s="8">
        <v>0</v>
      </c>
      <c r="AF645" s="3" t="s">
        <v>133</v>
      </c>
      <c r="AG645" s="3" t="s">
        <v>151</v>
      </c>
      <c r="AH645" s="4" t="s">
        <v>878</v>
      </c>
    </row>
    <row r="646" spans="1:34" ht="12.6" hidden="1" customHeight="1">
      <c r="A646" s="3" t="s">
        <v>724</v>
      </c>
      <c r="B646" s="3"/>
      <c r="C646" s="3" t="s">
        <v>879</v>
      </c>
      <c r="D646" s="4" t="s">
        <v>169</v>
      </c>
      <c r="E646" s="4" t="s">
        <v>727</v>
      </c>
      <c r="F646" s="4" t="s">
        <v>880</v>
      </c>
      <c r="G646" s="5"/>
      <c r="H646" s="5" t="s">
        <v>413</v>
      </c>
      <c r="I646" s="4" t="s">
        <v>39</v>
      </c>
      <c r="J646" s="4" t="s">
        <v>731</v>
      </c>
      <c r="K646" s="4"/>
      <c r="L646" s="6">
        <v>31</v>
      </c>
      <c r="M646" s="6">
        <v>37</v>
      </c>
      <c r="N646" s="6">
        <v>0</v>
      </c>
      <c r="O646" s="6">
        <v>0</v>
      </c>
      <c r="P646" s="7">
        <v>0</v>
      </c>
      <c r="Q646" s="6">
        <v>0</v>
      </c>
      <c r="R646" s="7">
        <v>0</v>
      </c>
      <c r="S646" s="6">
        <v>0</v>
      </c>
      <c r="T646" s="7">
        <v>0</v>
      </c>
      <c r="U646" s="8">
        <v>0</v>
      </c>
      <c r="V646" s="8">
        <v>0</v>
      </c>
      <c r="W646" s="8">
        <v>0</v>
      </c>
      <c r="X646" s="9">
        <v>45030</v>
      </c>
      <c r="Y646" s="10">
        <v>45030</v>
      </c>
      <c r="Z646" s="10">
        <v>44945</v>
      </c>
      <c r="AA646" s="9"/>
      <c r="AB646" s="10"/>
      <c r="AC646" s="11">
        <v>0</v>
      </c>
      <c r="AD646" s="8">
        <v>0</v>
      </c>
      <c r="AE646" s="8">
        <v>0</v>
      </c>
      <c r="AF646" s="3" t="s">
        <v>133</v>
      </c>
      <c r="AG646" s="3" t="s">
        <v>151</v>
      </c>
      <c r="AH646" s="4" t="s">
        <v>878</v>
      </c>
    </row>
    <row r="647" spans="1:34" ht="12.6" hidden="1" customHeight="1">
      <c r="A647" s="3" t="s">
        <v>724</v>
      </c>
      <c r="B647" s="3"/>
      <c r="C647" s="3" t="s">
        <v>881</v>
      </c>
      <c r="D647" s="4" t="s">
        <v>169</v>
      </c>
      <c r="E647" s="4" t="s">
        <v>727</v>
      </c>
      <c r="F647" s="4" t="s">
        <v>882</v>
      </c>
      <c r="G647" s="5"/>
      <c r="H647" s="5" t="s">
        <v>742</v>
      </c>
      <c r="I647" s="4" t="s">
        <v>39</v>
      </c>
      <c r="J647" s="4" t="s">
        <v>747</v>
      </c>
      <c r="K647" s="4"/>
      <c r="L647" s="6">
        <v>41</v>
      </c>
      <c r="M647" s="6">
        <v>46</v>
      </c>
      <c r="N647" s="6">
        <v>0</v>
      </c>
      <c r="O647" s="6">
        <v>0</v>
      </c>
      <c r="P647" s="7">
        <v>0</v>
      </c>
      <c r="Q647" s="6">
        <v>0</v>
      </c>
      <c r="R647" s="7">
        <v>0</v>
      </c>
      <c r="S647" s="6">
        <v>0</v>
      </c>
      <c r="T647" s="7">
        <v>0</v>
      </c>
      <c r="U647" s="8">
        <v>0</v>
      </c>
      <c r="V647" s="8">
        <v>0</v>
      </c>
      <c r="W647" s="8">
        <v>0</v>
      </c>
      <c r="X647" s="9">
        <v>45030</v>
      </c>
      <c r="Y647" s="10">
        <v>45030</v>
      </c>
      <c r="Z647" s="10">
        <v>44953</v>
      </c>
      <c r="AA647" s="9"/>
      <c r="AB647" s="10"/>
      <c r="AC647" s="11">
        <v>0</v>
      </c>
      <c r="AD647" s="8">
        <v>0</v>
      </c>
      <c r="AE647" s="8">
        <v>0</v>
      </c>
      <c r="AF647" s="3" t="s">
        <v>133</v>
      </c>
      <c r="AG647" s="3" t="s">
        <v>151</v>
      </c>
      <c r="AH647" s="4" t="s">
        <v>883</v>
      </c>
    </row>
    <row r="648" spans="1:34" ht="12.6" hidden="1" customHeight="1">
      <c r="A648" s="3" t="s">
        <v>724</v>
      </c>
      <c r="B648" s="3"/>
      <c r="C648" s="3" t="s">
        <v>884</v>
      </c>
      <c r="D648" s="4" t="s">
        <v>169</v>
      </c>
      <c r="E648" s="4" t="s">
        <v>727</v>
      </c>
      <c r="F648" s="4" t="s">
        <v>885</v>
      </c>
      <c r="G648" s="5"/>
      <c r="H648" s="5" t="s">
        <v>55</v>
      </c>
      <c r="I648" s="4" t="s">
        <v>55</v>
      </c>
      <c r="J648" s="4" t="s">
        <v>750</v>
      </c>
      <c r="K648" s="4"/>
      <c r="L648" s="6">
        <v>62</v>
      </c>
      <c r="M648" s="6">
        <v>70</v>
      </c>
      <c r="N648" s="6">
        <v>0</v>
      </c>
      <c r="O648" s="6">
        <v>0</v>
      </c>
      <c r="P648" s="7">
        <v>0</v>
      </c>
      <c r="Q648" s="6">
        <v>0</v>
      </c>
      <c r="R648" s="7">
        <v>0</v>
      </c>
      <c r="S648" s="6">
        <v>0</v>
      </c>
      <c r="T648" s="7">
        <v>0</v>
      </c>
      <c r="U648" s="8">
        <v>0</v>
      </c>
      <c r="V648" s="8">
        <v>0</v>
      </c>
      <c r="W648" s="8">
        <v>0</v>
      </c>
      <c r="X648" s="9">
        <v>45030</v>
      </c>
      <c r="Y648" s="10">
        <v>45030</v>
      </c>
      <c r="Z648" s="10">
        <v>44951</v>
      </c>
      <c r="AA648" s="9"/>
      <c r="AB648" s="10"/>
      <c r="AC648" s="11">
        <v>0</v>
      </c>
      <c r="AD648" s="8">
        <v>0</v>
      </c>
      <c r="AE648" s="8">
        <v>0</v>
      </c>
      <c r="AF648" s="3" t="s">
        <v>60</v>
      </c>
      <c r="AG648" s="3" t="s">
        <v>151</v>
      </c>
      <c r="AH648" s="4" t="s">
        <v>886</v>
      </c>
    </row>
    <row r="649" spans="1:34" ht="12.6" hidden="1" customHeight="1">
      <c r="A649" s="3" t="s">
        <v>724</v>
      </c>
      <c r="B649" s="3"/>
      <c r="C649" s="3" t="s">
        <v>884</v>
      </c>
      <c r="D649" s="4" t="s">
        <v>169</v>
      </c>
      <c r="E649" s="4" t="s">
        <v>727</v>
      </c>
      <c r="F649" s="4" t="s">
        <v>885</v>
      </c>
      <c r="G649" s="5"/>
      <c r="H649" s="5" t="s">
        <v>55</v>
      </c>
      <c r="I649" s="4" t="s">
        <v>55</v>
      </c>
      <c r="J649" s="4" t="s">
        <v>754</v>
      </c>
      <c r="K649" s="4"/>
      <c r="L649" s="6">
        <v>30</v>
      </c>
      <c r="M649" s="6">
        <v>38</v>
      </c>
      <c r="N649" s="6">
        <v>0</v>
      </c>
      <c r="O649" s="6">
        <v>0</v>
      </c>
      <c r="P649" s="7">
        <v>0</v>
      </c>
      <c r="Q649" s="6">
        <v>0</v>
      </c>
      <c r="R649" s="7">
        <v>0</v>
      </c>
      <c r="S649" s="6">
        <v>0</v>
      </c>
      <c r="T649" s="7">
        <v>0</v>
      </c>
      <c r="U649" s="8">
        <v>0</v>
      </c>
      <c r="V649" s="8">
        <v>0</v>
      </c>
      <c r="W649" s="8">
        <v>0</v>
      </c>
      <c r="X649" s="9">
        <v>45030</v>
      </c>
      <c r="Y649" s="10">
        <v>45030</v>
      </c>
      <c r="Z649" s="10">
        <v>44950</v>
      </c>
      <c r="AA649" s="9"/>
      <c r="AB649" s="10"/>
      <c r="AC649" s="11">
        <v>0</v>
      </c>
      <c r="AD649" s="8">
        <v>0</v>
      </c>
      <c r="AE649" s="8">
        <v>0</v>
      </c>
      <c r="AF649" s="3" t="s">
        <v>133</v>
      </c>
      <c r="AG649" s="3" t="s">
        <v>151</v>
      </c>
      <c r="AH649" s="4" t="s">
        <v>887</v>
      </c>
    </row>
    <row r="650" spans="1:34" ht="12.6" hidden="1" customHeight="1">
      <c r="A650" s="3" t="s">
        <v>724</v>
      </c>
      <c r="B650" s="3"/>
      <c r="C650" s="3" t="s">
        <v>888</v>
      </c>
      <c r="D650" s="4" t="s">
        <v>169</v>
      </c>
      <c r="E650" s="4" t="s">
        <v>727</v>
      </c>
      <c r="F650" s="4" t="s">
        <v>889</v>
      </c>
      <c r="G650" s="5"/>
      <c r="H650" s="5" t="s">
        <v>55</v>
      </c>
      <c r="I650" s="4" t="s">
        <v>55</v>
      </c>
      <c r="J650" s="4" t="s">
        <v>729</v>
      </c>
      <c r="K650" s="4"/>
      <c r="L650" s="6">
        <v>65</v>
      </c>
      <c r="M650" s="6">
        <v>73</v>
      </c>
      <c r="N650" s="6">
        <v>0</v>
      </c>
      <c r="O650" s="6">
        <v>0</v>
      </c>
      <c r="P650" s="7">
        <v>0</v>
      </c>
      <c r="Q650" s="6">
        <v>0</v>
      </c>
      <c r="R650" s="7">
        <v>0</v>
      </c>
      <c r="S650" s="6">
        <v>0</v>
      </c>
      <c r="T650" s="7">
        <v>0</v>
      </c>
      <c r="U650" s="8">
        <v>0</v>
      </c>
      <c r="V650" s="8">
        <v>0</v>
      </c>
      <c r="W650" s="8">
        <v>0</v>
      </c>
      <c r="X650" s="9">
        <v>45030</v>
      </c>
      <c r="Y650" s="10">
        <v>45030</v>
      </c>
      <c r="Z650" s="10">
        <v>44947</v>
      </c>
      <c r="AA650" s="9"/>
      <c r="AB650" s="10"/>
      <c r="AC650" s="11">
        <v>0</v>
      </c>
      <c r="AD650" s="8">
        <v>0</v>
      </c>
      <c r="AE650" s="8">
        <v>0</v>
      </c>
      <c r="AF650" s="3" t="s">
        <v>133</v>
      </c>
      <c r="AG650" s="3" t="s">
        <v>151</v>
      </c>
      <c r="AH650" s="4" t="s">
        <v>890</v>
      </c>
    </row>
    <row r="651" spans="1:34" ht="12.6" hidden="1" customHeight="1">
      <c r="A651" s="3" t="s">
        <v>724</v>
      </c>
      <c r="B651" s="3"/>
      <c r="C651" s="3" t="s">
        <v>888</v>
      </c>
      <c r="D651" s="4" t="s">
        <v>169</v>
      </c>
      <c r="E651" s="4" t="s">
        <v>727</v>
      </c>
      <c r="F651" s="4" t="s">
        <v>889</v>
      </c>
      <c r="G651" s="5"/>
      <c r="H651" s="5" t="s">
        <v>55</v>
      </c>
      <c r="I651" s="4" t="s">
        <v>55</v>
      </c>
      <c r="J651" s="4" t="s">
        <v>730</v>
      </c>
      <c r="K651" s="4"/>
      <c r="L651" s="6">
        <v>27</v>
      </c>
      <c r="M651" s="6">
        <v>34</v>
      </c>
      <c r="N651" s="6">
        <v>0</v>
      </c>
      <c r="O651" s="6">
        <v>0</v>
      </c>
      <c r="P651" s="7">
        <v>0</v>
      </c>
      <c r="Q651" s="6">
        <v>0</v>
      </c>
      <c r="R651" s="7">
        <v>0</v>
      </c>
      <c r="S651" s="6">
        <v>0</v>
      </c>
      <c r="T651" s="7">
        <v>0</v>
      </c>
      <c r="U651" s="8">
        <v>0</v>
      </c>
      <c r="V651" s="8">
        <v>0</v>
      </c>
      <c r="W651" s="8">
        <v>0</v>
      </c>
      <c r="X651" s="9">
        <v>45030</v>
      </c>
      <c r="Y651" s="10">
        <v>45030</v>
      </c>
      <c r="Z651" s="10">
        <v>44946</v>
      </c>
      <c r="AA651" s="9"/>
      <c r="AB651" s="10"/>
      <c r="AC651" s="11">
        <v>0</v>
      </c>
      <c r="AD651" s="8">
        <v>0</v>
      </c>
      <c r="AE651" s="8">
        <v>0</v>
      </c>
      <c r="AF651" s="3" t="s">
        <v>133</v>
      </c>
      <c r="AG651" s="3" t="s">
        <v>151</v>
      </c>
      <c r="AH651" s="4" t="s">
        <v>890</v>
      </c>
    </row>
    <row r="652" spans="1:34" ht="12.6" hidden="1" customHeight="1">
      <c r="A652" s="3" t="s">
        <v>724</v>
      </c>
      <c r="B652" s="3"/>
      <c r="C652" s="3" t="s">
        <v>891</v>
      </c>
      <c r="D652" s="4" t="s">
        <v>169</v>
      </c>
      <c r="E652" s="4" t="s">
        <v>727</v>
      </c>
      <c r="F652" s="4" t="s">
        <v>892</v>
      </c>
      <c r="G652" s="5"/>
      <c r="H652" s="5" t="s">
        <v>413</v>
      </c>
      <c r="I652" s="4" t="s">
        <v>39</v>
      </c>
      <c r="J652" s="4" t="s">
        <v>731</v>
      </c>
      <c r="K652" s="4"/>
      <c r="L652" s="6">
        <v>69</v>
      </c>
      <c r="M652" s="6">
        <v>78</v>
      </c>
      <c r="N652" s="6">
        <v>0</v>
      </c>
      <c r="O652" s="6">
        <v>0</v>
      </c>
      <c r="P652" s="7">
        <v>0</v>
      </c>
      <c r="Q652" s="6">
        <v>0</v>
      </c>
      <c r="R652" s="7">
        <v>0</v>
      </c>
      <c r="S652" s="6">
        <v>0</v>
      </c>
      <c r="T652" s="7">
        <v>0</v>
      </c>
      <c r="U652" s="8">
        <v>0</v>
      </c>
      <c r="V652" s="8">
        <v>0</v>
      </c>
      <c r="W652" s="8">
        <v>0</v>
      </c>
      <c r="X652" s="9">
        <v>45030</v>
      </c>
      <c r="Y652" s="10">
        <v>45030</v>
      </c>
      <c r="Z652" s="10">
        <v>44945</v>
      </c>
      <c r="AA652" s="9"/>
      <c r="AB652" s="10"/>
      <c r="AC652" s="11">
        <v>0</v>
      </c>
      <c r="AD652" s="8">
        <v>0</v>
      </c>
      <c r="AE652" s="8">
        <v>0</v>
      </c>
      <c r="AF652" s="3" t="s">
        <v>133</v>
      </c>
      <c r="AG652" s="3" t="s">
        <v>151</v>
      </c>
      <c r="AH652" s="4" t="s">
        <v>893</v>
      </c>
    </row>
    <row r="653" spans="1:34" ht="12.6" hidden="1" customHeight="1">
      <c r="A653" s="3" t="s">
        <v>724</v>
      </c>
      <c r="B653" s="3"/>
      <c r="C653" s="3" t="s">
        <v>894</v>
      </c>
      <c r="D653" s="4" t="s">
        <v>169</v>
      </c>
      <c r="E653" s="4" t="s">
        <v>727</v>
      </c>
      <c r="F653" s="4" t="s">
        <v>895</v>
      </c>
      <c r="G653" s="5"/>
      <c r="H653" s="5" t="s">
        <v>413</v>
      </c>
      <c r="I653" s="4" t="s">
        <v>39</v>
      </c>
      <c r="J653" s="4" t="s">
        <v>732</v>
      </c>
      <c r="K653" s="4"/>
      <c r="L653" s="6">
        <v>31</v>
      </c>
      <c r="M653" s="6">
        <v>37</v>
      </c>
      <c r="N653" s="6">
        <v>0</v>
      </c>
      <c r="O653" s="6">
        <v>0</v>
      </c>
      <c r="P653" s="7">
        <v>0</v>
      </c>
      <c r="Q653" s="6">
        <v>0</v>
      </c>
      <c r="R653" s="7">
        <v>0</v>
      </c>
      <c r="S653" s="6">
        <v>0</v>
      </c>
      <c r="T653" s="7">
        <v>0</v>
      </c>
      <c r="U653" s="8">
        <v>0</v>
      </c>
      <c r="V653" s="8">
        <v>0</v>
      </c>
      <c r="W653" s="8">
        <v>0</v>
      </c>
      <c r="X653" s="9">
        <v>45030</v>
      </c>
      <c r="Y653" s="10">
        <v>45030</v>
      </c>
      <c r="Z653" s="10">
        <v>44949</v>
      </c>
      <c r="AA653" s="9"/>
      <c r="AB653" s="10"/>
      <c r="AC653" s="11">
        <v>0</v>
      </c>
      <c r="AD653" s="8">
        <v>0</v>
      </c>
      <c r="AE653" s="8">
        <v>0</v>
      </c>
      <c r="AF653" s="3" t="s">
        <v>133</v>
      </c>
      <c r="AG653" s="3" t="s">
        <v>151</v>
      </c>
      <c r="AH653" s="4" t="s">
        <v>896</v>
      </c>
    </row>
    <row r="654" spans="1:34" ht="12.6" hidden="1" customHeight="1">
      <c r="A654" s="3" t="s">
        <v>724</v>
      </c>
      <c r="B654" s="3"/>
      <c r="C654" s="3" t="s">
        <v>894</v>
      </c>
      <c r="D654" s="4" t="s">
        <v>169</v>
      </c>
      <c r="E654" s="4" t="s">
        <v>727</v>
      </c>
      <c r="F654" s="4" t="s">
        <v>895</v>
      </c>
      <c r="G654" s="5"/>
      <c r="H654" s="5" t="s">
        <v>413</v>
      </c>
      <c r="I654" s="4" t="s">
        <v>39</v>
      </c>
      <c r="J654" s="4" t="s">
        <v>754</v>
      </c>
      <c r="K654" s="4"/>
      <c r="L654" s="6">
        <v>67</v>
      </c>
      <c r="M654" s="6">
        <v>76</v>
      </c>
      <c r="N654" s="6">
        <v>0</v>
      </c>
      <c r="O654" s="6">
        <v>0</v>
      </c>
      <c r="P654" s="7">
        <v>0</v>
      </c>
      <c r="Q654" s="6">
        <v>0</v>
      </c>
      <c r="R654" s="7">
        <v>0</v>
      </c>
      <c r="S654" s="6">
        <v>0</v>
      </c>
      <c r="T654" s="7">
        <v>0</v>
      </c>
      <c r="U654" s="8">
        <v>0</v>
      </c>
      <c r="V654" s="8">
        <v>0</v>
      </c>
      <c r="W654" s="8">
        <v>0</v>
      </c>
      <c r="X654" s="9">
        <v>45030</v>
      </c>
      <c r="Y654" s="10">
        <v>45030</v>
      </c>
      <c r="Z654" s="10">
        <v>44950</v>
      </c>
      <c r="AA654" s="9"/>
      <c r="AB654" s="10"/>
      <c r="AC654" s="11">
        <v>0</v>
      </c>
      <c r="AD654" s="8">
        <v>0</v>
      </c>
      <c r="AE654" s="8">
        <v>0</v>
      </c>
      <c r="AF654" s="3" t="s">
        <v>133</v>
      </c>
      <c r="AG654" s="3" t="s">
        <v>151</v>
      </c>
      <c r="AH654" s="4" t="s">
        <v>896</v>
      </c>
    </row>
    <row r="655" spans="1:34" ht="12.6" hidden="1" customHeight="1">
      <c r="A655" s="3" t="s">
        <v>724</v>
      </c>
      <c r="B655" s="3"/>
      <c r="C655" s="3" t="s">
        <v>897</v>
      </c>
      <c r="D655" s="4" t="s">
        <v>169</v>
      </c>
      <c r="E655" s="4" t="s">
        <v>727</v>
      </c>
      <c r="F655" s="4" t="s">
        <v>898</v>
      </c>
      <c r="G655" s="5"/>
      <c r="H655" s="5" t="s">
        <v>413</v>
      </c>
      <c r="I655" s="4" t="s">
        <v>39</v>
      </c>
      <c r="J655" s="4" t="s">
        <v>753</v>
      </c>
      <c r="K655" s="4"/>
      <c r="L655" s="6">
        <v>32</v>
      </c>
      <c r="M655" s="6">
        <v>38</v>
      </c>
      <c r="N655" s="6">
        <v>0</v>
      </c>
      <c r="O655" s="6">
        <v>0</v>
      </c>
      <c r="P655" s="7">
        <v>0</v>
      </c>
      <c r="Q655" s="6">
        <v>0</v>
      </c>
      <c r="R655" s="7">
        <v>0</v>
      </c>
      <c r="S655" s="6">
        <v>0</v>
      </c>
      <c r="T655" s="7">
        <v>0</v>
      </c>
      <c r="U655" s="8">
        <v>0</v>
      </c>
      <c r="V655" s="8">
        <v>0</v>
      </c>
      <c r="W655" s="8">
        <v>0</v>
      </c>
      <c r="X655" s="9">
        <v>45030</v>
      </c>
      <c r="Y655" s="10">
        <v>45030</v>
      </c>
      <c r="Z655" s="10">
        <v>44956</v>
      </c>
      <c r="AA655" s="9"/>
      <c r="AB655" s="10"/>
      <c r="AC655" s="11">
        <v>0</v>
      </c>
      <c r="AD655" s="8">
        <v>0</v>
      </c>
      <c r="AE655" s="8">
        <v>0</v>
      </c>
      <c r="AF655" s="3" t="s">
        <v>133</v>
      </c>
      <c r="AG655" s="3" t="s">
        <v>151</v>
      </c>
      <c r="AH655" s="4" t="s">
        <v>899</v>
      </c>
    </row>
    <row r="656" spans="1:34" ht="12.6" hidden="1" customHeight="1">
      <c r="A656" s="3" t="s">
        <v>724</v>
      </c>
      <c r="B656" s="3"/>
      <c r="C656" s="3" t="s">
        <v>897</v>
      </c>
      <c r="D656" s="4" t="s">
        <v>169</v>
      </c>
      <c r="E656" s="4" t="s">
        <v>727</v>
      </c>
      <c r="F656" s="4" t="s">
        <v>898</v>
      </c>
      <c r="G656" s="5"/>
      <c r="H656" s="5" t="s">
        <v>413</v>
      </c>
      <c r="I656" s="4" t="s">
        <v>39</v>
      </c>
      <c r="J656" s="4" t="s">
        <v>747</v>
      </c>
      <c r="K656" s="4"/>
      <c r="L656" s="6">
        <v>68</v>
      </c>
      <c r="M656" s="6">
        <v>77</v>
      </c>
      <c r="N656" s="6">
        <v>0</v>
      </c>
      <c r="O656" s="6">
        <v>0</v>
      </c>
      <c r="P656" s="7">
        <v>0</v>
      </c>
      <c r="Q656" s="6">
        <v>0</v>
      </c>
      <c r="R656" s="7">
        <v>0</v>
      </c>
      <c r="S656" s="6">
        <v>0</v>
      </c>
      <c r="T656" s="7">
        <v>0</v>
      </c>
      <c r="U656" s="8">
        <v>0</v>
      </c>
      <c r="V656" s="8">
        <v>0</v>
      </c>
      <c r="W656" s="8">
        <v>0</v>
      </c>
      <c r="X656" s="9">
        <v>45030</v>
      </c>
      <c r="Y656" s="10">
        <v>45030</v>
      </c>
      <c r="Z656" s="10">
        <v>44953</v>
      </c>
      <c r="AA656" s="9"/>
      <c r="AB656" s="10"/>
      <c r="AC656" s="11">
        <v>0</v>
      </c>
      <c r="AD656" s="8">
        <v>0</v>
      </c>
      <c r="AE656" s="8">
        <v>0</v>
      </c>
      <c r="AF656" s="3" t="s">
        <v>133</v>
      </c>
      <c r="AG656" s="3" t="s">
        <v>151</v>
      </c>
      <c r="AH656" s="4" t="s">
        <v>899</v>
      </c>
    </row>
    <row r="657" spans="1:34" ht="12.6" hidden="1" customHeight="1">
      <c r="A657" s="3" t="s">
        <v>724</v>
      </c>
      <c r="B657" s="3"/>
      <c r="C657" s="3" t="s">
        <v>900</v>
      </c>
      <c r="D657" s="4" t="s">
        <v>169</v>
      </c>
      <c r="E657" s="4" t="s">
        <v>727</v>
      </c>
      <c r="F657" s="4" t="s">
        <v>901</v>
      </c>
      <c r="G657" s="5"/>
      <c r="H657" s="5" t="s">
        <v>413</v>
      </c>
      <c r="I657" s="4" t="s">
        <v>39</v>
      </c>
      <c r="J657" s="4" t="s">
        <v>730</v>
      </c>
      <c r="K657" s="4"/>
      <c r="L657" s="6">
        <v>73</v>
      </c>
      <c r="M657" s="6">
        <v>82</v>
      </c>
      <c r="N657" s="6">
        <v>0</v>
      </c>
      <c r="O657" s="6">
        <v>0</v>
      </c>
      <c r="P657" s="7">
        <v>0</v>
      </c>
      <c r="Q657" s="6">
        <v>0</v>
      </c>
      <c r="R657" s="7">
        <v>0</v>
      </c>
      <c r="S657" s="6">
        <v>0</v>
      </c>
      <c r="T657" s="7">
        <v>0</v>
      </c>
      <c r="U657" s="8">
        <v>0</v>
      </c>
      <c r="V657" s="8">
        <v>0</v>
      </c>
      <c r="W657" s="8">
        <v>0</v>
      </c>
      <c r="X657" s="9">
        <v>45030</v>
      </c>
      <c r="Y657" s="10">
        <v>45030</v>
      </c>
      <c r="Z657" s="10">
        <v>44946</v>
      </c>
      <c r="AA657" s="9"/>
      <c r="AB657" s="10"/>
      <c r="AC657" s="11">
        <v>0</v>
      </c>
      <c r="AD657" s="8">
        <v>0</v>
      </c>
      <c r="AE657" s="8">
        <v>0</v>
      </c>
      <c r="AF657" s="3" t="s">
        <v>133</v>
      </c>
      <c r="AG657" s="3" t="s">
        <v>151</v>
      </c>
      <c r="AH657" s="4" t="s">
        <v>902</v>
      </c>
    </row>
    <row r="658" spans="1:34" ht="12.6" hidden="1" customHeight="1">
      <c r="A658" s="3" t="s">
        <v>724</v>
      </c>
      <c r="B658" s="3"/>
      <c r="C658" s="3" t="s">
        <v>903</v>
      </c>
      <c r="D658" s="4" t="s">
        <v>169</v>
      </c>
      <c r="E658" s="4" t="s">
        <v>727</v>
      </c>
      <c r="F658" s="4" t="s">
        <v>904</v>
      </c>
      <c r="G658" s="5"/>
      <c r="H658" s="5" t="s">
        <v>413</v>
      </c>
      <c r="I658" s="4" t="s">
        <v>39</v>
      </c>
      <c r="J658" s="4" t="s">
        <v>732</v>
      </c>
      <c r="K658" s="4"/>
      <c r="L658" s="6">
        <v>32</v>
      </c>
      <c r="M658" s="6">
        <v>38</v>
      </c>
      <c r="N658" s="6">
        <v>0</v>
      </c>
      <c r="O658" s="6">
        <v>0</v>
      </c>
      <c r="P658" s="7">
        <v>0</v>
      </c>
      <c r="Q658" s="6">
        <v>0</v>
      </c>
      <c r="R658" s="7">
        <v>0</v>
      </c>
      <c r="S658" s="6">
        <v>0</v>
      </c>
      <c r="T658" s="7">
        <v>0</v>
      </c>
      <c r="U658" s="8">
        <v>0</v>
      </c>
      <c r="V658" s="8">
        <v>0</v>
      </c>
      <c r="W658" s="8">
        <v>0</v>
      </c>
      <c r="X658" s="9">
        <v>45030</v>
      </c>
      <c r="Y658" s="10">
        <v>45030</v>
      </c>
      <c r="Z658" s="10">
        <v>44949</v>
      </c>
      <c r="AA658" s="9"/>
      <c r="AB658" s="10"/>
      <c r="AC658" s="11">
        <v>0</v>
      </c>
      <c r="AD658" s="8">
        <v>0</v>
      </c>
      <c r="AE658" s="8">
        <v>0</v>
      </c>
      <c r="AF658" s="3" t="s">
        <v>133</v>
      </c>
      <c r="AG658" s="3" t="s">
        <v>151</v>
      </c>
      <c r="AH658" s="4" t="s">
        <v>905</v>
      </c>
    </row>
    <row r="659" spans="1:34" ht="12.6" hidden="1" customHeight="1">
      <c r="A659" s="3" t="s">
        <v>724</v>
      </c>
      <c r="B659" s="3"/>
      <c r="C659" s="3" t="s">
        <v>906</v>
      </c>
      <c r="D659" s="4" t="s">
        <v>169</v>
      </c>
      <c r="E659" s="4" t="s">
        <v>727</v>
      </c>
      <c r="F659" s="4" t="s">
        <v>907</v>
      </c>
      <c r="G659" s="5"/>
      <c r="H659" s="5" t="s">
        <v>413</v>
      </c>
      <c r="I659" s="4" t="s">
        <v>39</v>
      </c>
      <c r="J659" s="4" t="s">
        <v>729</v>
      </c>
      <c r="K659" s="4"/>
      <c r="L659" s="6">
        <v>33</v>
      </c>
      <c r="M659" s="6">
        <v>39</v>
      </c>
      <c r="N659" s="6">
        <v>0</v>
      </c>
      <c r="O659" s="6">
        <v>0</v>
      </c>
      <c r="P659" s="7">
        <v>0</v>
      </c>
      <c r="Q659" s="6">
        <v>0</v>
      </c>
      <c r="R659" s="7">
        <v>0</v>
      </c>
      <c r="S659" s="6">
        <v>0</v>
      </c>
      <c r="T659" s="7">
        <v>0</v>
      </c>
      <c r="U659" s="8">
        <v>0</v>
      </c>
      <c r="V659" s="8">
        <v>0</v>
      </c>
      <c r="W659" s="8">
        <v>0</v>
      </c>
      <c r="X659" s="9">
        <v>45030</v>
      </c>
      <c r="Y659" s="10">
        <v>45030</v>
      </c>
      <c r="Z659" s="10">
        <v>44947</v>
      </c>
      <c r="AA659" s="9"/>
      <c r="AB659" s="10"/>
      <c r="AC659" s="11">
        <v>0</v>
      </c>
      <c r="AD659" s="8">
        <v>0</v>
      </c>
      <c r="AE659" s="8">
        <v>0</v>
      </c>
      <c r="AF659" s="3" t="s">
        <v>133</v>
      </c>
      <c r="AG659" s="3" t="s">
        <v>151</v>
      </c>
      <c r="AH659" s="4" t="s">
        <v>908</v>
      </c>
    </row>
    <row r="660" spans="1:34" ht="12.6" hidden="1" customHeight="1">
      <c r="A660" s="3" t="s">
        <v>724</v>
      </c>
      <c r="B660" s="3"/>
      <c r="C660" s="3" t="s">
        <v>906</v>
      </c>
      <c r="D660" s="4" t="s">
        <v>169</v>
      </c>
      <c r="E660" s="4" t="s">
        <v>727</v>
      </c>
      <c r="F660" s="4" t="s">
        <v>907</v>
      </c>
      <c r="G660" s="5"/>
      <c r="H660" s="5" t="s">
        <v>413</v>
      </c>
      <c r="I660" s="4" t="s">
        <v>39</v>
      </c>
      <c r="J660" s="4" t="s">
        <v>730</v>
      </c>
      <c r="K660" s="4"/>
      <c r="L660" s="6">
        <v>30</v>
      </c>
      <c r="M660" s="6">
        <v>38</v>
      </c>
      <c r="N660" s="6">
        <v>0</v>
      </c>
      <c r="O660" s="6">
        <v>0</v>
      </c>
      <c r="P660" s="7">
        <v>0</v>
      </c>
      <c r="Q660" s="6">
        <v>0</v>
      </c>
      <c r="R660" s="7">
        <v>0</v>
      </c>
      <c r="S660" s="6">
        <v>0</v>
      </c>
      <c r="T660" s="7">
        <v>0</v>
      </c>
      <c r="U660" s="8">
        <v>0</v>
      </c>
      <c r="V660" s="8">
        <v>0</v>
      </c>
      <c r="W660" s="8">
        <v>0</v>
      </c>
      <c r="X660" s="9">
        <v>45030</v>
      </c>
      <c r="Y660" s="10">
        <v>45030</v>
      </c>
      <c r="Z660" s="10">
        <v>44946</v>
      </c>
      <c r="AA660" s="9"/>
      <c r="AB660" s="10"/>
      <c r="AC660" s="11">
        <v>0</v>
      </c>
      <c r="AD660" s="8">
        <v>0</v>
      </c>
      <c r="AE660" s="8">
        <v>0</v>
      </c>
      <c r="AF660" s="3" t="s">
        <v>133</v>
      </c>
      <c r="AG660" s="3" t="s">
        <v>151</v>
      </c>
      <c r="AH660" s="4" t="s">
        <v>908</v>
      </c>
    </row>
    <row r="661" spans="1:34" ht="12.6" hidden="1" customHeight="1">
      <c r="A661" s="3" t="s">
        <v>724</v>
      </c>
      <c r="B661" s="3"/>
      <c r="C661" s="3" t="s">
        <v>909</v>
      </c>
      <c r="D661" s="4" t="s">
        <v>169</v>
      </c>
      <c r="E661" s="4" t="s">
        <v>727</v>
      </c>
      <c r="F661" s="4" t="s">
        <v>910</v>
      </c>
      <c r="G661" s="5"/>
      <c r="H661" s="5" t="s">
        <v>413</v>
      </c>
      <c r="I661" s="4" t="s">
        <v>39</v>
      </c>
      <c r="J661" s="4" t="s">
        <v>736</v>
      </c>
      <c r="K661" s="4"/>
      <c r="L661" s="6">
        <v>29</v>
      </c>
      <c r="M661" s="6">
        <v>36</v>
      </c>
      <c r="N661" s="6">
        <v>0</v>
      </c>
      <c r="O661" s="6">
        <v>0</v>
      </c>
      <c r="P661" s="7">
        <v>0</v>
      </c>
      <c r="Q661" s="6">
        <v>0</v>
      </c>
      <c r="R661" s="7">
        <v>0</v>
      </c>
      <c r="S661" s="6">
        <v>0</v>
      </c>
      <c r="T661" s="7">
        <v>0</v>
      </c>
      <c r="U661" s="8">
        <v>0</v>
      </c>
      <c r="V661" s="8">
        <v>0</v>
      </c>
      <c r="W661" s="8">
        <v>0</v>
      </c>
      <c r="X661" s="9">
        <v>45030</v>
      </c>
      <c r="Y661" s="10">
        <v>45030</v>
      </c>
      <c r="Z661" s="10">
        <v>44952</v>
      </c>
      <c r="AA661" s="9"/>
      <c r="AB661" s="10"/>
      <c r="AC661" s="11">
        <v>0</v>
      </c>
      <c r="AD661" s="8">
        <v>0</v>
      </c>
      <c r="AE661" s="8">
        <v>0</v>
      </c>
      <c r="AF661" s="3" t="s">
        <v>133</v>
      </c>
      <c r="AG661" s="3" t="s">
        <v>151</v>
      </c>
      <c r="AH661" s="4" t="s">
        <v>883</v>
      </c>
    </row>
    <row r="662" spans="1:34" ht="12.6" hidden="1" customHeight="1">
      <c r="A662" s="3" t="s">
        <v>724</v>
      </c>
      <c r="B662" s="3"/>
      <c r="C662" s="3" t="s">
        <v>909</v>
      </c>
      <c r="D662" s="4" t="s">
        <v>169</v>
      </c>
      <c r="E662" s="4" t="s">
        <v>727</v>
      </c>
      <c r="F662" s="4" t="s">
        <v>910</v>
      </c>
      <c r="G662" s="5"/>
      <c r="H662" s="5" t="s">
        <v>413</v>
      </c>
      <c r="I662" s="4" t="s">
        <v>39</v>
      </c>
      <c r="J662" s="4" t="s">
        <v>746</v>
      </c>
      <c r="K662" s="4"/>
      <c r="L662" s="6">
        <v>29</v>
      </c>
      <c r="M662" s="6">
        <v>36</v>
      </c>
      <c r="N662" s="6">
        <v>0</v>
      </c>
      <c r="O662" s="6">
        <v>0</v>
      </c>
      <c r="P662" s="7">
        <v>0</v>
      </c>
      <c r="Q662" s="6">
        <v>0</v>
      </c>
      <c r="R662" s="7">
        <v>0</v>
      </c>
      <c r="S662" s="6">
        <v>0</v>
      </c>
      <c r="T662" s="7">
        <v>0</v>
      </c>
      <c r="U662" s="8">
        <v>0</v>
      </c>
      <c r="V662" s="8">
        <v>0</v>
      </c>
      <c r="W662" s="8">
        <v>0</v>
      </c>
      <c r="X662" s="9">
        <v>45030</v>
      </c>
      <c r="Y662" s="10">
        <v>45030</v>
      </c>
      <c r="Z662" s="10">
        <v>44957</v>
      </c>
      <c r="AA662" s="9"/>
      <c r="AB662" s="10"/>
      <c r="AC662" s="11">
        <v>0</v>
      </c>
      <c r="AD662" s="8">
        <v>0</v>
      </c>
      <c r="AE662" s="8">
        <v>0</v>
      </c>
      <c r="AF662" s="3" t="s">
        <v>133</v>
      </c>
      <c r="AG662" s="3" t="s">
        <v>151</v>
      </c>
      <c r="AH662" s="4" t="s">
        <v>883</v>
      </c>
    </row>
    <row r="663" spans="1:34" ht="12.6" hidden="1" customHeight="1">
      <c r="A663" s="3" t="s">
        <v>724</v>
      </c>
      <c r="B663" s="3"/>
      <c r="C663" s="3" t="s">
        <v>909</v>
      </c>
      <c r="D663" s="4" t="s">
        <v>169</v>
      </c>
      <c r="E663" s="4" t="s">
        <v>727</v>
      </c>
      <c r="F663" s="4" t="s">
        <v>910</v>
      </c>
      <c r="G663" s="5"/>
      <c r="H663" s="5" t="s">
        <v>413</v>
      </c>
      <c r="I663" s="4" t="s">
        <v>39</v>
      </c>
      <c r="J663" s="4" t="s">
        <v>747</v>
      </c>
      <c r="K663" s="4"/>
      <c r="L663" s="6">
        <v>31</v>
      </c>
      <c r="M663" s="6">
        <v>37</v>
      </c>
      <c r="N663" s="6">
        <v>0</v>
      </c>
      <c r="O663" s="6">
        <v>0</v>
      </c>
      <c r="P663" s="7">
        <v>0</v>
      </c>
      <c r="Q663" s="6">
        <v>0</v>
      </c>
      <c r="R663" s="7">
        <v>0</v>
      </c>
      <c r="S663" s="6">
        <v>0</v>
      </c>
      <c r="T663" s="7">
        <v>0</v>
      </c>
      <c r="U663" s="8">
        <v>0</v>
      </c>
      <c r="V663" s="8">
        <v>0</v>
      </c>
      <c r="W663" s="8">
        <v>0</v>
      </c>
      <c r="X663" s="9">
        <v>45030</v>
      </c>
      <c r="Y663" s="10">
        <v>45030</v>
      </c>
      <c r="Z663" s="10">
        <v>44953</v>
      </c>
      <c r="AA663" s="9"/>
      <c r="AB663" s="10"/>
      <c r="AC663" s="11">
        <v>0</v>
      </c>
      <c r="AD663" s="8">
        <v>0</v>
      </c>
      <c r="AE663" s="8">
        <v>0</v>
      </c>
      <c r="AF663" s="3" t="s">
        <v>133</v>
      </c>
      <c r="AG663" s="3" t="s">
        <v>151</v>
      </c>
      <c r="AH663" s="4" t="s">
        <v>883</v>
      </c>
    </row>
    <row r="664" spans="1:34" ht="12.6" hidden="1" customHeight="1">
      <c r="A664" s="3" t="s">
        <v>724</v>
      </c>
      <c r="B664" s="3"/>
      <c r="C664" s="3" t="s">
        <v>911</v>
      </c>
      <c r="D664" s="4" t="s">
        <v>169</v>
      </c>
      <c r="E664" s="4" t="s">
        <v>727</v>
      </c>
      <c r="F664" s="4" t="s">
        <v>912</v>
      </c>
      <c r="G664" s="5"/>
      <c r="H664" s="5" t="s">
        <v>413</v>
      </c>
      <c r="I664" s="4" t="s">
        <v>39</v>
      </c>
      <c r="J664" s="4" t="s">
        <v>56</v>
      </c>
      <c r="K664" s="4"/>
      <c r="L664" s="6">
        <v>30</v>
      </c>
      <c r="M664" s="6">
        <v>38</v>
      </c>
      <c r="N664" s="6">
        <v>0</v>
      </c>
      <c r="O664" s="6">
        <v>0</v>
      </c>
      <c r="P664" s="7">
        <v>0</v>
      </c>
      <c r="Q664" s="6">
        <v>0</v>
      </c>
      <c r="R664" s="7">
        <v>0</v>
      </c>
      <c r="S664" s="6">
        <v>0</v>
      </c>
      <c r="T664" s="7">
        <v>0</v>
      </c>
      <c r="U664" s="8">
        <v>0</v>
      </c>
      <c r="V664" s="8">
        <v>0</v>
      </c>
      <c r="W664" s="8">
        <v>0</v>
      </c>
      <c r="X664" s="9">
        <v>45030</v>
      </c>
      <c r="Y664" s="10">
        <v>45030</v>
      </c>
      <c r="Z664" s="10">
        <v>44944</v>
      </c>
      <c r="AA664" s="9"/>
      <c r="AB664" s="10"/>
      <c r="AC664" s="11">
        <v>0</v>
      </c>
      <c r="AD664" s="8">
        <v>0</v>
      </c>
      <c r="AE664" s="8">
        <v>0</v>
      </c>
      <c r="AF664" s="3" t="s">
        <v>133</v>
      </c>
      <c r="AG664" s="3" t="s">
        <v>151</v>
      </c>
      <c r="AH664" s="4" t="s">
        <v>869</v>
      </c>
    </row>
    <row r="665" spans="1:34" ht="12.6" hidden="1" customHeight="1">
      <c r="A665" s="3" t="s">
        <v>724</v>
      </c>
      <c r="B665" s="3"/>
      <c r="C665" s="3" t="s">
        <v>911</v>
      </c>
      <c r="D665" s="4" t="s">
        <v>169</v>
      </c>
      <c r="E665" s="4" t="s">
        <v>727</v>
      </c>
      <c r="F665" s="4" t="s">
        <v>912</v>
      </c>
      <c r="G665" s="5"/>
      <c r="H665" s="5" t="s">
        <v>413</v>
      </c>
      <c r="I665" s="4" t="s">
        <v>39</v>
      </c>
      <c r="J665" s="4" t="s">
        <v>731</v>
      </c>
      <c r="K665" s="4"/>
      <c r="L665" s="6">
        <v>31</v>
      </c>
      <c r="M665" s="6">
        <v>37</v>
      </c>
      <c r="N665" s="6">
        <v>0</v>
      </c>
      <c r="O665" s="6">
        <v>0</v>
      </c>
      <c r="P665" s="7">
        <v>0</v>
      </c>
      <c r="Q665" s="6">
        <v>0</v>
      </c>
      <c r="R665" s="7">
        <v>0</v>
      </c>
      <c r="S665" s="6">
        <v>0</v>
      </c>
      <c r="T665" s="7">
        <v>0</v>
      </c>
      <c r="U665" s="8">
        <v>0</v>
      </c>
      <c r="V665" s="8">
        <v>0</v>
      </c>
      <c r="W665" s="8">
        <v>0</v>
      </c>
      <c r="X665" s="9">
        <v>45030</v>
      </c>
      <c r="Y665" s="10">
        <v>45030</v>
      </c>
      <c r="Z665" s="10">
        <v>44945</v>
      </c>
      <c r="AA665" s="9"/>
      <c r="AB665" s="10"/>
      <c r="AC665" s="11">
        <v>0</v>
      </c>
      <c r="AD665" s="8">
        <v>0</v>
      </c>
      <c r="AE665" s="8">
        <v>0</v>
      </c>
      <c r="AF665" s="3" t="s">
        <v>133</v>
      </c>
      <c r="AG665" s="3" t="s">
        <v>151</v>
      </c>
      <c r="AH665" s="4" t="s">
        <v>869</v>
      </c>
    </row>
    <row r="666" spans="1:34" ht="12.6" hidden="1" customHeight="1">
      <c r="A666" s="3" t="s">
        <v>724</v>
      </c>
      <c r="B666" s="3"/>
      <c r="C666" s="3" t="s">
        <v>913</v>
      </c>
      <c r="D666" s="4" t="s">
        <v>169</v>
      </c>
      <c r="E666" s="4" t="s">
        <v>727</v>
      </c>
      <c r="F666" s="4" t="s">
        <v>914</v>
      </c>
      <c r="G666" s="5"/>
      <c r="H666" s="5" t="s">
        <v>413</v>
      </c>
      <c r="I666" s="4" t="s">
        <v>39</v>
      </c>
      <c r="J666" s="4" t="s">
        <v>56</v>
      </c>
      <c r="K666" s="4"/>
      <c r="L666" s="6">
        <v>34</v>
      </c>
      <c r="M666" s="6">
        <v>40</v>
      </c>
      <c r="N666" s="6">
        <v>0</v>
      </c>
      <c r="O666" s="6">
        <v>0</v>
      </c>
      <c r="P666" s="7">
        <v>0</v>
      </c>
      <c r="Q666" s="6">
        <v>0</v>
      </c>
      <c r="R666" s="7">
        <v>0</v>
      </c>
      <c r="S666" s="6">
        <v>0</v>
      </c>
      <c r="T666" s="7">
        <v>0</v>
      </c>
      <c r="U666" s="8">
        <v>0</v>
      </c>
      <c r="V666" s="8">
        <v>0</v>
      </c>
      <c r="W666" s="8">
        <v>0</v>
      </c>
      <c r="X666" s="9">
        <v>45030</v>
      </c>
      <c r="Y666" s="10">
        <v>45030</v>
      </c>
      <c r="Z666" s="10">
        <v>44944</v>
      </c>
      <c r="AA666" s="9"/>
      <c r="AB666" s="10"/>
      <c r="AC666" s="11">
        <v>0</v>
      </c>
      <c r="AD666" s="8">
        <v>0</v>
      </c>
      <c r="AE666" s="8">
        <v>0</v>
      </c>
      <c r="AF666" s="3" t="s">
        <v>133</v>
      </c>
      <c r="AG666" s="3" t="s">
        <v>151</v>
      </c>
      <c r="AH666" s="4" t="s">
        <v>915</v>
      </c>
    </row>
    <row r="667" spans="1:34" ht="12.6" hidden="1" customHeight="1">
      <c r="A667" s="3" t="s">
        <v>724</v>
      </c>
      <c r="B667" s="3"/>
      <c r="C667" s="3" t="s">
        <v>916</v>
      </c>
      <c r="D667" s="4" t="s">
        <v>169</v>
      </c>
      <c r="E667" s="4" t="s">
        <v>727</v>
      </c>
      <c r="F667" s="4" t="s">
        <v>917</v>
      </c>
      <c r="G667" s="5"/>
      <c r="H667" s="5" t="s">
        <v>742</v>
      </c>
      <c r="I667" s="4" t="s">
        <v>39</v>
      </c>
      <c r="J667" s="4" t="s">
        <v>736</v>
      </c>
      <c r="K667" s="4"/>
      <c r="L667" s="6">
        <v>37</v>
      </c>
      <c r="M667" s="6">
        <v>44</v>
      </c>
      <c r="N667" s="6">
        <v>0</v>
      </c>
      <c r="O667" s="6">
        <v>0</v>
      </c>
      <c r="P667" s="7">
        <v>0</v>
      </c>
      <c r="Q667" s="6">
        <v>0</v>
      </c>
      <c r="R667" s="7">
        <v>0</v>
      </c>
      <c r="S667" s="6">
        <v>0</v>
      </c>
      <c r="T667" s="7">
        <v>0</v>
      </c>
      <c r="U667" s="8">
        <v>0</v>
      </c>
      <c r="V667" s="8">
        <v>0</v>
      </c>
      <c r="W667" s="8">
        <v>0</v>
      </c>
      <c r="X667" s="9">
        <v>45030</v>
      </c>
      <c r="Y667" s="10">
        <v>45030</v>
      </c>
      <c r="Z667" s="10">
        <v>44952</v>
      </c>
      <c r="AA667" s="9"/>
      <c r="AB667" s="10"/>
      <c r="AC667" s="11">
        <v>0</v>
      </c>
      <c r="AD667" s="8">
        <v>0</v>
      </c>
      <c r="AE667" s="8">
        <v>0</v>
      </c>
      <c r="AF667" s="3" t="s">
        <v>133</v>
      </c>
      <c r="AG667" s="3" t="s">
        <v>151</v>
      </c>
      <c r="AH667" s="4" t="s">
        <v>875</v>
      </c>
    </row>
    <row r="668" spans="1:34" ht="12.6" hidden="1" customHeight="1">
      <c r="A668" s="3" t="s">
        <v>724</v>
      </c>
      <c r="B668" s="3"/>
      <c r="C668" s="3" t="s">
        <v>918</v>
      </c>
      <c r="D668" s="4" t="s">
        <v>169</v>
      </c>
      <c r="E668" s="4" t="s">
        <v>727</v>
      </c>
      <c r="F668" s="4" t="s">
        <v>919</v>
      </c>
      <c r="G668" s="5"/>
      <c r="H668" s="5" t="s">
        <v>742</v>
      </c>
      <c r="I668" s="4" t="s">
        <v>39</v>
      </c>
      <c r="J668" s="4" t="s">
        <v>56</v>
      </c>
      <c r="K668" s="4"/>
      <c r="L668" s="6">
        <v>43</v>
      </c>
      <c r="M668" s="6">
        <v>49</v>
      </c>
      <c r="N668" s="6">
        <v>0</v>
      </c>
      <c r="O668" s="6">
        <v>0</v>
      </c>
      <c r="P668" s="7">
        <v>0</v>
      </c>
      <c r="Q668" s="6">
        <v>0</v>
      </c>
      <c r="R668" s="7">
        <v>0</v>
      </c>
      <c r="S668" s="6">
        <v>0</v>
      </c>
      <c r="T668" s="7">
        <v>0</v>
      </c>
      <c r="U668" s="8">
        <v>0</v>
      </c>
      <c r="V668" s="8">
        <v>0</v>
      </c>
      <c r="W668" s="8">
        <v>0</v>
      </c>
      <c r="X668" s="9">
        <v>45030</v>
      </c>
      <c r="Y668" s="10">
        <v>45030</v>
      </c>
      <c r="Z668" s="10">
        <v>44944</v>
      </c>
      <c r="AA668" s="9"/>
      <c r="AB668" s="10"/>
      <c r="AC668" s="11">
        <v>0</v>
      </c>
      <c r="AD668" s="8">
        <v>0</v>
      </c>
      <c r="AE668" s="8">
        <v>0</v>
      </c>
      <c r="AF668" s="3" t="s">
        <v>133</v>
      </c>
      <c r="AG668" s="3" t="s">
        <v>151</v>
      </c>
      <c r="AH668" s="4" t="s">
        <v>862</v>
      </c>
    </row>
    <row r="669" spans="1:34" ht="12.6" hidden="1" customHeight="1">
      <c r="A669" s="3" t="s">
        <v>724</v>
      </c>
      <c r="B669" s="3"/>
      <c r="C669" s="3" t="s">
        <v>920</v>
      </c>
      <c r="D669" s="4" t="s">
        <v>169</v>
      </c>
      <c r="E669" s="4" t="s">
        <v>727</v>
      </c>
      <c r="F669" s="4" t="s">
        <v>921</v>
      </c>
      <c r="G669" s="5"/>
      <c r="H669" s="5" t="s">
        <v>742</v>
      </c>
      <c r="I669" s="4" t="s">
        <v>39</v>
      </c>
      <c r="J669" s="4" t="s">
        <v>732</v>
      </c>
      <c r="K669" s="4"/>
      <c r="L669" s="6">
        <v>38</v>
      </c>
      <c r="M669" s="6">
        <v>45</v>
      </c>
      <c r="N669" s="6">
        <v>0</v>
      </c>
      <c r="O669" s="6">
        <v>0</v>
      </c>
      <c r="P669" s="7">
        <v>0</v>
      </c>
      <c r="Q669" s="6">
        <v>0</v>
      </c>
      <c r="R669" s="7">
        <v>0</v>
      </c>
      <c r="S669" s="6">
        <v>0</v>
      </c>
      <c r="T669" s="7">
        <v>0</v>
      </c>
      <c r="U669" s="8">
        <v>0</v>
      </c>
      <c r="V669" s="8">
        <v>0</v>
      </c>
      <c r="W669" s="8">
        <v>0</v>
      </c>
      <c r="X669" s="9">
        <v>45030</v>
      </c>
      <c r="Y669" s="10">
        <v>45030</v>
      </c>
      <c r="Z669" s="10">
        <v>44949</v>
      </c>
      <c r="AA669" s="9"/>
      <c r="AB669" s="10"/>
      <c r="AC669" s="11">
        <v>0</v>
      </c>
      <c r="AD669" s="8">
        <v>0</v>
      </c>
      <c r="AE669" s="8">
        <v>0</v>
      </c>
      <c r="AF669" s="3" t="s">
        <v>133</v>
      </c>
      <c r="AG669" s="3" t="s">
        <v>151</v>
      </c>
      <c r="AH669" s="4" t="s">
        <v>905</v>
      </c>
    </row>
    <row r="670" spans="1:34" ht="12.6" hidden="1" customHeight="1">
      <c r="A670" s="3" t="s">
        <v>724</v>
      </c>
      <c r="B670" s="3"/>
      <c r="C670" s="3" t="s">
        <v>922</v>
      </c>
      <c r="D670" s="4" t="s">
        <v>169</v>
      </c>
      <c r="E670" s="4" t="s">
        <v>727</v>
      </c>
      <c r="F670" s="4" t="s">
        <v>923</v>
      </c>
      <c r="G670" s="5"/>
      <c r="H670" s="5" t="s">
        <v>742</v>
      </c>
      <c r="I670" s="4" t="s">
        <v>39</v>
      </c>
      <c r="J670" s="4" t="s">
        <v>56</v>
      </c>
      <c r="K670" s="4"/>
      <c r="L670" s="6">
        <v>38</v>
      </c>
      <c r="M670" s="6">
        <v>45</v>
      </c>
      <c r="N670" s="6">
        <v>0</v>
      </c>
      <c r="O670" s="6">
        <v>0</v>
      </c>
      <c r="P670" s="7">
        <v>0</v>
      </c>
      <c r="Q670" s="6">
        <v>0</v>
      </c>
      <c r="R670" s="7">
        <v>0</v>
      </c>
      <c r="S670" s="6">
        <v>0</v>
      </c>
      <c r="T670" s="7">
        <v>0</v>
      </c>
      <c r="U670" s="8">
        <v>0</v>
      </c>
      <c r="V670" s="8">
        <v>0</v>
      </c>
      <c r="W670" s="8">
        <v>0</v>
      </c>
      <c r="X670" s="9">
        <v>45030</v>
      </c>
      <c r="Y670" s="10">
        <v>45030</v>
      </c>
      <c r="Z670" s="10">
        <v>44944</v>
      </c>
      <c r="AA670" s="9"/>
      <c r="AB670" s="10"/>
      <c r="AC670" s="11">
        <v>0</v>
      </c>
      <c r="AD670" s="8">
        <v>0</v>
      </c>
      <c r="AE670" s="8">
        <v>0</v>
      </c>
      <c r="AF670" s="3" t="s">
        <v>133</v>
      </c>
      <c r="AG670" s="3" t="s">
        <v>151</v>
      </c>
      <c r="AH670" s="4" t="s">
        <v>924</v>
      </c>
    </row>
    <row r="671" spans="1:34" ht="12.6" hidden="1" customHeight="1">
      <c r="A671" s="3" t="s">
        <v>724</v>
      </c>
      <c r="B671" s="3"/>
      <c r="C671" s="3" t="s">
        <v>925</v>
      </c>
      <c r="D671" s="4" t="s">
        <v>169</v>
      </c>
      <c r="E671" s="4" t="s">
        <v>727</v>
      </c>
      <c r="F671" s="4" t="s">
        <v>926</v>
      </c>
      <c r="G671" s="5"/>
      <c r="H671" s="5" t="s">
        <v>742</v>
      </c>
      <c r="I671" s="4" t="s">
        <v>39</v>
      </c>
      <c r="J671" s="4" t="s">
        <v>729</v>
      </c>
      <c r="K671" s="4"/>
      <c r="L671" s="6">
        <v>40</v>
      </c>
      <c r="M671" s="6">
        <v>47</v>
      </c>
      <c r="N671" s="6">
        <v>0</v>
      </c>
      <c r="O671" s="6">
        <v>0</v>
      </c>
      <c r="P671" s="7">
        <v>0</v>
      </c>
      <c r="Q671" s="6">
        <v>0</v>
      </c>
      <c r="R671" s="7">
        <v>0</v>
      </c>
      <c r="S671" s="6">
        <v>0</v>
      </c>
      <c r="T671" s="7">
        <v>0</v>
      </c>
      <c r="U671" s="8">
        <v>0</v>
      </c>
      <c r="V671" s="8">
        <v>0</v>
      </c>
      <c r="W671" s="8">
        <v>0</v>
      </c>
      <c r="X671" s="9">
        <v>45030</v>
      </c>
      <c r="Y671" s="10">
        <v>45030</v>
      </c>
      <c r="Z671" s="10">
        <v>44947</v>
      </c>
      <c r="AA671" s="9"/>
      <c r="AB671" s="10"/>
      <c r="AC671" s="11">
        <v>0</v>
      </c>
      <c r="AD671" s="8">
        <v>0</v>
      </c>
      <c r="AE671" s="8">
        <v>0</v>
      </c>
      <c r="AF671" s="3" t="s">
        <v>133</v>
      </c>
      <c r="AG671" s="3" t="s">
        <v>151</v>
      </c>
      <c r="AH671" s="4" t="s">
        <v>927</v>
      </c>
    </row>
    <row r="672" spans="1:34" ht="12.6" hidden="1" customHeight="1">
      <c r="A672" s="3" t="s">
        <v>724</v>
      </c>
      <c r="B672" s="3"/>
      <c r="C672" s="3" t="s">
        <v>928</v>
      </c>
      <c r="D672" s="4" t="s">
        <v>169</v>
      </c>
      <c r="E672" s="4" t="s">
        <v>727</v>
      </c>
      <c r="F672" s="4" t="s">
        <v>929</v>
      </c>
      <c r="G672" s="5"/>
      <c r="H672" s="5" t="s">
        <v>742</v>
      </c>
      <c r="I672" s="4" t="s">
        <v>39</v>
      </c>
      <c r="J672" s="4" t="s">
        <v>863</v>
      </c>
      <c r="K672" s="4"/>
      <c r="L672" s="6">
        <v>41</v>
      </c>
      <c r="M672" s="6">
        <v>46</v>
      </c>
      <c r="N672" s="6">
        <v>0</v>
      </c>
      <c r="O672" s="6">
        <v>0</v>
      </c>
      <c r="P672" s="7">
        <v>0</v>
      </c>
      <c r="Q672" s="6">
        <v>0</v>
      </c>
      <c r="R672" s="7">
        <v>0</v>
      </c>
      <c r="S672" s="6">
        <v>0</v>
      </c>
      <c r="T672" s="7">
        <v>0</v>
      </c>
      <c r="U672" s="8">
        <v>0</v>
      </c>
      <c r="V672" s="8">
        <v>0</v>
      </c>
      <c r="W672" s="8">
        <v>0</v>
      </c>
      <c r="X672" s="9">
        <v>45030</v>
      </c>
      <c r="Y672" s="10">
        <v>45030</v>
      </c>
      <c r="Z672" s="10">
        <v>44954</v>
      </c>
      <c r="AA672" s="9"/>
      <c r="AB672" s="10"/>
      <c r="AC672" s="11">
        <v>0</v>
      </c>
      <c r="AD672" s="8">
        <v>0</v>
      </c>
      <c r="AE672" s="8">
        <v>0</v>
      </c>
      <c r="AF672" s="3" t="s">
        <v>133</v>
      </c>
      <c r="AG672" s="3" t="s">
        <v>151</v>
      </c>
      <c r="AH672" s="4" t="s">
        <v>930</v>
      </c>
    </row>
    <row r="673" spans="1:34" ht="12.6" hidden="1" customHeight="1">
      <c r="A673" s="3" t="s">
        <v>724</v>
      </c>
      <c r="B673" s="3"/>
      <c r="C673" s="3" t="s">
        <v>931</v>
      </c>
      <c r="D673" s="4" t="s">
        <v>244</v>
      </c>
      <c r="E673" s="4" t="s">
        <v>727</v>
      </c>
      <c r="F673" s="4" t="s">
        <v>932</v>
      </c>
      <c r="G673" s="5"/>
      <c r="H673" s="5" t="s">
        <v>413</v>
      </c>
      <c r="I673" s="4" t="s">
        <v>39</v>
      </c>
      <c r="J673" s="4" t="s">
        <v>56</v>
      </c>
      <c r="K673" s="4"/>
      <c r="L673" s="6">
        <v>26</v>
      </c>
      <c r="M673" s="6">
        <v>33</v>
      </c>
      <c r="N673" s="6">
        <v>0</v>
      </c>
      <c r="O673" s="6">
        <v>0</v>
      </c>
      <c r="P673" s="7">
        <v>0</v>
      </c>
      <c r="Q673" s="6">
        <v>0</v>
      </c>
      <c r="R673" s="7">
        <v>0</v>
      </c>
      <c r="S673" s="6">
        <v>0</v>
      </c>
      <c r="T673" s="7">
        <v>0</v>
      </c>
      <c r="U673" s="8">
        <v>0</v>
      </c>
      <c r="V673" s="8">
        <v>0</v>
      </c>
      <c r="W673" s="8">
        <v>0</v>
      </c>
      <c r="X673" s="9">
        <v>45030</v>
      </c>
      <c r="Y673" s="10">
        <v>45030</v>
      </c>
      <c r="Z673" s="10">
        <v>44944</v>
      </c>
      <c r="AA673" s="9"/>
      <c r="AB673" s="10"/>
      <c r="AC673" s="11">
        <v>0</v>
      </c>
      <c r="AD673" s="8">
        <v>0</v>
      </c>
      <c r="AE673" s="8">
        <v>0</v>
      </c>
      <c r="AF673" s="3" t="s">
        <v>133</v>
      </c>
      <c r="AG673" s="3" t="s">
        <v>151</v>
      </c>
      <c r="AH673" s="4" t="s">
        <v>933</v>
      </c>
    </row>
    <row r="674" spans="1:34" ht="12.6" hidden="1" customHeight="1">
      <c r="A674" s="3" t="s">
        <v>201</v>
      </c>
      <c r="B674" s="3"/>
      <c r="C674" s="3" t="s">
        <v>297</v>
      </c>
      <c r="D674" s="4" t="s">
        <v>206</v>
      </c>
      <c r="E674" s="4" t="s">
        <v>37</v>
      </c>
      <c r="F674" s="4" t="s">
        <v>298</v>
      </c>
      <c r="G674" s="5"/>
      <c r="H674" s="5"/>
      <c r="I674" s="4" t="s">
        <v>39</v>
      </c>
      <c r="J674" s="4" t="s">
        <v>56</v>
      </c>
      <c r="K674" s="4"/>
      <c r="L674" s="6">
        <v>12487</v>
      </c>
      <c r="M674" s="6">
        <v>13256</v>
      </c>
      <c r="N674" s="6">
        <v>10311</v>
      </c>
      <c r="O674" s="6">
        <v>7504</v>
      </c>
      <c r="P674" s="7">
        <v>0.60094498278209341</v>
      </c>
      <c r="Q674" s="6">
        <v>4467</v>
      </c>
      <c r="R674" s="7">
        <v>0.35773204132297587</v>
      </c>
      <c r="S674" s="6">
        <v>0</v>
      </c>
      <c r="T674" s="7">
        <v>0</v>
      </c>
      <c r="U674" s="8">
        <v>0</v>
      </c>
      <c r="V674" s="8">
        <v>0</v>
      </c>
      <c r="W674" s="8">
        <v>0</v>
      </c>
      <c r="X674" s="9">
        <v>45036</v>
      </c>
      <c r="Y674" s="10">
        <v>45036</v>
      </c>
      <c r="Z674" s="10"/>
      <c r="AA674" s="9"/>
      <c r="AB674" s="10"/>
      <c r="AC674" s="11">
        <v>0</v>
      </c>
      <c r="AD674" s="8">
        <v>0</v>
      </c>
      <c r="AE674" s="8">
        <v>0</v>
      </c>
      <c r="AF674" s="3" t="s">
        <v>147</v>
      </c>
      <c r="AG674" s="3" t="s">
        <v>148</v>
      </c>
      <c r="AH674" s="4"/>
    </row>
    <row r="675" spans="1:34" ht="12.6" hidden="1" customHeight="1">
      <c r="A675" s="3" t="s">
        <v>201</v>
      </c>
      <c r="B675" s="3"/>
      <c r="C675" s="3" t="s">
        <v>202</v>
      </c>
      <c r="D675" s="4" t="s">
        <v>203</v>
      </c>
      <c r="E675" s="4" t="s">
        <v>37</v>
      </c>
      <c r="F675" s="4" t="s">
        <v>204</v>
      </c>
      <c r="G675" s="5"/>
      <c r="H675" s="5"/>
      <c r="I675" s="4" t="s">
        <v>39</v>
      </c>
      <c r="J675" s="4" t="s">
        <v>56</v>
      </c>
      <c r="K675" s="4"/>
      <c r="L675" s="6">
        <v>28746</v>
      </c>
      <c r="M675" s="6">
        <v>30471</v>
      </c>
      <c r="N675" s="6">
        <v>18705</v>
      </c>
      <c r="O675" s="6">
        <v>18221</v>
      </c>
      <c r="P675" s="7">
        <v>0.6338621025533987</v>
      </c>
      <c r="Q675" s="6">
        <v>1493</v>
      </c>
      <c r="R675" s="7">
        <v>5.1937660891950191E-2</v>
      </c>
      <c r="S675" s="6">
        <v>0</v>
      </c>
      <c r="T675" s="7">
        <v>0</v>
      </c>
      <c r="U675" s="8">
        <v>0</v>
      </c>
      <c r="V675" s="8">
        <v>0</v>
      </c>
      <c r="W675" s="8">
        <v>0</v>
      </c>
      <c r="X675" s="9">
        <v>45036</v>
      </c>
      <c r="Y675" s="10">
        <v>45036</v>
      </c>
      <c r="Z675" s="10"/>
      <c r="AA675" s="9"/>
      <c r="AB675" s="10"/>
      <c r="AC675" s="11">
        <v>0</v>
      </c>
      <c r="AD675" s="8">
        <v>0</v>
      </c>
      <c r="AE675" s="8">
        <v>0</v>
      </c>
      <c r="AF675" s="3" t="s">
        <v>147</v>
      </c>
      <c r="AG675" s="3" t="s">
        <v>148</v>
      </c>
      <c r="AH675" s="4"/>
    </row>
    <row r="676" spans="1:34" ht="12.6" hidden="1" customHeight="1">
      <c r="A676" s="3" t="s">
        <v>201</v>
      </c>
      <c r="B676" s="3"/>
      <c r="C676" s="3" t="s">
        <v>202</v>
      </c>
      <c r="D676" s="4" t="s">
        <v>203</v>
      </c>
      <c r="E676" s="4" t="s">
        <v>37</v>
      </c>
      <c r="F676" s="4" t="s">
        <v>204</v>
      </c>
      <c r="G676" s="5"/>
      <c r="H676" s="5"/>
      <c r="I676" s="4" t="s">
        <v>39</v>
      </c>
      <c r="J676" s="4" t="s">
        <v>68</v>
      </c>
      <c r="K676" s="4"/>
      <c r="L676" s="6">
        <v>23612</v>
      </c>
      <c r="M676" s="6">
        <v>25029</v>
      </c>
      <c r="N676" s="6">
        <v>2480</v>
      </c>
      <c r="O676" s="6">
        <v>2372</v>
      </c>
      <c r="P676" s="7">
        <v>0.10045739454514654</v>
      </c>
      <c r="Q676" s="6">
        <v>183</v>
      </c>
      <c r="R676" s="7">
        <v>7.7502964594274096E-3</v>
      </c>
      <c r="S676" s="6">
        <v>0</v>
      </c>
      <c r="T676" s="7">
        <v>0</v>
      </c>
      <c r="U676" s="8">
        <v>0</v>
      </c>
      <c r="V676" s="8">
        <v>0</v>
      </c>
      <c r="W676" s="8">
        <v>0</v>
      </c>
      <c r="X676" s="9">
        <v>45039</v>
      </c>
      <c r="Y676" s="10">
        <v>45039</v>
      </c>
      <c r="Z676" s="10"/>
      <c r="AA676" s="9"/>
      <c r="AB676" s="10"/>
      <c r="AC676" s="11">
        <v>0</v>
      </c>
      <c r="AD676" s="8">
        <v>0</v>
      </c>
      <c r="AE676" s="8">
        <v>0</v>
      </c>
      <c r="AF676" s="3" t="s">
        <v>147</v>
      </c>
      <c r="AG676" s="3" t="s">
        <v>148</v>
      </c>
      <c r="AH676" s="4"/>
    </row>
    <row r="677" spans="1:34" ht="12.6" hidden="1" customHeight="1">
      <c r="A677" s="3" t="s">
        <v>201</v>
      </c>
      <c r="B677" s="3"/>
      <c r="C677" s="3" t="s">
        <v>304</v>
      </c>
      <c r="D677" s="4" t="s">
        <v>203</v>
      </c>
      <c r="E677" s="4" t="s">
        <v>37</v>
      </c>
      <c r="F677" s="4" t="s">
        <v>305</v>
      </c>
      <c r="G677" s="5"/>
      <c r="H677" s="5"/>
      <c r="I677" s="4" t="s">
        <v>55</v>
      </c>
      <c r="J677" s="4" t="s">
        <v>433</v>
      </c>
      <c r="K677" s="4"/>
      <c r="L677" s="6">
        <v>29904</v>
      </c>
      <c r="M677" s="6">
        <v>31718</v>
      </c>
      <c r="N677" s="6">
        <v>19981</v>
      </c>
      <c r="O677" s="6">
        <v>7668</v>
      </c>
      <c r="P677" s="7">
        <v>0.25642054574638845</v>
      </c>
      <c r="Q677" s="6">
        <v>0</v>
      </c>
      <c r="R677" s="7">
        <v>0</v>
      </c>
      <c r="S677" s="6">
        <v>0</v>
      </c>
      <c r="T677" s="7">
        <v>0</v>
      </c>
      <c r="U677" s="8">
        <v>0</v>
      </c>
      <c r="V677" s="8">
        <v>0</v>
      </c>
      <c r="W677" s="8">
        <v>0</v>
      </c>
      <c r="X677" s="9">
        <v>45036</v>
      </c>
      <c r="Y677" s="10">
        <v>45036</v>
      </c>
      <c r="Z677" s="10"/>
      <c r="AA677" s="9"/>
      <c r="AB677" s="10"/>
      <c r="AC677" s="11">
        <v>0</v>
      </c>
      <c r="AD677" s="8">
        <v>0</v>
      </c>
      <c r="AE677" s="8">
        <v>0</v>
      </c>
      <c r="AF677" s="3" t="s">
        <v>147</v>
      </c>
      <c r="AG677" s="3" t="s">
        <v>148</v>
      </c>
      <c r="AH677" s="4"/>
    </row>
    <row r="678" spans="1:34" ht="12.6" hidden="1" customHeight="1">
      <c r="A678" s="3" t="s">
        <v>201</v>
      </c>
      <c r="B678" s="3"/>
      <c r="C678" s="3" t="s">
        <v>338</v>
      </c>
      <c r="D678" s="4" t="s">
        <v>203</v>
      </c>
      <c r="E678" s="4" t="s">
        <v>37</v>
      </c>
      <c r="F678" s="4" t="s">
        <v>339</v>
      </c>
      <c r="G678" s="5"/>
      <c r="H678" s="5"/>
      <c r="I678" s="4" t="s">
        <v>39</v>
      </c>
      <c r="J678" s="4" t="s">
        <v>433</v>
      </c>
      <c r="K678" s="4"/>
      <c r="L678" s="6">
        <v>2110</v>
      </c>
      <c r="M678" s="6">
        <v>2279</v>
      </c>
      <c r="N678" s="6">
        <v>0</v>
      </c>
      <c r="O678" s="6">
        <v>0</v>
      </c>
      <c r="P678" s="7">
        <v>0</v>
      </c>
      <c r="Q678" s="6">
        <v>0</v>
      </c>
      <c r="R678" s="7">
        <v>0</v>
      </c>
      <c r="S678" s="6">
        <v>0</v>
      </c>
      <c r="T678" s="7">
        <v>0</v>
      </c>
      <c r="U678" s="8">
        <v>0</v>
      </c>
      <c r="V678" s="8">
        <v>0</v>
      </c>
      <c r="W678" s="8">
        <v>0</v>
      </c>
      <c r="X678" s="9">
        <v>45036</v>
      </c>
      <c r="Y678" s="10">
        <v>45036</v>
      </c>
      <c r="Z678" s="10"/>
      <c r="AA678" s="9"/>
      <c r="AB678" s="10"/>
      <c r="AC678" s="11">
        <v>0</v>
      </c>
      <c r="AD678" s="8">
        <v>0</v>
      </c>
      <c r="AE678" s="8">
        <v>0</v>
      </c>
      <c r="AF678" s="3" t="s">
        <v>147</v>
      </c>
      <c r="AG678" s="3" t="s">
        <v>148</v>
      </c>
      <c r="AH678" s="4"/>
    </row>
    <row r="679" spans="1:34" ht="12.6" hidden="1" customHeight="1">
      <c r="A679" s="3" t="s">
        <v>201</v>
      </c>
      <c r="B679" s="3"/>
      <c r="C679" s="3" t="s">
        <v>340</v>
      </c>
      <c r="D679" s="4" t="s">
        <v>206</v>
      </c>
      <c r="E679" s="4" t="s">
        <v>37</v>
      </c>
      <c r="F679" s="4" t="s">
        <v>341</v>
      </c>
      <c r="G679" s="5"/>
      <c r="H679" s="5"/>
      <c r="I679" s="4" t="s">
        <v>47</v>
      </c>
      <c r="J679" s="4" t="s">
        <v>68</v>
      </c>
      <c r="K679" s="4"/>
      <c r="L679" s="6">
        <v>3950</v>
      </c>
      <c r="M679" s="6">
        <v>4208</v>
      </c>
      <c r="N679" s="6">
        <v>2840</v>
      </c>
      <c r="O679" s="6">
        <v>2776</v>
      </c>
      <c r="P679" s="7">
        <v>0.70278481012658223</v>
      </c>
      <c r="Q679" s="6">
        <v>80</v>
      </c>
      <c r="R679" s="7">
        <v>2.0253164556962022E-2</v>
      </c>
      <c r="S679" s="6">
        <v>0</v>
      </c>
      <c r="T679" s="7">
        <v>0</v>
      </c>
      <c r="U679" s="8">
        <v>0</v>
      </c>
      <c r="V679" s="8">
        <v>0</v>
      </c>
      <c r="W679" s="8">
        <v>0</v>
      </c>
      <c r="X679" s="9">
        <v>45036</v>
      </c>
      <c r="Y679" s="10">
        <v>45036</v>
      </c>
      <c r="Z679" s="10"/>
      <c r="AA679" s="9"/>
      <c r="AB679" s="10"/>
      <c r="AC679" s="11">
        <v>0</v>
      </c>
      <c r="AD679" s="8">
        <v>0</v>
      </c>
      <c r="AE679" s="8">
        <v>0</v>
      </c>
      <c r="AF679" s="3" t="s">
        <v>147</v>
      </c>
      <c r="AG679" s="3" t="s">
        <v>148</v>
      </c>
      <c r="AH679" s="4"/>
    </row>
    <row r="680" spans="1:34" ht="12.6" hidden="1" customHeight="1">
      <c r="A680" s="3" t="s">
        <v>201</v>
      </c>
      <c r="B680" s="3"/>
      <c r="C680" s="3" t="s">
        <v>344</v>
      </c>
      <c r="D680" s="4" t="s">
        <v>153</v>
      </c>
      <c r="E680" s="4" t="s">
        <v>37</v>
      </c>
      <c r="F680" s="4" t="s">
        <v>298</v>
      </c>
      <c r="G680" s="5"/>
      <c r="H680" s="5"/>
      <c r="I680" s="4" t="s">
        <v>39</v>
      </c>
      <c r="J680" s="4" t="s">
        <v>56</v>
      </c>
      <c r="K680" s="4"/>
      <c r="L680" s="6">
        <v>229</v>
      </c>
      <c r="M680" s="6">
        <v>270</v>
      </c>
      <c r="N680" s="6">
        <v>241</v>
      </c>
      <c r="O680" s="6">
        <v>255</v>
      </c>
      <c r="P680" s="7">
        <v>1.1135371179039302</v>
      </c>
      <c r="Q680" s="6">
        <v>255</v>
      </c>
      <c r="R680" s="7">
        <v>1.1135371179039302</v>
      </c>
      <c r="S680" s="6">
        <v>0</v>
      </c>
      <c r="T680" s="7">
        <v>0</v>
      </c>
      <c r="U680" s="8">
        <v>0</v>
      </c>
      <c r="V680" s="8">
        <v>0</v>
      </c>
      <c r="W680" s="8">
        <v>0</v>
      </c>
      <c r="X680" s="9">
        <v>45036</v>
      </c>
      <c r="Y680" s="10">
        <v>45036</v>
      </c>
      <c r="Z680" s="10"/>
      <c r="AA680" s="9"/>
      <c r="AB680" s="10"/>
      <c r="AC680" s="11">
        <v>0</v>
      </c>
      <c r="AD680" s="8">
        <v>0</v>
      </c>
      <c r="AE680" s="8">
        <v>0</v>
      </c>
      <c r="AF680" s="3" t="s">
        <v>147</v>
      </c>
      <c r="AG680" s="3" t="s">
        <v>148</v>
      </c>
      <c r="AH680" s="4"/>
    </row>
    <row r="681" spans="1:34" ht="12.6" hidden="1" customHeight="1">
      <c r="A681" s="3" t="s">
        <v>201</v>
      </c>
      <c r="B681" s="3"/>
      <c r="C681" s="3" t="s">
        <v>434</v>
      </c>
      <c r="D681" s="4" t="s">
        <v>153</v>
      </c>
      <c r="E681" s="4" t="s">
        <v>37</v>
      </c>
      <c r="F681" s="4" t="s">
        <v>305</v>
      </c>
      <c r="G681" s="5"/>
      <c r="H681" s="5"/>
      <c r="I681" s="4" t="s">
        <v>55</v>
      </c>
      <c r="J681" s="4" t="s">
        <v>433</v>
      </c>
      <c r="K681" s="4"/>
      <c r="L681" s="6">
        <v>1306</v>
      </c>
      <c r="M681" s="6">
        <v>1435</v>
      </c>
      <c r="N681" s="6">
        <v>1353</v>
      </c>
      <c r="O681" s="6">
        <v>1352</v>
      </c>
      <c r="P681" s="7">
        <v>1.0352220520673814</v>
      </c>
      <c r="Q681" s="6">
        <v>0</v>
      </c>
      <c r="R681" s="7">
        <v>0</v>
      </c>
      <c r="S681" s="6">
        <v>0</v>
      </c>
      <c r="T681" s="7">
        <v>0</v>
      </c>
      <c r="U681" s="8">
        <v>0</v>
      </c>
      <c r="V681" s="8">
        <v>0</v>
      </c>
      <c r="W681" s="8">
        <v>0</v>
      </c>
      <c r="X681" s="9">
        <v>45036</v>
      </c>
      <c r="Y681" s="10">
        <v>45036</v>
      </c>
      <c r="Z681" s="10"/>
      <c r="AA681" s="9"/>
      <c r="AB681" s="10"/>
      <c r="AC681" s="11">
        <v>0</v>
      </c>
      <c r="AD681" s="8">
        <v>0</v>
      </c>
      <c r="AE681" s="8">
        <v>0</v>
      </c>
      <c r="AF681" s="3" t="s">
        <v>147</v>
      </c>
      <c r="AG681" s="3" t="s">
        <v>148</v>
      </c>
      <c r="AH681" s="4"/>
    </row>
    <row r="682" spans="1:34" ht="12.6" hidden="1" customHeight="1">
      <c r="A682" s="3" t="s">
        <v>201</v>
      </c>
      <c r="B682" s="3"/>
      <c r="C682" s="3" t="s">
        <v>477</v>
      </c>
      <c r="D682" s="4" t="s">
        <v>206</v>
      </c>
      <c r="E682" s="4" t="s">
        <v>37</v>
      </c>
      <c r="F682" s="4" t="s">
        <v>478</v>
      </c>
      <c r="G682" s="5"/>
      <c r="H682" s="5"/>
      <c r="I682" s="4" t="s">
        <v>39</v>
      </c>
      <c r="J682" s="4" t="s">
        <v>934</v>
      </c>
      <c r="K682" s="4"/>
      <c r="L682" s="6">
        <v>956</v>
      </c>
      <c r="M682" s="6">
        <v>1063</v>
      </c>
      <c r="N682" s="6">
        <v>0</v>
      </c>
      <c r="O682" s="6">
        <v>0</v>
      </c>
      <c r="P682" s="7">
        <v>0</v>
      </c>
      <c r="Q682" s="6">
        <v>0</v>
      </c>
      <c r="R682" s="7">
        <v>0</v>
      </c>
      <c r="S682" s="6">
        <v>0</v>
      </c>
      <c r="T682" s="7">
        <v>0</v>
      </c>
      <c r="U682" s="8">
        <v>0</v>
      </c>
      <c r="V682" s="8">
        <v>0</v>
      </c>
      <c r="W682" s="8">
        <v>2126</v>
      </c>
      <c r="X682" s="9">
        <v>45043</v>
      </c>
      <c r="Y682" s="10">
        <v>45043</v>
      </c>
      <c r="Z682" s="10"/>
      <c r="AA682" s="9"/>
      <c r="AB682" s="10"/>
      <c r="AC682" s="11">
        <v>0</v>
      </c>
      <c r="AD682" s="8">
        <v>0</v>
      </c>
      <c r="AE682" s="8">
        <v>0</v>
      </c>
      <c r="AF682" s="3" t="s">
        <v>149</v>
      </c>
      <c r="AG682" s="3" t="s">
        <v>150</v>
      </c>
      <c r="AH682" s="4"/>
    </row>
    <row r="683" spans="1:34" ht="12.6" hidden="1" customHeight="1">
      <c r="A683" s="3" t="s">
        <v>201</v>
      </c>
      <c r="B683" s="3"/>
      <c r="C683" s="3" t="s">
        <v>340</v>
      </c>
      <c r="D683" s="4" t="s">
        <v>206</v>
      </c>
      <c r="E683" s="4" t="s">
        <v>37</v>
      </c>
      <c r="F683" s="4" t="s">
        <v>341</v>
      </c>
      <c r="G683" s="5"/>
      <c r="H683" s="5"/>
      <c r="I683" s="4" t="s">
        <v>47</v>
      </c>
      <c r="J683" s="4" t="s">
        <v>303</v>
      </c>
      <c r="K683" s="4"/>
      <c r="L683" s="6">
        <v>1106</v>
      </c>
      <c r="M683" s="6">
        <v>1214</v>
      </c>
      <c r="N683" s="6">
        <v>1153</v>
      </c>
      <c r="O683" s="6">
        <v>1146</v>
      </c>
      <c r="P683" s="7">
        <v>1.0361663652802895</v>
      </c>
      <c r="Q683" s="6">
        <v>0</v>
      </c>
      <c r="R683" s="7">
        <v>0</v>
      </c>
      <c r="S683" s="6">
        <v>0</v>
      </c>
      <c r="T683" s="7">
        <v>0</v>
      </c>
      <c r="U683" s="8">
        <v>0</v>
      </c>
      <c r="V683" s="8">
        <v>0</v>
      </c>
      <c r="W683" s="8">
        <v>0</v>
      </c>
      <c r="X683" s="9">
        <v>45043</v>
      </c>
      <c r="Y683" s="10">
        <v>45043</v>
      </c>
      <c r="Z683" s="10"/>
      <c r="AA683" s="9"/>
      <c r="AB683" s="10"/>
      <c r="AC683" s="11">
        <v>0</v>
      </c>
      <c r="AD683" s="8">
        <v>0</v>
      </c>
      <c r="AE683" s="8">
        <v>0</v>
      </c>
      <c r="AF683" s="3" t="s">
        <v>149</v>
      </c>
      <c r="AG683" s="3" t="s">
        <v>150</v>
      </c>
      <c r="AH683" s="4"/>
    </row>
    <row r="684" spans="1:34" ht="12.6" hidden="1" customHeight="1">
      <c r="A684" s="3" t="s">
        <v>201</v>
      </c>
      <c r="B684" s="3"/>
      <c r="C684" s="3" t="s">
        <v>434</v>
      </c>
      <c r="D684" s="4" t="s">
        <v>153</v>
      </c>
      <c r="E684" s="4" t="s">
        <v>37</v>
      </c>
      <c r="F684" s="4" t="s">
        <v>305</v>
      </c>
      <c r="G684" s="5"/>
      <c r="H684" s="5"/>
      <c r="I684" s="4" t="s">
        <v>55</v>
      </c>
      <c r="J684" s="4" t="s">
        <v>68</v>
      </c>
      <c r="K684" s="4"/>
      <c r="L684" s="6">
        <v>1105</v>
      </c>
      <c r="M684" s="6">
        <v>1228</v>
      </c>
      <c r="N684" s="6">
        <v>1152</v>
      </c>
      <c r="O684" s="6">
        <v>1148</v>
      </c>
      <c r="P684" s="7">
        <v>1.0389140271493214</v>
      </c>
      <c r="Q684" s="6">
        <v>0</v>
      </c>
      <c r="R684" s="7">
        <v>0</v>
      </c>
      <c r="S684" s="6">
        <v>0</v>
      </c>
      <c r="T684" s="7">
        <v>0</v>
      </c>
      <c r="U684" s="8">
        <v>0</v>
      </c>
      <c r="V684" s="8">
        <v>0</v>
      </c>
      <c r="W684" s="8">
        <v>0</v>
      </c>
      <c r="X684" s="9">
        <v>45043</v>
      </c>
      <c r="Y684" s="10">
        <v>45043</v>
      </c>
      <c r="Z684" s="10"/>
      <c r="AA684" s="9"/>
      <c r="AB684" s="10"/>
      <c r="AC684" s="11">
        <v>0</v>
      </c>
      <c r="AD684" s="8">
        <v>0</v>
      </c>
      <c r="AE684" s="8">
        <v>0</v>
      </c>
      <c r="AF684" s="3" t="s">
        <v>149</v>
      </c>
      <c r="AG684" s="3" t="s">
        <v>150</v>
      </c>
      <c r="AH684" s="4"/>
    </row>
    <row r="685" spans="1:34" ht="12.6" hidden="1" customHeight="1">
      <c r="A685" s="3" t="s">
        <v>201</v>
      </c>
      <c r="B685" s="3"/>
      <c r="C685" s="3" t="s">
        <v>435</v>
      </c>
      <c r="D685" s="4" t="s">
        <v>153</v>
      </c>
      <c r="E685" s="4" t="s">
        <v>37</v>
      </c>
      <c r="F685" s="4" t="s">
        <v>207</v>
      </c>
      <c r="G685" s="5"/>
      <c r="H685" s="5"/>
      <c r="I685" s="4" t="s">
        <v>126</v>
      </c>
      <c r="J685" s="4" t="s">
        <v>56</v>
      </c>
      <c r="K685" s="4"/>
      <c r="L685" s="6">
        <v>1308</v>
      </c>
      <c r="M685" s="6">
        <v>1435</v>
      </c>
      <c r="N685" s="6">
        <v>1347</v>
      </c>
      <c r="O685" s="6">
        <v>1364</v>
      </c>
      <c r="P685" s="7">
        <v>1.0428134556574924</v>
      </c>
      <c r="Q685" s="6">
        <v>0</v>
      </c>
      <c r="R685" s="7">
        <v>0</v>
      </c>
      <c r="S685" s="6">
        <v>0</v>
      </c>
      <c r="T685" s="7">
        <v>0</v>
      </c>
      <c r="U685" s="8">
        <v>0</v>
      </c>
      <c r="V685" s="8">
        <v>0</v>
      </c>
      <c r="W685" s="8">
        <v>0</v>
      </c>
      <c r="X685" s="9">
        <v>45043</v>
      </c>
      <c r="Y685" s="10">
        <v>45043</v>
      </c>
      <c r="Z685" s="10"/>
      <c r="AA685" s="9"/>
      <c r="AB685" s="10"/>
      <c r="AC685" s="11">
        <v>0</v>
      </c>
      <c r="AD685" s="8">
        <v>0</v>
      </c>
      <c r="AE685" s="8">
        <v>0</v>
      </c>
      <c r="AF685" s="3" t="s">
        <v>149</v>
      </c>
      <c r="AG685" s="3" t="s">
        <v>150</v>
      </c>
      <c r="AH685" s="4"/>
    </row>
    <row r="686" spans="1:34" ht="12.6" hidden="1" customHeight="1">
      <c r="A686" s="3" t="s">
        <v>201</v>
      </c>
      <c r="B686" s="3"/>
      <c r="C686" s="3" t="s">
        <v>435</v>
      </c>
      <c r="D686" s="4" t="s">
        <v>153</v>
      </c>
      <c r="E686" s="4" t="s">
        <v>37</v>
      </c>
      <c r="F686" s="4" t="s">
        <v>207</v>
      </c>
      <c r="G686" s="5"/>
      <c r="H686" s="5"/>
      <c r="I686" s="4" t="s">
        <v>126</v>
      </c>
      <c r="J686" s="4" t="s">
        <v>68</v>
      </c>
      <c r="K686" s="4"/>
      <c r="L686" s="6">
        <v>1052</v>
      </c>
      <c r="M686" s="6">
        <v>1173</v>
      </c>
      <c r="N686" s="6">
        <v>1097</v>
      </c>
      <c r="O686" s="6">
        <v>1091</v>
      </c>
      <c r="P686" s="7">
        <v>1.0370722433460078</v>
      </c>
      <c r="Q686" s="6">
        <v>0</v>
      </c>
      <c r="R686" s="7">
        <v>0</v>
      </c>
      <c r="S686" s="6">
        <v>0</v>
      </c>
      <c r="T686" s="7">
        <v>0</v>
      </c>
      <c r="U686" s="8">
        <v>0</v>
      </c>
      <c r="V686" s="8">
        <v>0</v>
      </c>
      <c r="W686" s="8">
        <v>0</v>
      </c>
      <c r="X686" s="9">
        <v>45043</v>
      </c>
      <c r="Y686" s="10">
        <v>45043</v>
      </c>
      <c r="Z686" s="10"/>
      <c r="AA686" s="9"/>
      <c r="AB686" s="10"/>
      <c r="AC686" s="11">
        <v>0</v>
      </c>
      <c r="AD686" s="8">
        <v>0</v>
      </c>
      <c r="AE686" s="8">
        <v>0</v>
      </c>
      <c r="AF686" s="3" t="s">
        <v>149</v>
      </c>
      <c r="AG686" s="3" t="s">
        <v>150</v>
      </c>
      <c r="AH686" s="4"/>
    </row>
    <row r="687" spans="1:34" ht="12.6" hidden="1" customHeight="1">
      <c r="A687" s="3" t="s">
        <v>128</v>
      </c>
      <c r="B687" s="3"/>
      <c r="C687" s="3" t="s">
        <v>935</v>
      </c>
      <c r="D687" s="4" t="s">
        <v>169</v>
      </c>
      <c r="E687" s="4" t="s">
        <v>727</v>
      </c>
      <c r="F687" s="4" t="s">
        <v>861</v>
      </c>
      <c r="G687" s="5"/>
      <c r="H687" s="5" t="s">
        <v>936</v>
      </c>
      <c r="I687" s="4" t="s">
        <v>39</v>
      </c>
      <c r="J687" s="4" t="s">
        <v>863</v>
      </c>
      <c r="K687" s="4"/>
      <c r="L687" s="6">
        <v>400</v>
      </c>
      <c r="M687" s="6">
        <v>465</v>
      </c>
      <c r="N687" s="6">
        <v>0</v>
      </c>
      <c r="O687" s="6">
        <v>0</v>
      </c>
      <c r="P687" s="7">
        <v>0</v>
      </c>
      <c r="Q687" s="6">
        <v>0</v>
      </c>
      <c r="R687" s="7">
        <v>0</v>
      </c>
      <c r="S687" s="6">
        <v>0</v>
      </c>
      <c r="T687" s="7">
        <v>0</v>
      </c>
      <c r="U687" s="8">
        <v>0</v>
      </c>
      <c r="V687" s="8">
        <v>0</v>
      </c>
      <c r="W687" s="8">
        <v>0</v>
      </c>
      <c r="X687" s="9">
        <v>45044</v>
      </c>
      <c r="Y687" s="10">
        <v>45044</v>
      </c>
      <c r="Z687" s="10">
        <v>44988</v>
      </c>
      <c r="AA687" s="9"/>
      <c r="AB687" s="10"/>
      <c r="AC687" s="11">
        <v>0</v>
      </c>
      <c r="AD687" s="8">
        <v>0</v>
      </c>
      <c r="AE687" s="8">
        <v>0</v>
      </c>
      <c r="AF687" s="3" t="s">
        <v>134</v>
      </c>
      <c r="AG687" s="3" t="s">
        <v>150</v>
      </c>
      <c r="AH687" s="4" t="s">
        <v>937</v>
      </c>
    </row>
    <row r="688" spans="1:34" ht="12.6" hidden="1" customHeight="1">
      <c r="A688" s="3" t="s">
        <v>128</v>
      </c>
      <c r="B688" s="3"/>
      <c r="C688" s="3" t="s">
        <v>938</v>
      </c>
      <c r="D688" s="4" t="s">
        <v>169</v>
      </c>
      <c r="E688" s="4" t="s">
        <v>727</v>
      </c>
      <c r="F688" s="4" t="s">
        <v>865</v>
      </c>
      <c r="G688" s="5"/>
      <c r="H688" s="5" t="s">
        <v>936</v>
      </c>
      <c r="I688" s="4" t="s">
        <v>39</v>
      </c>
      <c r="J688" s="4" t="s">
        <v>56</v>
      </c>
      <c r="K688" s="4"/>
      <c r="L688" s="6">
        <v>450</v>
      </c>
      <c r="M688" s="6">
        <v>512</v>
      </c>
      <c r="N688" s="6">
        <v>0</v>
      </c>
      <c r="O688" s="6">
        <v>0</v>
      </c>
      <c r="P688" s="7">
        <v>0</v>
      </c>
      <c r="Q688" s="6">
        <v>0</v>
      </c>
      <c r="R688" s="7">
        <v>0</v>
      </c>
      <c r="S688" s="6">
        <v>0</v>
      </c>
      <c r="T688" s="7">
        <v>0</v>
      </c>
      <c r="U688" s="8">
        <v>0</v>
      </c>
      <c r="V688" s="8">
        <v>0</v>
      </c>
      <c r="W688" s="8">
        <v>0</v>
      </c>
      <c r="X688" s="9">
        <v>45044</v>
      </c>
      <c r="Y688" s="10">
        <v>45044</v>
      </c>
      <c r="Z688" s="10">
        <v>44984</v>
      </c>
      <c r="AA688" s="9"/>
      <c r="AB688" s="10"/>
      <c r="AC688" s="11">
        <v>0</v>
      </c>
      <c r="AD688" s="8">
        <v>0</v>
      </c>
      <c r="AE688" s="8">
        <v>0</v>
      </c>
      <c r="AF688" s="3" t="s">
        <v>134</v>
      </c>
      <c r="AG688" s="3" t="s">
        <v>150</v>
      </c>
      <c r="AH688" s="4" t="s">
        <v>937</v>
      </c>
    </row>
    <row r="689" spans="1:34" ht="12.6" hidden="1" customHeight="1">
      <c r="A689" s="3" t="s">
        <v>128</v>
      </c>
      <c r="B689" s="3"/>
      <c r="C689" s="3" t="s">
        <v>939</v>
      </c>
      <c r="D689" s="4" t="s">
        <v>169</v>
      </c>
      <c r="E689" s="4" t="s">
        <v>727</v>
      </c>
      <c r="F689" s="4" t="s">
        <v>880</v>
      </c>
      <c r="G689" s="5"/>
      <c r="H689" s="5" t="s">
        <v>936</v>
      </c>
      <c r="I689" s="4" t="s">
        <v>39</v>
      </c>
      <c r="J689" s="4" t="s">
        <v>730</v>
      </c>
      <c r="K689" s="4"/>
      <c r="L689" s="6">
        <v>500</v>
      </c>
      <c r="M689" s="6">
        <v>564</v>
      </c>
      <c r="N689" s="6">
        <v>0</v>
      </c>
      <c r="O689" s="6">
        <v>0</v>
      </c>
      <c r="P689" s="7">
        <v>0</v>
      </c>
      <c r="Q689" s="6">
        <v>0</v>
      </c>
      <c r="R689" s="7">
        <v>0</v>
      </c>
      <c r="S689" s="6">
        <v>0</v>
      </c>
      <c r="T689" s="7">
        <v>0</v>
      </c>
      <c r="U689" s="8">
        <v>0</v>
      </c>
      <c r="V689" s="8">
        <v>0</v>
      </c>
      <c r="W689" s="8">
        <v>0</v>
      </c>
      <c r="X689" s="9">
        <v>45044</v>
      </c>
      <c r="Y689" s="10">
        <v>45044</v>
      </c>
      <c r="Z689" s="10">
        <v>44986</v>
      </c>
      <c r="AA689" s="9"/>
      <c r="AB689" s="10"/>
      <c r="AC689" s="11">
        <v>0</v>
      </c>
      <c r="AD689" s="8">
        <v>0</v>
      </c>
      <c r="AE689" s="8">
        <v>0</v>
      </c>
      <c r="AF689" s="3" t="s">
        <v>134</v>
      </c>
      <c r="AG689" s="3" t="s">
        <v>150</v>
      </c>
      <c r="AH689" s="4" t="s">
        <v>937</v>
      </c>
    </row>
    <row r="690" spans="1:34" ht="12.6" hidden="1" customHeight="1">
      <c r="A690" s="3" t="s">
        <v>128</v>
      </c>
      <c r="B690" s="3"/>
      <c r="C690" s="3" t="s">
        <v>940</v>
      </c>
      <c r="D690" s="4" t="s">
        <v>169</v>
      </c>
      <c r="E690" s="4" t="s">
        <v>727</v>
      </c>
      <c r="F690" s="4" t="s">
        <v>904</v>
      </c>
      <c r="G690" s="5"/>
      <c r="H690" s="5" t="s">
        <v>936</v>
      </c>
      <c r="I690" s="4" t="s">
        <v>39</v>
      </c>
      <c r="J690" s="4" t="s">
        <v>732</v>
      </c>
      <c r="K690" s="4"/>
      <c r="L690" s="6">
        <v>500</v>
      </c>
      <c r="M690" s="6">
        <v>564</v>
      </c>
      <c r="N690" s="6">
        <v>0</v>
      </c>
      <c r="O690" s="6">
        <v>0</v>
      </c>
      <c r="P690" s="7">
        <v>0</v>
      </c>
      <c r="Q690" s="6">
        <v>0</v>
      </c>
      <c r="R690" s="7">
        <v>0</v>
      </c>
      <c r="S690" s="6">
        <v>0</v>
      </c>
      <c r="T690" s="7">
        <v>0</v>
      </c>
      <c r="U690" s="8">
        <v>0</v>
      </c>
      <c r="V690" s="8">
        <v>0</v>
      </c>
      <c r="W690" s="8">
        <v>0</v>
      </c>
      <c r="X690" s="9">
        <v>45044</v>
      </c>
      <c r="Y690" s="10">
        <v>45044</v>
      </c>
      <c r="Z690" s="10">
        <v>44987</v>
      </c>
      <c r="AA690" s="9"/>
      <c r="AB690" s="10"/>
      <c r="AC690" s="11">
        <v>0</v>
      </c>
      <c r="AD690" s="8">
        <v>0</v>
      </c>
      <c r="AE690" s="8">
        <v>0</v>
      </c>
      <c r="AF690" s="3" t="s">
        <v>134</v>
      </c>
      <c r="AG690" s="3" t="s">
        <v>150</v>
      </c>
      <c r="AH690" s="4" t="s">
        <v>937</v>
      </c>
    </row>
    <row r="691" spans="1:34" ht="12.6" hidden="1" customHeight="1">
      <c r="A691" s="3" t="s">
        <v>941</v>
      </c>
      <c r="B691" s="3"/>
      <c r="C691" s="3" t="s">
        <v>942</v>
      </c>
      <c r="D691" s="4" t="s">
        <v>943</v>
      </c>
      <c r="E691" s="4" t="s">
        <v>37</v>
      </c>
      <c r="F691" s="4" t="s">
        <v>944</v>
      </c>
      <c r="G691" s="5"/>
      <c r="H691" s="5"/>
      <c r="I691" s="4" t="s">
        <v>47</v>
      </c>
      <c r="J691" s="4" t="s">
        <v>56</v>
      </c>
      <c r="K691" s="4"/>
      <c r="L691" s="6">
        <v>125</v>
      </c>
      <c r="M691" s="6">
        <v>133</v>
      </c>
      <c r="N691" s="6">
        <v>0</v>
      </c>
      <c r="O691" s="6">
        <v>0</v>
      </c>
      <c r="P691" s="7">
        <v>0</v>
      </c>
      <c r="Q691" s="6">
        <v>0</v>
      </c>
      <c r="R691" s="7">
        <v>0</v>
      </c>
      <c r="S691" s="6">
        <v>0</v>
      </c>
      <c r="T691" s="7">
        <v>0</v>
      </c>
      <c r="U691" s="8">
        <v>0</v>
      </c>
      <c r="V691" s="8">
        <v>0</v>
      </c>
      <c r="W691" s="8">
        <v>0</v>
      </c>
      <c r="X691" s="9"/>
      <c r="Y691" s="10"/>
      <c r="Z691" s="10"/>
      <c r="AA691" s="9"/>
      <c r="AB691" s="10"/>
      <c r="AC691" s="11">
        <v>0</v>
      </c>
      <c r="AD691" s="8">
        <v>0</v>
      </c>
      <c r="AE691" s="8">
        <v>0</v>
      </c>
      <c r="AF691" s="3" t="s">
        <v>945</v>
      </c>
      <c r="AG691" s="3" t="s">
        <v>945</v>
      </c>
      <c r="AH691" s="4"/>
    </row>
    <row r="692" spans="1:34" ht="12.6" hidden="1" customHeight="1">
      <c r="A692" s="3" t="s">
        <v>34</v>
      </c>
      <c r="B692" s="3"/>
      <c r="C692" s="3" t="s">
        <v>946</v>
      </c>
      <c r="D692" s="4" t="s">
        <v>947</v>
      </c>
      <c r="E692" s="4" t="s">
        <v>37</v>
      </c>
      <c r="F692" s="4" t="s">
        <v>948</v>
      </c>
      <c r="G692" s="5"/>
      <c r="H692" s="5"/>
      <c r="I692" s="4" t="s">
        <v>39</v>
      </c>
      <c r="J692" s="4" t="s">
        <v>56</v>
      </c>
      <c r="K692" s="4"/>
      <c r="L692" s="6">
        <v>35813</v>
      </c>
      <c r="M692" s="6">
        <v>37246</v>
      </c>
      <c r="N692" s="6">
        <v>0</v>
      </c>
      <c r="O692" s="6">
        <v>0</v>
      </c>
      <c r="P692" s="7">
        <v>0</v>
      </c>
      <c r="Q692" s="6">
        <v>0</v>
      </c>
      <c r="R692" s="7">
        <v>0</v>
      </c>
      <c r="S692" s="6">
        <v>0</v>
      </c>
      <c r="T692" s="7">
        <v>0</v>
      </c>
      <c r="U692" s="8">
        <v>0</v>
      </c>
      <c r="V692" s="8">
        <v>0</v>
      </c>
      <c r="W692" s="8">
        <v>0</v>
      </c>
      <c r="X692" s="9"/>
      <c r="Y692" s="10"/>
      <c r="Z692" s="10"/>
      <c r="AA692" s="9"/>
      <c r="AB692" s="10"/>
      <c r="AC692" s="11">
        <v>0</v>
      </c>
      <c r="AD692" s="8">
        <v>0</v>
      </c>
      <c r="AE692" s="8">
        <v>0</v>
      </c>
      <c r="AF692" s="3" t="s">
        <v>945</v>
      </c>
      <c r="AG692" s="3" t="s">
        <v>945</v>
      </c>
      <c r="AH692" s="4"/>
    </row>
    <row r="693" spans="1:34" ht="12.6" hidden="1" customHeight="1">
      <c r="A693" s="3" t="s">
        <v>34</v>
      </c>
      <c r="B693" s="3"/>
      <c r="C693" s="3" t="s">
        <v>946</v>
      </c>
      <c r="D693" s="4" t="s">
        <v>947</v>
      </c>
      <c r="E693" s="4" t="s">
        <v>37</v>
      </c>
      <c r="F693" s="4" t="s">
        <v>948</v>
      </c>
      <c r="G693" s="5"/>
      <c r="H693" s="5"/>
      <c r="I693" s="4" t="s">
        <v>39</v>
      </c>
      <c r="J693" s="4" t="s">
        <v>68</v>
      </c>
      <c r="K693" s="4"/>
      <c r="L693" s="6">
        <v>163149</v>
      </c>
      <c r="M693" s="6">
        <v>171306</v>
      </c>
      <c r="N693" s="6">
        <v>0</v>
      </c>
      <c r="O693" s="6">
        <v>0</v>
      </c>
      <c r="P693" s="7">
        <v>0</v>
      </c>
      <c r="Q693" s="6">
        <v>0</v>
      </c>
      <c r="R693" s="7">
        <v>0</v>
      </c>
      <c r="S693" s="6">
        <v>0</v>
      </c>
      <c r="T693" s="7">
        <v>0</v>
      </c>
      <c r="U693" s="8">
        <v>0</v>
      </c>
      <c r="V693" s="8">
        <v>0</v>
      </c>
      <c r="W693" s="8">
        <v>0</v>
      </c>
      <c r="X693" s="9"/>
      <c r="Y693" s="10"/>
      <c r="Z693" s="10"/>
      <c r="AA693" s="9"/>
      <c r="AB693" s="10"/>
      <c r="AC693" s="11">
        <v>0</v>
      </c>
      <c r="AD693" s="8">
        <v>0</v>
      </c>
      <c r="AE693" s="8">
        <v>0</v>
      </c>
      <c r="AF693" s="3" t="s">
        <v>945</v>
      </c>
      <c r="AG693" s="3" t="s">
        <v>945</v>
      </c>
      <c r="AH693" s="4"/>
    </row>
    <row r="694" spans="1:34" ht="12.6" hidden="1" customHeight="1">
      <c r="A694" s="3" t="s">
        <v>34</v>
      </c>
      <c r="B694" s="3"/>
      <c r="C694" s="3" t="s">
        <v>35</v>
      </c>
      <c r="D694" s="4" t="s">
        <v>36</v>
      </c>
      <c r="E694" s="4" t="s">
        <v>37</v>
      </c>
      <c r="F694" s="4" t="s">
        <v>38</v>
      </c>
      <c r="G694" s="5"/>
      <c r="H694" s="5"/>
      <c r="I694" s="4" t="s">
        <v>39</v>
      </c>
      <c r="J694" s="4" t="s">
        <v>40</v>
      </c>
      <c r="K694" s="4"/>
      <c r="L694" s="6">
        <v>4808</v>
      </c>
      <c r="M694" s="6">
        <v>5096</v>
      </c>
      <c r="N694" s="6">
        <v>4913</v>
      </c>
      <c r="O694" s="6">
        <v>4915</v>
      </c>
      <c r="P694" s="7">
        <v>1.0222545757071548</v>
      </c>
      <c r="Q694" s="6">
        <v>4900</v>
      </c>
      <c r="R694" s="7">
        <v>1.0191347753743762</v>
      </c>
      <c r="S694" s="6">
        <v>0</v>
      </c>
      <c r="T694" s="7">
        <v>0</v>
      </c>
      <c r="U694" s="8">
        <v>0</v>
      </c>
      <c r="V694" s="8">
        <v>0</v>
      </c>
      <c r="W694" s="8">
        <v>0</v>
      </c>
      <c r="X694" s="9"/>
      <c r="Y694" s="10"/>
      <c r="Z694" s="10"/>
      <c r="AA694" s="9"/>
      <c r="AB694" s="10"/>
      <c r="AC694" s="11">
        <v>0</v>
      </c>
      <c r="AD694" s="8">
        <v>0</v>
      </c>
      <c r="AE694" s="8">
        <v>0</v>
      </c>
      <c r="AF694" s="3" t="s">
        <v>945</v>
      </c>
      <c r="AG694" s="3" t="s">
        <v>945</v>
      </c>
      <c r="AH694" s="4"/>
    </row>
    <row r="695" spans="1:34" ht="12.6" hidden="1" customHeight="1">
      <c r="A695" s="3" t="s">
        <v>34</v>
      </c>
      <c r="B695" s="3"/>
      <c r="C695" s="3" t="s">
        <v>77</v>
      </c>
      <c r="D695" s="4" t="s">
        <v>78</v>
      </c>
      <c r="E695" s="4" t="s">
        <v>37</v>
      </c>
      <c r="F695" s="4" t="s">
        <v>79</v>
      </c>
      <c r="G695" s="5"/>
      <c r="H695" s="5"/>
      <c r="I695" s="4" t="s">
        <v>39</v>
      </c>
      <c r="J695" s="4" t="s">
        <v>80</v>
      </c>
      <c r="K695" s="4"/>
      <c r="L695" s="6">
        <v>3006</v>
      </c>
      <c r="M695" s="6">
        <v>3256</v>
      </c>
      <c r="N695" s="6">
        <v>3253</v>
      </c>
      <c r="O695" s="6">
        <v>3129</v>
      </c>
      <c r="P695" s="7">
        <v>1.0409181636726548</v>
      </c>
      <c r="Q695" s="6">
        <v>3122</v>
      </c>
      <c r="R695" s="7">
        <v>1.0385894876912842</v>
      </c>
      <c r="S695" s="6">
        <v>0</v>
      </c>
      <c r="T695" s="7">
        <v>0</v>
      </c>
      <c r="U695" s="8">
        <v>0</v>
      </c>
      <c r="V695" s="8">
        <v>0</v>
      </c>
      <c r="W695" s="8">
        <v>0</v>
      </c>
      <c r="X695" s="9"/>
      <c r="Y695" s="10"/>
      <c r="Z695" s="10"/>
      <c r="AA695" s="9"/>
      <c r="AB695" s="10"/>
      <c r="AC695" s="11">
        <v>0</v>
      </c>
      <c r="AD695" s="8">
        <v>0</v>
      </c>
      <c r="AE695" s="8">
        <v>0</v>
      </c>
      <c r="AF695" s="3" t="s">
        <v>945</v>
      </c>
      <c r="AG695" s="3" t="s">
        <v>945</v>
      </c>
      <c r="AH695" s="4"/>
    </row>
    <row r="696" spans="1:34" ht="12.6" hidden="1" customHeight="1">
      <c r="A696" s="3" t="s">
        <v>43</v>
      </c>
      <c r="B696" s="3"/>
      <c r="C696" s="3" t="s">
        <v>44</v>
      </c>
      <c r="D696" s="4" t="s">
        <v>45</v>
      </c>
      <c r="E696" s="4" t="s">
        <v>37</v>
      </c>
      <c r="F696" s="4" t="s">
        <v>46</v>
      </c>
      <c r="G696" s="5"/>
      <c r="H696" s="5"/>
      <c r="I696" s="4" t="s">
        <v>47</v>
      </c>
      <c r="J696" s="4" t="s">
        <v>48</v>
      </c>
      <c r="K696" s="4"/>
      <c r="L696" s="6">
        <v>7237</v>
      </c>
      <c r="M696" s="6">
        <v>7682</v>
      </c>
      <c r="N696" s="6">
        <v>7452</v>
      </c>
      <c r="O696" s="6">
        <v>7312</v>
      </c>
      <c r="P696" s="7">
        <v>1.0103634102528674</v>
      </c>
      <c r="Q696" s="6">
        <v>52</v>
      </c>
      <c r="R696" s="7">
        <v>7.1852977753212649E-3</v>
      </c>
      <c r="S696" s="6">
        <v>0</v>
      </c>
      <c r="T696" s="7">
        <v>0</v>
      </c>
      <c r="U696" s="8">
        <v>0</v>
      </c>
      <c r="V696" s="8">
        <v>0</v>
      </c>
      <c r="W696" s="8">
        <v>0</v>
      </c>
      <c r="X696" s="9"/>
      <c r="Y696" s="10"/>
      <c r="Z696" s="10"/>
      <c r="AA696" s="9"/>
      <c r="AB696" s="10"/>
      <c r="AC696" s="11">
        <v>0</v>
      </c>
      <c r="AD696" s="8">
        <v>0</v>
      </c>
      <c r="AE696" s="8">
        <v>0</v>
      </c>
      <c r="AF696" s="3" t="s">
        <v>945</v>
      </c>
      <c r="AG696" s="3" t="s">
        <v>945</v>
      </c>
      <c r="AH696" s="4"/>
    </row>
    <row r="697" spans="1:34" ht="12.6" hidden="1" customHeight="1">
      <c r="A697" s="3" t="s">
        <v>51</v>
      </c>
      <c r="B697" s="3"/>
      <c r="C697" s="3" t="s">
        <v>949</v>
      </c>
      <c r="D697" s="4" t="s">
        <v>950</v>
      </c>
      <c r="E697" s="4" t="s">
        <v>37</v>
      </c>
      <c r="F697" s="4" t="s">
        <v>951</v>
      </c>
      <c r="G697" s="5"/>
      <c r="H697" s="5"/>
      <c r="I697" s="4" t="s">
        <v>39</v>
      </c>
      <c r="J697" s="4" t="s">
        <v>952</v>
      </c>
      <c r="K697" s="4"/>
      <c r="L697" s="6">
        <v>2</v>
      </c>
      <c r="M697" s="6">
        <v>8</v>
      </c>
      <c r="N697" s="6">
        <v>0</v>
      </c>
      <c r="O697" s="6">
        <v>0</v>
      </c>
      <c r="P697" s="7">
        <v>0</v>
      </c>
      <c r="Q697" s="6">
        <v>0</v>
      </c>
      <c r="R697" s="7">
        <v>0</v>
      </c>
      <c r="S697" s="6">
        <v>0</v>
      </c>
      <c r="T697" s="7">
        <v>0</v>
      </c>
      <c r="U697" s="8">
        <v>0</v>
      </c>
      <c r="V697" s="8">
        <v>0</v>
      </c>
      <c r="W697" s="8">
        <v>0</v>
      </c>
      <c r="X697" s="9"/>
      <c r="Y697" s="10"/>
      <c r="Z697" s="10"/>
      <c r="AA697" s="9"/>
      <c r="AB697" s="10"/>
      <c r="AC697" s="11">
        <v>0</v>
      </c>
      <c r="AD697" s="8">
        <v>0</v>
      </c>
      <c r="AE697" s="8">
        <v>0</v>
      </c>
      <c r="AF697" s="3" t="s">
        <v>945</v>
      </c>
      <c r="AG697" s="3" t="s">
        <v>945</v>
      </c>
      <c r="AH697" s="4"/>
    </row>
    <row r="698" spans="1:34" ht="12.6" hidden="1" customHeight="1">
      <c r="A698" s="3" t="s">
        <v>51</v>
      </c>
      <c r="B698" s="3"/>
      <c r="C698" s="3" t="s">
        <v>949</v>
      </c>
      <c r="D698" s="4" t="s">
        <v>950</v>
      </c>
      <c r="E698" s="4" t="s">
        <v>37</v>
      </c>
      <c r="F698" s="4" t="s">
        <v>951</v>
      </c>
      <c r="G698" s="5"/>
      <c r="H698" s="5"/>
      <c r="I698" s="4" t="s">
        <v>39</v>
      </c>
      <c r="J698" s="4" t="s">
        <v>953</v>
      </c>
      <c r="K698" s="4"/>
      <c r="L698" s="6">
        <v>2</v>
      </c>
      <c r="M698" s="6">
        <v>8</v>
      </c>
      <c r="N698" s="6">
        <v>0</v>
      </c>
      <c r="O698" s="6">
        <v>0</v>
      </c>
      <c r="P698" s="7">
        <v>0</v>
      </c>
      <c r="Q698" s="6">
        <v>0</v>
      </c>
      <c r="R698" s="7">
        <v>0</v>
      </c>
      <c r="S698" s="6">
        <v>0</v>
      </c>
      <c r="T698" s="7">
        <v>0</v>
      </c>
      <c r="U698" s="8">
        <v>0</v>
      </c>
      <c r="V698" s="8">
        <v>0</v>
      </c>
      <c r="W698" s="8">
        <v>0</v>
      </c>
      <c r="X698" s="9"/>
      <c r="Y698" s="10"/>
      <c r="Z698" s="10"/>
      <c r="AA698" s="9"/>
      <c r="AB698" s="10"/>
      <c r="AC698" s="11">
        <v>0</v>
      </c>
      <c r="AD698" s="8">
        <v>0</v>
      </c>
      <c r="AE698" s="8">
        <v>0</v>
      </c>
      <c r="AF698" s="3" t="s">
        <v>945</v>
      </c>
      <c r="AG698" s="3" t="s">
        <v>945</v>
      </c>
      <c r="AH698" s="4"/>
    </row>
    <row r="699" spans="1:34" ht="12.6" hidden="1" customHeight="1">
      <c r="A699" s="3" t="s">
        <v>51</v>
      </c>
      <c r="B699" s="3"/>
      <c r="C699" s="3" t="s">
        <v>954</v>
      </c>
      <c r="D699" s="4" t="s">
        <v>950</v>
      </c>
      <c r="E699" s="4" t="s">
        <v>37</v>
      </c>
      <c r="F699" s="4" t="s">
        <v>955</v>
      </c>
      <c r="G699" s="5"/>
      <c r="H699" s="5"/>
      <c r="I699" s="4" t="s">
        <v>39</v>
      </c>
      <c r="J699" s="4" t="s">
        <v>40</v>
      </c>
      <c r="K699" s="4"/>
      <c r="L699" s="6">
        <v>2</v>
      </c>
      <c r="M699" s="6">
        <v>8</v>
      </c>
      <c r="N699" s="6">
        <v>0</v>
      </c>
      <c r="O699" s="6">
        <v>0</v>
      </c>
      <c r="P699" s="7">
        <v>0</v>
      </c>
      <c r="Q699" s="6">
        <v>0</v>
      </c>
      <c r="R699" s="7">
        <v>0</v>
      </c>
      <c r="S699" s="6">
        <v>0</v>
      </c>
      <c r="T699" s="7">
        <v>0</v>
      </c>
      <c r="U699" s="8">
        <v>0</v>
      </c>
      <c r="V699" s="8">
        <v>0</v>
      </c>
      <c r="W699" s="8">
        <v>0</v>
      </c>
      <c r="X699" s="9"/>
      <c r="Y699" s="10"/>
      <c r="Z699" s="10"/>
      <c r="AA699" s="9"/>
      <c r="AB699" s="10"/>
      <c r="AC699" s="11">
        <v>0</v>
      </c>
      <c r="AD699" s="8">
        <v>0</v>
      </c>
      <c r="AE699" s="8">
        <v>0</v>
      </c>
      <c r="AF699" s="3" t="s">
        <v>945</v>
      </c>
      <c r="AG699" s="3" t="s">
        <v>945</v>
      </c>
      <c r="AH699" s="4"/>
    </row>
    <row r="700" spans="1:34" ht="12.6" hidden="1" customHeight="1">
      <c r="A700" s="3" t="s">
        <v>436</v>
      </c>
      <c r="B700" s="3"/>
      <c r="C700" s="3" t="s">
        <v>956</v>
      </c>
      <c r="D700" s="4" t="s">
        <v>957</v>
      </c>
      <c r="E700" s="4" t="s">
        <v>37</v>
      </c>
      <c r="F700" s="4" t="s">
        <v>958</v>
      </c>
      <c r="G700" s="5"/>
      <c r="H700" s="5"/>
      <c r="I700" s="4" t="s">
        <v>39</v>
      </c>
      <c r="J700" s="4" t="s">
        <v>959</v>
      </c>
      <c r="K700" s="4"/>
      <c r="L700" s="6">
        <v>100</v>
      </c>
      <c r="M700" s="6">
        <v>113</v>
      </c>
      <c r="N700" s="6">
        <v>100</v>
      </c>
      <c r="O700" s="6">
        <v>0</v>
      </c>
      <c r="P700" s="7">
        <v>0</v>
      </c>
      <c r="Q700" s="6">
        <v>0</v>
      </c>
      <c r="R700" s="7">
        <v>0</v>
      </c>
      <c r="S700" s="6">
        <v>0</v>
      </c>
      <c r="T700" s="7">
        <v>0</v>
      </c>
      <c r="U700" s="8">
        <v>0</v>
      </c>
      <c r="V700" s="8">
        <v>0</v>
      </c>
      <c r="W700" s="8">
        <v>0</v>
      </c>
      <c r="X700" s="9"/>
      <c r="Y700" s="10"/>
      <c r="Z700" s="10"/>
      <c r="AA700" s="9"/>
      <c r="AB700" s="10"/>
      <c r="AC700" s="11">
        <v>0</v>
      </c>
      <c r="AD700" s="8">
        <v>0</v>
      </c>
      <c r="AE700" s="8">
        <v>0</v>
      </c>
      <c r="AF700" s="3" t="s">
        <v>945</v>
      </c>
      <c r="AG700" s="3" t="s">
        <v>945</v>
      </c>
      <c r="AH700" s="4"/>
    </row>
    <row r="701" spans="1:34" ht="12.6" hidden="1" customHeight="1">
      <c r="A701" s="3" t="s">
        <v>960</v>
      </c>
      <c r="B701" s="3"/>
      <c r="C701" s="3" t="s">
        <v>961</v>
      </c>
      <c r="D701" s="4" t="s">
        <v>957</v>
      </c>
      <c r="E701" s="4" t="s">
        <v>37</v>
      </c>
      <c r="F701" s="4" t="s">
        <v>962</v>
      </c>
      <c r="G701" s="5"/>
      <c r="H701" s="5"/>
      <c r="I701" s="4" t="s">
        <v>55</v>
      </c>
      <c r="J701" s="4" t="s">
        <v>963</v>
      </c>
      <c r="K701" s="4"/>
      <c r="L701" s="6">
        <v>100</v>
      </c>
      <c r="M701" s="6">
        <v>113</v>
      </c>
      <c r="N701" s="6">
        <v>20</v>
      </c>
      <c r="O701" s="6">
        <v>20</v>
      </c>
      <c r="P701" s="7">
        <v>0.2</v>
      </c>
      <c r="Q701" s="6">
        <v>20</v>
      </c>
      <c r="R701" s="7">
        <v>0.2</v>
      </c>
      <c r="S701" s="6">
        <v>0</v>
      </c>
      <c r="T701" s="7">
        <v>0</v>
      </c>
      <c r="U701" s="8">
        <v>0</v>
      </c>
      <c r="V701" s="8">
        <v>0</v>
      </c>
      <c r="W701" s="8">
        <v>0</v>
      </c>
      <c r="X701" s="9"/>
      <c r="Y701" s="10"/>
      <c r="Z701" s="10"/>
      <c r="AA701" s="9"/>
      <c r="AB701" s="10"/>
      <c r="AC701" s="11">
        <v>0</v>
      </c>
      <c r="AD701" s="8">
        <v>0</v>
      </c>
      <c r="AE701" s="8">
        <v>0</v>
      </c>
      <c r="AF701" s="3" t="s">
        <v>945</v>
      </c>
      <c r="AG701" s="3" t="s">
        <v>945</v>
      </c>
      <c r="AH701" s="4"/>
    </row>
    <row r="702" spans="1:34" ht="12.6" hidden="1" customHeight="1">
      <c r="A702" s="3" t="s">
        <v>51</v>
      </c>
      <c r="B702" s="3"/>
      <c r="C702" s="3" t="s">
        <v>964</v>
      </c>
      <c r="D702" s="4" t="s">
        <v>965</v>
      </c>
      <c r="E702" s="4" t="s">
        <v>37</v>
      </c>
      <c r="F702" s="4" t="s">
        <v>966</v>
      </c>
      <c r="G702" s="5"/>
      <c r="H702" s="5"/>
      <c r="I702" s="4" t="s">
        <v>55</v>
      </c>
      <c r="J702" s="4" t="s">
        <v>967</v>
      </c>
      <c r="K702" s="4"/>
      <c r="L702" s="6">
        <v>131</v>
      </c>
      <c r="M702" s="6">
        <v>161</v>
      </c>
      <c r="N702" s="6">
        <v>161</v>
      </c>
      <c r="O702" s="6">
        <v>158</v>
      </c>
      <c r="P702" s="7">
        <v>1.2061068702290079</v>
      </c>
      <c r="Q702" s="6">
        <v>157</v>
      </c>
      <c r="R702" s="7">
        <v>1.1984732824427482</v>
      </c>
      <c r="S702" s="6">
        <v>0</v>
      </c>
      <c r="T702" s="7">
        <v>0</v>
      </c>
      <c r="U702" s="8">
        <v>0</v>
      </c>
      <c r="V702" s="8">
        <v>0</v>
      </c>
      <c r="W702" s="8">
        <v>0</v>
      </c>
      <c r="X702" s="9"/>
      <c r="Y702" s="10"/>
      <c r="Z702" s="10"/>
      <c r="AA702" s="9"/>
      <c r="AB702" s="10"/>
      <c r="AC702" s="11">
        <v>0</v>
      </c>
      <c r="AD702" s="8">
        <v>0</v>
      </c>
      <c r="AE702" s="8">
        <v>0</v>
      </c>
      <c r="AF702" s="3" t="s">
        <v>945</v>
      </c>
      <c r="AG702" s="3" t="s">
        <v>945</v>
      </c>
      <c r="AH702" s="4"/>
    </row>
    <row r="703" spans="1:34" ht="12.6" hidden="1" customHeight="1">
      <c r="A703" s="3" t="s">
        <v>51</v>
      </c>
      <c r="B703" s="3"/>
      <c r="C703" s="3" t="s">
        <v>968</v>
      </c>
      <c r="D703" s="4" t="s">
        <v>969</v>
      </c>
      <c r="E703" s="4" t="s">
        <v>37</v>
      </c>
      <c r="F703" s="4" t="s">
        <v>966</v>
      </c>
      <c r="G703" s="5"/>
      <c r="H703" s="5"/>
      <c r="I703" s="4" t="s">
        <v>55</v>
      </c>
      <c r="J703" s="4" t="s">
        <v>967</v>
      </c>
      <c r="K703" s="4"/>
      <c r="L703" s="6">
        <v>21</v>
      </c>
      <c r="M703" s="6">
        <v>39</v>
      </c>
      <c r="N703" s="6">
        <v>39</v>
      </c>
      <c r="O703" s="6">
        <v>37</v>
      </c>
      <c r="P703" s="7">
        <v>1.7619047619047621</v>
      </c>
      <c r="Q703" s="6">
        <v>37</v>
      </c>
      <c r="R703" s="7">
        <v>1.7619047619047621</v>
      </c>
      <c r="S703" s="6">
        <v>0</v>
      </c>
      <c r="T703" s="7">
        <v>0</v>
      </c>
      <c r="U703" s="8">
        <v>0</v>
      </c>
      <c r="V703" s="8">
        <v>0</v>
      </c>
      <c r="W703" s="8">
        <v>0</v>
      </c>
      <c r="X703" s="9"/>
      <c r="Y703" s="10"/>
      <c r="Z703" s="10"/>
      <c r="AA703" s="9"/>
      <c r="AB703" s="10"/>
      <c r="AC703" s="11">
        <v>0</v>
      </c>
      <c r="AD703" s="8">
        <v>0</v>
      </c>
      <c r="AE703" s="8">
        <v>0</v>
      </c>
      <c r="AF703" s="3" t="s">
        <v>945</v>
      </c>
      <c r="AG703" s="3" t="s">
        <v>945</v>
      </c>
      <c r="AH703" s="4"/>
    </row>
    <row r="704" spans="1:34" ht="12.6" hidden="1" customHeight="1">
      <c r="A704" s="3" t="s">
        <v>51</v>
      </c>
      <c r="B704" s="3"/>
      <c r="C704" s="3" t="s">
        <v>970</v>
      </c>
      <c r="D704" s="4" t="s">
        <v>971</v>
      </c>
      <c r="E704" s="4" t="s">
        <v>37</v>
      </c>
      <c r="F704" s="4" t="s">
        <v>966</v>
      </c>
      <c r="G704" s="5"/>
      <c r="H704" s="5"/>
      <c r="I704" s="4" t="s">
        <v>55</v>
      </c>
      <c r="J704" s="4" t="s">
        <v>967</v>
      </c>
      <c r="K704" s="4"/>
      <c r="L704" s="6">
        <v>105</v>
      </c>
      <c r="M704" s="6">
        <v>142</v>
      </c>
      <c r="N704" s="6">
        <v>142</v>
      </c>
      <c r="O704" s="6">
        <v>139</v>
      </c>
      <c r="P704" s="7">
        <v>1.3238095238095238</v>
      </c>
      <c r="Q704" s="6">
        <v>139</v>
      </c>
      <c r="R704" s="7">
        <v>1.3238095238095238</v>
      </c>
      <c r="S704" s="6">
        <v>0</v>
      </c>
      <c r="T704" s="7">
        <v>0</v>
      </c>
      <c r="U704" s="8">
        <v>0</v>
      </c>
      <c r="V704" s="8">
        <v>0</v>
      </c>
      <c r="W704" s="8">
        <v>0</v>
      </c>
      <c r="X704" s="9"/>
      <c r="Y704" s="10"/>
      <c r="Z704" s="10"/>
      <c r="AA704" s="9"/>
      <c r="AB704" s="10"/>
      <c r="AC704" s="11">
        <v>0</v>
      </c>
      <c r="AD704" s="8">
        <v>0</v>
      </c>
      <c r="AE704" s="8">
        <v>0</v>
      </c>
      <c r="AF704" s="3" t="s">
        <v>945</v>
      </c>
      <c r="AG704" s="3" t="s">
        <v>945</v>
      </c>
      <c r="AH704" s="4"/>
    </row>
    <row r="705" spans="1:34" ht="12.6" hidden="1" customHeight="1">
      <c r="A705" s="3" t="s">
        <v>51</v>
      </c>
      <c r="B705" s="3"/>
      <c r="C705" s="3" t="s">
        <v>972</v>
      </c>
      <c r="D705" s="4" t="s">
        <v>973</v>
      </c>
      <c r="E705" s="4" t="s">
        <v>37</v>
      </c>
      <c r="F705" s="4" t="s">
        <v>966</v>
      </c>
      <c r="G705" s="5"/>
      <c r="H705" s="5"/>
      <c r="I705" s="4" t="s">
        <v>55</v>
      </c>
      <c r="J705" s="4" t="s">
        <v>967</v>
      </c>
      <c r="K705" s="4"/>
      <c r="L705" s="6">
        <v>920</v>
      </c>
      <c r="M705" s="6">
        <v>992</v>
      </c>
      <c r="N705" s="6">
        <v>611</v>
      </c>
      <c r="O705" s="6">
        <v>1067</v>
      </c>
      <c r="P705" s="7">
        <v>1.1597826086956524</v>
      </c>
      <c r="Q705" s="6">
        <v>620</v>
      </c>
      <c r="R705" s="7">
        <v>0.67391304347826086</v>
      </c>
      <c r="S705" s="6">
        <v>0</v>
      </c>
      <c r="T705" s="7">
        <v>0</v>
      </c>
      <c r="U705" s="8">
        <v>0</v>
      </c>
      <c r="V705" s="8">
        <v>0</v>
      </c>
      <c r="W705" s="8">
        <v>0</v>
      </c>
      <c r="X705" s="9"/>
      <c r="Y705" s="10"/>
      <c r="Z705" s="10"/>
      <c r="AA705" s="9"/>
      <c r="AB705" s="10"/>
      <c r="AC705" s="11">
        <v>0</v>
      </c>
      <c r="AD705" s="8">
        <v>0</v>
      </c>
      <c r="AE705" s="8">
        <v>0</v>
      </c>
      <c r="AF705" s="3" t="s">
        <v>945</v>
      </c>
      <c r="AG705" s="3" t="s">
        <v>945</v>
      </c>
      <c r="AH705" s="4"/>
    </row>
    <row r="706" spans="1:34" ht="12.6" hidden="1" customHeight="1">
      <c r="A706" s="3" t="s">
        <v>51</v>
      </c>
      <c r="B706" s="3"/>
      <c r="C706" s="3" t="s">
        <v>974</v>
      </c>
      <c r="D706" s="4" t="s">
        <v>965</v>
      </c>
      <c r="E706" s="4" t="s">
        <v>37</v>
      </c>
      <c r="F706" s="4" t="s">
        <v>975</v>
      </c>
      <c r="G706" s="5"/>
      <c r="H706" s="5"/>
      <c r="I706" s="4" t="s">
        <v>39</v>
      </c>
      <c r="J706" s="4" t="s">
        <v>967</v>
      </c>
      <c r="K706" s="4"/>
      <c r="L706" s="6">
        <v>131</v>
      </c>
      <c r="M706" s="6">
        <v>161</v>
      </c>
      <c r="N706" s="6">
        <v>161</v>
      </c>
      <c r="O706" s="6">
        <v>159</v>
      </c>
      <c r="P706" s="7">
        <v>1.2137404580152673</v>
      </c>
      <c r="Q706" s="6">
        <v>159</v>
      </c>
      <c r="R706" s="7">
        <v>1.2137404580152673</v>
      </c>
      <c r="S706" s="6">
        <v>0</v>
      </c>
      <c r="T706" s="7">
        <v>0</v>
      </c>
      <c r="U706" s="8">
        <v>0</v>
      </c>
      <c r="V706" s="8">
        <v>0</v>
      </c>
      <c r="W706" s="8">
        <v>0</v>
      </c>
      <c r="X706" s="9"/>
      <c r="Y706" s="10"/>
      <c r="Z706" s="10"/>
      <c r="AA706" s="9"/>
      <c r="AB706" s="10"/>
      <c r="AC706" s="11">
        <v>0</v>
      </c>
      <c r="AD706" s="8">
        <v>0</v>
      </c>
      <c r="AE706" s="8">
        <v>0</v>
      </c>
      <c r="AF706" s="3" t="s">
        <v>945</v>
      </c>
      <c r="AG706" s="3" t="s">
        <v>945</v>
      </c>
      <c r="AH706" s="4"/>
    </row>
    <row r="707" spans="1:34" ht="12.6" hidden="1" customHeight="1">
      <c r="A707" s="3" t="s">
        <v>51</v>
      </c>
      <c r="B707" s="3"/>
      <c r="C707" s="3" t="s">
        <v>976</v>
      </c>
      <c r="D707" s="4" t="s">
        <v>969</v>
      </c>
      <c r="E707" s="4" t="s">
        <v>37</v>
      </c>
      <c r="F707" s="4" t="s">
        <v>975</v>
      </c>
      <c r="G707" s="5"/>
      <c r="H707" s="5"/>
      <c r="I707" s="4" t="s">
        <v>39</v>
      </c>
      <c r="J707" s="4" t="s">
        <v>967</v>
      </c>
      <c r="K707" s="4"/>
      <c r="L707" s="6">
        <v>24</v>
      </c>
      <c r="M707" s="6">
        <v>45</v>
      </c>
      <c r="N707" s="6">
        <v>45</v>
      </c>
      <c r="O707" s="6">
        <v>45</v>
      </c>
      <c r="P707" s="7">
        <v>1.875</v>
      </c>
      <c r="Q707" s="6">
        <v>45</v>
      </c>
      <c r="R707" s="7">
        <v>1.875</v>
      </c>
      <c r="S707" s="6">
        <v>0</v>
      </c>
      <c r="T707" s="7">
        <v>0</v>
      </c>
      <c r="U707" s="8">
        <v>0</v>
      </c>
      <c r="V707" s="8">
        <v>0</v>
      </c>
      <c r="W707" s="8">
        <v>0</v>
      </c>
      <c r="X707" s="9"/>
      <c r="Y707" s="10"/>
      <c r="Z707" s="10"/>
      <c r="AA707" s="9"/>
      <c r="AB707" s="10"/>
      <c r="AC707" s="11">
        <v>0</v>
      </c>
      <c r="AD707" s="8">
        <v>0</v>
      </c>
      <c r="AE707" s="8">
        <v>0</v>
      </c>
      <c r="AF707" s="3" t="s">
        <v>945</v>
      </c>
      <c r="AG707" s="3" t="s">
        <v>945</v>
      </c>
      <c r="AH707" s="4"/>
    </row>
    <row r="708" spans="1:34" ht="12.6" hidden="1" customHeight="1">
      <c r="A708" s="3" t="s">
        <v>51</v>
      </c>
      <c r="B708" s="3"/>
      <c r="C708" s="3" t="s">
        <v>977</v>
      </c>
      <c r="D708" s="4" t="s">
        <v>971</v>
      </c>
      <c r="E708" s="4" t="s">
        <v>37</v>
      </c>
      <c r="F708" s="4" t="s">
        <v>975</v>
      </c>
      <c r="G708" s="5"/>
      <c r="H708" s="5"/>
      <c r="I708" s="4" t="s">
        <v>39</v>
      </c>
      <c r="J708" s="4" t="s">
        <v>967</v>
      </c>
      <c r="K708" s="4"/>
      <c r="L708" s="6">
        <v>150</v>
      </c>
      <c r="M708" s="6">
        <v>184</v>
      </c>
      <c r="N708" s="6">
        <v>184</v>
      </c>
      <c r="O708" s="6">
        <v>183</v>
      </c>
      <c r="P708" s="7">
        <v>1.22</v>
      </c>
      <c r="Q708" s="6">
        <v>183</v>
      </c>
      <c r="R708" s="7">
        <v>1.22</v>
      </c>
      <c r="S708" s="6">
        <v>0</v>
      </c>
      <c r="T708" s="7">
        <v>0</v>
      </c>
      <c r="U708" s="8">
        <v>0</v>
      </c>
      <c r="V708" s="8">
        <v>0</v>
      </c>
      <c r="W708" s="8">
        <v>0</v>
      </c>
      <c r="X708" s="9"/>
      <c r="Y708" s="10"/>
      <c r="Z708" s="10"/>
      <c r="AA708" s="9"/>
      <c r="AB708" s="10"/>
      <c r="AC708" s="11">
        <v>0</v>
      </c>
      <c r="AD708" s="8">
        <v>0</v>
      </c>
      <c r="AE708" s="8">
        <v>0</v>
      </c>
      <c r="AF708" s="3" t="s">
        <v>945</v>
      </c>
      <c r="AG708" s="3" t="s">
        <v>945</v>
      </c>
      <c r="AH708" s="4"/>
    </row>
    <row r="709" spans="1:34" ht="12.6" hidden="1" customHeight="1">
      <c r="A709" s="3" t="s">
        <v>51</v>
      </c>
      <c r="B709" s="3"/>
      <c r="C709" s="3" t="s">
        <v>978</v>
      </c>
      <c r="D709" s="4" t="s">
        <v>979</v>
      </c>
      <c r="E709" s="4" t="s">
        <v>37</v>
      </c>
      <c r="F709" s="4" t="s">
        <v>975</v>
      </c>
      <c r="G709" s="5"/>
      <c r="H709" s="5"/>
      <c r="I709" s="4" t="s">
        <v>39</v>
      </c>
      <c r="J709" s="4" t="s">
        <v>967</v>
      </c>
      <c r="K709" s="4"/>
      <c r="L709" s="6">
        <v>725</v>
      </c>
      <c r="M709" s="6">
        <v>793</v>
      </c>
      <c r="N709" s="6">
        <v>824</v>
      </c>
      <c r="O709" s="6">
        <v>826</v>
      </c>
      <c r="P709" s="7">
        <v>1.1393103448275863</v>
      </c>
      <c r="Q709" s="6">
        <v>825</v>
      </c>
      <c r="R709" s="7">
        <v>1.1379310344827587</v>
      </c>
      <c r="S709" s="6">
        <v>0</v>
      </c>
      <c r="T709" s="7">
        <v>0</v>
      </c>
      <c r="U709" s="8">
        <v>0</v>
      </c>
      <c r="V709" s="8">
        <v>0</v>
      </c>
      <c r="W709" s="8">
        <v>0</v>
      </c>
      <c r="X709" s="9"/>
      <c r="Y709" s="10"/>
      <c r="Z709" s="10"/>
      <c r="AA709" s="9"/>
      <c r="AB709" s="10"/>
      <c r="AC709" s="11">
        <v>0</v>
      </c>
      <c r="AD709" s="8">
        <v>0</v>
      </c>
      <c r="AE709" s="8">
        <v>0</v>
      </c>
      <c r="AF709" s="3" t="s">
        <v>945</v>
      </c>
      <c r="AG709" s="3" t="s">
        <v>945</v>
      </c>
      <c r="AH709" s="4"/>
    </row>
    <row r="710" spans="1:34" ht="12.6" hidden="1" customHeight="1">
      <c r="A710" s="3" t="s">
        <v>51</v>
      </c>
      <c r="B710" s="3"/>
      <c r="C710" s="3" t="s">
        <v>980</v>
      </c>
      <c r="D710" s="4" t="s">
        <v>965</v>
      </c>
      <c r="E710" s="4" t="s">
        <v>37</v>
      </c>
      <c r="F710" s="4" t="s">
        <v>981</v>
      </c>
      <c r="G710" s="5"/>
      <c r="H710" s="5"/>
      <c r="I710" s="4" t="s">
        <v>55</v>
      </c>
      <c r="J710" s="4" t="s">
        <v>967</v>
      </c>
      <c r="K710" s="4"/>
      <c r="L710" s="6">
        <v>141</v>
      </c>
      <c r="M710" s="6">
        <v>174</v>
      </c>
      <c r="N710" s="6">
        <v>174</v>
      </c>
      <c r="O710" s="6">
        <v>171</v>
      </c>
      <c r="P710" s="7">
        <v>1.2127659574468086</v>
      </c>
      <c r="Q710" s="6">
        <v>171</v>
      </c>
      <c r="R710" s="7">
        <v>1.2127659574468086</v>
      </c>
      <c r="S710" s="6">
        <v>0</v>
      </c>
      <c r="T710" s="7">
        <v>0</v>
      </c>
      <c r="U710" s="8">
        <v>0</v>
      </c>
      <c r="V710" s="8">
        <v>0</v>
      </c>
      <c r="W710" s="8">
        <v>0</v>
      </c>
      <c r="X710" s="9"/>
      <c r="Y710" s="10"/>
      <c r="Z710" s="10"/>
      <c r="AA710" s="9"/>
      <c r="AB710" s="10"/>
      <c r="AC710" s="11">
        <v>0</v>
      </c>
      <c r="AD710" s="8">
        <v>0</v>
      </c>
      <c r="AE710" s="8">
        <v>0</v>
      </c>
      <c r="AF710" s="3" t="s">
        <v>945</v>
      </c>
      <c r="AG710" s="3" t="s">
        <v>945</v>
      </c>
      <c r="AH710" s="4"/>
    </row>
    <row r="711" spans="1:34" ht="12.6" hidden="1" customHeight="1">
      <c r="A711" s="3" t="s">
        <v>51</v>
      </c>
      <c r="B711" s="3"/>
      <c r="C711" s="3" t="s">
        <v>982</v>
      </c>
      <c r="D711" s="4" t="s">
        <v>971</v>
      </c>
      <c r="E711" s="4" t="s">
        <v>37</v>
      </c>
      <c r="F711" s="4" t="s">
        <v>981</v>
      </c>
      <c r="G711" s="5"/>
      <c r="H711" s="5"/>
      <c r="I711" s="4" t="s">
        <v>55</v>
      </c>
      <c r="J711" s="4" t="s">
        <v>967</v>
      </c>
      <c r="K711" s="4"/>
      <c r="L711" s="6">
        <v>100</v>
      </c>
      <c r="M711" s="6">
        <v>139</v>
      </c>
      <c r="N711" s="6">
        <v>139</v>
      </c>
      <c r="O711" s="6">
        <v>137</v>
      </c>
      <c r="P711" s="7">
        <v>1.37</v>
      </c>
      <c r="Q711" s="6">
        <v>137</v>
      </c>
      <c r="R711" s="7">
        <v>1.37</v>
      </c>
      <c r="S711" s="6">
        <v>0</v>
      </c>
      <c r="T711" s="7">
        <v>0</v>
      </c>
      <c r="U711" s="8">
        <v>0</v>
      </c>
      <c r="V711" s="8">
        <v>0</v>
      </c>
      <c r="W711" s="8">
        <v>0</v>
      </c>
      <c r="X711" s="9"/>
      <c r="Y711" s="10"/>
      <c r="Z711" s="10"/>
      <c r="AA711" s="9"/>
      <c r="AB711" s="10"/>
      <c r="AC711" s="11">
        <v>0</v>
      </c>
      <c r="AD711" s="8">
        <v>0</v>
      </c>
      <c r="AE711" s="8">
        <v>0</v>
      </c>
      <c r="AF711" s="3" t="s">
        <v>945</v>
      </c>
      <c r="AG711" s="3" t="s">
        <v>945</v>
      </c>
      <c r="AH711" s="4"/>
    </row>
    <row r="712" spans="1:34" ht="12.6" hidden="1" customHeight="1">
      <c r="A712" s="3" t="s">
        <v>51</v>
      </c>
      <c r="B712" s="3"/>
      <c r="C712" s="3" t="s">
        <v>983</v>
      </c>
      <c r="D712" s="4" t="s">
        <v>979</v>
      </c>
      <c r="E712" s="4" t="s">
        <v>37</v>
      </c>
      <c r="F712" s="4" t="s">
        <v>981</v>
      </c>
      <c r="G712" s="5"/>
      <c r="H712" s="5"/>
      <c r="I712" s="4" t="s">
        <v>55</v>
      </c>
      <c r="J712" s="4" t="s">
        <v>967</v>
      </c>
      <c r="K712" s="4"/>
      <c r="L712" s="6">
        <v>747</v>
      </c>
      <c r="M712" s="6">
        <v>828</v>
      </c>
      <c r="N712" s="6">
        <v>848</v>
      </c>
      <c r="O712" s="6">
        <v>855</v>
      </c>
      <c r="P712" s="7">
        <v>1.1445783132530121</v>
      </c>
      <c r="Q712" s="6">
        <v>855</v>
      </c>
      <c r="R712" s="7">
        <v>1.1445783132530121</v>
      </c>
      <c r="S712" s="6">
        <v>0</v>
      </c>
      <c r="T712" s="7">
        <v>0</v>
      </c>
      <c r="U712" s="8">
        <v>0</v>
      </c>
      <c r="V712" s="8">
        <v>0</v>
      </c>
      <c r="W712" s="8">
        <v>0</v>
      </c>
      <c r="X712" s="9"/>
      <c r="Y712" s="10"/>
      <c r="Z712" s="10"/>
      <c r="AA712" s="9"/>
      <c r="AB712" s="10"/>
      <c r="AC712" s="11">
        <v>0</v>
      </c>
      <c r="AD712" s="8">
        <v>0</v>
      </c>
      <c r="AE712" s="8">
        <v>0</v>
      </c>
      <c r="AF712" s="3" t="s">
        <v>945</v>
      </c>
      <c r="AG712" s="3" t="s">
        <v>945</v>
      </c>
      <c r="AH712" s="4"/>
    </row>
    <row r="713" spans="1:34" ht="12.6" hidden="1" customHeight="1">
      <c r="A713" s="3" t="s">
        <v>51</v>
      </c>
      <c r="B713" s="3"/>
      <c r="C713" s="3" t="s">
        <v>52</v>
      </c>
      <c r="D713" s="4" t="s">
        <v>53</v>
      </c>
      <c r="E713" s="4" t="s">
        <v>37</v>
      </c>
      <c r="F713" s="4" t="s">
        <v>54</v>
      </c>
      <c r="G713" s="5"/>
      <c r="H713" s="5"/>
      <c r="I713" s="4" t="s">
        <v>55</v>
      </c>
      <c r="J713" s="4" t="s">
        <v>56</v>
      </c>
      <c r="K713" s="4"/>
      <c r="L713" s="6">
        <v>17121</v>
      </c>
      <c r="M713" s="6">
        <v>17806</v>
      </c>
      <c r="N713" s="6">
        <v>17864</v>
      </c>
      <c r="O713" s="6">
        <v>17239</v>
      </c>
      <c r="P713" s="7">
        <v>1.0068921207873371</v>
      </c>
      <c r="Q713" s="6">
        <v>6237</v>
      </c>
      <c r="R713" s="7">
        <v>0.36428946907306814</v>
      </c>
      <c r="S713" s="6">
        <v>5453</v>
      </c>
      <c r="T713" s="7">
        <v>0.31849775129957364</v>
      </c>
      <c r="U713" s="8">
        <v>0</v>
      </c>
      <c r="V713" s="8">
        <v>0</v>
      </c>
      <c r="W713" s="8">
        <v>0</v>
      </c>
      <c r="X713" s="9"/>
      <c r="Y713" s="10"/>
      <c r="Z713" s="10"/>
      <c r="AA713" s="9"/>
      <c r="AB713" s="10"/>
      <c r="AC713" s="11">
        <v>0</v>
      </c>
      <c r="AD713" s="8">
        <v>0</v>
      </c>
      <c r="AE713" s="8">
        <v>0</v>
      </c>
      <c r="AF713" s="3" t="s">
        <v>945</v>
      </c>
      <c r="AG713" s="3" t="s">
        <v>945</v>
      </c>
      <c r="AH713" s="4"/>
    </row>
    <row r="714" spans="1:34" ht="12.6" hidden="1" customHeight="1">
      <c r="A714" s="3" t="s">
        <v>847</v>
      </c>
      <c r="B714" s="3"/>
      <c r="C714" s="3" t="s">
        <v>984</v>
      </c>
      <c r="D714" s="4" t="s">
        <v>957</v>
      </c>
      <c r="E714" s="4" t="s">
        <v>37</v>
      </c>
      <c r="F714" s="4" t="s">
        <v>985</v>
      </c>
      <c r="G714" s="5"/>
      <c r="H714" s="5"/>
      <c r="I714" s="4" t="s">
        <v>39</v>
      </c>
      <c r="J714" s="4" t="s">
        <v>986</v>
      </c>
      <c r="K714" s="4"/>
      <c r="L714" s="6">
        <v>100</v>
      </c>
      <c r="M714" s="6">
        <v>113</v>
      </c>
      <c r="N714" s="6">
        <v>0</v>
      </c>
      <c r="O714" s="6">
        <v>0</v>
      </c>
      <c r="P714" s="7">
        <v>0</v>
      </c>
      <c r="Q714" s="6">
        <v>0</v>
      </c>
      <c r="R714" s="7">
        <v>0</v>
      </c>
      <c r="S714" s="6">
        <v>0</v>
      </c>
      <c r="T714" s="7">
        <v>0</v>
      </c>
      <c r="U714" s="8">
        <v>0</v>
      </c>
      <c r="V714" s="8">
        <v>0</v>
      </c>
      <c r="W714" s="8">
        <v>0</v>
      </c>
      <c r="X714" s="9"/>
      <c r="Y714" s="10"/>
      <c r="Z714" s="10"/>
      <c r="AA714" s="9"/>
      <c r="AB714" s="10"/>
      <c r="AC714" s="11">
        <v>0</v>
      </c>
      <c r="AD714" s="8">
        <v>0</v>
      </c>
      <c r="AE714" s="8">
        <v>0</v>
      </c>
      <c r="AF714" s="3" t="s">
        <v>945</v>
      </c>
      <c r="AG714" s="3" t="s">
        <v>945</v>
      </c>
      <c r="AH714" s="4"/>
    </row>
    <row r="715" spans="1:34" ht="12.6" hidden="1" customHeight="1">
      <c r="A715" s="3" t="s">
        <v>987</v>
      </c>
      <c r="B715" s="3"/>
      <c r="C715" s="3" t="s">
        <v>988</v>
      </c>
      <c r="D715" s="4" t="s">
        <v>957</v>
      </c>
      <c r="E715" s="4" t="s">
        <v>37</v>
      </c>
      <c r="F715" s="4" t="s">
        <v>989</v>
      </c>
      <c r="G715" s="5"/>
      <c r="H715" s="5"/>
      <c r="I715" s="4" t="s">
        <v>39</v>
      </c>
      <c r="J715" s="4" t="s">
        <v>990</v>
      </c>
      <c r="K715" s="4"/>
      <c r="L715" s="6">
        <v>100</v>
      </c>
      <c r="M715" s="6">
        <v>113</v>
      </c>
      <c r="N715" s="6">
        <v>0</v>
      </c>
      <c r="O715" s="6">
        <v>0</v>
      </c>
      <c r="P715" s="7">
        <v>0</v>
      </c>
      <c r="Q715" s="6">
        <v>0</v>
      </c>
      <c r="R715" s="7">
        <v>0</v>
      </c>
      <c r="S715" s="6">
        <v>0</v>
      </c>
      <c r="T715" s="7">
        <v>0</v>
      </c>
      <c r="U715" s="8">
        <v>0</v>
      </c>
      <c r="V715" s="8">
        <v>0</v>
      </c>
      <c r="W715" s="8">
        <v>0</v>
      </c>
      <c r="X715" s="9"/>
      <c r="Y715" s="10"/>
      <c r="Z715" s="10"/>
      <c r="AA715" s="9"/>
      <c r="AB715" s="10"/>
      <c r="AC715" s="11">
        <v>0</v>
      </c>
      <c r="AD715" s="8">
        <v>0</v>
      </c>
      <c r="AE715" s="8">
        <v>0</v>
      </c>
      <c r="AF715" s="3" t="s">
        <v>945</v>
      </c>
      <c r="AG715" s="3" t="s">
        <v>945</v>
      </c>
      <c r="AH715" s="4"/>
    </row>
    <row r="716" spans="1:34" ht="12.6" hidden="1" customHeight="1">
      <c r="A716" s="3" t="s">
        <v>987</v>
      </c>
      <c r="B716" s="3"/>
      <c r="C716" s="3" t="s">
        <v>988</v>
      </c>
      <c r="D716" s="4" t="s">
        <v>957</v>
      </c>
      <c r="E716" s="4" t="s">
        <v>37</v>
      </c>
      <c r="F716" s="4" t="s">
        <v>989</v>
      </c>
      <c r="G716" s="5"/>
      <c r="H716" s="5"/>
      <c r="I716" s="4" t="s">
        <v>39</v>
      </c>
      <c r="J716" s="4" t="s">
        <v>991</v>
      </c>
      <c r="K716" s="4"/>
      <c r="L716" s="6">
        <v>100</v>
      </c>
      <c r="M716" s="6">
        <v>113</v>
      </c>
      <c r="N716" s="6">
        <v>0</v>
      </c>
      <c r="O716" s="6">
        <v>0</v>
      </c>
      <c r="P716" s="7">
        <v>0</v>
      </c>
      <c r="Q716" s="6">
        <v>0</v>
      </c>
      <c r="R716" s="7">
        <v>0</v>
      </c>
      <c r="S716" s="6">
        <v>0</v>
      </c>
      <c r="T716" s="7">
        <v>0</v>
      </c>
      <c r="U716" s="8">
        <v>0</v>
      </c>
      <c r="V716" s="8">
        <v>0</v>
      </c>
      <c r="W716" s="8">
        <v>0</v>
      </c>
      <c r="X716" s="9"/>
      <c r="Y716" s="10"/>
      <c r="Z716" s="10"/>
      <c r="AA716" s="9"/>
      <c r="AB716" s="10"/>
      <c r="AC716" s="11">
        <v>0</v>
      </c>
      <c r="AD716" s="8">
        <v>0</v>
      </c>
      <c r="AE716" s="8">
        <v>0</v>
      </c>
      <c r="AF716" s="3" t="s">
        <v>945</v>
      </c>
      <c r="AG716" s="3" t="s">
        <v>945</v>
      </c>
      <c r="AH716" s="4"/>
    </row>
    <row r="717" spans="1:34" ht="12.6" hidden="1" customHeight="1">
      <c r="A717" s="3" t="s">
        <v>992</v>
      </c>
      <c r="B717" s="3"/>
      <c r="C717" s="3" t="s">
        <v>993</v>
      </c>
      <c r="D717" s="4" t="s">
        <v>957</v>
      </c>
      <c r="E717" s="4" t="s">
        <v>37</v>
      </c>
      <c r="F717" s="4" t="s">
        <v>994</v>
      </c>
      <c r="G717" s="5"/>
      <c r="H717" s="5"/>
      <c r="I717" s="4" t="s">
        <v>55</v>
      </c>
      <c r="J717" s="4" t="s">
        <v>995</v>
      </c>
      <c r="K717" s="4"/>
      <c r="L717" s="6">
        <v>70</v>
      </c>
      <c r="M717" s="6">
        <v>79</v>
      </c>
      <c r="N717" s="6">
        <v>75</v>
      </c>
      <c r="O717" s="6">
        <v>75</v>
      </c>
      <c r="P717" s="7">
        <v>1.0714285714285714</v>
      </c>
      <c r="Q717" s="6">
        <v>0</v>
      </c>
      <c r="R717" s="7">
        <v>0</v>
      </c>
      <c r="S717" s="6">
        <v>0</v>
      </c>
      <c r="T717" s="7">
        <v>0</v>
      </c>
      <c r="U717" s="8">
        <v>0</v>
      </c>
      <c r="V717" s="8">
        <v>0</v>
      </c>
      <c r="W717" s="8">
        <v>0</v>
      </c>
      <c r="X717" s="9"/>
      <c r="Y717" s="10"/>
      <c r="Z717" s="10"/>
      <c r="AA717" s="9"/>
      <c r="AB717" s="10"/>
      <c r="AC717" s="11">
        <v>0</v>
      </c>
      <c r="AD717" s="8">
        <v>0</v>
      </c>
      <c r="AE717" s="8">
        <v>0</v>
      </c>
      <c r="AF717" s="3" t="s">
        <v>945</v>
      </c>
      <c r="AG717" s="3" t="s">
        <v>945</v>
      </c>
      <c r="AH717" s="4"/>
    </row>
    <row r="718" spans="1:34" ht="12.6" hidden="1" customHeight="1">
      <c r="A718" s="3" t="s">
        <v>992</v>
      </c>
      <c r="B718" s="3"/>
      <c r="C718" s="3" t="s">
        <v>996</v>
      </c>
      <c r="D718" s="4" t="s">
        <v>957</v>
      </c>
      <c r="E718" s="4" t="s">
        <v>37</v>
      </c>
      <c r="F718" s="4" t="s">
        <v>997</v>
      </c>
      <c r="G718" s="5"/>
      <c r="H718" s="5"/>
      <c r="I718" s="4" t="s">
        <v>55</v>
      </c>
      <c r="J718" s="4" t="s">
        <v>998</v>
      </c>
      <c r="K718" s="4"/>
      <c r="L718" s="6">
        <v>100</v>
      </c>
      <c r="M718" s="6">
        <v>113</v>
      </c>
      <c r="N718" s="6">
        <v>113</v>
      </c>
      <c r="O718" s="6">
        <v>119</v>
      </c>
      <c r="P718" s="7">
        <v>1.19</v>
      </c>
      <c r="Q718" s="6">
        <v>117</v>
      </c>
      <c r="R718" s="7">
        <v>1.17</v>
      </c>
      <c r="S718" s="6">
        <v>0</v>
      </c>
      <c r="T718" s="7">
        <v>0</v>
      </c>
      <c r="U718" s="8">
        <v>0</v>
      </c>
      <c r="V718" s="8">
        <v>0</v>
      </c>
      <c r="W718" s="8">
        <v>0</v>
      </c>
      <c r="X718" s="9"/>
      <c r="Y718" s="10"/>
      <c r="Z718" s="10"/>
      <c r="AA718" s="9"/>
      <c r="AB718" s="10"/>
      <c r="AC718" s="11">
        <v>0</v>
      </c>
      <c r="AD718" s="8">
        <v>0</v>
      </c>
      <c r="AE718" s="8">
        <v>0</v>
      </c>
      <c r="AF718" s="3" t="s">
        <v>945</v>
      </c>
      <c r="AG718" s="3" t="s">
        <v>945</v>
      </c>
      <c r="AH718" s="4"/>
    </row>
    <row r="719" spans="1:34" ht="12.6" hidden="1" customHeight="1">
      <c r="A719" s="3" t="s">
        <v>992</v>
      </c>
      <c r="B719" s="3"/>
      <c r="C719" s="3" t="s">
        <v>996</v>
      </c>
      <c r="D719" s="4" t="s">
        <v>957</v>
      </c>
      <c r="E719" s="4" t="s">
        <v>37</v>
      </c>
      <c r="F719" s="4" t="s">
        <v>997</v>
      </c>
      <c r="G719" s="5"/>
      <c r="H719" s="5"/>
      <c r="I719" s="4" t="s">
        <v>55</v>
      </c>
      <c r="J719" s="4" t="s">
        <v>999</v>
      </c>
      <c r="K719" s="4"/>
      <c r="L719" s="6">
        <v>100</v>
      </c>
      <c r="M719" s="6">
        <v>113</v>
      </c>
      <c r="N719" s="6">
        <v>113</v>
      </c>
      <c r="O719" s="6">
        <v>120</v>
      </c>
      <c r="P719" s="7">
        <v>1.2</v>
      </c>
      <c r="Q719" s="6">
        <v>120</v>
      </c>
      <c r="R719" s="7">
        <v>1.2</v>
      </c>
      <c r="S719" s="6">
        <v>0</v>
      </c>
      <c r="T719" s="7">
        <v>0</v>
      </c>
      <c r="U719" s="8">
        <v>0</v>
      </c>
      <c r="V719" s="8">
        <v>0</v>
      </c>
      <c r="W719" s="8">
        <v>0</v>
      </c>
      <c r="X719" s="9"/>
      <c r="Y719" s="10"/>
      <c r="Z719" s="10"/>
      <c r="AA719" s="9"/>
      <c r="AB719" s="10"/>
      <c r="AC719" s="11">
        <v>0</v>
      </c>
      <c r="AD719" s="8">
        <v>0</v>
      </c>
      <c r="AE719" s="8">
        <v>0</v>
      </c>
      <c r="AF719" s="3" t="s">
        <v>945</v>
      </c>
      <c r="AG719" s="3" t="s">
        <v>945</v>
      </c>
      <c r="AH719" s="4"/>
    </row>
    <row r="720" spans="1:34" ht="12.6" hidden="1" customHeight="1">
      <c r="A720" s="3" t="s">
        <v>992</v>
      </c>
      <c r="B720" s="3"/>
      <c r="C720" s="3" t="s">
        <v>996</v>
      </c>
      <c r="D720" s="4" t="s">
        <v>957</v>
      </c>
      <c r="E720" s="4" t="s">
        <v>37</v>
      </c>
      <c r="F720" s="4" t="s">
        <v>997</v>
      </c>
      <c r="G720" s="5"/>
      <c r="H720" s="5"/>
      <c r="I720" s="4" t="s">
        <v>55</v>
      </c>
      <c r="J720" s="4" t="s">
        <v>1000</v>
      </c>
      <c r="K720" s="4"/>
      <c r="L720" s="6">
        <v>100</v>
      </c>
      <c r="M720" s="6">
        <v>113</v>
      </c>
      <c r="N720" s="6">
        <v>113</v>
      </c>
      <c r="O720" s="6">
        <v>114</v>
      </c>
      <c r="P720" s="7">
        <v>1.1399999999999999</v>
      </c>
      <c r="Q720" s="6">
        <v>114</v>
      </c>
      <c r="R720" s="7">
        <v>1.1399999999999999</v>
      </c>
      <c r="S720" s="6">
        <v>0</v>
      </c>
      <c r="T720" s="7">
        <v>0</v>
      </c>
      <c r="U720" s="8">
        <v>0</v>
      </c>
      <c r="V720" s="8">
        <v>0</v>
      </c>
      <c r="W720" s="8">
        <v>0</v>
      </c>
      <c r="X720" s="9"/>
      <c r="Y720" s="10"/>
      <c r="Z720" s="10"/>
      <c r="AA720" s="9"/>
      <c r="AB720" s="10"/>
      <c r="AC720" s="11">
        <v>0</v>
      </c>
      <c r="AD720" s="8">
        <v>0</v>
      </c>
      <c r="AE720" s="8">
        <v>0</v>
      </c>
      <c r="AF720" s="3" t="s">
        <v>945</v>
      </c>
      <c r="AG720" s="3" t="s">
        <v>945</v>
      </c>
      <c r="AH720" s="4"/>
    </row>
    <row r="721" spans="1:34" ht="12.6" hidden="1" customHeight="1">
      <c r="A721" s="3" t="s">
        <v>992</v>
      </c>
      <c r="B721" s="3"/>
      <c r="C721" s="3" t="s">
        <v>996</v>
      </c>
      <c r="D721" s="4" t="s">
        <v>957</v>
      </c>
      <c r="E721" s="4" t="s">
        <v>37</v>
      </c>
      <c r="F721" s="4" t="s">
        <v>997</v>
      </c>
      <c r="G721" s="5"/>
      <c r="H721" s="5"/>
      <c r="I721" s="4" t="s">
        <v>55</v>
      </c>
      <c r="J721" s="4" t="s">
        <v>1001</v>
      </c>
      <c r="K721" s="4"/>
      <c r="L721" s="6">
        <v>100</v>
      </c>
      <c r="M721" s="6">
        <v>113</v>
      </c>
      <c r="N721" s="6">
        <v>113</v>
      </c>
      <c r="O721" s="6">
        <v>117</v>
      </c>
      <c r="P721" s="7">
        <v>1.17</v>
      </c>
      <c r="Q721" s="6">
        <v>117</v>
      </c>
      <c r="R721" s="7">
        <v>1.17</v>
      </c>
      <c r="S721" s="6">
        <v>0</v>
      </c>
      <c r="T721" s="7">
        <v>0</v>
      </c>
      <c r="U721" s="8">
        <v>0</v>
      </c>
      <c r="V721" s="8">
        <v>0</v>
      </c>
      <c r="W721" s="8">
        <v>0</v>
      </c>
      <c r="X721" s="9"/>
      <c r="Y721" s="10"/>
      <c r="Z721" s="10"/>
      <c r="AA721" s="9"/>
      <c r="AB721" s="10"/>
      <c r="AC721" s="11">
        <v>0</v>
      </c>
      <c r="AD721" s="8">
        <v>0</v>
      </c>
      <c r="AE721" s="8">
        <v>0</v>
      </c>
      <c r="AF721" s="3" t="s">
        <v>945</v>
      </c>
      <c r="AG721" s="3" t="s">
        <v>945</v>
      </c>
      <c r="AH721" s="4"/>
    </row>
    <row r="722" spans="1:34" ht="12.6" hidden="1" customHeight="1">
      <c r="A722" s="3" t="s">
        <v>1002</v>
      </c>
      <c r="B722" s="3"/>
      <c r="C722" s="3" t="s">
        <v>1003</v>
      </c>
      <c r="D722" s="4" t="s">
        <v>957</v>
      </c>
      <c r="E722" s="4" t="s">
        <v>37</v>
      </c>
      <c r="F722" s="4" t="s">
        <v>1004</v>
      </c>
      <c r="G722" s="5"/>
      <c r="H722" s="5"/>
      <c r="I722" s="4" t="s">
        <v>39</v>
      </c>
      <c r="J722" s="4" t="s">
        <v>1005</v>
      </c>
      <c r="K722" s="4"/>
      <c r="L722" s="6">
        <v>65</v>
      </c>
      <c r="M722" s="6">
        <v>73</v>
      </c>
      <c r="N722" s="6">
        <v>70</v>
      </c>
      <c r="O722" s="6">
        <v>70</v>
      </c>
      <c r="P722" s="7">
        <v>1.0769230769230771</v>
      </c>
      <c r="Q722" s="6">
        <v>70</v>
      </c>
      <c r="R722" s="7">
        <v>1.0769230769230771</v>
      </c>
      <c r="S722" s="6">
        <v>0</v>
      </c>
      <c r="T722" s="7">
        <v>0</v>
      </c>
      <c r="U722" s="8">
        <v>0</v>
      </c>
      <c r="V722" s="8">
        <v>0</v>
      </c>
      <c r="W722" s="8">
        <v>0</v>
      </c>
      <c r="X722" s="9"/>
      <c r="Y722" s="10"/>
      <c r="Z722" s="10"/>
      <c r="AA722" s="9"/>
      <c r="AB722" s="10"/>
      <c r="AC722" s="11">
        <v>0</v>
      </c>
      <c r="AD722" s="8">
        <v>0</v>
      </c>
      <c r="AE722" s="8">
        <v>0</v>
      </c>
      <c r="AF722" s="3" t="s">
        <v>945</v>
      </c>
      <c r="AG722" s="3" t="s">
        <v>945</v>
      </c>
      <c r="AH722" s="4"/>
    </row>
    <row r="723" spans="1:34" ht="12.6" hidden="1" customHeight="1">
      <c r="A723" s="3" t="s">
        <v>1002</v>
      </c>
      <c r="B723" s="3"/>
      <c r="C723" s="3" t="s">
        <v>1003</v>
      </c>
      <c r="D723" s="4" t="s">
        <v>957</v>
      </c>
      <c r="E723" s="4" t="s">
        <v>37</v>
      </c>
      <c r="F723" s="4" t="s">
        <v>1004</v>
      </c>
      <c r="G723" s="5"/>
      <c r="H723" s="5"/>
      <c r="I723" s="4" t="s">
        <v>39</v>
      </c>
      <c r="J723" s="4" t="s">
        <v>1006</v>
      </c>
      <c r="K723" s="4"/>
      <c r="L723" s="6">
        <v>65</v>
      </c>
      <c r="M723" s="6">
        <v>73</v>
      </c>
      <c r="N723" s="6">
        <v>70</v>
      </c>
      <c r="O723" s="6">
        <v>75</v>
      </c>
      <c r="P723" s="7">
        <v>1.153846153846154</v>
      </c>
      <c r="Q723" s="6">
        <v>75</v>
      </c>
      <c r="R723" s="7">
        <v>1.153846153846154</v>
      </c>
      <c r="S723" s="6">
        <v>0</v>
      </c>
      <c r="T723" s="7">
        <v>0</v>
      </c>
      <c r="U723" s="8">
        <v>0</v>
      </c>
      <c r="V723" s="8">
        <v>0</v>
      </c>
      <c r="W723" s="8">
        <v>0</v>
      </c>
      <c r="X723" s="9"/>
      <c r="Y723" s="10"/>
      <c r="Z723" s="10"/>
      <c r="AA723" s="9"/>
      <c r="AB723" s="10"/>
      <c r="AC723" s="11">
        <v>0</v>
      </c>
      <c r="AD723" s="8">
        <v>0</v>
      </c>
      <c r="AE723" s="8">
        <v>0</v>
      </c>
      <c r="AF723" s="3" t="s">
        <v>945</v>
      </c>
      <c r="AG723" s="3" t="s">
        <v>945</v>
      </c>
      <c r="AH723" s="4"/>
    </row>
    <row r="724" spans="1:34" ht="12.6" hidden="1" customHeight="1">
      <c r="A724" s="3" t="s">
        <v>72</v>
      </c>
      <c r="B724" s="3"/>
      <c r="C724" s="3" t="s">
        <v>73</v>
      </c>
      <c r="D724" s="4" t="s">
        <v>66</v>
      </c>
      <c r="E724" s="4" t="s">
        <v>37</v>
      </c>
      <c r="F724" s="4" t="s">
        <v>74</v>
      </c>
      <c r="G724" s="5"/>
      <c r="H724" s="5"/>
      <c r="I724" s="4" t="s">
        <v>39</v>
      </c>
      <c r="J724" s="4" t="s">
        <v>75</v>
      </c>
      <c r="K724" s="4"/>
      <c r="L724" s="6">
        <v>2165</v>
      </c>
      <c r="M724" s="6">
        <v>2338</v>
      </c>
      <c r="N724" s="6">
        <v>2271</v>
      </c>
      <c r="O724" s="6">
        <v>2253</v>
      </c>
      <c r="P724" s="7">
        <v>1.0406466512702079</v>
      </c>
      <c r="Q724" s="6">
        <v>2251</v>
      </c>
      <c r="R724" s="7">
        <v>1.0397228637413394</v>
      </c>
      <c r="S724" s="6">
        <v>0</v>
      </c>
      <c r="T724" s="7">
        <v>0</v>
      </c>
      <c r="U724" s="8">
        <v>0</v>
      </c>
      <c r="V724" s="8">
        <v>0</v>
      </c>
      <c r="W724" s="8">
        <v>0</v>
      </c>
      <c r="X724" s="9"/>
      <c r="Y724" s="10"/>
      <c r="Z724" s="10"/>
      <c r="AA724" s="9"/>
      <c r="AB724" s="10"/>
      <c r="AC724" s="11">
        <v>0</v>
      </c>
      <c r="AD724" s="8">
        <v>0</v>
      </c>
      <c r="AE724" s="8">
        <v>0</v>
      </c>
      <c r="AF724" s="3" t="s">
        <v>945</v>
      </c>
      <c r="AG724" s="3" t="s">
        <v>945</v>
      </c>
      <c r="AH724" s="4"/>
    </row>
    <row r="725" spans="1:34" ht="12.6" hidden="1" customHeight="1">
      <c r="A725" s="3" t="s">
        <v>72</v>
      </c>
      <c r="B725" s="3"/>
      <c r="C725" s="3" t="s">
        <v>1007</v>
      </c>
      <c r="D725" s="4" t="s">
        <v>66</v>
      </c>
      <c r="E725" s="4" t="s">
        <v>37</v>
      </c>
      <c r="F725" s="4" t="s">
        <v>79</v>
      </c>
      <c r="G725" s="5"/>
      <c r="H725" s="5"/>
      <c r="I725" s="4" t="s">
        <v>39</v>
      </c>
      <c r="J725" s="4" t="s">
        <v>68</v>
      </c>
      <c r="K725" s="4"/>
      <c r="L725" s="6">
        <v>500</v>
      </c>
      <c r="M725" s="6">
        <v>559</v>
      </c>
      <c r="N725" s="6">
        <v>559</v>
      </c>
      <c r="O725" s="6">
        <v>551</v>
      </c>
      <c r="P725" s="7">
        <v>1.1020000000000001</v>
      </c>
      <c r="Q725" s="6">
        <v>550</v>
      </c>
      <c r="R725" s="7">
        <v>1.1000000000000001</v>
      </c>
      <c r="S725" s="6">
        <v>0</v>
      </c>
      <c r="T725" s="7">
        <v>0</v>
      </c>
      <c r="U725" s="8">
        <v>0</v>
      </c>
      <c r="V725" s="8">
        <v>0</v>
      </c>
      <c r="W725" s="8">
        <v>0</v>
      </c>
      <c r="X725" s="9"/>
      <c r="Y725" s="10"/>
      <c r="Z725" s="10"/>
      <c r="AA725" s="9"/>
      <c r="AB725" s="10"/>
      <c r="AC725" s="11">
        <v>0</v>
      </c>
      <c r="AD725" s="8">
        <v>0</v>
      </c>
      <c r="AE725" s="8">
        <v>0</v>
      </c>
      <c r="AF725" s="3" t="s">
        <v>945</v>
      </c>
      <c r="AG725" s="3" t="s">
        <v>945</v>
      </c>
      <c r="AH725" s="4"/>
    </row>
    <row r="726" spans="1:34" ht="12.6" hidden="1" customHeight="1">
      <c r="A726" s="3" t="s">
        <v>72</v>
      </c>
      <c r="B726" s="3"/>
      <c r="C726" s="3" t="s">
        <v>1008</v>
      </c>
      <c r="D726" s="4" t="s">
        <v>66</v>
      </c>
      <c r="E726" s="4" t="s">
        <v>37</v>
      </c>
      <c r="F726" s="4" t="s">
        <v>1009</v>
      </c>
      <c r="G726" s="5"/>
      <c r="H726" s="5"/>
      <c r="I726" s="4" t="s">
        <v>39</v>
      </c>
      <c r="J726" s="4" t="s">
        <v>1010</v>
      </c>
      <c r="K726" s="4"/>
      <c r="L726" s="6">
        <v>536</v>
      </c>
      <c r="M726" s="6">
        <v>595</v>
      </c>
      <c r="N726" s="6">
        <v>595</v>
      </c>
      <c r="O726" s="6">
        <v>546</v>
      </c>
      <c r="P726" s="7">
        <v>1.0186567164179106</v>
      </c>
      <c r="Q726" s="6">
        <v>543</v>
      </c>
      <c r="R726" s="7">
        <v>1.0130597014925375</v>
      </c>
      <c r="S726" s="6">
        <v>0</v>
      </c>
      <c r="T726" s="7">
        <v>0</v>
      </c>
      <c r="U726" s="8">
        <v>0</v>
      </c>
      <c r="V726" s="8">
        <v>0</v>
      </c>
      <c r="W726" s="8">
        <v>0</v>
      </c>
      <c r="X726" s="9"/>
      <c r="Y726" s="10"/>
      <c r="Z726" s="10"/>
      <c r="AA726" s="9"/>
      <c r="AB726" s="10"/>
      <c r="AC726" s="11">
        <v>0</v>
      </c>
      <c r="AD726" s="8">
        <v>0</v>
      </c>
      <c r="AE726" s="8">
        <v>0</v>
      </c>
      <c r="AF726" s="3" t="s">
        <v>945</v>
      </c>
      <c r="AG726" s="3" t="s">
        <v>945</v>
      </c>
      <c r="AH726" s="4"/>
    </row>
    <row r="727" spans="1:34" ht="12.6" hidden="1" customHeight="1">
      <c r="A727" s="3" t="s">
        <v>1011</v>
      </c>
      <c r="B727" s="3"/>
      <c r="C727" s="3" t="s">
        <v>1012</v>
      </c>
      <c r="D727" s="4" t="s">
        <v>957</v>
      </c>
      <c r="E727" s="4" t="s">
        <v>37</v>
      </c>
      <c r="F727" s="4" t="s">
        <v>1013</v>
      </c>
      <c r="G727" s="5"/>
      <c r="H727" s="5"/>
      <c r="I727" s="4" t="s">
        <v>39</v>
      </c>
      <c r="J727" s="4" t="s">
        <v>1014</v>
      </c>
      <c r="K727" s="4"/>
      <c r="L727" s="6">
        <v>100</v>
      </c>
      <c r="M727" s="6">
        <v>113</v>
      </c>
      <c r="N727" s="6">
        <v>0</v>
      </c>
      <c r="O727" s="6">
        <v>0</v>
      </c>
      <c r="P727" s="7">
        <v>0</v>
      </c>
      <c r="Q727" s="6">
        <v>0</v>
      </c>
      <c r="R727" s="7">
        <v>0</v>
      </c>
      <c r="S727" s="6">
        <v>0</v>
      </c>
      <c r="T727" s="7">
        <v>0</v>
      </c>
      <c r="U727" s="8">
        <v>0</v>
      </c>
      <c r="V727" s="8">
        <v>0</v>
      </c>
      <c r="W727" s="8">
        <v>0</v>
      </c>
      <c r="X727" s="9"/>
      <c r="Y727" s="10"/>
      <c r="Z727" s="10"/>
      <c r="AA727" s="9"/>
      <c r="AB727" s="10"/>
      <c r="AC727" s="11">
        <v>0</v>
      </c>
      <c r="AD727" s="8">
        <v>0</v>
      </c>
      <c r="AE727" s="8">
        <v>0</v>
      </c>
      <c r="AF727" s="3" t="s">
        <v>945</v>
      </c>
      <c r="AG727" s="3" t="s">
        <v>945</v>
      </c>
      <c r="AH727" s="4"/>
    </row>
    <row r="728" spans="1:34" ht="12.6" hidden="1" customHeight="1">
      <c r="A728" s="3" t="s">
        <v>1015</v>
      </c>
      <c r="B728" s="3"/>
      <c r="C728" s="3" t="s">
        <v>1016</v>
      </c>
      <c r="D728" s="4" t="s">
        <v>1017</v>
      </c>
      <c r="E728" s="4" t="s">
        <v>37</v>
      </c>
      <c r="F728" s="4" t="s">
        <v>1018</v>
      </c>
      <c r="G728" s="5"/>
      <c r="H728" s="5"/>
      <c r="I728" s="4" t="s">
        <v>39</v>
      </c>
      <c r="J728" s="4" t="s">
        <v>1019</v>
      </c>
      <c r="K728" s="4"/>
      <c r="L728" s="6">
        <v>4</v>
      </c>
      <c r="M728" s="6">
        <v>16</v>
      </c>
      <c r="N728" s="6">
        <v>0</v>
      </c>
      <c r="O728" s="6">
        <v>0</v>
      </c>
      <c r="P728" s="7">
        <v>0</v>
      </c>
      <c r="Q728" s="6">
        <v>0</v>
      </c>
      <c r="R728" s="7">
        <v>0</v>
      </c>
      <c r="S728" s="6">
        <v>0</v>
      </c>
      <c r="T728" s="7">
        <v>0</v>
      </c>
      <c r="U728" s="8">
        <v>0</v>
      </c>
      <c r="V728" s="8">
        <v>0</v>
      </c>
      <c r="W728" s="8">
        <v>0</v>
      </c>
      <c r="X728" s="9"/>
      <c r="Y728" s="10"/>
      <c r="Z728" s="10"/>
      <c r="AA728" s="9"/>
      <c r="AB728" s="10"/>
      <c r="AC728" s="11">
        <v>0</v>
      </c>
      <c r="AD728" s="8">
        <v>0</v>
      </c>
      <c r="AE728" s="8">
        <v>0</v>
      </c>
      <c r="AF728" s="3" t="s">
        <v>945</v>
      </c>
      <c r="AG728" s="3" t="s">
        <v>945</v>
      </c>
      <c r="AH728" s="4"/>
    </row>
    <row r="729" spans="1:34" ht="12.6" hidden="1" customHeight="1">
      <c r="A729" s="3" t="s">
        <v>1015</v>
      </c>
      <c r="B729" s="3"/>
      <c r="C729" s="3" t="s">
        <v>1016</v>
      </c>
      <c r="D729" s="4" t="s">
        <v>1017</v>
      </c>
      <c r="E729" s="4" t="s">
        <v>37</v>
      </c>
      <c r="F729" s="4" t="s">
        <v>1018</v>
      </c>
      <c r="G729" s="5"/>
      <c r="H729" s="5"/>
      <c r="I729" s="4" t="s">
        <v>39</v>
      </c>
      <c r="J729" s="4" t="s">
        <v>1020</v>
      </c>
      <c r="K729" s="4"/>
      <c r="L729" s="6">
        <v>4</v>
      </c>
      <c r="M729" s="6">
        <v>16</v>
      </c>
      <c r="N729" s="6">
        <v>0</v>
      </c>
      <c r="O729" s="6">
        <v>0</v>
      </c>
      <c r="P729" s="7">
        <v>0</v>
      </c>
      <c r="Q729" s="6">
        <v>0</v>
      </c>
      <c r="R729" s="7">
        <v>0</v>
      </c>
      <c r="S729" s="6">
        <v>0</v>
      </c>
      <c r="T729" s="7">
        <v>0</v>
      </c>
      <c r="U729" s="8">
        <v>0</v>
      </c>
      <c r="V729" s="8">
        <v>0</v>
      </c>
      <c r="W729" s="8">
        <v>0</v>
      </c>
      <c r="X729" s="9"/>
      <c r="Y729" s="10"/>
      <c r="Z729" s="10"/>
      <c r="AA729" s="9"/>
      <c r="AB729" s="10"/>
      <c r="AC729" s="11">
        <v>0</v>
      </c>
      <c r="AD729" s="8">
        <v>0</v>
      </c>
      <c r="AE729" s="8">
        <v>0</v>
      </c>
      <c r="AF729" s="3" t="s">
        <v>945</v>
      </c>
      <c r="AG729" s="3" t="s">
        <v>945</v>
      </c>
      <c r="AH729" s="4"/>
    </row>
    <row r="730" spans="1:34" ht="12.6" hidden="1" customHeight="1">
      <c r="A730" s="3" t="s">
        <v>1015</v>
      </c>
      <c r="B730" s="3"/>
      <c r="C730" s="3" t="s">
        <v>1021</v>
      </c>
      <c r="D730" s="4" t="s">
        <v>1017</v>
      </c>
      <c r="E730" s="4" t="s">
        <v>37</v>
      </c>
      <c r="F730" s="4" t="s">
        <v>1022</v>
      </c>
      <c r="G730" s="5"/>
      <c r="H730" s="5"/>
      <c r="I730" s="4" t="s">
        <v>55</v>
      </c>
      <c r="J730" s="4" t="s">
        <v>56</v>
      </c>
      <c r="K730" s="4"/>
      <c r="L730" s="6">
        <v>2</v>
      </c>
      <c r="M730" s="6">
        <v>8</v>
      </c>
      <c r="N730" s="6">
        <v>0</v>
      </c>
      <c r="O730" s="6">
        <v>0</v>
      </c>
      <c r="P730" s="7">
        <v>0</v>
      </c>
      <c r="Q730" s="6">
        <v>0</v>
      </c>
      <c r="R730" s="7">
        <v>0</v>
      </c>
      <c r="S730" s="6">
        <v>0</v>
      </c>
      <c r="T730" s="7">
        <v>0</v>
      </c>
      <c r="U730" s="8">
        <v>0</v>
      </c>
      <c r="V730" s="8">
        <v>0</v>
      </c>
      <c r="W730" s="8">
        <v>0</v>
      </c>
      <c r="X730" s="9"/>
      <c r="Y730" s="10"/>
      <c r="Z730" s="10"/>
      <c r="AA730" s="9"/>
      <c r="AB730" s="10"/>
      <c r="AC730" s="11">
        <v>0</v>
      </c>
      <c r="AD730" s="8">
        <v>0</v>
      </c>
      <c r="AE730" s="8">
        <v>0</v>
      </c>
      <c r="AF730" s="3" t="s">
        <v>945</v>
      </c>
      <c r="AG730" s="3" t="s">
        <v>945</v>
      </c>
      <c r="AH730" s="4"/>
    </row>
    <row r="731" spans="1:34" ht="12.6" hidden="1" customHeight="1">
      <c r="A731" s="3" t="s">
        <v>1015</v>
      </c>
      <c r="B731" s="3"/>
      <c r="C731" s="3" t="s">
        <v>1021</v>
      </c>
      <c r="D731" s="4" t="s">
        <v>1017</v>
      </c>
      <c r="E731" s="4" t="s">
        <v>37</v>
      </c>
      <c r="F731" s="4" t="s">
        <v>1022</v>
      </c>
      <c r="G731" s="5"/>
      <c r="H731" s="5"/>
      <c r="I731" s="4" t="s">
        <v>55</v>
      </c>
      <c r="J731" s="4" t="s">
        <v>68</v>
      </c>
      <c r="K731" s="4"/>
      <c r="L731" s="6">
        <v>2</v>
      </c>
      <c r="M731" s="6">
        <v>8</v>
      </c>
      <c r="N731" s="6">
        <v>0</v>
      </c>
      <c r="O731" s="6">
        <v>0</v>
      </c>
      <c r="P731" s="7">
        <v>0</v>
      </c>
      <c r="Q731" s="6">
        <v>0</v>
      </c>
      <c r="R731" s="7">
        <v>0</v>
      </c>
      <c r="S731" s="6">
        <v>0</v>
      </c>
      <c r="T731" s="7">
        <v>0</v>
      </c>
      <c r="U731" s="8">
        <v>0</v>
      </c>
      <c r="V731" s="8">
        <v>0</v>
      </c>
      <c r="W731" s="8">
        <v>0</v>
      </c>
      <c r="X731" s="9"/>
      <c r="Y731" s="10"/>
      <c r="Z731" s="10"/>
      <c r="AA731" s="9"/>
      <c r="AB731" s="10"/>
      <c r="AC731" s="11">
        <v>0</v>
      </c>
      <c r="AD731" s="8">
        <v>0</v>
      </c>
      <c r="AE731" s="8">
        <v>0</v>
      </c>
      <c r="AF731" s="3" t="s">
        <v>945</v>
      </c>
      <c r="AG731" s="3" t="s">
        <v>945</v>
      </c>
      <c r="AH731" s="4"/>
    </row>
    <row r="732" spans="1:34" ht="12.6" hidden="1" customHeight="1">
      <c r="A732" s="3" t="s">
        <v>1015</v>
      </c>
      <c r="B732" s="3"/>
      <c r="C732" s="3" t="s">
        <v>1021</v>
      </c>
      <c r="D732" s="4" t="s">
        <v>1017</v>
      </c>
      <c r="E732" s="4" t="s">
        <v>37</v>
      </c>
      <c r="F732" s="4" t="s">
        <v>1022</v>
      </c>
      <c r="G732" s="5"/>
      <c r="H732" s="5"/>
      <c r="I732" s="4" t="s">
        <v>55</v>
      </c>
      <c r="J732" s="4" t="s">
        <v>343</v>
      </c>
      <c r="K732" s="4"/>
      <c r="L732" s="6">
        <v>2</v>
      </c>
      <c r="M732" s="6">
        <v>8</v>
      </c>
      <c r="N732" s="6">
        <v>0</v>
      </c>
      <c r="O732" s="6">
        <v>0</v>
      </c>
      <c r="P732" s="7">
        <v>0</v>
      </c>
      <c r="Q732" s="6">
        <v>0</v>
      </c>
      <c r="R732" s="7">
        <v>0</v>
      </c>
      <c r="S732" s="6">
        <v>0</v>
      </c>
      <c r="T732" s="7">
        <v>0</v>
      </c>
      <c r="U732" s="8">
        <v>0</v>
      </c>
      <c r="V732" s="8">
        <v>0</v>
      </c>
      <c r="W732" s="8">
        <v>0</v>
      </c>
      <c r="X732" s="9"/>
      <c r="Y732" s="10"/>
      <c r="Z732" s="10"/>
      <c r="AA732" s="9"/>
      <c r="AB732" s="10"/>
      <c r="AC732" s="11">
        <v>0</v>
      </c>
      <c r="AD732" s="8">
        <v>0</v>
      </c>
      <c r="AE732" s="8">
        <v>0</v>
      </c>
      <c r="AF732" s="3" t="s">
        <v>945</v>
      </c>
      <c r="AG732" s="3" t="s">
        <v>945</v>
      </c>
      <c r="AH732" s="4"/>
    </row>
    <row r="733" spans="1:34" ht="12.6" hidden="1" customHeight="1">
      <c r="A733" s="3" t="s">
        <v>1015</v>
      </c>
      <c r="B733" s="3"/>
      <c r="C733" s="3" t="s">
        <v>1021</v>
      </c>
      <c r="D733" s="4" t="s">
        <v>1017</v>
      </c>
      <c r="E733" s="4" t="s">
        <v>37</v>
      </c>
      <c r="F733" s="4" t="s">
        <v>1022</v>
      </c>
      <c r="G733" s="5"/>
      <c r="H733" s="5"/>
      <c r="I733" s="4" t="s">
        <v>55</v>
      </c>
      <c r="J733" s="4" t="s">
        <v>1023</v>
      </c>
      <c r="K733" s="4"/>
      <c r="L733" s="6">
        <v>2</v>
      </c>
      <c r="M733" s="6">
        <v>8</v>
      </c>
      <c r="N733" s="6">
        <v>0</v>
      </c>
      <c r="O733" s="6">
        <v>0</v>
      </c>
      <c r="P733" s="7">
        <v>0</v>
      </c>
      <c r="Q733" s="6">
        <v>0</v>
      </c>
      <c r="R733" s="7">
        <v>0</v>
      </c>
      <c r="S733" s="6">
        <v>0</v>
      </c>
      <c r="T733" s="7">
        <v>0</v>
      </c>
      <c r="U733" s="8">
        <v>0</v>
      </c>
      <c r="V733" s="8">
        <v>0</v>
      </c>
      <c r="W733" s="8">
        <v>0</v>
      </c>
      <c r="X733" s="9"/>
      <c r="Y733" s="10"/>
      <c r="Z733" s="10"/>
      <c r="AA733" s="9"/>
      <c r="AB733" s="10"/>
      <c r="AC733" s="11">
        <v>0</v>
      </c>
      <c r="AD733" s="8">
        <v>0</v>
      </c>
      <c r="AE733" s="8">
        <v>0</v>
      </c>
      <c r="AF733" s="3" t="s">
        <v>945</v>
      </c>
      <c r="AG733" s="3" t="s">
        <v>945</v>
      </c>
      <c r="AH733" s="4"/>
    </row>
    <row r="734" spans="1:34" ht="12.6" hidden="1" customHeight="1">
      <c r="A734" s="3" t="s">
        <v>1015</v>
      </c>
      <c r="B734" s="3"/>
      <c r="C734" s="3" t="s">
        <v>1024</v>
      </c>
      <c r="D734" s="4" t="s">
        <v>1017</v>
      </c>
      <c r="E734" s="4" t="s">
        <v>37</v>
      </c>
      <c r="F734" s="4" t="s">
        <v>1025</v>
      </c>
      <c r="G734" s="5"/>
      <c r="H734" s="5"/>
      <c r="I734" s="4" t="s">
        <v>47</v>
      </c>
      <c r="J734" s="4" t="s">
        <v>56</v>
      </c>
      <c r="K734" s="4"/>
      <c r="L734" s="6">
        <v>5</v>
      </c>
      <c r="M734" s="6">
        <v>10</v>
      </c>
      <c r="N734" s="6">
        <v>0</v>
      </c>
      <c r="O734" s="6">
        <v>0</v>
      </c>
      <c r="P734" s="7">
        <v>0</v>
      </c>
      <c r="Q734" s="6">
        <v>0</v>
      </c>
      <c r="R734" s="7">
        <v>0</v>
      </c>
      <c r="S734" s="6">
        <v>0</v>
      </c>
      <c r="T734" s="7">
        <v>0</v>
      </c>
      <c r="U734" s="8">
        <v>0</v>
      </c>
      <c r="V734" s="8">
        <v>0</v>
      </c>
      <c r="W734" s="8">
        <v>0</v>
      </c>
      <c r="X734" s="9"/>
      <c r="Y734" s="10"/>
      <c r="Z734" s="10"/>
      <c r="AA734" s="9"/>
      <c r="AB734" s="10"/>
      <c r="AC734" s="11">
        <v>0</v>
      </c>
      <c r="AD734" s="8">
        <v>0</v>
      </c>
      <c r="AE734" s="8">
        <v>0</v>
      </c>
      <c r="AF734" s="3" t="s">
        <v>945</v>
      </c>
      <c r="AG734" s="3" t="s">
        <v>945</v>
      </c>
      <c r="AH734" s="4"/>
    </row>
    <row r="735" spans="1:34" ht="12.6" hidden="1" customHeight="1">
      <c r="A735" s="3" t="s">
        <v>1015</v>
      </c>
      <c r="B735" s="3"/>
      <c r="C735" s="3" t="s">
        <v>1024</v>
      </c>
      <c r="D735" s="4" t="s">
        <v>1017</v>
      </c>
      <c r="E735" s="4" t="s">
        <v>37</v>
      </c>
      <c r="F735" s="4" t="s">
        <v>1025</v>
      </c>
      <c r="G735" s="5"/>
      <c r="H735" s="5"/>
      <c r="I735" s="4" t="s">
        <v>47</v>
      </c>
      <c r="J735" s="4" t="s">
        <v>1026</v>
      </c>
      <c r="K735" s="4"/>
      <c r="L735" s="6">
        <v>6</v>
      </c>
      <c r="M735" s="6">
        <v>18</v>
      </c>
      <c r="N735" s="6">
        <v>0</v>
      </c>
      <c r="O735" s="6">
        <v>0</v>
      </c>
      <c r="P735" s="7">
        <v>0</v>
      </c>
      <c r="Q735" s="6">
        <v>0</v>
      </c>
      <c r="R735" s="7">
        <v>0</v>
      </c>
      <c r="S735" s="6">
        <v>0</v>
      </c>
      <c r="T735" s="7">
        <v>0</v>
      </c>
      <c r="U735" s="8">
        <v>0</v>
      </c>
      <c r="V735" s="8">
        <v>0</v>
      </c>
      <c r="W735" s="8">
        <v>0</v>
      </c>
      <c r="X735" s="9"/>
      <c r="Y735" s="10"/>
      <c r="Z735" s="10"/>
      <c r="AA735" s="9"/>
      <c r="AB735" s="10"/>
      <c r="AC735" s="11">
        <v>0</v>
      </c>
      <c r="AD735" s="8">
        <v>0</v>
      </c>
      <c r="AE735" s="8">
        <v>0</v>
      </c>
      <c r="AF735" s="3" t="s">
        <v>945</v>
      </c>
      <c r="AG735" s="3" t="s">
        <v>945</v>
      </c>
      <c r="AH735" s="4"/>
    </row>
    <row r="736" spans="1:34" ht="12.6" hidden="1" customHeight="1">
      <c r="A736" s="3" t="s">
        <v>1015</v>
      </c>
      <c r="B736" s="3"/>
      <c r="C736" s="3" t="s">
        <v>1024</v>
      </c>
      <c r="D736" s="4" t="s">
        <v>1017</v>
      </c>
      <c r="E736" s="4" t="s">
        <v>37</v>
      </c>
      <c r="F736" s="4" t="s">
        <v>1025</v>
      </c>
      <c r="G736" s="5"/>
      <c r="H736" s="5"/>
      <c r="I736" s="4" t="s">
        <v>47</v>
      </c>
      <c r="J736" s="4" t="s">
        <v>1027</v>
      </c>
      <c r="K736" s="4"/>
      <c r="L736" s="6">
        <v>2</v>
      </c>
      <c r="M736" s="6">
        <v>8</v>
      </c>
      <c r="N736" s="6">
        <v>0</v>
      </c>
      <c r="O736" s="6">
        <v>0</v>
      </c>
      <c r="P736" s="7">
        <v>0</v>
      </c>
      <c r="Q736" s="6">
        <v>0</v>
      </c>
      <c r="R736" s="7">
        <v>0</v>
      </c>
      <c r="S736" s="6">
        <v>0</v>
      </c>
      <c r="T736" s="7">
        <v>0</v>
      </c>
      <c r="U736" s="8">
        <v>0</v>
      </c>
      <c r="V736" s="8">
        <v>0</v>
      </c>
      <c r="W736" s="8">
        <v>0</v>
      </c>
      <c r="X736" s="9"/>
      <c r="Y736" s="10"/>
      <c r="Z736" s="10"/>
      <c r="AA736" s="9"/>
      <c r="AB736" s="10"/>
      <c r="AC736" s="11">
        <v>0</v>
      </c>
      <c r="AD736" s="8">
        <v>0</v>
      </c>
      <c r="AE736" s="8">
        <v>0</v>
      </c>
      <c r="AF736" s="3" t="s">
        <v>945</v>
      </c>
      <c r="AG736" s="3" t="s">
        <v>945</v>
      </c>
      <c r="AH736" s="4"/>
    </row>
    <row r="737" spans="1:34" ht="12.6" hidden="1" customHeight="1">
      <c r="A737" s="3" t="s">
        <v>1015</v>
      </c>
      <c r="B737" s="3"/>
      <c r="C737" s="3" t="s">
        <v>1024</v>
      </c>
      <c r="D737" s="4" t="s">
        <v>1017</v>
      </c>
      <c r="E737" s="4" t="s">
        <v>37</v>
      </c>
      <c r="F737" s="4" t="s">
        <v>1025</v>
      </c>
      <c r="G737" s="5"/>
      <c r="H737" s="5"/>
      <c r="I737" s="4" t="s">
        <v>47</v>
      </c>
      <c r="J737" s="4" t="s">
        <v>1028</v>
      </c>
      <c r="K737" s="4"/>
      <c r="L737" s="6">
        <v>4</v>
      </c>
      <c r="M737" s="6">
        <v>8</v>
      </c>
      <c r="N737" s="6">
        <v>0</v>
      </c>
      <c r="O737" s="6">
        <v>0</v>
      </c>
      <c r="P737" s="7">
        <v>0</v>
      </c>
      <c r="Q737" s="6">
        <v>0</v>
      </c>
      <c r="R737" s="7">
        <v>0</v>
      </c>
      <c r="S737" s="6">
        <v>0</v>
      </c>
      <c r="T737" s="7">
        <v>0</v>
      </c>
      <c r="U737" s="8">
        <v>0</v>
      </c>
      <c r="V737" s="8">
        <v>0</v>
      </c>
      <c r="W737" s="8">
        <v>0</v>
      </c>
      <c r="X737" s="9"/>
      <c r="Y737" s="10"/>
      <c r="Z737" s="10"/>
      <c r="AA737" s="9"/>
      <c r="AB737" s="10"/>
      <c r="AC737" s="11">
        <v>0</v>
      </c>
      <c r="AD737" s="8">
        <v>0</v>
      </c>
      <c r="AE737" s="8">
        <v>0</v>
      </c>
      <c r="AF737" s="3" t="s">
        <v>945</v>
      </c>
      <c r="AG737" s="3" t="s">
        <v>945</v>
      </c>
      <c r="AH737" s="4"/>
    </row>
    <row r="738" spans="1:34" ht="12.6" hidden="1" customHeight="1">
      <c r="A738" s="3" t="s">
        <v>1015</v>
      </c>
      <c r="B738" s="3"/>
      <c r="C738" s="3" t="s">
        <v>1024</v>
      </c>
      <c r="D738" s="4" t="s">
        <v>1017</v>
      </c>
      <c r="E738" s="4" t="s">
        <v>37</v>
      </c>
      <c r="F738" s="4" t="s">
        <v>1025</v>
      </c>
      <c r="G738" s="5"/>
      <c r="H738" s="5"/>
      <c r="I738" s="4" t="s">
        <v>47</v>
      </c>
      <c r="J738" s="4" t="s">
        <v>1029</v>
      </c>
      <c r="K738" s="4"/>
      <c r="L738" s="6">
        <v>4</v>
      </c>
      <c r="M738" s="6">
        <v>16</v>
      </c>
      <c r="N738" s="6">
        <v>0</v>
      </c>
      <c r="O738" s="6">
        <v>0</v>
      </c>
      <c r="P738" s="7">
        <v>0</v>
      </c>
      <c r="Q738" s="6">
        <v>0</v>
      </c>
      <c r="R738" s="7">
        <v>0</v>
      </c>
      <c r="S738" s="6">
        <v>0</v>
      </c>
      <c r="T738" s="7">
        <v>0</v>
      </c>
      <c r="U738" s="8">
        <v>0</v>
      </c>
      <c r="V738" s="8">
        <v>0</v>
      </c>
      <c r="W738" s="8">
        <v>0</v>
      </c>
      <c r="X738" s="9"/>
      <c r="Y738" s="10"/>
      <c r="Z738" s="10"/>
      <c r="AA738" s="9"/>
      <c r="AB738" s="10"/>
      <c r="AC738" s="11">
        <v>0</v>
      </c>
      <c r="AD738" s="8">
        <v>0</v>
      </c>
      <c r="AE738" s="8">
        <v>0</v>
      </c>
      <c r="AF738" s="3" t="s">
        <v>945</v>
      </c>
      <c r="AG738" s="3" t="s">
        <v>945</v>
      </c>
      <c r="AH738" s="4"/>
    </row>
    <row r="739" spans="1:34" ht="12.6" hidden="1" customHeight="1">
      <c r="A739" s="3" t="s">
        <v>1015</v>
      </c>
      <c r="B739" s="3"/>
      <c r="C739" s="3" t="s">
        <v>1024</v>
      </c>
      <c r="D739" s="4" t="s">
        <v>1017</v>
      </c>
      <c r="E739" s="4" t="s">
        <v>37</v>
      </c>
      <c r="F739" s="4" t="s">
        <v>1025</v>
      </c>
      <c r="G739" s="5"/>
      <c r="H739" s="5"/>
      <c r="I739" s="4" t="s">
        <v>47</v>
      </c>
      <c r="J739" s="4" t="s">
        <v>1030</v>
      </c>
      <c r="K739" s="4"/>
      <c r="L739" s="6">
        <v>4</v>
      </c>
      <c r="M739" s="6">
        <v>16</v>
      </c>
      <c r="N739" s="6">
        <v>0</v>
      </c>
      <c r="O739" s="6">
        <v>0</v>
      </c>
      <c r="P739" s="7">
        <v>0</v>
      </c>
      <c r="Q739" s="6">
        <v>0</v>
      </c>
      <c r="R739" s="7">
        <v>0</v>
      </c>
      <c r="S739" s="6">
        <v>0</v>
      </c>
      <c r="T739" s="7">
        <v>0</v>
      </c>
      <c r="U739" s="8">
        <v>0</v>
      </c>
      <c r="V739" s="8">
        <v>0</v>
      </c>
      <c r="W739" s="8">
        <v>0</v>
      </c>
      <c r="X739" s="9"/>
      <c r="Y739" s="10"/>
      <c r="Z739" s="10"/>
      <c r="AA739" s="9"/>
      <c r="AB739" s="10"/>
      <c r="AC739" s="11">
        <v>0</v>
      </c>
      <c r="AD739" s="8">
        <v>0</v>
      </c>
      <c r="AE739" s="8">
        <v>0</v>
      </c>
      <c r="AF739" s="3" t="s">
        <v>945</v>
      </c>
      <c r="AG739" s="3" t="s">
        <v>945</v>
      </c>
      <c r="AH739" s="4"/>
    </row>
    <row r="740" spans="1:34" ht="12.6" hidden="1" customHeight="1">
      <c r="A740" s="3" t="s">
        <v>1015</v>
      </c>
      <c r="B740" s="3"/>
      <c r="C740" s="3" t="s">
        <v>1031</v>
      </c>
      <c r="D740" s="4" t="s">
        <v>1017</v>
      </c>
      <c r="E740" s="4" t="s">
        <v>37</v>
      </c>
      <c r="F740" s="4" t="s">
        <v>1032</v>
      </c>
      <c r="G740" s="5"/>
      <c r="H740" s="5"/>
      <c r="I740" s="4" t="s">
        <v>39</v>
      </c>
      <c r="J740" s="4" t="s">
        <v>1033</v>
      </c>
      <c r="K740" s="4"/>
      <c r="L740" s="6">
        <v>6</v>
      </c>
      <c r="M740" s="6">
        <v>12</v>
      </c>
      <c r="N740" s="6">
        <v>0</v>
      </c>
      <c r="O740" s="6">
        <v>0</v>
      </c>
      <c r="P740" s="7">
        <v>0</v>
      </c>
      <c r="Q740" s="6">
        <v>0</v>
      </c>
      <c r="R740" s="7">
        <v>0</v>
      </c>
      <c r="S740" s="6">
        <v>0</v>
      </c>
      <c r="T740" s="7">
        <v>0</v>
      </c>
      <c r="U740" s="8">
        <v>0</v>
      </c>
      <c r="V740" s="8">
        <v>0</v>
      </c>
      <c r="W740" s="8">
        <v>0</v>
      </c>
      <c r="X740" s="9"/>
      <c r="Y740" s="10"/>
      <c r="Z740" s="10"/>
      <c r="AA740" s="9"/>
      <c r="AB740" s="10"/>
      <c r="AC740" s="11">
        <v>0</v>
      </c>
      <c r="AD740" s="8">
        <v>0</v>
      </c>
      <c r="AE740" s="8">
        <v>0</v>
      </c>
      <c r="AF740" s="3" t="s">
        <v>945</v>
      </c>
      <c r="AG740" s="3" t="s">
        <v>945</v>
      </c>
      <c r="AH740" s="4"/>
    </row>
    <row r="741" spans="1:34" ht="12.6" hidden="1" customHeight="1">
      <c r="A741" s="3" t="s">
        <v>1015</v>
      </c>
      <c r="B741" s="3"/>
      <c r="C741" s="3" t="s">
        <v>1031</v>
      </c>
      <c r="D741" s="4" t="s">
        <v>1017</v>
      </c>
      <c r="E741" s="4" t="s">
        <v>37</v>
      </c>
      <c r="F741" s="4" t="s">
        <v>1032</v>
      </c>
      <c r="G741" s="5"/>
      <c r="H741" s="5"/>
      <c r="I741" s="4" t="s">
        <v>39</v>
      </c>
      <c r="J741" s="4" t="s">
        <v>1034</v>
      </c>
      <c r="K741" s="4"/>
      <c r="L741" s="6">
        <v>4</v>
      </c>
      <c r="M741" s="6">
        <v>16</v>
      </c>
      <c r="N741" s="6">
        <v>0</v>
      </c>
      <c r="O741" s="6">
        <v>0</v>
      </c>
      <c r="P741" s="7">
        <v>0</v>
      </c>
      <c r="Q741" s="6">
        <v>0</v>
      </c>
      <c r="R741" s="7">
        <v>0</v>
      </c>
      <c r="S741" s="6">
        <v>0</v>
      </c>
      <c r="T741" s="7">
        <v>0</v>
      </c>
      <c r="U741" s="8">
        <v>0</v>
      </c>
      <c r="V741" s="8">
        <v>0</v>
      </c>
      <c r="W741" s="8">
        <v>0</v>
      </c>
      <c r="X741" s="9"/>
      <c r="Y741" s="10"/>
      <c r="Z741" s="10"/>
      <c r="AA741" s="9"/>
      <c r="AB741" s="10"/>
      <c r="AC741" s="11">
        <v>0</v>
      </c>
      <c r="AD741" s="8">
        <v>0</v>
      </c>
      <c r="AE741" s="8">
        <v>0</v>
      </c>
      <c r="AF741" s="3" t="s">
        <v>945</v>
      </c>
      <c r="AG741" s="3" t="s">
        <v>945</v>
      </c>
      <c r="AH741" s="4"/>
    </row>
    <row r="742" spans="1:34" ht="12.6" hidden="1" customHeight="1">
      <c r="A742" s="3" t="s">
        <v>1015</v>
      </c>
      <c r="B742" s="3"/>
      <c r="C742" s="3" t="s">
        <v>1035</v>
      </c>
      <c r="D742" s="4" t="s">
        <v>1017</v>
      </c>
      <c r="E742" s="4" t="s">
        <v>37</v>
      </c>
      <c r="F742" s="4" t="s">
        <v>1036</v>
      </c>
      <c r="G742" s="5"/>
      <c r="H742" s="5"/>
      <c r="I742" s="4" t="s">
        <v>47</v>
      </c>
      <c r="J742" s="4" t="s">
        <v>1037</v>
      </c>
      <c r="K742" s="4"/>
      <c r="L742" s="6">
        <v>2</v>
      </c>
      <c r="M742" s="6">
        <v>8</v>
      </c>
      <c r="N742" s="6">
        <v>0</v>
      </c>
      <c r="O742" s="6">
        <v>0</v>
      </c>
      <c r="P742" s="7">
        <v>0</v>
      </c>
      <c r="Q742" s="6">
        <v>0</v>
      </c>
      <c r="R742" s="7">
        <v>0</v>
      </c>
      <c r="S742" s="6">
        <v>0</v>
      </c>
      <c r="T742" s="7">
        <v>0</v>
      </c>
      <c r="U742" s="8">
        <v>0</v>
      </c>
      <c r="V742" s="8">
        <v>0</v>
      </c>
      <c r="W742" s="8">
        <v>0</v>
      </c>
      <c r="X742" s="9"/>
      <c r="Y742" s="10"/>
      <c r="Z742" s="10"/>
      <c r="AA742" s="9"/>
      <c r="AB742" s="10"/>
      <c r="AC742" s="11">
        <v>0</v>
      </c>
      <c r="AD742" s="8">
        <v>0</v>
      </c>
      <c r="AE742" s="8">
        <v>0</v>
      </c>
      <c r="AF742" s="3" t="s">
        <v>945</v>
      </c>
      <c r="AG742" s="3" t="s">
        <v>945</v>
      </c>
      <c r="AH742" s="4"/>
    </row>
    <row r="743" spans="1:34" ht="12.6" hidden="1" customHeight="1">
      <c r="A743" s="3" t="s">
        <v>1015</v>
      </c>
      <c r="B743" s="3"/>
      <c r="C743" s="3" t="s">
        <v>1038</v>
      </c>
      <c r="D743" s="4" t="s">
        <v>1017</v>
      </c>
      <c r="E743" s="4" t="s">
        <v>37</v>
      </c>
      <c r="F743" s="4" t="s">
        <v>1039</v>
      </c>
      <c r="G743" s="5"/>
      <c r="H743" s="5"/>
      <c r="I743" s="4" t="s">
        <v>55</v>
      </c>
      <c r="J743" s="4" t="s">
        <v>56</v>
      </c>
      <c r="K743" s="4"/>
      <c r="L743" s="6">
        <v>2</v>
      </c>
      <c r="M743" s="6">
        <v>8</v>
      </c>
      <c r="N743" s="6">
        <v>0</v>
      </c>
      <c r="O743" s="6">
        <v>0</v>
      </c>
      <c r="P743" s="7">
        <v>0</v>
      </c>
      <c r="Q743" s="6">
        <v>0</v>
      </c>
      <c r="R743" s="7">
        <v>0</v>
      </c>
      <c r="S743" s="6">
        <v>0</v>
      </c>
      <c r="T743" s="7">
        <v>0</v>
      </c>
      <c r="U743" s="8">
        <v>0</v>
      </c>
      <c r="V743" s="8">
        <v>0</v>
      </c>
      <c r="W743" s="8">
        <v>0</v>
      </c>
      <c r="X743" s="9"/>
      <c r="Y743" s="10"/>
      <c r="Z743" s="10"/>
      <c r="AA743" s="9"/>
      <c r="AB743" s="10"/>
      <c r="AC743" s="11">
        <v>0</v>
      </c>
      <c r="AD743" s="8">
        <v>0</v>
      </c>
      <c r="AE743" s="8">
        <v>0</v>
      </c>
      <c r="AF743" s="3" t="s">
        <v>945</v>
      </c>
      <c r="AG743" s="3" t="s">
        <v>945</v>
      </c>
      <c r="AH743" s="4"/>
    </row>
    <row r="744" spans="1:34" ht="12.6" hidden="1" customHeight="1">
      <c r="A744" s="3" t="s">
        <v>1015</v>
      </c>
      <c r="B744" s="3"/>
      <c r="C744" s="3" t="s">
        <v>1038</v>
      </c>
      <c r="D744" s="4" t="s">
        <v>1017</v>
      </c>
      <c r="E744" s="4" t="s">
        <v>37</v>
      </c>
      <c r="F744" s="4" t="s">
        <v>1039</v>
      </c>
      <c r="G744" s="5"/>
      <c r="H744" s="5"/>
      <c r="I744" s="4" t="s">
        <v>55</v>
      </c>
      <c r="J744" s="4" t="s">
        <v>68</v>
      </c>
      <c r="K744" s="4"/>
      <c r="L744" s="6">
        <v>2</v>
      </c>
      <c r="M744" s="6">
        <v>8</v>
      </c>
      <c r="N744" s="6">
        <v>0</v>
      </c>
      <c r="O744" s="6">
        <v>0</v>
      </c>
      <c r="P744" s="7">
        <v>0</v>
      </c>
      <c r="Q744" s="6">
        <v>0</v>
      </c>
      <c r="R744" s="7">
        <v>0</v>
      </c>
      <c r="S744" s="6">
        <v>0</v>
      </c>
      <c r="T744" s="7">
        <v>0</v>
      </c>
      <c r="U744" s="8">
        <v>0</v>
      </c>
      <c r="V744" s="8">
        <v>0</v>
      </c>
      <c r="W744" s="8">
        <v>0</v>
      </c>
      <c r="X744" s="9"/>
      <c r="Y744" s="10"/>
      <c r="Z744" s="10"/>
      <c r="AA744" s="9"/>
      <c r="AB744" s="10"/>
      <c r="AC744" s="11">
        <v>0</v>
      </c>
      <c r="AD744" s="8">
        <v>0</v>
      </c>
      <c r="AE744" s="8">
        <v>0</v>
      </c>
      <c r="AF744" s="3" t="s">
        <v>945</v>
      </c>
      <c r="AG744" s="3" t="s">
        <v>945</v>
      </c>
      <c r="AH744" s="4"/>
    </row>
    <row r="745" spans="1:34" ht="12.6" hidden="1" customHeight="1">
      <c r="A745" s="3" t="s">
        <v>1015</v>
      </c>
      <c r="B745" s="3"/>
      <c r="C745" s="3" t="s">
        <v>1038</v>
      </c>
      <c r="D745" s="4" t="s">
        <v>1017</v>
      </c>
      <c r="E745" s="4" t="s">
        <v>37</v>
      </c>
      <c r="F745" s="4" t="s">
        <v>1039</v>
      </c>
      <c r="G745" s="5"/>
      <c r="H745" s="5"/>
      <c r="I745" s="4" t="s">
        <v>55</v>
      </c>
      <c r="J745" s="4" t="s">
        <v>1029</v>
      </c>
      <c r="K745" s="4"/>
      <c r="L745" s="6">
        <v>3</v>
      </c>
      <c r="M745" s="6">
        <v>8</v>
      </c>
      <c r="N745" s="6">
        <v>0</v>
      </c>
      <c r="O745" s="6">
        <v>0</v>
      </c>
      <c r="P745" s="7">
        <v>0</v>
      </c>
      <c r="Q745" s="6">
        <v>0</v>
      </c>
      <c r="R745" s="7">
        <v>0</v>
      </c>
      <c r="S745" s="6">
        <v>0</v>
      </c>
      <c r="T745" s="7">
        <v>0</v>
      </c>
      <c r="U745" s="8">
        <v>0</v>
      </c>
      <c r="V745" s="8">
        <v>0</v>
      </c>
      <c r="W745" s="8">
        <v>0</v>
      </c>
      <c r="X745" s="9"/>
      <c r="Y745" s="10"/>
      <c r="Z745" s="10"/>
      <c r="AA745" s="9"/>
      <c r="AB745" s="10"/>
      <c r="AC745" s="11">
        <v>0</v>
      </c>
      <c r="AD745" s="8">
        <v>0</v>
      </c>
      <c r="AE745" s="8">
        <v>0</v>
      </c>
      <c r="AF745" s="3" t="s">
        <v>945</v>
      </c>
      <c r="AG745" s="3" t="s">
        <v>945</v>
      </c>
      <c r="AH745" s="4"/>
    </row>
    <row r="746" spans="1:34" ht="12.6" hidden="1" customHeight="1">
      <c r="A746" s="3" t="s">
        <v>1015</v>
      </c>
      <c r="B746" s="3"/>
      <c r="C746" s="3" t="s">
        <v>1038</v>
      </c>
      <c r="D746" s="4" t="s">
        <v>1017</v>
      </c>
      <c r="E746" s="4" t="s">
        <v>37</v>
      </c>
      <c r="F746" s="4" t="s">
        <v>1039</v>
      </c>
      <c r="G746" s="5"/>
      <c r="H746" s="5"/>
      <c r="I746" s="4" t="s">
        <v>55</v>
      </c>
      <c r="J746" s="4" t="s">
        <v>1030</v>
      </c>
      <c r="K746" s="4"/>
      <c r="L746" s="6">
        <v>3</v>
      </c>
      <c r="M746" s="6">
        <v>8</v>
      </c>
      <c r="N746" s="6">
        <v>0</v>
      </c>
      <c r="O746" s="6">
        <v>0</v>
      </c>
      <c r="P746" s="7">
        <v>0</v>
      </c>
      <c r="Q746" s="6">
        <v>0</v>
      </c>
      <c r="R746" s="7">
        <v>0</v>
      </c>
      <c r="S746" s="6">
        <v>0</v>
      </c>
      <c r="T746" s="7">
        <v>0</v>
      </c>
      <c r="U746" s="8">
        <v>0</v>
      </c>
      <c r="V746" s="8">
        <v>0</v>
      </c>
      <c r="W746" s="8">
        <v>0</v>
      </c>
      <c r="X746" s="9"/>
      <c r="Y746" s="10"/>
      <c r="Z746" s="10"/>
      <c r="AA746" s="9"/>
      <c r="AB746" s="10"/>
      <c r="AC746" s="11">
        <v>0</v>
      </c>
      <c r="AD746" s="8">
        <v>0</v>
      </c>
      <c r="AE746" s="8">
        <v>0</v>
      </c>
      <c r="AF746" s="3" t="s">
        <v>945</v>
      </c>
      <c r="AG746" s="3" t="s">
        <v>945</v>
      </c>
      <c r="AH746" s="4"/>
    </row>
    <row r="747" spans="1:34" ht="12.6" hidden="1" customHeight="1">
      <c r="A747" s="3" t="s">
        <v>1015</v>
      </c>
      <c r="B747" s="3"/>
      <c r="C747" s="3" t="s">
        <v>1040</v>
      </c>
      <c r="D747" s="4" t="s">
        <v>1017</v>
      </c>
      <c r="E747" s="4" t="s">
        <v>37</v>
      </c>
      <c r="F747" s="4" t="s">
        <v>1041</v>
      </c>
      <c r="G747" s="5"/>
      <c r="H747" s="5"/>
      <c r="I747" s="4" t="s">
        <v>39</v>
      </c>
      <c r="J747" s="4" t="s">
        <v>56</v>
      </c>
      <c r="K747" s="4"/>
      <c r="L747" s="6">
        <v>4</v>
      </c>
      <c r="M747" s="6">
        <v>8</v>
      </c>
      <c r="N747" s="6">
        <v>0</v>
      </c>
      <c r="O747" s="6">
        <v>0</v>
      </c>
      <c r="P747" s="7">
        <v>0</v>
      </c>
      <c r="Q747" s="6">
        <v>0</v>
      </c>
      <c r="R747" s="7">
        <v>0</v>
      </c>
      <c r="S747" s="6">
        <v>0</v>
      </c>
      <c r="T747" s="7">
        <v>0</v>
      </c>
      <c r="U747" s="8">
        <v>0</v>
      </c>
      <c r="V747" s="8">
        <v>0</v>
      </c>
      <c r="W747" s="8">
        <v>0</v>
      </c>
      <c r="X747" s="9"/>
      <c r="Y747" s="10"/>
      <c r="Z747" s="10"/>
      <c r="AA747" s="9"/>
      <c r="AB747" s="10"/>
      <c r="AC747" s="11">
        <v>0</v>
      </c>
      <c r="AD747" s="8">
        <v>0</v>
      </c>
      <c r="AE747" s="8">
        <v>0</v>
      </c>
      <c r="AF747" s="3" t="s">
        <v>945</v>
      </c>
      <c r="AG747" s="3" t="s">
        <v>945</v>
      </c>
      <c r="AH747" s="4"/>
    </row>
    <row r="748" spans="1:34" ht="12.6" hidden="1" customHeight="1">
      <c r="A748" s="3" t="s">
        <v>1015</v>
      </c>
      <c r="B748" s="3"/>
      <c r="C748" s="3" t="s">
        <v>1040</v>
      </c>
      <c r="D748" s="4" t="s">
        <v>1017</v>
      </c>
      <c r="E748" s="4" t="s">
        <v>37</v>
      </c>
      <c r="F748" s="4" t="s">
        <v>1041</v>
      </c>
      <c r="G748" s="5"/>
      <c r="H748" s="5"/>
      <c r="I748" s="4" t="s">
        <v>39</v>
      </c>
      <c r="J748" s="4" t="s">
        <v>68</v>
      </c>
      <c r="K748" s="4"/>
      <c r="L748" s="6">
        <v>10</v>
      </c>
      <c r="M748" s="6">
        <v>24</v>
      </c>
      <c r="N748" s="6">
        <v>0</v>
      </c>
      <c r="O748" s="6">
        <v>0</v>
      </c>
      <c r="P748" s="7">
        <v>0</v>
      </c>
      <c r="Q748" s="6">
        <v>0</v>
      </c>
      <c r="R748" s="7">
        <v>0</v>
      </c>
      <c r="S748" s="6">
        <v>0</v>
      </c>
      <c r="T748" s="7">
        <v>0</v>
      </c>
      <c r="U748" s="8">
        <v>0</v>
      </c>
      <c r="V748" s="8">
        <v>0</v>
      </c>
      <c r="W748" s="8">
        <v>0</v>
      </c>
      <c r="X748" s="9"/>
      <c r="Y748" s="10"/>
      <c r="Z748" s="10"/>
      <c r="AA748" s="9"/>
      <c r="AB748" s="10"/>
      <c r="AC748" s="11">
        <v>0</v>
      </c>
      <c r="AD748" s="8">
        <v>0</v>
      </c>
      <c r="AE748" s="8">
        <v>0</v>
      </c>
      <c r="AF748" s="3" t="s">
        <v>945</v>
      </c>
      <c r="AG748" s="3" t="s">
        <v>945</v>
      </c>
      <c r="AH748" s="4"/>
    </row>
    <row r="749" spans="1:34" ht="12.6" hidden="1" customHeight="1">
      <c r="A749" s="3" t="s">
        <v>1015</v>
      </c>
      <c r="B749" s="3"/>
      <c r="C749" s="3" t="s">
        <v>1040</v>
      </c>
      <c r="D749" s="4" t="s">
        <v>1017</v>
      </c>
      <c r="E749" s="4" t="s">
        <v>37</v>
      </c>
      <c r="F749" s="4" t="s">
        <v>1041</v>
      </c>
      <c r="G749" s="5"/>
      <c r="H749" s="5"/>
      <c r="I749" s="4" t="s">
        <v>39</v>
      </c>
      <c r="J749" s="4" t="s">
        <v>1042</v>
      </c>
      <c r="K749" s="4"/>
      <c r="L749" s="6">
        <v>2</v>
      </c>
      <c r="M749" s="6">
        <v>8</v>
      </c>
      <c r="N749" s="6">
        <v>0</v>
      </c>
      <c r="O749" s="6">
        <v>0</v>
      </c>
      <c r="P749" s="7">
        <v>0</v>
      </c>
      <c r="Q749" s="6">
        <v>0</v>
      </c>
      <c r="R749" s="7">
        <v>0</v>
      </c>
      <c r="S749" s="6">
        <v>0</v>
      </c>
      <c r="T749" s="7">
        <v>0</v>
      </c>
      <c r="U749" s="8">
        <v>0</v>
      </c>
      <c r="V749" s="8">
        <v>0</v>
      </c>
      <c r="W749" s="8">
        <v>0</v>
      </c>
      <c r="X749" s="9"/>
      <c r="Y749" s="10"/>
      <c r="Z749" s="10"/>
      <c r="AA749" s="9"/>
      <c r="AB749" s="10"/>
      <c r="AC749" s="11">
        <v>0</v>
      </c>
      <c r="AD749" s="8">
        <v>0</v>
      </c>
      <c r="AE749" s="8">
        <v>0</v>
      </c>
      <c r="AF749" s="3" t="s">
        <v>945</v>
      </c>
      <c r="AG749" s="3" t="s">
        <v>945</v>
      </c>
      <c r="AH749" s="4"/>
    </row>
    <row r="750" spans="1:34" ht="12.6" hidden="1" customHeight="1">
      <c r="A750" s="3" t="s">
        <v>1015</v>
      </c>
      <c r="B750" s="3"/>
      <c r="C750" s="3" t="s">
        <v>1040</v>
      </c>
      <c r="D750" s="4" t="s">
        <v>1017</v>
      </c>
      <c r="E750" s="4" t="s">
        <v>37</v>
      </c>
      <c r="F750" s="4" t="s">
        <v>1041</v>
      </c>
      <c r="G750" s="5"/>
      <c r="H750" s="5"/>
      <c r="I750" s="4" t="s">
        <v>39</v>
      </c>
      <c r="J750" s="4" t="s">
        <v>1043</v>
      </c>
      <c r="K750" s="4"/>
      <c r="L750" s="6">
        <v>4</v>
      </c>
      <c r="M750" s="6">
        <v>16</v>
      </c>
      <c r="N750" s="6">
        <v>0</v>
      </c>
      <c r="O750" s="6">
        <v>0</v>
      </c>
      <c r="P750" s="7">
        <v>0</v>
      </c>
      <c r="Q750" s="6">
        <v>0</v>
      </c>
      <c r="R750" s="7">
        <v>0</v>
      </c>
      <c r="S750" s="6">
        <v>0</v>
      </c>
      <c r="T750" s="7">
        <v>0</v>
      </c>
      <c r="U750" s="8">
        <v>0</v>
      </c>
      <c r="V750" s="8">
        <v>0</v>
      </c>
      <c r="W750" s="8">
        <v>0</v>
      </c>
      <c r="X750" s="9"/>
      <c r="Y750" s="10"/>
      <c r="Z750" s="10"/>
      <c r="AA750" s="9"/>
      <c r="AB750" s="10"/>
      <c r="AC750" s="11">
        <v>0</v>
      </c>
      <c r="AD750" s="8">
        <v>0</v>
      </c>
      <c r="AE750" s="8">
        <v>0</v>
      </c>
      <c r="AF750" s="3" t="s">
        <v>945</v>
      </c>
      <c r="AG750" s="3" t="s">
        <v>945</v>
      </c>
      <c r="AH750" s="4"/>
    </row>
    <row r="751" spans="1:34" ht="12.6" hidden="1" customHeight="1">
      <c r="A751" s="3" t="s">
        <v>1015</v>
      </c>
      <c r="B751" s="3"/>
      <c r="C751" s="3" t="s">
        <v>1040</v>
      </c>
      <c r="D751" s="4" t="s">
        <v>1017</v>
      </c>
      <c r="E751" s="4" t="s">
        <v>37</v>
      </c>
      <c r="F751" s="4" t="s">
        <v>1041</v>
      </c>
      <c r="G751" s="5"/>
      <c r="H751" s="5"/>
      <c r="I751" s="4" t="s">
        <v>39</v>
      </c>
      <c r="J751" s="4" t="s">
        <v>1044</v>
      </c>
      <c r="K751" s="4"/>
      <c r="L751" s="6">
        <v>3</v>
      </c>
      <c r="M751" s="6">
        <v>8</v>
      </c>
      <c r="N751" s="6">
        <v>0</v>
      </c>
      <c r="O751" s="6">
        <v>0</v>
      </c>
      <c r="P751" s="7">
        <v>0</v>
      </c>
      <c r="Q751" s="6">
        <v>0</v>
      </c>
      <c r="R751" s="7">
        <v>0</v>
      </c>
      <c r="S751" s="6">
        <v>0</v>
      </c>
      <c r="T751" s="7">
        <v>0</v>
      </c>
      <c r="U751" s="8">
        <v>0</v>
      </c>
      <c r="V751" s="8">
        <v>0</v>
      </c>
      <c r="W751" s="8">
        <v>0</v>
      </c>
      <c r="X751" s="9"/>
      <c r="Y751" s="10"/>
      <c r="Z751" s="10"/>
      <c r="AA751" s="9"/>
      <c r="AB751" s="10"/>
      <c r="AC751" s="11">
        <v>0</v>
      </c>
      <c r="AD751" s="8">
        <v>0</v>
      </c>
      <c r="AE751" s="8">
        <v>0</v>
      </c>
      <c r="AF751" s="3" t="s">
        <v>945</v>
      </c>
      <c r="AG751" s="3" t="s">
        <v>945</v>
      </c>
      <c r="AH751" s="4"/>
    </row>
    <row r="752" spans="1:34" ht="12.6" hidden="1" customHeight="1">
      <c r="A752" s="3" t="s">
        <v>1015</v>
      </c>
      <c r="B752" s="3"/>
      <c r="C752" s="3" t="s">
        <v>1040</v>
      </c>
      <c r="D752" s="4" t="s">
        <v>1017</v>
      </c>
      <c r="E752" s="4" t="s">
        <v>37</v>
      </c>
      <c r="F752" s="4" t="s">
        <v>1041</v>
      </c>
      <c r="G752" s="5"/>
      <c r="H752" s="5"/>
      <c r="I752" s="4" t="s">
        <v>39</v>
      </c>
      <c r="J752" s="4" t="s">
        <v>137</v>
      </c>
      <c r="K752" s="4"/>
      <c r="L752" s="6">
        <v>2</v>
      </c>
      <c r="M752" s="6">
        <v>8</v>
      </c>
      <c r="N752" s="6">
        <v>0</v>
      </c>
      <c r="O752" s="6">
        <v>0</v>
      </c>
      <c r="P752" s="7">
        <v>0</v>
      </c>
      <c r="Q752" s="6">
        <v>0</v>
      </c>
      <c r="R752" s="7">
        <v>0</v>
      </c>
      <c r="S752" s="6">
        <v>0</v>
      </c>
      <c r="T752" s="7">
        <v>0</v>
      </c>
      <c r="U752" s="8">
        <v>0</v>
      </c>
      <c r="V752" s="8">
        <v>0</v>
      </c>
      <c r="W752" s="8">
        <v>0</v>
      </c>
      <c r="X752" s="9"/>
      <c r="Y752" s="10"/>
      <c r="Z752" s="10"/>
      <c r="AA752" s="9"/>
      <c r="AB752" s="10"/>
      <c r="AC752" s="11">
        <v>0</v>
      </c>
      <c r="AD752" s="8">
        <v>0</v>
      </c>
      <c r="AE752" s="8">
        <v>0</v>
      </c>
      <c r="AF752" s="3" t="s">
        <v>945</v>
      </c>
      <c r="AG752" s="3" t="s">
        <v>945</v>
      </c>
      <c r="AH752" s="4"/>
    </row>
    <row r="753" spans="1:34" ht="12.6" hidden="1" customHeight="1">
      <c r="A753" s="3" t="s">
        <v>1015</v>
      </c>
      <c r="B753" s="3"/>
      <c r="C753" s="3" t="s">
        <v>1040</v>
      </c>
      <c r="D753" s="4" t="s">
        <v>1017</v>
      </c>
      <c r="E753" s="4" t="s">
        <v>37</v>
      </c>
      <c r="F753" s="4" t="s">
        <v>1041</v>
      </c>
      <c r="G753" s="5"/>
      <c r="H753" s="5"/>
      <c r="I753" s="4" t="s">
        <v>39</v>
      </c>
      <c r="J753" s="4" t="s">
        <v>1023</v>
      </c>
      <c r="K753" s="4"/>
      <c r="L753" s="6">
        <v>2</v>
      </c>
      <c r="M753" s="6">
        <v>8</v>
      </c>
      <c r="N753" s="6">
        <v>0</v>
      </c>
      <c r="O753" s="6">
        <v>0</v>
      </c>
      <c r="P753" s="7">
        <v>0</v>
      </c>
      <c r="Q753" s="6">
        <v>0</v>
      </c>
      <c r="R753" s="7">
        <v>0</v>
      </c>
      <c r="S753" s="6">
        <v>0</v>
      </c>
      <c r="T753" s="7">
        <v>0</v>
      </c>
      <c r="U753" s="8">
        <v>0</v>
      </c>
      <c r="V753" s="8">
        <v>0</v>
      </c>
      <c r="W753" s="8">
        <v>0</v>
      </c>
      <c r="X753" s="9"/>
      <c r="Y753" s="10"/>
      <c r="Z753" s="10"/>
      <c r="AA753" s="9"/>
      <c r="AB753" s="10"/>
      <c r="AC753" s="11">
        <v>0</v>
      </c>
      <c r="AD753" s="8">
        <v>0</v>
      </c>
      <c r="AE753" s="8">
        <v>0</v>
      </c>
      <c r="AF753" s="3" t="s">
        <v>945</v>
      </c>
      <c r="AG753" s="3" t="s">
        <v>945</v>
      </c>
      <c r="AH753" s="4"/>
    </row>
    <row r="754" spans="1:34" ht="12.6" hidden="1" customHeight="1">
      <c r="A754" s="3" t="s">
        <v>1015</v>
      </c>
      <c r="B754" s="3"/>
      <c r="C754" s="3" t="s">
        <v>1045</v>
      </c>
      <c r="D754" s="4" t="s">
        <v>1017</v>
      </c>
      <c r="E754" s="4" t="s">
        <v>37</v>
      </c>
      <c r="F754" s="4" t="s">
        <v>1046</v>
      </c>
      <c r="G754" s="5"/>
      <c r="H754" s="5"/>
      <c r="I754" s="4" t="s">
        <v>39</v>
      </c>
      <c r="J754" s="4" t="s">
        <v>68</v>
      </c>
      <c r="K754" s="4"/>
      <c r="L754" s="6">
        <v>4</v>
      </c>
      <c r="M754" s="6">
        <v>16</v>
      </c>
      <c r="N754" s="6">
        <v>0</v>
      </c>
      <c r="O754" s="6">
        <v>0</v>
      </c>
      <c r="P754" s="7">
        <v>0</v>
      </c>
      <c r="Q754" s="6">
        <v>0</v>
      </c>
      <c r="R754" s="7">
        <v>0</v>
      </c>
      <c r="S754" s="6">
        <v>0</v>
      </c>
      <c r="T754" s="7">
        <v>0</v>
      </c>
      <c r="U754" s="8">
        <v>0</v>
      </c>
      <c r="V754" s="8">
        <v>0</v>
      </c>
      <c r="W754" s="8">
        <v>0</v>
      </c>
      <c r="X754" s="9"/>
      <c r="Y754" s="10"/>
      <c r="Z754" s="10"/>
      <c r="AA754" s="9"/>
      <c r="AB754" s="10"/>
      <c r="AC754" s="11">
        <v>0</v>
      </c>
      <c r="AD754" s="8">
        <v>0</v>
      </c>
      <c r="AE754" s="8">
        <v>0</v>
      </c>
      <c r="AF754" s="3" t="s">
        <v>945</v>
      </c>
      <c r="AG754" s="3" t="s">
        <v>945</v>
      </c>
      <c r="AH754" s="4"/>
    </row>
    <row r="755" spans="1:34" ht="12.6" hidden="1" customHeight="1">
      <c r="A755" s="3" t="s">
        <v>1015</v>
      </c>
      <c r="B755" s="3"/>
      <c r="C755" s="3" t="s">
        <v>1045</v>
      </c>
      <c r="D755" s="4" t="s">
        <v>1017</v>
      </c>
      <c r="E755" s="4" t="s">
        <v>37</v>
      </c>
      <c r="F755" s="4" t="s">
        <v>1046</v>
      </c>
      <c r="G755" s="5"/>
      <c r="H755" s="5"/>
      <c r="I755" s="4" t="s">
        <v>39</v>
      </c>
      <c r="J755" s="4" t="s">
        <v>401</v>
      </c>
      <c r="K755" s="4"/>
      <c r="L755" s="6">
        <v>4</v>
      </c>
      <c r="M755" s="6">
        <v>16</v>
      </c>
      <c r="N755" s="6">
        <v>0</v>
      </c>
      <c r="O755" s="6">
        <v>0</v>
      </c>
      <c r="P755" s="7">
        <v>0</v>
      </c>
      <c r="Q755" s="6">
        <v>0</v>
      </c>
      <c r="R755" s="7">
        <v>0</v>
      </c>
      <c r="S755" s="6">
        <v>0</v>
      </c>
      <c r="T755" s="7">
        <v>0</v>
      </c>
      <c r="U755" s="8">
        <v>0</v>
      </c>
      <c r="V755" s="8">
        <v>0</v>
      </c>
      <c r="W755" s="8">
        <v>0</v>
      </c>
      <c r="X755" s="9"/>
      <c r="Y755" s="10"/>
      <c r="Z755" s="10"/>
      <c r="AA755" s="9"/>
      <c r="AB755" s="10"/>
      <c r="AC755" s="11">
        <v>0</v>
      </c>
      <c r="AD755" s="8">
        <v>0</v>
      </c>
      <c r="AE755" s="8">
        <v>0</v>
      </c>
      <c r="AF755" s="3" t="s">
        <v>945</v>
      </c>
      <c r="AG755" s="3" t="s">
        <v>945</v>
      </c>
      <c r="AH755" s="4"/>
    </row>
    <row r="756" spans="1:34" ht="12.6" hidden="1" customHeight="1">
      <c r="A756" s="3" t="s">
        <v>1015</v>
      </c>
      <c r="B756" s="3"/>
      <c r="C756" s="3" t="s">
        <v>1047</v>
      </c>
      <c r="D756" s="4" t="s">
        <v>1017</v>
      </c>
      <c r="E756" s="4" t="s">
        <v>37</v>
      </c>
      <c r="F756" s="4" t="s">
        <v>1048</v>
      </c>
      <c r="G756" s="5"/>
      <c r="H756" s="5"/>
      <c r="I756" s="4" t="s">
        <v>55</v>
      </c>
      <c r="J756" s="4" t="s">
        <v>56</v>
      </c>
      <c r="K756" s="4"/>
      <c r="L756" s="6">
        <v>4</v>
      </c>
      <c r="M756" s="6">
        <v>10</v>
      </c>
      <c r="N756" s="6">
        <v>0</v>
      </c>
      <c r="O756" s="6">
        <v>0</v>
      </c>
      <c r="P756" s="7">
        <v>0</v>
      </c>
      <c r="Q756" s="6">
        <v>0</v>
      </c>
      <c r="R756" s="7">
        <v>0</v>
      </c>
      <c r="S756" s="6">
        <v>0</v>
      </c>
      <c r="T756" s="7">
        <v>0</v>
      </c>
      <c r="U756" s="8">
        <v>0</v>
      </c>
      <c r="V756" s="8">
        <v>0</v>
      </c>
      <c r="W756" s="8">
        <v>0</v>
      </c>
      <c r="X756" s="9"/>
      <c r="Y756" s="10"/>
      <c r="Z756" s="10"/>
      <c r="AA756" s="9"/>
      <c r="AB756" s="10"/>
      <c r="AC756" s="11">
        <v>0</v>
      </c>
      <c r="AD756" s="8">
        <v>0</v>
      </c>
      <c r="AE756" s="8">
        <v>0</v>
      </c>
      <c r="AF756" s="3" t="s">
        <v>945</v>
      </c>
      <c r="AG756" s="3" t="s">
        <v>945</v>
      </c>
      <c r="AH756" s="4"/>
    </row>
    <row r="757" spans="1:34" ht="12.6" hidden="1" customHeight="1">
      <c r="A757" s="3" t="s">
        <v>1015</v>
      </c>
      <c r="B757" s="3"/>
      <c r="C757" s="3" t="s">
        <v>1047</v>
      </c>
      <c r="D757" s="4" t="s">
        <v>1017</v>
      </c>
      <c r="E757" s="4" t="s">
        <v>37</v>
      </c>
      <c r="F757" s="4" t="s">
        <v>1048</v>
      </c>
      <c r="G757" s="5"/>
      <c r="H757" s="5"/>
      <c r="I757" s="4" t="s">
        <v>55</v>
      </c>
      <c r="J757" s="4" t="s">
        <v>68</v>
      </c>
      <c r="K757" s="4"/>
      <c r="L757" s="6">
        <v>14</v>
      </c>
      <c r="M757" s="6">
        <v>27</v>
      </c>
      <c r="N757" s="6">
        <v>0</v>
      </c>
      <c r="O757" s="6">
        <v>0</v>
      </c>
      <c r="P757" s="7">
        <v>0</v>
      </c>
      <c r="Q757" s="6">
        <v>0</v>
      </c>
      <c r="R757" s="7">
        <v>0</v>
      </c>
      <c r="S757" s="6">
        <v>0</v>
      </c>
      <c r="T757" s="7">
        <v>0</v>
      </c>
      <c r="U757" s="8">
        <v>0</v>
      </c>
      <c r="V757" s="8">
        <v>0</v>
      </c>
      <c r="W757" s="8">
        <v>0</v>
      </c>
      <c r="X757" s="9"/>
      <c r="Y757" s="10"/>
      <c r="Z757" s="10"/>
      <c r="AA757" s="9"/>
      <c r="AB757" s="10"/>
      <c r="AC757" s="11">
        <v>0</v>
      </c>
      <c r="AD757" s="8">
        <v>0</v>
      </c>
      <c r="AE757" s="8">
        <v>0</v>
      </c>
      <c r="AF757" s="3" t="s">
        <v>945</v>
      </c>
      <c r="AG757" s="3" t="s">
        <v>945</v>
      </c>
      <c r="AH757" s="4"/>
    </row>
    <row r="758" spans="1:34" ht="12.6" hidden="1" customHeight="1">
      <c r="A758" s="3" t="s">
        <v>1015</v>
      </c>
      <c r="B758" s="3"/>
      <c r="C758" s="3" t="s">
        <v>1047</v>
      </c>
      <c r="D758" s="4" t="s">
        <v>1017</v>
      </c>
      <c r="E758" s="4" t="s">
        <v>37</v>
      </c>
      <c r="F758" s="4" t="s">
        <v>1048</v>
      </c>
      <c r="G758" s="5"/>
      <c r="H758" s="5"/>
      <c r="I758" s="4" t="s">
        <v>55</v>
      </c>
      <c r="J758" s="4" t="s">
        <v>401</v>
      </c>
      <c r="K758" s="4"/>
      <c r="L758" s="6">
        <v>5</v>
      </c>
      <c r="M758" s="6">
        <v>10</v>
      </c>
      <c r="N758" s="6">
        <v>0</v>
      </c>
      <c r="O758" s="6">
        <v>0</v>
      </c>
      <c r="P758" s="7">
        <v>0</v>
      </c>
      <c r="Q758" s="6">
        <v>0</v>
      </c>
      <c r="R758" s="7">
        <v>0</v>
      </c>
      <c r="S758" s="6">
        <v>0</v>
      </c>
      <c r="T758" s="7">
        <v>0</v>
      </c>
      <c r="U758" s="8">
        <v>0</v>
      </c>
      <c r="V758" s="8">
        <v>0</v>
      </c>
      <c r="W758" s="8">
        <v>0</v>
      </c>
      <c r="X758" s="9"/>
      <c r="Y758" s="10"/>
      <c r="Z758" s="10"/>
      <c r="AA758" s="9"/>
      <c r="AB758" s="10"/>
      <c r="AC758" s="11">
        <v>0</v>
      </c>
      <c r="AD758" s="8">
        <v>0</v>
      </c>
      <c r="AE758" s="8">
        <v>0</v>
      </c>
      <c r="AF758" s="3" t="s">
        <v>945</v>
      </c>
      <c r="AG758" s="3" t="s">
        <v>945</v>
      </c>
      <c r="AH758" s="4"/>
    </row>
    <row r="759" spans="1:34" ht="12.6" hidden="1" customHeight="1">
      <c r="A759" s="3" t="s">
        <v>1015</v>
      </c>
      <c r="B759" s="3"/>
      <c r="C759" s="3" t="s">
        <v>1049</v>
      </c>
      <c r="D759" s="4" t="s">
        <v>1017</v>
      </c>
      <c r="E759" s="4" t="s">
        <v>37</v>
      </c>
      <c r="F759" s="4" t="s">
        <v>1050</v>
      </c>
      <c r="G759" s="5"/>
      <c r="H759" s="5"/>
      <c r="I759" s="4" t="s">
        <v>39</v>
      </c>
      <c r="J759" s="4" t="s">
        <v>1051</v>
      </c>
      <c r="K759" s="4"/>
      <c r="L759" s="6">
        <v>4</v>
      </c>
      <c r="M759" s="6">
        <v>8</v>
      </c>
      <c r="N759" s="6">
        <v>0</v>
      </c>
      <c r="O759" s="6">
        <v>0</v>
      </c>
      <c r="P759" s="7">
        <v>0</v>
      </c>
      <c r="Q759" s="6">
        <v>0</v>
      </c>
      <c r="R759" s="7">
        <v>0</v>
      </c>
      <c r="S759" s="6">
        <v>0</v>
      </c>
      <c r="T759" s="7">
        <v>0</v>
      </c>
      <c r="U759" s="8">
        <v>0</v>
      </c>
      <c r="V759" s="8">
        <v>0</v>
      </c>
      <c r="W759" s="8">
        <v>0</v>
      </c>
      <c r="X759" s="9"/>
      <c r="Y759" s="10"/>
      <c r="Z759" s="10"/>
      <c r="AA759" s="9"/>
      <c r="AB759" s="10"/>
      <c r="AC759" s="11">
        <v>0</v>
      </c>
      <c r="AD759" s="8">
        <v>0</v>
      </c>
      <c r="AE759" s="8">
        <v>0</v>
      </c>
      <c r="AF759" s="3" t="s">
        <v>945</v>
      </c>
      <c r="AG759" s="3" t="s">
        <v>945</v>
      </c>
      <c r="AH759" s="4"/>
    </row>
    <row r="760" spans="1:34" ht="12.6" hidden="1" customHeight="1">
      <c r="A760" s="3" t="s">
        <v>1015</v>
      </c>
      <c r="B760" s="3"/>
      <c r="C760" s="3" t="s">
        <v>1049</v>
      </c>
      <c r="D760" s="4" t="s">
        <v>1017</v>
      </c>
      <c r="E760" s="4" t="s">
        <v>37</v>
      </c>
      <c r="F760" s="4" t="s">
        <v>1050</v>
      </c>
      <c r="G760" s="5"/>
      <c r="H760" s="5"/>
      <c r="I760" s="4" t="s">
        <v>39</v>
      </c>
      <c r="J760" s="4" t="s">
        <v>1052</v>
      </c>
      <c r="K760" s="4"/>
      <c r="L760" s="6">
        <v>2</v>
      </c>
      <c r="M760" s="6">
        <v>8</v>
      </c>
      <c r="N760" s="6">
        <v>0</v>
      </c>
      <c r="O760" s="6">
        <v>0</v>
      </c>
      <c r="P760" s="7">
        <v>0</v>
      </c>
      <c r="Q760" s="6">
        <v>0</v>
      </c>
      <c r="R760" s="7">
        <v>0</v>
      </c>
      <c r="S760" s="6">
        <v>0</v>
      </c>
      <c r="T760" s="7">
        <v>0</v>
      </c>
      <c r="U760" s="8">
        <v>0</v>
      </c>
      <c r="V760" s="8">
        <v>0</v>
      </c>
      <c r="W760" s="8">
        <v>0</v>
      </c>
      <c r="X760" s="9"/>
      <c r="Y760" s="10"/>
      <c r="Z760" s="10"/>
      <c r="AA760" s="9"/>
      <c r="AB760" s="10"/>
      <c r="AC760" s="11">
        <v>0</v>
      </c>
      <c r="AD760" s="8">
        <v>0</v>
      </c>
      <c r="AE760" s="8">
        <v>0</v>
      </c>
      <c r="AF760" s="3" t="s">
        <v>945</v>
      </c>
      <c r="AG760" s="3" t="s">
        <v>945</v>
      </c>
      <c r="AH760" s="4"/>
    </row>
    <row r="761" spans="1:34" ht="12.6" hidden="1" customHeight="1">
      <c r="A761" s="3" t="s">
        <v>1015</v>
      </c>
      <c r="B761" s="3"/>
      <c r="C761" s="3" t="s">
        <v>1053</v>
      </c>
      <c r="D761" s="4" t="s">
        <v>1017</v>
      </c>
      <c r="E761" s="4" t="s">
        <v>37</v>
      </c>
      <c r="F761" s="4" t="s">
        <v>1054</v>
      </c>
      <c r="G761" s="5"/>
      <c r="H761" s="5"/>
      <c r="I761" s="4" t="s">
        <v>39</v>
      </c>
      <c r="J761" s="4" t="s">
        <v>1055</v>
      </c>
      <c r="K761" s="4"/>
      <c r="L761" s="6">
        <v>7</v>
      </c>
      <c r="M761" s="6">
        <v>18</v>
      </c>
      <c r="N761" s="6">
        <v>0</v>
      </c>
      <c r="O761" s="6">
        <v>0</v>
      </c>
      <c r="P761" s="7">
        <v>0</v>
      </c>
      <c r="Q761" s="6">
        <v>0</v>
      </c>
      <c r="R761" s="7">
        <v>0</v>
      </c>
      <c r="S761" s="6">
        <v>0</v>
      </c>
      <c r="T761" s="7">
        <v>0</v>
      </c>
      <c r="U761" s="8">
        <v>0</v>
      </c>
      <c r="V761" s="8">
        <v>0</v>
      </c>
      <c r="W761" s="8">
        <v>0</v>
      </c>
      <c r="X761" s="9"/>
      <c r="Y761" s="10"/>
      <c r="Z761" s="10"/>
      <c r="AA761" s="9"/>
      <c r="AB761" s="10"/>
      <c r="AC761" s="11">
        <v>0</v>
      </c>
      <c r="AD761" s="8">
        <v>0</v>
      </c>
      <c r="AE761" s="8">
        <v>0</v>
      </c>
      <c r="AF761" s="3" t="s">
        <v>945</v>
      </c>
      <c r="AG761" s="3" t="s">
        <v>945</v>
      </c>
      <c r="AH761" s="4"/>
    </row>
    <row r="762" spans="1:34" ht="12.6" hidden="1" customHeight="1">
      <c r="A762" s="3" t="s">
        <v>1015</v>
      </c>
      <c r="B762" s="3"/>
      <c r="C762" s="3" t="s">
        <v>1053</v>
      </c>
      <c r="D762" s="4" t="s">
        <v>1017</v>
      </c>
      <c r="E762" s="4" t="s">
        <v>37</v>
      </c>
      <c r="F762" s="4" t="s">
        <v>1054</v>
      </c>
      <c r="G762" s="5"/>
      <c r="H762" s="5"/>
      <c r="I762" s="4" t="s">
        <v>39</v>
      </c>
      <c r="J762" s="4" t="s">
        <v>1056</v>
      </c>
      <c r="K762" s="4"/>
      <c r="L762" s="6">
        <v>2</v>
      </c>
      <c r="M762" s="6">
        <v>8</v>
      </c>
      <c r="N762" s="6">
        <v>0</v>
      </c>
      <c r="O762" s="6">
        <v>0</v>
      </c>
      <c r="P762" s="7">
        <v>0</v>
      </c>
      <c r="Q762" s="6">
        <v>0</v>
      </c>
      <c r="R762" s="7">
        <v>0</v>
      </c>
      <c r="S762" s="6">
        <v>0</v>
      </c>
      <c r="T762" s="7">
        <v>0</v>
      </c>
      <c r="U762" s="8">
        <v>0</v>
      </c>
      <c r="V762" s="8">
        <v>0</v>
      </c>
      <c r="W762" s="8">
        <v>0</v>
      </c>
      <c r="X762" s="9"/>
      <c r="Y762" s="10"/>
      <c r="Z762" s="10"/>
      <c r="AA762" s="9"/>
      <c r="AB762" s="10"/>
      <c r="AC762" s="11">
        <v>0</v>
      </c>
      <c r="AD762" s="8">
        <v>0</v>
      </c>
      <c r="AE762" s="8">
        <v>0</v>
      </c>
      <c r="AF762" s="3" t="s">
        <v>945</v>
      </c>
      <c r="AG762" s="3" t="s">
        <v>945</v>
      </c>
      <c r="AH762" s="4"/>
    </row>
    <row r="763" spans="1:34" ht="12.6" hidden="1" customHeight="1">
      <c r="A763" s="3" t="s">
        <v>1015</v>
      </c>
      <c r="B763" s="3"/>
      <c r="C763" s="3" t="s">
        <v>1057</v>
      </c>
      <c r="D763" s="4" t="s">
        <v>1017</v>
      </c>
      <c r="E763" s="4" t="s">
        <v>37</v>
      </c>
      <c r="F763" s="4" t="s">
        <v>1058</v>
      </c>
      <c r="G763" s="5"/>
      <c r="H763" s="5"/>
      <c r="I763" s="4" t="s">
        <v>39</v>
      </c>
      <c r="J763" s="4" t="s">
        <v>1059</v>
      </c>
      <c r="K763" s="4"/>
      <c r="L763" s="6">
        <v>2</v>
      </c>
      <c r="M763" s="6">
        <v>8</v>
      </c>
      <c r="N763" s="6">
        <v>0</v>
      </c>
      <c r="O763" s="6">
        <v>0</v>
      </c>
      <c r="P763" s="7">
        <v>0</v>
      </c>
      <c r="Q763" s="6">
        <v>0</v>
      </c>
      <c r="R763" s="7">
        <v>0</v>
      </c>
      <c r="S763" s="6">
        <v>0</v>
      </c>
      <c r="T763" s="7">
        <v>0</v>
      </c>
      <c r="U763" s="8">
        <v>0</v>
      </c>
      <c r="V763" s="8">
        <v>0</v>
      </c>
      <c r="W763" s="8">
        <v>0</v>
      </c>
      <c r="X763" s="9"/>
      <c r="Y763" s="10"/>
      <c r="Z763" s="10"/>
      <c r="AA763" s="9"/>
      <c r="AB763" s="10"/>
      <c r="AC763" s="11">
        <v>0</v>
      </c>
      <c r="AD763" s="8">
        <v>0</v>
      </c>
      <c r="AE763" s="8">
        <v>0</v>
      </c>
      <c r="AF763" s="3" t="s">
        <v>945</v>
      </c>
      <c r="AG763" s="3" t="s">
        <v>945</v>
      </c>
      <c r="AH763" s="4"/>
    </row>
    <row r="764" spans="1:34" ht="12.6" hidden="1" customHeight="1">
      <c r="A764" s="3" t="s">
        <v>1015</v>
      </c>
      <c r="B764" s="3"/>
      <c r="C764" s="3" t="s">
        <v>1060</v>
      </c>
      <c r="D764" s="4" t="s">
        <v>1017</v>
      </c>
      <c r="E764" s="4" t="s">
        <v>37</v>
      </c>
      <c r="F764" s="4" t="s">
        <v>1061</v>
      </c>
      <c r="G764" s="5"/>
      <c r="H764" s="5"/>
      <c r="I764" s="4" t="s">
        <v>47</v>
      </c>
      <c r="J764" s="4" t="s">
        <v>1056</v>
      </c>
      <c r="K764" s="4"/>
      <c r="L764" s="6">
        <v>4</v>
      </c>
      <c r="M764" s="6">
        <v>16</v>
      </c>
      <c r="N764" s="6">
        <v>0</v>
      </c>
      <c r="O764" s="6">
        <v>0</v>
      </c>
      <c r="P764" s="7">
        <v>0</v>
      </c>
      <c r="Q764" s="6">
        <v>0</v>
      </c>
      <c r="R764" s="7">
        <v>0</v>
      </c>
      <c r="S764" s="6">
        <v>0</v>
      </c>
      <c r="T764" s="7">
        <v>0</v>
      </c>
      <c r="U764" s="8">
        <v>0</v>
      </c>
      <c r="V764" s="8">
        <v>0</v>
      </c>
      <c r="W764" s="8">
        <v>0</v>
      </c>
      <c r="X764" s="9"/>
      <c r="Y764" s="10"/>
      <c r="Z764" s="10"/>
      <c r="AA764" s="9"/>
      <c r="AB764" s="10"/>
      <c r="AC764" s="11">
        <v>0</v>
      </c>
      <c r="AD764" s="8">
        <v>0</v>
      </c>
      <c r="AE764" s="8">
        <v>0</v>
      </c>
      <c r="AF764" s="3" t="s">
        <v>945</v>
      </c>
      <c r="AG764" s="3" t="s">
        <v>945</v>
      </c>
      <c r="AH764" s="4"/>
    </row>
    <row r="765" spans="1:34" ht="12.6" hidden="1" customHeight="1">
      <c r="A765" s="3" t="s">
        <v>1015</v>
      </c>
      <c r="B765" s="3"/>
      <c r="C765" s="3" t="s">
        <v>1062</v>
      </c>
      <c r="D765" s="4" t="s">
        <v>1017</v>
      </c>
      <c r="E765" s="4" t="s">
        <v>37</v>
      </c>
      <c r="F765" s="4" t="s">
        <v>1063</v>
      </c>
      <c r="G765" s="5"/>
      <c r="H765" s="5"/>
      <c r="I765" s="4" t="s">
        <v>1064</v>
      </c>
      <c r="J765" s="4" t="s">
        <v>56</v>
      </c>
      <c r="K765" s="4"/>
      <c r="L765" s="6">
        <v>2</v>
      </c>
      <c r="M765" s="6">
        <v>8</v>
      </c>
      <c r="N765" s="6">
        <v>0</v>
      </c>
      <c r="O765" s="6">
        <v>0</v>
      </c>
      <c r="P765" s="7">
        <v>0</v>
      </c>
      <c r="Q765" s="6">
        <v>0</v>
      </c>
      <c r="R765" s="7">
        <v>0</v>
      </c>
      <c r="S765" s="6">
        <v>0</v>
      </c>
      <c r="T765" s="7">
        <v>0</v>
      </c>
      <c r="U765" s="8">
        <v>0</v>
      </c>
      <c r="V765" s="8">
        <v>0</v>
      </c>
      <c r="W765" s="8">
        <v>0</v>
      </c>
      <c r="X765" s="9"/>
      <c r="Y765" s="10"/>
      <c r="Z765" s="10"/>
      <c r="AA765" s="9"/>
      <c r="AB765" s="10"/>
      <c r="AC765" s="11">
        <v>0</v>
      </c>
      <c r="AD765" s="8">
        <v>0</v>
      </c>
      <c r="AE765" s="8">
        <v>0</v>
      </c>
      <c r="AF765" s="3" t="s">
        <v>945</v>
      </c>
      <c r="AG765" s="3" t="s">
        <v>945</v>
      </c>
      <c r="AH765" s="4"/>
    </row>
    <row r="766" spans="1:34" ht="12.6" hidden="1" customHeight="1">
      <c r="A766" s="3" t="s">
        <v>1015</v>
      </c>
      <c r="B766" s="3"/>
      <c r="C766" s="3" t="s">
        <v>1062</v>
      </c>
      <c r="D766" s="4" t="s">
        <v>1017</v>
      </c>
      <c r="E766" s="4" t="s">
        <v>37</v>
      </c>
      <c r="F766" s="4" t="s">
        <v>1063</v>
      </c>
      <c r="G766" s="5"/>
      <c r="H766" s="5"/>
      <c r="I766" s="4" t="s">
        <v>1064</v>
      </c>
      <c r="J766" s="4" t="s">
        <v>68</v>
      </c>
      <c r="K766" s="4"/>
      <c r="L766" s="6">
        <v>2</v>
      </c>
      <c r="M766" s="6">
        <v>8</v>
      </c>
      <c r="N766" s="6">
        <v>0</v>
      </c>
      <c r="O766" s="6">
        <v>0</v>
      </c>
      <c r="P766" s="7">
        <v>0</v>
      </c>
      <c r="Q766" s="6">
        <v>0</v>
      </c>
      <c r="R766" s="7">
        <v>0</v>
      </c>
      <c r="S766" s="6">
        <v>0</v>
      </c>
      <c r="T766" s="7">
        <v>0</v>
      </c>
      <c r="U766" s="8">
        <v>0</v>
      </c>
      <c r="V766" s="8">
        <v>0</v>
      </c>
      <c r="W766" s="8">
        <v>0</v>
      </c>
      <c r="X766" s="9"/>
      <c r="Y766" s="10"/>
      <c r="Z766" s="10"/>
      <c r="AA766" s="9"/>
      <c r="AB766" s="10"/>
      <c r="AC766" s="11">
        <v>0</v>
      </c>
      <c r="AD766" s="8">
        <v>0</v>
      </c>
      <c r="AE766" s="8">
        <v>0</v>
      </c>
      <c r="AF766" s="3" t="s">
        <v>945</v>
      </c>
      <c r="AG766" s="3" t="s">
        <v>945</v>
      </c>
      <c r="AH766" s="4"/>
    </row>
    <row r="767" spans="1:34" ht="12.6" hidden="1" customHeight="1">
      <c r="A767" s="3" t="s">
        <v>1015</v>
      </c>
      <c r="B767" s="3"/>
      <c r="C767" s="3" t="s">
        <v>1065</v>
      </c>
      <c r="D767" s="4" t="s">
        <v>1017</v>
      </c>
      <c r="E767" s="4" t="s">
        <v>37</v>
      </c>
      <c r="F767" s="4" t="s">
        <v>1066</v>
      </c>
      <c r="G767" s="5"/>
      <c r="H767" s="5"/>
      <c r="I767" s="4" t="s">
        <v>39</v>
      </c>
      <c r="J767" s="4" t="s">
        <v>1052</v>
      </c>
      <c r="K767" s="4"/>
      <c r="L767" s="6">
        <v>2</v>
      </c>
      <c r="M767" s="6">
        <v>8</v>
      </c>
      <c r="N767" s="6">
        <v>0</v>
      </c>
      <c r="O767" s="6">
        <v>0</v>
      </c>
      <c r="P767" s="7">
        <v>0</v>
      </c>
      <c r="Q767" s="6">
        <v>0</v>
      </c>
      <c r="R767" s="7">
        <v>0</v>
      </c>
      <c r="S767" s="6">
        <v>0</v>
      </c>
      <c r="T767" s="7">
        <v>0</v>
      </c>
      <c r="U767" s="8">
        <v>0</v>
      </c>
      <c r="V767" s="8">
        <v>0</v>
      </c>
      <c r="W767" s="8">
        <v>0</v>
      </c>
      <c r="X767" s="9"/>
      <c r="Y767" s="10"/>
      <c r="Z767" s="10"/>
      <c r="AA767" s="9"/>
      <c r="AB767" s="10"/>
      <c r="AC767" s="11">
        <v>0</v>
      </c>
      <c r="AD767" s="8">
        <v>0</v>
      </c>
      <c r="AE767" s="8">
        <v>0</v>
      </c>
      <c r="AF767" s="3" t="s">
        <v>945</v>
      </c>
      <c r="AG767" s="3" t="s">
        <v>945</v>
      </c>
      <c r="AH767" s="4"/>
    </row>
    <row r="768" spans="1:34" ht="12.6" hidden="1" customHeight="1">
      <c r="A768" s="3" t="s">
        <v>1015</v>
      </c>
      <c r="B768" s="3"/>
      <c r="C768" s="3" t="s">
        <v>1067</v>
      </c>
      <c r="D768" s="4" t="s">
        <v>1017</v>
      </c>
      <c r="E768" s="4" t="s">
        <v>37</v>
      </c>
      <c r="F768" s="4" t="s">
        <v>1068</v>
      </c>
      <c r="G768" s="5"/>
      <c r="H768" s="5"/>
      <c r="I768" s="4" t="s">
        <v>39</v>
      </c>
      <c r="J768" s="4" t="s">
        <v>1069</v>
      </c>
      <c r="K768" s="4"/>
      <c r="L768" s="6">
        <v>2</v>
      </c>
      <c r="M768" s="6">
        <v>8</v>
      </c>
      <c r="N768" s="6">
        <v>0</v>
      </c>
      <c r="O768" s="6">
        <v>0</v>
      </c>
      <c r="P768" s="7">
        <v>0</v>
      </c>
      <c r="Q768" s="6">
        <v>0</v>
      </c>
      <c r="R768" s="7">
        <v>0</v>
      </c>
      <c r="S768" s="6">
        <v>0</v>
      </c>
      <c r="T768" s="7">
        <v>0</v>
      </c>
      <c r="U768" s="8">
        <v>0</v>
      </c>
      <c r="V768" s="8">
        <v>0</v>
      </c>
      <c r="W768" s="8">
        <v>0</v>
      </c>
      <c r="X768" s="9"/>
      <c r="Y768" s="10"/>
      <c r="Z768" s="10"/>
      <c r="AA768" s="9"/>
      <c r="AB768" s="10"/>
      <c r="AC768" s="11">
        <v>0</v>
      </c>
      <c r="AD768" s="8">
        <v>0</v>
      </c>
      <c r="AE768" s="8">
        <v>0</v>
      </c>
      <c r="AF768" s="3" t="s">
        <v>945</v>
      </c>
      <c r="AG768" s="3" t="s">
        <v>945</v>
      </c>
      <c r="AH768" s="4"/>
    </row>
    <row r="769" spans="1:34" ht="12.6" hidden="1" customHeight="1">
      <c r="A769" s="3" t="s">
        <v>1015</v>
      </c>
      <c r="B769" s="3"/>
      <c r="C769" s="3" t="s">
        <v>1067</v>
      </c>
      <c r="D769" s="4" t="s">
        <v>1017</v>
      </c>
      <c r="E769" s="4" t="s">
        <v>37</v>
      </c>
      <c r="F769" s="4" t="s">
        <v>1068</v>
      </c>
      <c r="G769" s="5"/>
      <c r="H769" s="5"/>
      <c r="I769" s="4" t="s">
        <v>39</v>
      </c>
      <c r="J769" s="4" t="s">
        <v>1059</v>
      </c>
      <c r="K769" s="4"/>
      <c r="L769" s="6">
        <v>2</v>
      </c>
      <c r="M769" s="6">
        <v>8</v>
      </c>
      <c r="N769" s="6">
        <v>0</v>
      </c>
      <c r="O769" s="6">
        <v>0</v>
      </c>
      <c r="P769" s="7">
        <v>0</v>
      </c>
      <c r="Q769" s="6">
        <v>0</v>
      </c>
      <c r="R769" s="7">
        <v>0</v>
      </c>
      <c r="S769" s="6">
        <v>0</v>
      </c>
      <c r="T769" s="7">
        <v>0</v>
      </c>
      <c r="U769" s="8">
        <v>0</v>
      </c>
      <c r="V769" s="8">
        <v>0</v>
      </c>
      <c r="W769" s="8">
        <v>0</v>
      </c>
      <c r="X769" s="9"/>
      <c r="Y769" s="10"/>
      <c r="Z769" s="10"/>
      <c r="AA769" s="9"/>
      <c r="AB769" s="10"/>
      <c r="AC769" s="11">
        <v>0</v>
      </c>
      <c r="AD769" s="8">
        <v>0</v>
      </c>
      <c r="AE769" s="8">
        <v>0</v>
      </c>
      <c r="AF769" s="3" t="s">
        <v>945</v>
      </c>
      <c r="AG769" s="3" t="s">
        <v>945</v>
      </c>
      <c r="AH769" s="4"/>
    </row>
    <row r="770" spans="1:34" ht="12.6" hidden="1" customHeight="1">
      <c r="A770" s="3" t="s">
        <v>1015</v>
      </c>
      <c r="B770" s="3"/>
      <c r="C770" s="3" t="s">
        <v>1070</v>
      </c>
      <c r="D770" s="4" t="s">
        <v>1017</v>
      </c>
      <c r="E770" s="4" t="s">
        <v>37</v>
      </c>
      <c r="F770" s="4" t="s">
        <v>1071</v>
      </c>
      <c r="G770" s="5"/>
      <c r="H770" s="5"/>
      <c r="I770" s="4" t="s">
        <v>55</v>
      </c>
      <c r="J770" s="4" t="s">
        <v>1069</v>
      </c>
      <c r="K770" s="4"/>
      <c r="L770" s="6">
        <v>2</v>
      </c>
      <c r="M770" s="6">
        <v>8</v>
      </c>
      <c r="N770" s="6">
        <v>0</v>
      </c>
      <c r="O770" s="6">
        <v>0</v>
      </c>
      <c r="P770" s="7">
        <v>0</v>
      </c>
      <c r="Q770" s="6">
        <v>0</v>
      </c>
      <c r="R770" s="7">
        <v>0</v>
      </c>
      <c r="S770" s="6">
        <v>0</v>
      </c>
      <c r="T770" s="7">
        <v>0</v>
      </c>
      <c r="U770" s="8">
        <v>0</v>
      </c>
      <c r="V770" s="8">
        <v>0</v>
      </c>
      <c r="W770" s="8">
        <v>0</v>
      </c>
      <c r="X770" s="9"/>
      <c r="Y770" s="10"/>
      <c r="Z770" s="10"/>
      <c r="AA770" s="9"/>
      <c r="AB770" s="10"/>
      <c r="AC770" s="11">
        <v>0</v>
      </c>
      <c r="AD770" s="8">
        <v>0</v>
      </c>
      <c r="AE770" s="8">
        <v>0</v>
      </c>
      <c r="AF770" s="3" t="s">
        <v>945</v>
      </c>
      <c r="AG770" s="3" t="s">
        <v>945</v>
      </c>
      <c r="AH770" s="4"/>
    </row>
    <row r="771" spans="1:34" ht="12.6" hidden="1" customHeight="1">
      <c r="A771" s="3" t="s">
        <v>1015</v>
      </c>
      <c r="B771" s="3"/>
      <c r="C771" s="3" t="s">
        <v>1072</v>
      </c>
      <c r="D771" s="4" t="s">
        <v>1017</v>
      </c>
      <c r="E771" s="4" t="s">
        <v>37</v>
      </c>
      <c r="F771" s="4" t="s">
        <v>1073</v>
      </c>
      <c r="G771" s="5"/>
      <c r="H771" s="5"/>
      <c r="I771" s="4" t="s">
        <v>1064</v>
      </c>
      <c r="J771" s="4" t="s">
        <v>68</v>
      </c>
      <c r="K771" s="4"/>
      <c r="L771" s="6">
        <v>2</v>
      </c>
      <c r="M771" s="6">
        <v>8</v>
      </c>
      <c r="N771" s="6">
        <v>0</v>
      </c>
      <c r="O771" s="6">
        <v>0</v>
      </c>
      <c r="P771" s="7">
        <v>0</v>
      </c>
      <c r="Q771" s="6">
        <v>0</v>
      </c>
      <c r="R771" s="7">
        <v>0</v>
      </c>
      <c r="S771" s="6">
        <v>0</v>
      </c>
      <c r="T771" s="7">
        <v>0</v>
      </c>
      <c r="U771" s="8">
        <v>0</v>
      </c>
      <c r="V771" s="8">
        <v>0</v>
      </c>
      <c r="W771" s="8">
        <v>0</v>
      </c>
      <c r="X771" s="9"/>
      <c r="Y771" s="10"/>
      <c r="Z771" s="10"/>
      <c r="AA771" s="9"/>
      <c r="AB771" s="10"/>
      <c r="AC771" s="11">
        <v>0</v>
      </c>
      <c r="AD771" s="8">
        <v>0</v>
      </c>
      <c r="AE771" s="8">
        <v>0</v>
      </c>
      <c r="AF771" s="3" t="s">
        <v>945</v>
      </c>
      <c r="AG771" s="3" t="s">
        <v>945</v>
      </c>
      <c r="AH771" s="4"/>
    </row>
    <row r="772" spans="1:34" ht="12.6" hidden="1" customHeight="1">
      <c r="A772" s="3" t="s">
        <v>1015</v>
      </c>
      <c r="B772" s="3"/>
      <c r="C772" s="3" t="s">
        <v>1072</v>
      </c>
      <c r="D772" s="4" t="s">
        <v>1017</v>
      </c>
      <c r="E772" s="4" t="s">
        <v>37</v>
      </c>
      <c r="F772" s="4" t="s">
        <v>1073</v>
      </c>
      <c r="G772" s="5"/>
      <c r="H772" s="5"/>
      <c r="I772" s="4" t="s">
        <v>1064</v>
      </c>
      <c r="J772" s="4" t="s">
        <v>481</v>
      </c>
      <c r="K772" s="4"/>
      <c r="L772" s="6">
        <v>2</v>
      </c>
      <c r="M772" s="6">
        <v>8</v>
      </c>
      <c r="N772" s="6">
        <v>0</v>
      </c>
      <c r="O772" s="6">
        <v>0</v>
      </c>
      <c r="P772" s="7">
        <v>0</v>
      </c>
      <c r="Q772" s="6">
        <v>0</v>
      </c>
      <c r="R772" s="7">
        <v>0</v>
      </c>
      <c r="S772" s="6">
        <v>0</v>
      </c>
      <c r="T772" s="7">
        <v>0</v>
      </c>
      <c r="U772" s="8">
        <v>0</v>
      </c>
      <c r="V772" s="8">
        <v>0</v>
      </c>
      <c r="W772" s="8">
        <v>0</v>
      </c>
      <c r="X772" s="9"/>
      <c r="Y772" s="10"/>
      <c r="Z772" s="10"/>
      <c r="AA772" s="9"/>
      <c r="AB772" s="10"/>
      <c r="AC772" s="11">
        <v>0</v>
      </c>
      <c r="AD772" s="8">
        <v>0</v>
      </c>
      <c r="AE772" s="8">
        <v>0</v>
      </c>
      <c r="AF772" s="3" t="s">
        <v>945</v>
      </c>
      <c r="AG772" s="3" t="s">
        <v>945</v>
      </c>
      <c r="AH772" s="4"/>
    </row>
    <row r="773" spans="1:34" ht="12.6" hidden="1" customHeight="1">
      <c r="A773" s="3" t="s">
        <v>1015</v>
      </c>
      <c r="B773" s="3"/>
      <c r="C773" s="3" t="s">
        <v>1074</v>
      </c>
      <c r="D773" s="4" t="s">
        <v>1017</v>
      </c>
      <c r="E773" s="4" t="s">
        <v>37</v>
      </c>
      <c r="F773" s="4" t="s">
        <v>1075</v>
      </c>
      <c r="G773" s="5"/>
      <c r="H773" s="5"/>
      <c r="I773" s="4" t="s">
        <v>55</v>
      </c>
      <c r="J773" s="4" t="s">
        <v>1052</v>
      </c>
      <c r="K773" s="4"/>
      <c r="L773" s="6">
        <v>3</v>
      </c>
      <c r="M773" s="6">
        <v>8</v>
      </c>
      <c r="N773" s="6">
        <v>0</v>
      </c>
      <c r="O773" s="6">
        <v>0</v>
      </c>
      <c r="P773" s="7">
        <v>0</v>
      </c>
      <c r="Q773" s="6">
        <v>0</v>
      </c>
      <c r="R773" s="7">
        <v>0</v>
      </c>
      <c r="S773" s="6">
        <v>0</v>
      </c>
      <c r="T773" s="7">
        <v>0</v>
      </c>
      <c r="U773" s="8">
        <v>0</v>
      </c>
      <c r="V773" s="8">
        <v>0</v>
      </c>
      <c r="W773" s="8">
        <v>0</v>
      </c>
      <c r="X773" s="9"/>
      <c r="Y773" s="10"/>
      <c r="Z773" s="10"/>
      <c r="AA773" s="9"/>
      <c r="AB773" s="10"/>
      <c r="AC773" s="11">
        <v>0</v>
      </c>
      <c r="AD773" s="8">
        <v>0</v>
      </c>
      <c r="AE773" s="8">
        <v>0</v>
      </c>
      <c r="AF773" s="3" t="s">
        <v>945</v>
      </c>
      <c r="AG773" s="3" t="s">
        <v>945</v>
      </c>
      <c r="AH773" s="4"/>
    </row>
    <row r="774" spans="1:34" ht="12.6" hidden="1" customHeight="1">
      <c r="A774" s="3" t="s">
        <v>1015</v>
      </c>
      <c r="B774" s="3"/>
      <c r="C774" s="3" t="s">
        <v>1076</v>
      </c>
      <c r="D774" s="4" t="s">
        <v>1017</v>
      </c>
      <c r="E774" s="4" t="s">
        <v>37</v>
      </c>
      <c r="F774" s="4" t="s">
        <v>1077</v>
      </c>
      <c r="G774" s="5"/>
      <c r="H774" s="5"/>
      <c r="I774" s="4" t="s">
        <v>55</v>
      </c>
      <c r="J774" s="4" t="s">
        <v>1055</v>
      </c>
      <c r="K774" s="4"/>
      <c r="L774" s="6">
        <v>5</v>
      </c>
      <c r="M774" s="6">
        <v>10</v>
      </c>
      <c r="N774" s="6">
        <v>0</v>
      </c>
      <c r="O774" s="6">
        <v>0</v>
      </c>
      <c r="P774" s="7">
        <v>0</v>
      </c>
      <c r="Q774" s="6">
        <v>0</v>
      </c>
      <c r="R774" s="7">
        <v>0</v>
      </c>
      <c r="S774" s="6">
        <v>0</v>
      </c>
      <c r="T774" s="7">
        <v>0</v>
      </c>
      <c r="U774" s="8">
        <v>0</v>
      </c>
      <c r="V774" s="8">
        <v>0</v>
      </c>
      <c r="W774" s="8">
        <v>0</v>
      </c>
      <c r="X774" s="9"/>
      <c r="Y774" s="10"/>
      <c r="Z774" s="10"/>
      <c r="AA774" s="9"/>
      <c r="AB774" s="10"/>
      <c r="AC774" s="11">
        <v>0</v>
      </c>
      <c r="AD774" s="8">
        <v>0</v>
      </c>
      <c r="AE774" s="8">
        <v>0</v>
      </c>
      <c r="AF774" s="3" t="s">
        <v>945</v>
      </c>
      <c r="AG774" s="3" t="s">
        <v>945</v>
      </c>
      <c r="AH774" s="4"/>
    </row>
    <row r="775" spans="1:34" ht="12.6" hidden="1" customHeight="1">
      <c r="A775" s="3" t="s">
        <v>1015</v>
      </c>
      <c r="B775" s="3"/>
      <c r="C775" s="3" t="s">
        <v>1078</v>
      </c>
      <c r="D775" s="4" t="s">
        <v>1017</v>
      </c>
      <c r="E775" s="4" t="s">
        <v>37</v>
      </c>
      <c r="F775" s="4" t="s">
        <v>1079</v>
      </c>
      <c r="G775" s="5"/>
      <c r="H775" s="5"/>
      <c r="I775" s="4" t="s">
        <v>55</v>
      </c>
      <c r="J775" s="4" t="s">
        <v>1080</v>
      </c>
      <c r="K775" s="4"/>
      <c r="L775" s="6">
        <v>3</v>
      </c>
      <c r="M775" s="6">
        <v>8</v>
      </c>
      <c r="N775" s="6">
        <v>0</v>
      </c>
      <c r="O775" s="6">
        <v>0</v>
      </c>
      <c r="P775" s="7">
        <v>0</v>
      </c>
      <c r="Q775" s="6">
        <v>0</v>
      </c>
      <c r="R775" s="7">
        <v>0</v>
      </c>
      <c r="S775" s="6">
        <v>0</v>
      </c>
      <c r="T775" s="7">
        <v>0</v>
      </c>
      <c r="U775" s="8">
        <v>0</v>
      </c>
      <c r="V775" s="8">
        <v>0</v>
      </c>
      <c r="W775" s="8">
        <v>0</v>
      </c>
      <c r="X775" s="9"/>
      <c r="Y775" s="10"/>
      <c r="Z775" s="10"/>
      <c r="AA775" s="9"/>
      <c r="AB775" s="10"/>
      <c r="AC775" s="11">
        <v>0</v>
      </c>
      <c r="AD775" s="8">
        <v>0</v>
      </c>
      <c r="AE775" s="8">
        <v>0</v>
      </c>
      <c r="AF775" s="3" t="s">
        <v>945</v>
      </c>
      <c r="AG775" s="3" t="s">
        <v>945</v>
      </c>
      <c r="AH775" s="4"/>
    </row>
    <row r="776" spans="1:34" ht="12.6" hidden="1" customHeight="1">
      <c r="A776" s="3" t="s">
        <v>1015</v>
      </c>
      <c r="B776" s="3"/>
      <c r="C776" s="3" t="s">
        <v>1081</v>
      </c>
      <c r="D776" s="4" t="s">
        <v>1017</v>
      </c>
      <c r="E776" s="4" t="s">
        <v>37</v>
      </c>
      <c r="F776" s="4" t="s">
        <v>1082</v>
      </c>
      <c r="G776" s="5"/>
      <c r="H776" s="5"/>
      <c r="I776" s="4" t="s">
        <v>55</v>
      </c>
      <c r="J776" s="4" t="s">
        <v>1052</v>
      </c>
      <c r="K776" s="4"/>
      <c r="L776" s="6">
        <v>2</v>
      </c>
      <c r="M776" s="6">
        <v>8</v>
      </c>
      <c r="N776" s="6">
        <v>0</v>
      </c>
      <c r="O776" s="6">
        <v>0</v>
      </c>
      <c r="P776" s="7">
        <v>0</v>
      </c>
      <c r="Q776" s="6">
        <v>0</v>
      </c>
      <c r="R776" s="7">
        <v>0</v>
      </c>
      <c r="S776" s="6">
        <v>0</v>
      </c>
      <c r="T776" s="7">
        <v>0</v>
      </c>
      <c r="U776" s="8">
        <v>0</v>
      </c>
      <c r="V776" s="8">
        <v>0</v>
      </c>
      <c r="W776" s="8">
        <v>0</v>
      </c>
      <c r="X776" s="9"/>
      <c r="Y776" s="10"/>
      <c r="Z776" s="10"/>
      <c r="AA776" s="9"/>
      <c r="AB776" s="10"/>
      <c r="AC776" s="11">
        <v>0</v>
      </c>
      <c r="AD776" s="8">
        <v>0</v>
      </c>
      <c r="AE776" s="8">
        <v>0</v>
      </c>
      <c r="AF776" s="3" t="s">
        <v>945</v>
      </c>
      <c r="AG776" s="3" t="s">
        <v>945</v>
      </c>
      <c r="AH776" s="4"/>
    </row>
    <row r="777" spans="1:34" ht="12.6" hidden="1" customHeight="1">
      <c r="A777" s="3" t="s">
        <v>1015</v>
      </c>
      <c r="B777" s="3"/>
      <c r="C777" s="3" t="s">
        <v>1083</v>
      </c>
      <c r="D777" s="4" t="s">
        <v>1017</v>
      </c>
      <c r="E777" s="4" t="s">
        <v>37</v>
      </c>
      <c r="F777" s="4" t="s">
        <v>1084</v>
      </c>
      <c r="G777" s="5"/>
      <c r="H777" s="5"/>
      <c r="I777" s="4" t="s">
        <v>39</v>
      </c>
      <c r="J777" s="4" t="s">
        <v>1085</v>
      </c>
      <c r="K777" s="4"/>
      <c r="L777" s="6">
        <v>2</v>
      </c>
      <c r="M777" s="6">
        <v>8</v>
      </c>
      <c r="N777" s="6">
        <v>0</v>
      </c>
      <c r="O777" s="6">
        <v>0</v>
      </c>
      <c r="P777" s="7">
        <v>0</v>
      </c>
      <c r="Q777" s="6">
        <v>0</v>
      </c>
      <c r="R777" s="7">
        <v>0</v>
      </c>
      <c r="S777" s="6">
        <v>0</v>
      </c>
      <c r="T777" s="7">
        <v>0</v>
      </c>
      <c r="U777" s="8">
        <v>0</v>
      </c>
      <c r="V777" s="8">
        <v>0</v>
      </c>
      <c r="W777" s="8">
        <v>0</v>
      </c>
      <c r="X777" s="9"/>
      <c r="Y777" s="10"/>
      <c r="Z777" s="10"/>
      <c r="AA777" s="9"/>
      <c r="AB777" s="10"/>
      <c r="AC777" s="11">
        <v>0</v>
      </c>
      <c r="AD777" s="8">
        <v>0</v>
      </c>
      <c r="AE777" s="8">
        <v>0</v>
      </c>
      <c r="AF777" s="3" t="s">
        <v>945</v>
      </c>
      <c r="AG777" s="3" t="s">
        <v>945</v>
      </c>
      <c r="AH777" s="4"/>
    </row>
    <row r="778" spans="1:34" ht="12.6" hidden="1" customHeight="1">
      <c r="A778" s="3" t="s">
        <v>1015</v>
      </c>
      <c r="B778" s="3"/>
      <c r="C778" s="3" t="s">
        <v>1086</v>
      </c>
      <c r="D778" s="4" t="s">
        <v>1017</v>
      </c>
      <c r="E778" s="4" t="s">
        <v>37</v>
      </c>
      <c r="F778" s="4" t="s">
        <v>1087</v>
      </c>
      <c r="G778" s="5"/>
      <c r="H778" s="5"/>
      <c r="I778" s="4" t="s">
        <v>55</v>
      </c>
      <c r="J778" s="4" t="s">
        <v>56</v>
      </c>
      <c r="K778" s="4"/>
      <c r="L778" s="6">
        <v>5</v>
      </c>
      <c r="M778" s="6">
        <v>16</v>
      </c>
      <c r="N778" s="6">
        <v>0</v>
      </c>
      <c r="O778" s="6">
        <v>0</v>
      </c>
      <c r="P778" s="7">
        <v>0</v>
      </c>
      <c r="Q778" s="6">
        <v>0</v>
      </c>
      <c r="R778" s="7">
        <v>0</v>
      </c>
      <c r="S778" s="6">
        <v>0</v>
      </c>
      <c r="T778" s="7">
        <v>0</v>
      </c>
      <c r="U778" s="8">
        <v>0</v>
      </c>
      <c r="V778" s="8">
        <v>0</v>
      </c>
      <c r="W778" s="8">
        <v>0</v>
      </c>
      <c r="X778" s="9"/>
      <c r="Y778" s="10"/>
      <c r="Z778" s="10"/>
      <c r="AA778" s="9"/>
      <c r="AB778" s="10"/>
      <c r="AC778" s="11">
        <v>0</v>
      </c>
      <c r="AD778" s="8">
        <v>0</v>
      </c>
      <c r="AE778" s="8">
        <v>0</v>
      </c>
      <c r="AF778" s="3" t="s">
        <v>945</v>
      </c>
      <c r="AG778" s="3" t="s">
        <v>945</v>
      </c>
      <c r="AH778" s="4"/>
    </row>
    <row r="779" spans="1:34" ht="12.6" hidden="1" customHeight="1">
      <c r="A779" s="3" t="s">
        <v>1015</v>
      </c>
      <c r="B779" s="3"/>
      <c r="C779" s="3" t="s">
        <v>1086</v>
      </c>
      <c r="D779" s="4" t="s">
        <v>1017</v>
      </c>
      <c r="E779" s="4" t="s">
        <v>37</v>
      </c>
      <c r="F779" s="4" t="s">
        <v>1087</v>
      </c>
      <c r="G779" s="5"/>
      <c r="H779" s="5"/>
      <c r="I779" s="4" t="s">
        <v>55</v>
      </c>
      <c r="J779" s="4" t="s">
        <v>68</v>
      </c>
      <c r="K779" s="4"/>
      <c r="L779" s="6">
        <v>3</v>
      </c>
      <c r="M779" s="6">
        <v>8</v>
      </c>
      <c r="N779" s="6">
        <v>0</v>
      </c>
      <c r="O779" s="6">
        <v>0</v>
      </c>
      <c r="P779" s="7">
        <v>0</v>
      </c>
      <c r="Q779" s="6">
        <v>0</v>
      </c>
      <c r="R779" s="7">
        <v>0</v>
      </c>
      <c r="S779" s="6">
        <v>0</v>
      </c>
      <c r="T779" s="7">
        <v>0</v>
      </c>
      <c r="U779" s="8">
        <v>0</v>
      </c>
      <c r="V779" s="8">
        <v>0</v>
      </c>
      <c r="W779" s="8">
        <v>0</v>
      </c>
      <c r="X779" s="9"/>
      <c r="Y779" s="10"/>
      <c r="Z779" s="10"/>
      <c r="AA779" s="9"/>
      <c r="AB779" s="10"/>
      <c r="AC779" s="11">
        <v>0</v>
      </c>
      <c r="AD779" s="8">
        <v>0</v>
      </c>
      <c r="AE779" s="8">
        <v>0</v>
      </c>
      <c r="AF779" s="3" t="s">
        <v>945</v>
      </c>
      <c r="AG779" s="3" t="s">
        <v>945</v>
      </c>
      <c r="AH779" s="4"/>
    </row>
    <row r="780" spans="1:34" ht="12.6" hidden="1" customHeight="1">
      <c r="A780" s="3" t="s">
        <v>1015</v>
      </c>
      <c r="B780" s="3"/>
      <c r="C780" s="3" t="s">
        <v>1086</v>
      </c>
      <c r="D780" s="4" t="s">
        <v>1017</v>
      </c>
      <c r="E780" s="4" t="s">
        <v>37</v>
      </c>
      <c r="F780" s="4" t="s">
        <v>1087</v>
      </c>
      <c r="G780" s="5"/>
      <c r="H780" s="5"/>
      <c r="I780" s="4" t="s">
        <v>55</v>
      </c>
      <c r="J780" s="4" t="s">
        <v>401</v>
      </c>
      <c r="K780" s="4"/>
      <c r="L780" s="6">
        <v>6</v>
      </c>
      <c r="M780" s="6">
        <v>12</v>
      </c>
      <c r="N780" s="6">
        <v>0</v>
      </c>
      <c r="O780" s="6">
        <v>0</v>
      </c>
      <c r="P780" s="7">
        <v>0</v>
      </c>
      <c r="Q780" s="6">
        <v>0</v>
      </c>
      <c r="R780" s="7">
        <v>0</v>
      </c>
      <c r="S780" s="6">
        <v>0</v>
      </c>
      <c r="T780" s="7">
        <v>0</v>
      </c>
      <c r="U780" s="8">
        <v>0</v>
      </c>
      <c r="V780" s="8">
        <v>0</v>
      </c>
      <c r="W780" s="8">
        <v>0</v>
      </c>
      <c r="X780" s="9"/>
      <c r="Y780" s="10"/>
      <c r="Z780" s="10"/>
      <c r="AA780" s="9"/>
      <c r="AB780" s="10"/>
      <c r="AC780" s="11">
        <v>0</v>
      </c>
      <c r="AD780" s="8">
        <v>0</v>
      </c>
      <c r="AE780" s="8">
        <v>0</v>
      </c>
      <c r="AF780" s="3" t="s">
        <v>945</v>
      </c>
      <c r="AG780" s="3" t="s">
        <v>945</v>
      </c>
      <c r="AH780" s="4"/>
    </row>
    <row r="781" spans="1:34" ht="12.6" hidden="1" customHeight="1">
      <c r="A781" s="3" t="s">
        <v>1015</v>
      </c>
      <c r="B781" s="3"/>
      <c r="C781" s="3" t="s">
        <v>1086</v>
      </c>
      <c r="D781" s="4" t="s">
        <v>1017</v>
      </c>
      <c r="E781" s="4" t="s">
        <v>37</v>
      </c>
      <c r="F781" s="4" t="s">
        <v>1087</v>
      </c>
      <c r="G781" s="5"/>
      <c r="H781" s="5"/>
      <c r="I781" s="4" t="s">
        <v>55</v>
      </c>
      <c r="J781" s="4" t="s">
        <v>343</v>
      </c>
      <c r="K781" s="4"/>
      <c r="L781" s="6">
        <v>5</v>
      </c>
      <c r="M781" s="6">
        <v>10</v>
      </c>
      <c r="N781" s="6">
        <v>0</v>
      </c>
      <c r="O781" s="6">
        <v>0</v>
      </c>
      <c r="P781" s="7">
        <v>0</v>
      </c>
      <c r="Q781" s="6">
        <v>0</v>
      </c>
      <c r="R781" s="7">
        <v>0</v>
      </c>
      <c r="S781" s="6">
        <v>0</v>
      </c>
      <c r="T781" s="7">
        <v>0</v>
      </c>
      <c r="U781" s="8">
        <v>0</v>
      </c>
      <c r="V781" s="8">
        <v>0</v>
      </c>
      <c r="W781" s="8">
        <v>0</v>
      </c>
      <c r="X781" s="9"/>
      <c r="Y781" s="10"/>
      <c r="Z781" s="10"/>
      <c r="AA781" s="9"/>
      <c r="AB781" s="10"/>
      <c r="AC781" s="11">
        <v>0</v>
      </c>
      <c r="AD781" s="8">
        <v>0</v>
      </c>
      <c r="AE781" s="8">
        <v>0</v>
      </c>
      <c r="AF781" s="3" t="s">
        <v>945</v>
      </c>
      <c r="AG781" s="3" t="s">
        <v>945</v>
      </c>
      <c r="AH781" s="4"/>
    </row>
    <row r="782" spans="1:34" ht="12.6" hidden="1" customHeight="1">
      <c r="A782" s="3" t="s">
        <v>1015</v>
      </c>
      <c r="B782" s="3"/>
      <c r="C782" s="3" t="s">
        <v>1086</v>
      </c>
      <c r="D782" s="4" t="s">
        <v>1017</v>
      </c>
      <c r="E782" s="4" t="s">
        <v>37</v>
      </c>
      <c r="F782" s="4" t="s">
        <v>1087</v>
      </c>
      <c r="G782" s="5"/>
      <c r="H782" s="5"/>
      <c r="I782" s="4" t="s">
        <v>55</v>
      </c>
      <c r="J782" s="4" t="s">
        <v>1029</v>
      </c>
      <c r="K782" s="4"/>
      <c r="L782" s="6">
        <v>8</v>
      </c>
      <c r="M782" s="6">
        <v>20</v>
      </c>
      <c r="N782" s="6">
        <v>0</v>
      </c>
      <c r="O782" s="6">
        <v>0</v>
      </c>
      <c r="P782" s="7">
        <v>0</v>
      </c>
      <c r="Q782" s="6">
        <v>0</v>
      </c>
      <c r="R782" s="7">
        <v>0</v>
      </c>
      <c r="S782" s="6">
        <v>0</v>
      </c>
      <c r="T782" s="7">
        <v>0</v>
      </c>
      <c r="U782" s="8">
        <v>0</v>
      </c>
      <c r="V782" s="8">
        <v>0</v>
      </c>
      <c r="W782" s="8">
        <v>0</v>
      </c>
      <c r="X782" s="9"/>
      <c r="Y782" s="10"/>
      <c r="Z782" s="10"/>
      <c r="AA782" s="9"/>
      <c r="AB782" s="10"/>
      <c r="AC782" s="11">
        <v>0</v>
      </c>
      <c r="AD782" s="8">
        <v>0</v>
      </c>
      <c r="AE782" s="8">
        <v>0</v>
      </c>
      <c r="AF782" s="3" t="s">
        <v>945</v>
      </c>
      <c r="AG782" s="3" t="s">
        <v>945</v>
      </c>
      <c r="AH782" s="4"/>
    </row>
    <row r="783" spans="1:34" ht="12.6" hidden="1" customHeight="1">
      <c r="A783" s="3" t="s">
        <v>1015</v>
      </c>
      <c r="B783" s="3"/>
      <c r="C783" s="3" t="s">
        <v>1088</v>
      </c>
      <c r="D783" s="4" t="s">
        <v>1017</v>
      </c>
      <c r="E783" s="4" t="s">
        <v>37</v>
      </c>
      <c r="F783" s="4" t="s">
        <v>1089</v>
      </c>
      <c r="G783" s="5"/>
      <c r="H783" s="5"/>
      <c r="I783" s="4" t="s">
        <v>55</v>
      </c>
      <c r="J783" s="4" t="s">
        <v>1085</v>
      </c>
      <c r="K783" s="4"/>
      <c r="L783" s="6">
        <v>2</v>
      </c>
      <c r="M783" s="6">
        <v>8</v>
      </c>
      <c r="N783" s="6">
        <v>0</v>
      </c>
      <c r="O783" s="6">
        <v>0</v>
      </c>
      <c r="P783" s="7">
        <v>0</v>
      </c>
      <c r="Q783" s="6">
        <v>0</v>
      </c>
      <c r="R783" s="7">
        <v>0</v>
      </c>
      <c r="S783" s="6">
        <v>0</v>
      </c>
      <c r="T783" s="7">
        <v>0</v>
      </c>
      <c r="U783" s="8">
        <v>0</v>
      </c>
      <c r="V783" s="8">
        <v>0</v>
      </c>
      <c r="W783" s="8">
        <v>0</v>
      </c>
      <c r="X783" s="9"/>
      <c r="Y783" s="10"/>
      <c r="Z783" s="10"/>
      <c r="AA783" s="9"/>
      <c r="AB783" s="10"/>
      <c r="AC783" s="11">
        <v>0</v>
      </c>
      <c r="AD783" s="8">
        <v>0</v>
      </c>
      <c r="AE783" s="8">
        <v>0</v>
      </c>
      <c r="AF783" s="3" t="s">
        <v>945</v>
      </c>
      <c r="AG783" s="3" t="s">
        <v>945</v>
      </c>
      <c r="AH783" s="4"/>
    </row>
    <row r="784" spans="1:34" ht="12.6" hidden="1" customHeight="1">
      <c r="A784" s="3" t="s">
        <v>1015</v>
      </c>
      <c r="B784" s="3"/>
      <c r="C784" s="3" t="s">
        <v>1090</v>
      </c>
      <c r="D784" s="4" t="s">
        <v>1017</v>
      </c>
      <c r="E784" s="4" t="s">
        <v>37</v>
      </c>
      <c r="F784" s="4" t="s">
        <v>1091</v>
      </c>
      <c r="G784" s="5"/>
      <c r="H784" s="5"/>
      <c r="I784" s="4" t="s">
        <v>39</v>
      </c>
      <c r="J784" s="4" t="s">
        <v>68</v>
      </c>
      <c r="K784" s="4"/>
      <c r="L784" s="6">
        <v>2</v>
      </c>
      <c r="M784" s="6">
        <v>8</v>
      </c>
      <c r="N784" s="6">
        <v>0</v>
      </c>
      <c r="O784" s="6">
        <v>0</v>
      </c>
      <c r="P784" s="7">
        <v>0</v>
      </c>
      <c r="Q784" s="6">
        <v>0</v>
      </c>
      <c r="R784" s="7">
        <v>0</v>
      </c>
      <c r="S784" s="6">
        <v>0</v>
      </c>
      <c r="T784" s="7">
        <v>0</v>
      </c>
      <c r="U784" s="8">
        <v>0</v>
      </c>
      <c r="V784" s="8">
        <v>0</v>
      </c>
      <c r="W784" s="8">
        <v>0</v>
      </c>
      <c r="X784" s="9"/>
      <c r="Y784" s="10"/>
      <c r="Z784" s="10"/>
      <c r="AA784" s="9"/>
      <c r="AB784" s="10"/>
      <c r="AC784" s="11">
        <v>0</v>
      </c>
      <c r="AD784" s="8">
        <v>0</v>
      </c>
      <c r="AE784" s="8">
        <v>0</v>
      </c>
      <c r="AF784" s="3" t="s">
        <v>945</v>
      </c>
      <c r="AG784" s="3" t="s">
        <v>945</v>
      </c>
      <c r="AH784" s="4"/>
    </row>
    <row r="785" spans="1:34" ht="12.6" hidden="1" customHeight="1">
      <c r="A785" s="3" t="s">
        <v>1015</v>
      </c>
      <c r="B785" s="3"/>
      <c r="C785" s="3" t="s">
        <v>1092</v>
      </c>
      <c r="D785" s="4" t="s">
        <v>1017</v>
      </c>
      <c r="E785" s="4" t="s">
        <v>37</v>
      </c>
      <c r="F785" s="4" t="s">
        <v>1093</v>
      </c>
      <c r="G785" s="5"/>
      <c r="H785" s="5"/>
      <c r="I785" s="4" t="s">
        <v>47</v>
      </c>
      <c r="J785" s="4" t="s">
        <v>1069</v>
      </c>
      <c r="K785" s="4"/>
      <c r="L785" s="6">
        <v>2</v>
      </c>
      <c r="M785" s="6">
        <v>8</v>
      </c>
      <c r="N785" s="6">
        <v>0</v>
      </c>
      <c r="O785" s="6">
        <v>0</v>
      </c>
      <c r="P785" s="7">
        <v>0</v>
      </c>
      <c r="Q785" s="6">
        <v>0</v>
      </c>
      <c r="R785" s="7">
        <v>0</v>
      </c>
      <c r="S785" s="6">
        <v>0</v>
      </c>
      <c r="T785" s="7">
        <v>0</v>
      </c>
      <c r="U785" s="8">
        <v>0</v>
      </c>
      <c r="V785" s="8">
        <v>0</v>
      </c>
      <c r="W785" s="8">
        <v>0</v>
      </c>
      <c r="X785" s="9"/>
      <c r="Y785" s="10"/>
      <c r="Z785" s="10"/>
      <c r="AA785" s="9"/>
      <c r="AB785" s="10"/>
      <c r="AC785" s="11">
        <v>0</v>
      </c>
      <c r="AD785" s="8">
        <v>0</v>
      </c>
      <c r="AE785" s="8">
        <v>0</v>
      </c>
      <c r="AF785" s="3" t="s">
        <v>945</v>
      </c>
      <c r="AG785" s="3" t="s">
        <v>945</v>
      </c>
      <c r="AH785" s="4"/>
    </row>
    <row r="786" spans="1:34" ht="12.6" hidden="1" customHeight="1">
      <c r="A786" s="3" t="s">
        <v>1015</v>
      </c>
      <c r="B786" s="3"/>
      <c r="C786" s="3" t="s">
        <v>1094</v>
      </c>
      <c r="D786" s="4" t="s">
        <v>1017</v>
      </c>
      <c r="E786" s="4" t="s">
        <v>37</v>
      </c>
      <c r="F786" s="4" t="s">
        <v>1095</v>
      </c>
      <c r="G786" s="5"/>
      <c r="H786" s="5"/>
      <c r="I786" s="4" t="s">
        <v>55</v>
      </c>
      <c r="J786" s="4" t="s">
        <v>1085</v>
      </c>
      <c r="K786" s="4"/>
      <c r="L786" s="6">
        <v>2</v>
      </c>
      <c r="M786" s="6">
        <v>8</v>
      </c>
      <c r="N786" s="6">
        <v>0</v>
      </c>
      <c r="O786" s="6">
        <v>0</v>
      </c>
      <c r="P786" s="7">
        <v>0</v>
      </c>
      <c r="Q786" s="6">
        <v>0</v>
      </c>
      <c r="R786" s="7">
        <v>0</v>
      </c>
      <c r="S786" s="6">
        <v>0</v>
      </c>
      <c r="T786" s="7">
        <v>0</v>
      </c>
      <c r="U786" s="8">
        <v>0</v>
      </c>
      <c r="V786" s="8">
        <v>0</v>
      </c>
      <c r="W786" s="8">
        <v>0</v>
      </c>
      <c r="X786" s="9"/>
      <c r="Y786" s="10"/>
      <c r="Z786" s="10"/>
      <c r="AA786" s="9"/>
      <c r="AB786" s="10"/>
      <c r="AC786" s="11">
        <v>0</v>
      </c>
      <c r="AD786" s="8">
        <v>0</v>
      </c>
      <c r="AE786" s="8">
        <v>0</v>
      </c>
      <c r="AF786" s="3" t="s">
        <v>945</v>
      </c>
      <c r="AG786" s="3" t="s">
        <v>945</v>
      </c>
      <c r="AH786" s="4"/>
    </row>
    <row r="787" spans="1:34" ht="12.6" hidden="1" customHeight="1">
      <c r="A787" s="3" t="s">
        <v>1015</v>
      </c>
      <c r="B787" s="3"/>
      <c r="C787" s="3" t="s">
        <v>1096</v>
      </c>
      <c r="D787" s="4" t="s">
        <v>1017</v>
      </c>
      <c r="E787" s="4" t="s">
        <v>37</v>
      </c>
      <c r="F787" s="4" t="s">
        <v>1097</v>
      </c>
      <c r="G787" s="5"/>
      <c r="H787" s="5"/>
      <c r="I787" s="4" t="s">
        <v>47</v>
      </c>
      <c r="J787" s="4" t="s">
        <v>68</v>
      </c>
      <c r="K787" s="4"/>
      <c r="L787" s="6">
        <v>2</v>
      </c>
      <c r="M787" s="6">
        <v>8</v>
      </c>
      <c r="N787" s="6">
        <v>0</v>
      </c>
      <c r="O787" s="6">
        <v>0</v>
      </c>
      <c r="P787" s="7">
        <v>0</v>
      </c>
      <c r="Q787" s="6">
        <v>0</v>
      </c>
      <c r="R787" s="7">
        <v>0</v>
      </c>
      <c r="S787" s="6">
        <v>0</v>
      </c>
      <c r="T787" s="7">
        <v>0</v>
      </c>
      <c r="U787" s="8">
        <v>0</v>
      </c>
      <c r="V787" s="8">
        <v>0</v>
      </c>
      <c r="W787" s="8">
        <v>0</v>
      </c>
      <c r="X787" s="9"/>
      <c r="Y787" s="10"/>
      <c r="Z787" s="10"/>
      <c r="AA787" s="9"/>
      <c r="AB787" s="10"/>
      <c r="AC787" s="11">
        <v>0</v>
      </c>
      <c r="AD787" s="8">
        <v>0</v>
      </c>
      <c r="AE787" s="8">
        <v>0</v>
      </c>
      <c r="AF787" s="3" t="s">
        <v>945</v>
      </c>
      <c r="AG787" s="3" t="s">
        <v>945</v>
      </c>
      <c r="AH787" s="4"/>
    </row>
    <row r="788" spans="1:34" ht="12.6" hidden="1" customHeight="1">
      <c r="A788" s="3" t="s">
        <v>1015</v>
      </c>
      <c r="B788" s="3"/>
      <c r="C788" s="3" t="s">
        <v>1096</v>
      </c>
      <c r="D788" s="4" t="s">
        <v>1017</v>
      </c>
      <c r="E788" s="4" t="s">
        <v>37</v>
      </c>
      <c r="F788" s="4" t="s">
        <v>1097</v>
      </c>
      <c r="G788" s="5"/>
      <c r="H788" s="5"/>
      <c r="I788" s="4" t="s">
        <v>47</v>
      </c>
      <c r="J788" s="4" t="s">
        <v>1098</v>
      </c>
      <c r="K788" s="4"/>
      <c r="L788" s="6">
        <v>2</v>
      </c>
      <c r="M788" s="6">
        <v>8</v>
      </c>
      <c r="N788" s="6">
        <v>0</v>
      </c>
      <c r="O788" s="6">
        <v>0</v>
      </c>
      <c r="P788" s="7">
        <v>0</v>
      </c>
      <c r="Q788" s="6">
        <v>0</v>
      </c>
      <c r="R788" s="7">
        <v>0</v>
      </c>
      <c r="S788" s="6">
        <v>0</v>
      </c>
      <c r="T788" s="7">
        <v>0</v>
      </c>
      <c r="U788" s="8">
        <v>0</v>
      </c>
      <c r="V788" s="8">
        <v>0</v>
      </c>
      <c r="W788" s="8">
        <v>0</v>
      </c>
      <c r="X788" s="9"/>
      <c r="Y788" s="10"/>
      <c r="Z788" s="10"/>
      <c r="AA788" s="9"/>
      <c r="AB788" s="10"/>
      <c r="AC788" s="11">
        <v>0</v>
      </c>
      <c r="AD788" s="8">
        <v>0</v>
      </c>
      <c r="AE788" s="8">
        <v>0</v>
      </c>
      <c r="AF788" s="3" t="s">
        <v>945</v>
      </c>
      <c r="AG788" s="3" t="s">
        <v>945</v>
      </c>
      <c r="AH788" s="4"/>
    </row>
    <row r="789" spans="1:34" ht="12.6" hidden="1" customHeight="1">
      <c r="A789" s="3" t="s">
        <v>1015</v>
      </c>
      <c r="B789" s="3"/>
      <c r="C789" s="3" t="s">
        <v>1099</v>
      </c>
      <c r="D789" s="4" t="s">
        <v>1017</v>
      </c>
      <c r="E789" s="4" t="s">
        <v>37</v>
      </c>
      <c r="F789" s="4" t="s">
        <v>1100</v>
      </c>
      <c r="G789" s="5"/>
      <c r="H789" s="5"/>
      <c r="I789" s="4" t="s">
        <v>39</v>
      </c>
      <c r="J789" s="4" t="s">
        <v>68</v>
      </c>
      <c r="K789" s="4"/>
      <c r="L789" s="6">
        <v>5</v>
      </c>
      <c r="M789" s="6">
        <v>10</v>
      </c>
      <c r="N789" s="6">
        <v>0</v>
      </c>
      <c r="O789" s="6">
        <v>0</v>
      </c>
      <c r="P789" s="7">
        <v>0</v>
      </c>
      <c r="Q789" s="6">
        <v>0</v>
      </c>
      <c r="R789" s="7">
        <v>0</v>
      </c>
      <c r="S789" s="6">
        <v>0</v>
      </c>
      <c r="T789" s="7">
        <v>0</v>
      </c>
      <c r="U789" s="8">
        <v>0</v>
      </c>
      <c r="V789" s="8">
        <v>0</v>
      </c>
      <c r="W789" s="8">
        <v>0</v>
      </c>
      <c r="X789" s="9"/>
      <c r="Y789" s="10"/>
      <c r="Z789" s="10"/>
      <c r="AA789" s="9"/>
      <c r="AB789" s="10"/>
      <c r="AC789" s="11">
        <v>0</v>
      </c>
      <c r="AD789" s="8">
        <v>0</v>
      </c>
      <c r="AE789" s="8">
        <v>0</v>
      </c>
      <c r="AF789" s="3" t="s">
        <v>945</v>
      </c>
      <c r="AG789" s="3" t="s">
        <v>945</v>
      </c>
      <c r="AH789" s="4"/>
    </row>
    <row r="790" spans="1:34" ht="12.6" hidden="1" customHeight="1">
      <c r="A790" s="3" t="s">
        <v>1015</v>
      </c>
      <c r="B790" s="3"/>
      <c r="C790" s="3" t="s">
        <v>1099</v>
      </c>
      <c r="D790" s="4" t="s">
        <v>1017</v>
      </c>
      <c r="E790" s="4" t="s">
        <v>37</v>
      </c>
      <c r="F790" s="4" t="s">
        <v>1100</v>
      </c>
      <c r="G790" s="5"/>
      <c r="H790" s="5"/>
      <c r="I790" s="4" t="s">
        <v>39</v>
      </c>
      <c r="J790" s="4" t="s">
        <v>1098</v>
      </c>
      <c r="K790" s="4"/>
      <c r="L790" s="6">
        <v>2</v>
      </c>
      <c r="M790" s="6">
        <v>8</v>
      </c>
      <c r="N790" s="6">
        <v>0</v>
      </c>
      <c r="O790" s="6">
        <v>0</v>
      </c>
      <c r="P790" s="7">
        <v>0</v>
      </c>
      <c r="Q790" s="6">
        <v>0</v>
      </c>
      <c r="R790" s="7">
        <v>0</v>
      </c>
      <c r="S790" s="6">
        <v>0</v>
      </c>
      <c r="T790" s="7">
        <v>0</v>
      </c>
      <c r="U790" s="8">
        <v>0</v>
      </c>
      <c r="V790" s="8">
        <v>0</v>
      </c>
      <c r="W790" s="8">
        <v>0</v>
      </c>
      <c r="X790" s="9"/>
      <c r="Y790" s="10"/>
      <c r="Z790" s="10"/>
      <c r="AA790" s="9"/>
      <c r="AB790" s="10"/>
      <c r="AC790" s="11">
        <v>0</v>
      </c>
      <c r="AD790" s="8">
        <v>0</v>
      </c>
      <c r="AE790" s="8">
        <v>0</v>
      </c>
      <c r="AF790" s="3" t="s">
        <v>945</v>
      </c>
      <c r="AG790" s="3" t="s">
        <v>945</v>
      </c>
      <c r="AH790" s="4"/>
    </row>
    <row r="791" spans="1:34" ht="12.6" hidden="1" customHeight="1">
      <c r="A791" s="3" t="s">
        <v>1015</v>
      </c>
      <c r="B791" s="3"/>
      <c r="C791" s="3" t="s">
        <v>1101</v>
      </c>
      <c r="D791" s="4" t="s">
        <v>1017</v>
      </c>
      <c r="E791" s="4" t="s">
        <v>37</v>
      </c>
      <c r="F791" s="4" t="s">
        <v>1102</v>
      </c>
      <c r="G791" s="5"/>
      <c r="H791" s="5"/>
      <c r="I791" s="4" t="s">
        <v>39</v>
      </c>
      <c r="J791" s="4" t="s">
        <v>1085</v>
      </c>
      <c r="K791" s="4"/>
      <c r="L791" s="6">
        <v>3</v>
      </c>
      <c r="M791" s="6">
        <v>8</v>
      </c>
      <c r="N791" s="6">
        <v>0</v>
      </c>
      <c r="O791" s="6">
        <v>0</v>
      </c>
      <c r="P791" s="7">
        <v>0</v>
      </c>
      <c r="Q791" s="6">
        <v>0</v>
      </c>
      <c r="R791" s="7">
        <v>0</v>
      </c>
      <c r="S791" s="6">
        <v>0</v>
      </c>
      <c r="T791" s="7">
        <v>0</v>
      </c>
      <c r="U791" s="8">
        <v>0</v>
      </c>
      <c r="V791" s="8">
        <v>0</v>
      </c>
      <c r="W791" s="8">
        <v>0</v>
      </c>
      <c r="X791" s="9"/>
      <c r="Y791" s="10"/>
      <c r="Z791" s="10"/>
      <c r="AA791" s="9"/>
      <c r="AB791" s="10"/>
      <c r="AC791" s="11">
        <v>0</v>
      </c>
      <c r="AD791" s="8">
        <v>0</v>
      </c>
      <c r="AE791" s="8">
        <v>0</v>
      </c>
      <c r="AF791" s="3" t="s">
        <v>945</v>
      </c>
      <c r="AG791" s="3" t="s">
        <v>945</v>
      </c>
      <c r="AH791" s="4"/>
    </row>
    <row r="792" spans="1:34" ht="12.6" hidden="1" customHeight="1">
      <c r="A792" s="3" t="s">
        <v>1015</v>
      </c>
      <c r="B792" s="3"/>
      <c r="C792" s="3" t="s">
        <v>1103</v>
      </c>
      <c r="D792" s="4" t="s">
        <v>1017</v>
      </c>
      <c r="E792" s="4" t="s">
        <v>37</v>
      </c>
      <c r="F792" s="4" t="s">
        <v>1104</v>
      </c>
      <c r="G792" s="5"/>
      <c r="H792" s="5"/>
      <c r="I792" s="4" t="s">
        <v>55</v>
      </c>
      <c r="J792" s="4" t="s">
        <v>1085</v>
      </c>
      <c r="K792" s="4"/>
      <c r="L792" s="6">
        <v>2</v>
      </c>
      <c r="M792" s="6">
        <v>8</v>
      </c>
      <c r="N792" s="6">
        <v>0</v>
      </c>
      <c r="O792" s="6">
        <v>0</v>
      </c>
      <c r="P792" s="7">
        <v>0</v>
      </c>
      <c r="Q792" s="6">
        <v>0</v>
      </c>
      <c r="R792" s="7">
        <v>0</v>
      </c>
      <c r="S792" s="6">
        <v>0</v>
      </c>
      <c r="T792" s="7">
        <v>0</v>
      </c>
      <c r="U792" s="8">
        <v>0</v>
      </c>
      <c r="V792" s="8">
        <v>0</v>
      </c>
      <c r="W792" s="8">
        <v>0</v>
      </c>
      <c r="X792" s="9"/>
      <c r="Y792" s="10"/>
      <c r="Z792" s="10"/>
      <c r="AA792" s="9"/>
      <c r="AB792" s="10"/>
      <c r="AC792" s="11">
        <v>0</v>
      </c>
      <c r="AD792" s="8">
        <v>0</v>
      </c>
      <c r="AE792" s="8">
        <v>0</v>
      </c>
      <c r="AF792" s="3" t="s">
        <v>945</v>
      </c>
      <c r="AG792" s="3" t="s">
        <v>945</v>
      </c>
      <c r="AH792" s="4"/>
    </row>
    <row r="793" spans="1:34" ht="12.6" hidden="1" customHeight="1">
      <c r="A793" s="3" t="s">
        <v>1015</v>
      </c>
      <c r="B793" s="3"/>
      <c r="C793" s="3" t="s">
        <v>1105</v>
      </c>
      <c r="D793" s="4" t="s">
        <v>1017</v>
      </c>
      <c r="E793" s="4" t="s">
        <v>37</v>
      </c>
      <c r="F793" s="4" t="s">
        <v>1106</v>
      </c>
      <c r="G793" s="5"/>
      <c r="H793" s="5"/>
      <c r="I793" s="4" t="s">
        <v>39</v>
      </c>
      <c r="J793" s="4" t="s">
        <v>1069</v>
      </c>
      <c r="K793" s="4"/>
      <c r="L793" s="6">
        <v>4</v>
      </c>
      <c r="M793" s="6">
        <v>16</v>
      </c>
      <c r="N793" s="6">
        <v>0</v>
      </c>
      <c r="O793" s="6">
        <v>0</v>
      </c>
      <c r="P793" s="7">
        <v>0</v>
      </c>
      <c r="Q793" s="6">
        <v>0</v>
      </c>
      <c r="R793" s="7">
        <v>0</v>
      </c>
      <c r="S793" s="6">
        <v>0</v>
      </c>
      <c r="T793" s="7">
        <v>0</v>
      </c>
      <c r="U793" s="8">
        <v>0</v>
      </c>
      <c r="V793" s="8">
        <v>0</v>
      </c>
      <c r="W793" s="8">
        <v>0</v>
      </c>
      <c r="X793" s="9"/>
      <c r="Y793" s="10"/>
      <c r="Z793" s="10"/>
      <c r="AA793" s="9"/>
      <c r="AB793" s="10"/>
      <c r="AC793" s="11">
        <v>0</v>
      </c>
      <c r="AD793" s="8">
        <v>0</v>
      </c>
      <c r="AE793" s="8">
        <v>0</v>
      </c>
      <c r="AF793" s="3" t="s">
        <v>945</v>
      </c>
      <c r="AG793" s="3" t="s">
        <v>945</v>
      </c>
      <c r="AH793" s="4"/>
    </row>
    <row r="794" spans="1:34" ht="12.6" hidden="1" customHeight="1">
      <c r="A794" s="3" t="s">
        <v>1015</v>
      </c>
      <c r="B794" s="3"/>
      <c r="C794" s="3" t="s">
        <v>1107</v>
      </c>
      <c r="D794" s="4" t="s">
        <v>1017</v>
      </c>
      <c r="E794" s="4" t="s">
        <v>37</v>
      </c>
      <c r="F794" s="4" t="s">
        <v>1108</v>
      </c>
      <c r="G794" s="5"/>
      <c r="H794" s="5"/>
      <c r="I794" s="4" t="s">
        <v>55</v>
      </c>
      <c r="J794" s="4" t="s">
        <v>1109</v>
      </c>
      <c r="K794" s="4"/>
      <c r="L794" s="6">
        <v>2</v>
      </c>
      <c r="M794" s="6">
        <v>8</v>
      </c>
      <c r="N794" s="6">
        <v>0</v>
      </c>
      <c r="O794" s="6">
        <v>0</v>
      </c>
      <c r="P794" s="7">
        <v>0</v>
      </c>
      <c r="Q794" s="6">
        <v>0</v>
      </c>
      <c r="R794" s="7">
        <v>0</v>
      </c>
      <c r="S794" s="6">
        <v>0</v>
      </c>
      <c r="T794" s="7">
        <v>0</v>
      </c>
      <c r="U794" s="8">
        <v>0</v>
      </c>
      <c r="V794" s="8">
        <v>0</v>
      </c>
      <c r="W794" s="8">
        <v>0</v>
      </c>
      <c r="X794" s="9"/>
      <c r="Y794" s="10"/>
      <c r="Z794" s="10"/>
      <c r="AA794" s="9"/>
      <c r="AB794" s="10"/>
      <c r="AC794" s="11">
        <v>0</v>
      </c>
      <c r="AD794" s="8">
        <v>0</v>
      </c>
      <c r="AE794" s="8">
        <v>0</v>
      </c>
      <c r="AF794" s="3" t="s">
        <v>945</v>
      </c>
      <c r="AG794" s="3" t="s">
        <v>945</v>
      </c>
      <c r="AH794" s="4"/>
    </row>
    <row r="795" spans="1:34" ht="12.6" hidden="1" customHeight="1">
      <c r="A795" s="3" t="s">
        <v>1015</v>
      </c>
      <c r="B795" s="3"/>
      <c r="C795" s="3" t="s">
        <v>1110</v>
      </c>
      <c r="D795" s="4" t="s">
        <v>1017</v>
      </c>
      <c r="E795" s="4" t="s">
        <v>37</v>
      </c>
      <c r="F795" s="4" t="s">
        <v>1111</v>
      </c>
      <c r="G795" s="5"/>
      <c r="H795" s="5"/>
      <c r="I795" s="4" t="s">
        <v>47</v>
      </c>
      <c r="J795" s="4" t="s">
        <v>1055</v>
      </c>
      <c r="K795" s="4"/>
      <c r="L795" s="6">
        <v>5</v>
      </c>
      <c r="M795" s="6">
        <v>10</v>
      </c>
      <c r="N795" s="6">
        <v>0</v>
      </c>
      <c r="O795" s="6">
        <v>0</v>
      </c>
      <c r="P795" s="7">
        <v>0</v>
      </c>
      <c r="Q795" s="6">
        <v>0</v>
      </c>
      <c r="R795" s="7">
        <v>0</v>
      </c>
      <c r="S795" s="6">
        <v>0</v>
      </c>
      <c r="T795" s="7">
        <v>0</v>
      </c>
      <c r="U795" s="8">
        <v>0</v>
      </c>
      <c r="V795" s="8">
        <v>0</v>
      </c>
      <c r="W795" s="8">
        <v>0</v>
      </c>
      <c r="X795" s="9"/>
      <c r="Y795" s="10"/>
      <c r="Z795" s="10"/>
      <c r="AA795" s="9"/>
      <c r="AB795" s="10"/>
      <c r="AC795" s="11">
        <v>0</v>
      </c>
      <c r="AD795" s="8">
        <v>0</v>
      </c>
      <c r="AE795" s="8">
        <v>0</v>
      </c>
      <c r="AF795" s="3" t="s">
        <v>945</v>
      </c>
      <c r="AG795" s="3" t="s">
        <v>945</v>
      </c>
      <c r="AH795" s="4"/>
    </row>
    <row r="796" spans="1:34" ht="12.6" hidden="1" customHeight="1">
      <c r="A796" s="3" t="s">
        <v>1015</v>
      </c>
      <c r="B796" s="3"/>
      <c r="C796" s="3" t="s">
        <v>1112</v>
      </c>
      <c r="D796" s="4" t="s">
        <v>1017</v>
      </c>
      <c r="E796" s="4" t="s">
        <v>37</v>
      </c>
      <c r="F796" s="4" t="s">
        <v>1113</v>
      </c>
      <c r="G796" s="5"/>
      <c r="H796" s="5"/>
      <c r="I796" s="4" t="s">
        <v>47</v>
      </c>
      <c r="J796" s="4" t="s">
        <v>1051</v>
      </c>
      <c r="K796" s="4"/>
      <c r="L796" s="6">
        <v>6</v>
      </c>
      <c r="M796" s="6">
        <v>12</v>
      </c>
      <c r="N796" s="6">
        <v>0</v>
      </c>
      <c r="O796" s="6">
        <v>0</v>
      </c>
      <c r="P796" s="7">
        <v>0</v>
      </c>
      <c r="Q796" s="6">
        <v>0</v>
      </c>
      <c r="R796" s="7">
        <v>0</v>
      </c>
      <c r="S796" s="6">
        <v>0</v>
      </c>
      <c r="T796" s="7">
        <v>0</v>
      </c>
      <c r="U796" s="8">
        <v>0</v>
      </c>
      <c r="V796" s="8">
        <v>0</v>
      </c>
      <c r="W796" s="8">
        <v>0</v>
      </c>
      <c r="X796" s="9"/>
      <c r="Y796" s="10"/>
      <c r="Z796" s="10"/>
      <c r="AA796" s="9"/>
      <c r="AB796" s="10"/>
      <c r="AC796" s="11">
        <v>0</v>
      </c>
      <c r="AD796" s="8">
        <v>0</v>
      </c>
      <c r="AE796" s="8">
        <v>0</v>
      </c>
      <c r="AF796" s="3" t="s">
        <v>945</v>
      </c>
      <c r="AG796" s="3" t="s">
        <v>945</v>
      </c>
      <c r="AH796" s="4"/>
    </row>
    <row r="797" spans="1:34" ht="12.6" hidden="1" customHeight="1">
      <c r="A797" s="3" t="s">
        <v>1015</v>
      </c>
      <c r="B797" s="3"/>
      <c r="C797" s="3" t="s">
        <v>1114</v>
      </c>
      <c r="D797" s="4" t="s">
        <v>1017</v>
      </c>
      <c r="E797" s="4" t="s">
        <v>37</v>
      </c>
      <c r="F797" s="4" t="s">
        <v>1115</v>
      </c>
      <c r="G797" s="5"/>
      <c r="H797" s="5"/>
      <c r="I797" s="4" t="s">
        <v>47</v>
      </c>
      <c r="J797" s="4" t="s">
        <v>1085</v>
      </c>
      <c r="K797" s="4"/>
      <c r="L797" s="6">
        <v>2</v>
      </c>
      <c r="M797" s="6">
        <v>8</v>
      </c>
      <c r="N797" s="6">
        <v>0</v>
      </c>
      <c r="O797" s="6">
        <v>0</v>
      </c>
      <c r="P797" s="7">
        <v>0</v>
      </c>
      <c r="Q797" s="6">
        <v>0</v>
      </c>
      <c r="R797" s="7">
        <v>0</v>
      </c>
      <c r="S797" s="6">
        <v>0</v>
      </c>
      <c r="T797" s="7">
        <v>0</v>
      </c>
      <c r="U797" s="8">
        <v>0</v>
      </c>
      <c r="V797" s="8">
        <v>0</v>
      </c>
      <c r="W797" s="8">
        <v>0</v>
      </c>
      <c r="X797" s="9"/>
      <c r="Y797" s="10"/>
      <c r="Z797" s="10"/>
      <c r="AA797" s="9"/>
      <c r="AB797" s="10"/>
      <c r="AC797" s="11">
        <v>0</v>
      </c>
      <c r="AD797" s="8">
        <v>0</v>
      </c>
      <c r="AE797" s="8">
        <v>0</v>
      </c>
      <c r="AF797" s="3" t="s">
        <v>945</v>
      </c>
      <c r="AG797" s="3" t="s">
        <v>945</v>
      </c>
      <c r="AH797" s="4"/>
    </row>
    <row r="798" spans="1:34" ht="12.6" hidden="1" customHeight="1">
      <c r="A798" s="3" t="s">
        <v>1116</v>
      </c>
      <c r="B798" s="3"/>
      <c r="C798" s="3" t="s">
        <v>1117</v>
      </c>
      <c r="D798" s="4" t="s">
        <v>1017</v>
      </c>
      <c r="E798" s="4" t="s">
        <v>37</v>
      </c>
      <c r="F798" s="4" t="s">
        <v>1118</v>
      </c>
      <c r="G798" s="5"/>
      <c r="H798" s="5"/>
      <c r="I798" s="4" t="s">
        <v>39</v>
      </c>
      <c r="J798" s="4" t="s">
        <v>56</v>
      </c>
      <c r="K798" s="4"/>
      <c r="L798" s="6">
        <v>36</v>
      </c>
      <c r="M798" s="6">
        <v>67</v>
      </c>
      <c r="N798" s="6">
        <v>0</v>
      </c>
      <c r="O798" s="6">
        <v>0</v>
      </c>
      <c r="P798" s="7">
        <v>0</v>
      </c>
      <c r="Q798" s="6">
        <v>0</v>
      </c>
      <c r="R798" s="7">
        <v>0</v>
      </c>
      <c r="S798" s="6">
        <v>0</v>
      </c>
      <c r="T798" s="7">
        <v>0</v>
      </c>
      <c r="U798" s="8">
        <v>0</v>
      </c>
      <c r="V798" s="8">
        <v>0</v>
      </c>
      <c r="W798" s="8">
        <v>0</v>
      </c>
      <c r="X798" s="9"/>
      <c r="Y798" s="10"/>
      <c r="Z798" s="10"/>
      <c r="AA798" s="9"/>
      <c r="AB798" s="10"/>
      <c r="AC798" s="11">
        <v>0</v>
      </c>
      <c r="AD798" s="8">
        <v>0</v>
      </c>
      <c r="AE798" s="8">
        <v>0</v>
      </c>
      <c r="AF798" s="3" t="s">
        <v>945</v>
      </c>
      <c r="AG798" s="3" t="s">
        <v>945</v>
      </c>
      <c r="AH798" s="4"/>
    </row>
    <row r="799" spans="1:34" ht="12.6" hidden="1" customHeight="1">
      <c r="A799" s="3" t="s">
        <v>1116</v>
      </c>
      <c r="B799" s="3"/>
      <c r="C799" s="3" t="s">
        <v>1117</v>
      </c>
      <c r="D799" s="4" t="s">
        <v>1017</v>
      </c>
      <c r="E799" s="4" t="s">
        <v>37</v>
      </c>
      <c r="F799" s="4" t="s">
        <v>1118</v>
      </c>
      <c r="G799" s="5"/>
      <c r="H799" s="5"/>
      <c r="I799" s="4" t="s">
        <v>39</v>
      </c>
      <c r="J799" s="4" t="s">
        <v>68</v>
      </c>
      <c r="K799" s="4"/>
      <c r="L799" s="6">
        <v>36</v>
      </c>
      <c r="M799" s="6">
        <v>67</v>
      </c>
      <c r="N799" s="6">
        <v>0</v>
      </c>
      <c r="O799" s="6">
        <v>0</v>
      </c>
      <c r="P799" s="7">
        <v>0</v>
      </c>
      <c r="Q799" s="6">
        <v>0</v>
      </c>
      <c r="R799" s="7">
        <v>0</v>
      </c>
      <c r="S799" s="6">
        <v>0</v>
      </c>
      <c r="T799" s="7">
        <v>0</v>
      </c>
      <c r="U799" s="8">
        <v>0</v>
      </c>
      <c r="V799" s="8">
        <v>0</v>
      </c>
      <c r="W799" s="8">
        <v>0</v>
      </c>
      <c r="X799" s="9"/>
      <c r="Y799" s="10"/>
      <c r="Z799" s="10"/>
      <c r="AA799" s="9"/>
      <c r="AB799" s="10"/>
      <c r="AC799" s="11">
        <v>0</v>
      </c>
      <c r="AD799" s="8">
        <v>0</v>
      </c>
      <c r="AE799" s="8">
        <v>0</v>
      </c>
      <c r="AF799" s="3" t="s">
        <v>945</v>
      </c>
      <c r="AG799" s="3" t="s">
        <v>945</v>
      </c>
      <c r="AH799" s="4"/>
    </row>
    <row r="800" spans="1:34" ht="12.6" hidden="1" customHeight="1">
      <c r="A800" s="3" t="s">
        <v>1116</v>
      </c>
      <c r="B800" s="3"/>
      <c r="C800" s="3" t="s">
        <v>1119</v>
      </c>
      <c r="D800" s="4" t="s">
        <v>1017</v>
      </c>
      <c r="E800" s="4" t="s">
        <v>37</v>
      </c>
      <c r="F800" s="4" t="s">
        <v>1120</v>
      </c>
      <c r="G800" s="5"/>
      <c r="H800" s="5"/>
      <c r="I800" s="4" t="s">
        <v>47</v>
      </c>
      <c r="J800" s="4" t="s">
        <v>56</v>
      </c>
      <c r="K800" s="4"/>
      <c r="L800" s="6">
        <v>2</v>
      </c>
      <c r="M800" s="6">
        <v>4</v>
      </c>
      <c r="N800" s="6">
        <v>0</v>
      </c>
      <c r="O800" s="6">
        <v>0</v>
      </c>
      <c r="P800" s="7">
        <v>0</v>
      </c>
      <c r="Q800" s="6">
        <v>0</v>
      </c>
      <c r="R800" s="7">
        <v>0</v>
      </c>
      <c r="S800" s="6">
        <v>0</v>
      </c>
      <c r="T800" s="7">
        <v>0</v>
      </c>
      <c r="U800" s="8">
        <v>0</v>
      </c>
      <c r="V800" s="8">
        <v>0</v>
      </c>
      <c r="W800" s="8">
        <v>0</v>
      </c>
      <c r="X800" s="9"/>
      <c r="Y800" s="10"/>
      <c r="Z800" s="10"/>
      <c r="AA800" s="9"/>
      <c r="AB800" s="10"/>
      <c r="AC800" s="11">
        <v>0</v>
      </c>
      <c r="AD800" s="8">
        <v>0</v>
      </c>
      <c r="AE800" s="8">
        <v>0</v>
      </c>
      <c r="AF800" s="3" t="s">
        <v>945</v>
      </c>
      <c r="AG800" s="3" t="s">
        <v>945</v>
      </c>
      <c r="AH800" s="4"/>
    </row>
    <row r="801" spans="1:34" ht="12.6" hidden="1" customHeight="1">
      <c r="A801" s="3" t="s">
        <v>1116</v>
      </c>
      <c r="B801" s="3"/>
      <c r="C801" s="3" t="s">
        <v>1119</v>
      </c>
      <c r="D801" s="4" t="s">
        <v>1017</v>
      </c>
      <c r="E801" s="4" t="s">
        <v>37</v>
      </c>
      <c r="F801" s="4" t="s">
        <v>1120</v>
      </c>
      <c r="G801" s="5"/>
      <c r="H801" s="5"/>
      <c r="I801" s="4" t="s">
        <v>47</v>
      </c>
      <c r="J801" s="4" t="s">
        <v>68</v>
      </c>
      <c r="K801" s="4"/>
      <c r="L801" s="6">
        <v>2</v>
      </c>
      <c r="M801" s="6">
        <v>4</v>
      </c>
      <c r="N801" s="6">
        <v>0</v>
      </c>
      <c r="O801" s="6">
        <v>0</v>
      </c>
      <c r="P801" s="7">
        <v>0</v>
      </c>
      <c r="Q801" s="6">
        <v>0</v>
      </c>
      <c r="R801" s="7">
        <v>0</v>
      </c>
      <c r="S801" s="6">
        <v>0</v>
      </c>
      <c r="T801" s="7">
        <v>0</v>
      </c>
      <c r="U801" s="8">
        <v>0</v>
      </c>
      <c r="V801" s="8">
        <v>0</v>
      </c>
      <c r="W801" s="8">
        <v>0</v>
      </c>
      <c r="X801" s="9"/>
      <c r="Y801" s="10"/>
      <c r="Z801" s="10"/>
      <c r="AA801" s="9"/>
      <c r="AB801" s="10"/>
      <c r="AC801" s="11">
        <v>0</v>
      </c>
      <c r="AD801" s="8">
        <v>0</v>
      </c>
      <c r="AE801" s="8">
        <v>0</v>
      </c>
      <c r="AF801" s="3" t="s">
        <v>945</v>
      </c>
      <c r="AG801" s="3" t="s">
        <v>945</v>
      </c>
      <c r="AH801" s="4"/>
    </row>
    <row r="802" spans="1:34" ht="12.6" hidden="1" customHeight="1">
      <c r="A802" s="3" t="s">
        <v>1116</v>
      </c>
      <c r="B802" s="3"/>
      <c r="C802" s="3" t="s">
        <v>1121</v>
      </c>
      <c r="D802" s="4" t="s">
        <v>1017</v>
      </c>
      <c r="E802" s="4" t="s">
        <v>37</v>
      </c>
      <c r="F802" s="4" t="s">
        <v>1122</v>
      </c>
      <c r="G802" s="5"/>
      <c r="H802" s="5"/>
      <c r="I802" s="4" t="s">
        <v>47</v>
      </c>
      <c r="J802" s="4" t="s">
        <v>1123</v>
      </c>
      <c r="K802" s="4"/>
      <c r="L802" s="6">
        <v>5</v>
      </c>
      <c r="M802" s="6">
        <v>14</v>
      </c>
      <c r="N802" s="6">
        <v>0</v>
      </c>
      <c r="O802" s="6">
        <v>0</v>
      </c>
      <c r="P802" s="7">
        <v>0</v>
      </c>
      <c r="Q802" s="6">
        <v>0</v>
      </c>
      <c r="R802" s="7">
        <v>0</v>
      </c>
      <c r="S802" s="6">
        <v>0</v>
      </c>
      <c r="T802" s="7">
        <v>0</v>
      </c>
      <c r="U802" s="8">
        <v>0</v>
      </c>
      <c r="V802" s="8">
        <v>0</v>
      </c>
      <c r="W802" s="8">
        <v>0</v>
      </c>
      <c r="X802" s="9"/>
      <c r="Y802" s="10"/>
      <c r="Z802" s="10"/>
      <c r="AA802" s="9"/>
      <c r="AB802" s="10"/>
      <c r="AC802" s="11">
        <v>0</v>
      </c>
      <c r="AD802" s="8">
        <v>0</v>
      </c>
      <c r="AE802" s="8">
        <v>0</v>
      </c>
      <c r="AF802" s="3" t="s">
        <v>945</v>
      </c>
      <c r="AG802" s="3" t="s">
        <v>945</v>
      </c>
      <c r="AH802" s="4"/>
    </row>
    <row r="803" spans="1:34" ht="12.6" hidden="1" customHeight="1">
      <c r="A803" s="3" t="s">
        <v>1116</v>
      </c>
      <c r="B803" s="3"/>
      <c r="C803" s="3" t="s">
        <v>1121</v>
      </c>
      <c r="D803" s="4" t="s">
        <v>1017</v>
      </c>
      <c r="E803" s="4" t="s">
        <v>37</v>
      </c>
      <c r="F803" s="4" t="s">
        <v>1122</v>
      </c>
      <c r="G803" s="5"/>
      <c r="H803" s="5"/>
      <c r="I803" s="4" t="s">
        <v>47</v>
      </c>
      <c r="J803" s="4" t="s">
        <v>75</v>
      </c>
      <c r="K803" s="4"/>
      <c r="L803" s="6">
        <v>4</v>
      </c>
      <c r="M803" s="6">
        <v>12</v>
      </c>
      <c r="N803" s="6">
        <v>0</v>
      </c>
      <c r="O803" s="6">
        <v>0</v>
      </c>
      <c r="P803" s="7">
        <v>0</v>
      </c>
      <c r="Q803" s="6">
        <v>0</v>
      </c>
      <c r="R803" s="7">
        <v>0</v>
      </c>
      <c r="S803" s="6">
        <v>0</v>
      </c>
      <c r="T803" s="7">
        <v>0</v>
      </c>
      <c r="U803" s="8">
        <v>0</v>
      </c>
      <c r="V803" s="8">
        <v>0</v>
      </c>
      <c r="W803" s="8">
        <v>0</v>
      </c>
      <c r="X803" s="9"/>
      <c r="Y803" s="10"/>
      <c r="Z803" s="10"/>
      <c r="AA803" s="9"/>
      <c r="AB803" s="10"/>
      <c r="AC803" s="11">
        <v>0</v>
      </c>
      <c r="AD803" s="8">
        <v>0</v>
      </c>
      <c r="AE803" s="8">
        <v>0</v>
      </c>
      <c r="AF803" s="3" t="s">
        <v>945</v>
      </c>
      <c r="AG803" s="3" t="s">
        <v>945</v>
      </c>
      <c r="AH803" s="4"/>
    </row>
    <row r="804" spans="1:34" ht="12.6" hidden="1" customHeight="1">
      <c r="A804" s="3" t="s">
        <v>1116</v>
      </c>
      <c r="B804" s="3"/>
      <c r="C804" s="3" t="s">
        <v>1121</v>
      </c>
      <c r="D804" s="4" t="s">
        <v>1017</v>
      </c>
      <c r="E804" s="4" t="s">
        <v>37</v>
      </c>
      <c r="F804" s="4" t="s">
        <v>1122</v>
      </c>
      <c r="G804" s="5"/>
      <c r="H804" s="5"/>
      <c r="I804" s="4" t="s">
        <v>47</v>
      </c>
      <c r="J804" s="4" t="s">
        <v>1010</v>
      </c>
      <c r="K804" s="4"/>
      <c r="L804" s="6">
        <v>4</v>
      </c>
      <c r="M804" s="6">
        <v>12</v>
      </c>
      <c r="N804" s="6">
        <v>0</v>
      </c>
      <c r="O804" s="6">
        <v>0</v>
      </c>
      <c r="P804" s="7">
        <v>0</v>
      </c>
      <c r="Q804" s="6">
        <v>0</v>
      </c>
      <c r="R804" s="7">
        <v>0</v>
      </c>
      <c r="S804" s="6">
        <v>0</v>
      </c>
      <c r="T804" s="7">
        <v>0</v>
      </c>
      <c r="U804" s="8">
        <v>0</v>
      </c>
      <c r="V804" s="8">
        <v>0</v>
      </c>
      <c r="W804" s="8">
        <v>0</v>
      </c>
      <c r="X804" s="9"/>
      <c r="Y804" s="10"/>
      <c r="Z804" s="10"/>
      <c r="AA804" s="9"/>
      <c r="AB804" s="10"/>
      <c r="AC804" s="11">
        <v>0</v>
      </c>
      <c r="AD804" s="8">
        <v>0</v>
      </c>
      <c r="AE804" s="8">
        <v>0</v>
      </c>
      <c r="AF804" s="3" t="s">
        <v>945</v>
      </c>
      <c r="AG804" s="3" t="s">
        <v>945</v>
      </c>
      <c r="AH804" s="4"/>
    </row>
    <row r="805" spans="1:34" ht="12.6" hidden="1" customHeight="1">
      <c r="A805" s="3" t="s">
        <v>1116</v>
      </c>
      <c r="B805" s="3"/>
      <c r="C805" s="3" t="s">
        <v>1124</v>
      </c>
      <c r="D805" s="4" t="s">
        <v>1017</v>
      </c>
      <c r="E805" s="4" t="s">
        <v>37</v>
      </c>
      <c r="F805" s="4" t="s">
        <v>79</v>
      </c>
      <c r="G805" s="5"/>
      <c r="H805" s="5"/>
      <c r="I805" s="4" t="s">
        <v>39</v>
      </c>
      <c r="J805" s="4" t="s">
        <v>68</v>
      </c>
      <c r="K805" s="4"/>
      <c r="L805" s="6">
        <v>2</v>
      </c>
      <c r="M805" s="6">
        <v>8</v>
      </c>
      <c r="N805" s="6">
        <v>0</v>
      </c>
      <c r="O805" s="6">
        <v>0</v>
      </c>
      <c r="P805" s="7">
        <v>0</v>
      </c>
      <c r="Q805" s="6">
        <v>0</v>
      </c>
      <c r="R805" s="7">
        <v>0</v>
      </c>
      <c r="S805" s="6">
        <v>0</v>
      </c>
      <c r="T805" s="7">
        <v>0</v>
      </c>
      <c r="U805" s="8">
        <v>0</v>
      </c>
      <c r="V805" s="8">
        <v>0</v>
      </c>
      <c r="W805" s="8">
        <v>0</v>
      </c>
      <c r="X805" s="9"/>
      <c r="Y805" s="10"/>
      <c r="Z805" s="10"/>
      <c r="AA805" s="9"/>
      <c r="AB805" s="10"/>
      <c r="AC805" s="11">
        <v>0</v>
      </c>
      <c r="AD805" s="8">
        <v>0</v>
      </c>
      <c r="AE805" s="8">
        <v>0</v>
      </c>
      <c r="AF805" s="3" t="s">
        <v>945</v>
      </c>
      <c r="AG805" s="3" t="s">
        <v>945</v>
      </c>
      <c r="AH805" s="4"/>
    </row>
    <row r="806" spans="1:34" ht="12.6" hidden="1" customHeight="1">
      <c r="A806" s="3" t="s">
        <v>1116</v>
      </c>
      <c r="B806" s="3"/>
      <c r="C806" s="3" t="s">
        <v>1124</v>
      </c>
      <c r="D806" s="4" t="s">
        <v>1017</v>
      </c>
      <c r="E806" s="4" t="s">
        <v>37</v>
      </c>
      <c r="F806" s="4" t="s">
        <v>79</v>
      </c>
      <c r="G806" s="5"/>
      <c r="H806" s="5"/>
      <c r="I806" s="4" t="s">
        <v>39</v>
      </c>
      <c r="J806" s="4" t="s">
        <v>1125</v>
      </c>
      <c r="K806" s="4"/>
      <c r="L806" s="6">
        <v>1</v>
      </c>
      <c r="M806" s="6">
        <v>4</v>
      </c>
      <c r="N806" s="6">
        <v>0</v>
      </c>
      <c r="O806" s="6">
        <v>0</v>
      </c>
      <c r="P806" s="7">
        <v>0</v>
      </c>
      <c r="Q806" s="6">
        <v>0</v>
      </c>
      <c r="R806" s="7">
        <v>0</v>
      </c>
      <c r="S806" s="6">
        <v>0</v>
      </c>
      <c r="T806" s="7">
        <v>0</v>
      </c>
      <c r="U806" s="8">
        <v>0</v>
      </c>
      <c r="V806" s="8">
        <v>0</v>
      </c>
      <c r="W806" s="8">
        <v>0</v>
      </c>
      <c r="X806" s="9"/>
      <c r="Y806" s="10"/>
      <c r="Z806" s="10"/>
      <c r="AA806" s="9"/>
      <c r="AB806" s="10"/>
      <c r="AC806" s="11">
        <v>0</v>
      </c>
      <c r="AD806" s="8">
        <v>0</v>
      </c>
      <c r="AE806" s="8">
        <v>0</v>
      </c>
      <c r="AF806" s="3" t="s">
        <v>945</v>
      </c>
      <c r="AG806" s="3" t="s">
        <v>945</v>
      </c>
      <c r="AH806" s="4"/>
    </row>
    <row r="807" spans="1:34" ht="12.6" hidden="1" customHeight="1">
      <c r="A807" s="3" t="s">
        <v>1116</v>
      </c>
      <c r="B807" s="3"/>
      <c r="C807" s="3" t="s">
        <v>1126</v>
      </c>
      <c r="D807" s="4" t="s">
        <v>1017</v>
      </c>
      <c r="E807" s="4" t="s">
        <v>37</v>
      </c>
      <c r="F807" s="4" t="s">
        <v>74</v>
      </c>
      <c r="G807" s="5"/>
      <c r="H807" s="5"/>
      <c r="I807" s="4" t="s">
        <v>39</v>
      </c>
      <c r="J807" s="4" t="s">
        <v>1123</v>
      </c>
      <c r="K807" s="4"/>
      <c r="L807" s="6">
        <v>7</v>
      </c>
      <c r="M807" s="6">
        <v>18</v>
      </c>
      <c r="N807" s="6">
        <v>0</v>
      </c>
      <c r="O807" s="6">
        <v>0</v>
      </c>
      <c r="P807" s="7">
        <v>0</v>
      </c>
      <c r="Q807" s="6">
        <v>0</v>
      </c>
      <c r="R807" s="7">
        <v>0</v>
      </c>
      <c r="S807" s="6">
        <v>0</v>
      </c>
      <c r="T807" s="7">
        <v>0</v>
      </c>
      <c r="U807" s="8">
        <v>0</v>
      </c>
      <c r="V807" s="8">
        <v>0</v>
      </c>
      <c r="W807" s="8">
        <v>0</v>
      </c>
      <c r="X807" s="9"/>
      <c r="Y807" s="10"/>
      <c r="Z807" s="10"/>
      <c r="AA807" s="9"/>
      <c r="AB807" s="10"/>
      <c r="AC807" s="11">
        <v>0</v>
      </c>
      <c r="AD807" s="8">
        <v>0</v>
      </c>
      <c r="AE807" s="8">
        <v>0</v>
      </c>
      <c r="AF807" s="3" t="s">
        <v>945</v>
      </c>
      <c r="AG807" s="3" t="s">
        <v>945</v>
      </c>
      <c r="AH807" s="4"/>
    </row>
    <row r="808" spans="1:34" ht="12.6" hidden="1" customHeight="1">
      <c r="A808" s="3" t="s">
        <v>1116</v>
      </c>
      <c r="B808" s="3"/>
      <c r="C808" s="3" t="s">
        <v>1126</v>
      </c>
      <c r="D808" s="4" t="s">
        <v>1017</v>
      </c>
      <c r="E808" s="4" t="s">
        <v>37</v>
      </c>
      <c r="F808" s="4" t="s">
        <v>74</v>
      </c>
      <c r="G808" s="5"/>
      <c r="H808" s="5"/>
      <c r="I808" s="4" t="s">
        <v>39</v>
      </c>
      <c r="J808" s="4" t="s">
        <v>75</v>
      </c>
      <c r="K808" s="4"/>
      <c r="L808" s="6">
        <v>5</v>
      </c>
      <c r="M808" s="6">
        <v>16</v>
      </c>
      <c r="N808" s="6">
        <v>0</v>
      </c>
      <c r="O808" s="6">
        <v>0</v>
      </c>
      <c r="P808" s="7">
        <v>0</v>
      </c>
      <c r="Q808" s="6">
        <v>0</v>
      </c>
      <c r="R808" s="7">
        <v>0</v>
      </c>
      <c r="S808" s="6">
        <v>0</v>
      </c>
      <c r="T808" s="7">
        <v>0</v>
      </c>
      <c r="U808" s="8">
        <v>0</v>
      </c>
      <c r="V808" s="8">
        <v>0</v>
      </c>
      <c r="W808" s="8">
        <v>0</v>
      </c>
      <c r="X808" s="9"/>
      <c r="Y808" s="10"/>
      <c r="Z808" s="10"/>
      <c r="AA808" s="9"/>
      <c r="AB808" s="10"/>
      <c r="AC808" s="11">
        <v>0</v>
      </c>
      <c r="AD808" s="8">
        <v>0</v>
      </c>
      <c r="AE808" s="8">
        <v>0</v>
      </c>
      <c r="AF808" s="3" t="s">
        <v>945</v>
      </c>
      <c r="AG808" s="3" t="s">
        <v>945</v>
      </c>
      <c r="AH808" s="4"/>
    </row>
    <row r="809" spans="1:34" ht="12.6" hidden="1" customHeight="1">
      <c r="A809" s="3" t="s">
        <v>1116</v>
      </c>
      <c r="B809" s="3"/>
      <c r="C809" s="3" t="s">
        <v>1126</v>
      </c>
      <c r="D809" s="4" t="s">
        <v>1017</v>
      </c>
      <c r="E809" s="4" t="s">
        <v>37</v>
      </c>
      <c r="F809" s="4" t="s">
        <v>74</v>
      </c>
      <c r="G809" s="5"/>
      <c r="H809" s="5"/>
      <c r="I809" s="4" t="s">
        <v>39</v>
      </c>
      <c r="J809" s="4" t="s">
        <v>1127</v>
      </c>
      <c r="K809" s="4"/>
      <c r="L809" s="6">
        <v>8</v>
      </c>
      <c r="M809" s="6">
        <v>22</v>
      </c>
      <c r="N809" s="6">
        <v>0</v>
      </c>
      <c r="O809" s="6">
        <v>0</v>
      </c>
      <c r="P809" s="7">
        <v>0</v>
      </c>
      <c r="Q809" s="6">
        <v>0</v>
      </c>
      <c r="R809" s="7">
        <v>0</v>
      </c>
      <c r="S809" s="6">
        <v>0</v>
      </c>
      <c r="T809" s="7">
        <v>0</v>
      </c>
      <c r="U809" s="8">
        <v>0</v>
      </c>
      <c r="V809" s="8">
        <v>0</v>
      </c>
      <c r="W809" s="8">
        <v>0</v>
      </c>
      <c r="X809" s="9"/>
      <c r="Y809" s="10"/>
      <c r="Z809" s="10"/>
      <c r="AA809" s="9"/>
      <c r="AB809" s="10"/>
      <c r="AC809" s="11">
        <v>0</v>
      </c>
      <c r="AD809" s="8">
        <v>0</v>
      </c>
      <c r="AE809" s="8">
        <v>0</v>
      </c>
      <c r="AF809" s="3" t="s">
        <v>945</v>
      </c>
      <c r="AG809" s="3" t="s">
        <v>945</v>
      </c>
      <c r="AH809" s="4"/>
    </row>
    <row r="810" spans="1:34" ht="12.6" hidden="1" customHeight="1">
      <c r="A810" s="3" t="s">
        <v>1116</v>
      </c>
      <c r="B810" s="3"/>
      <c r="C810" s="3" t="s">
        <v>1126</v>
      </c>
      <c r="D810" s="4" t="s">
        <v>1017</v>
      </c>
      <c r="E810" s="4" t="s">
        <v>37</v>
      </c>
      <c r="F810" s="4" t="s">
        <v>74</v>
      </c>
      <c r="G810" s="5"/>
      <c r="H810" s="5"/>
      <c r="I810" s="4" t="s">
        <v>39</v>
      </c>
      <c r="J810" s="4" t="s">
        <v>1010</v>
      </c>
      <c r="K810" s="4"/>
      <c r="L810" s="6">
        <v>3</v>
      </c>
      <c r="M810" s="6">
        <v>8</v>
      </c>
      <c r="N810" s="6">
        <v>0</v>
      </c>
      <c r="O810" s="6">
        <v>0</v>
      </c>
      <c r="P810" s="7">
        <v>0</v>
      </c>
      <c r="Q810" s="6">
        <v>0</v>
      </c>
      <c r="R810" s="7">
        <v>0</v>
      </c>
      <c r="S810" s="6">
        <v>0</v>
      </c>
      <c r="T810" s="7">
        <v>0</v>
      </c>
      <c r="U810" s="8">
        <v>0</v>
      </c>
      <c r="V810" s="8">
        <v>0</v>
      </c>
      <c r="W810" s="8">
        <v>0</v>
      </c>
      <c r="X810" s="9"/>
      <c r="Y810" s="10"/>
      <c r="Z810" s="10"/>
      <c r="AA810" s="9"/>
      <c r="AB810" s="10"/>
      <c r="AC810" s="11">
        <v>0</v>
      </c>
      <c r="AD810" s="8">
        <v>0</v>
      </c>
      <c r="AE810" s="8">
        <v>0</v>
      </c>
      <c r="AF810" s="3" t="s">
        <v>945</v>
      </c>
      <c r="AG810" s="3" t="s">
        <v>945</v>
      </c>
      <c r="AH810" s="4"/>
    </row>
    <row r="811" spans="1:34" ht="12.6" hidden="1" customHeight="1">
      <c r="A811" s="3" t="s">
        <v>1116</v>
      </c>
      <c r="B811" s="3"/>
      <c r="C811" s="3" t="s">
        <v>1128</v>
      </c>
      <c r="D811" s="4" t="s">
        <v>1017</v>
      </c>
      <c r="E811" s="4" t="s">
        <v>37</v>
      </c>
      <c r="F811" s="4" t="s">
        <v>1009</v>
      </c>
      <c r="G811" s="5"/>
      <c r="H811" s="5"/>
      <c r="I811" s="4" t="s">
        <v>39</v>
      </c>
      <c r="J811" s="4" t="s">
        <v>75</v>
      </c>
      <c r="K811" s="4"/>
      <c r="L811" s="6">
        <v>1</v>
      </c>
      <c r="M811" s="6">
        <v>4</v>
      </c>
      <c r="N811" s="6">
        <v>0</v>
      </c>
      <c r="O811" s="6">
        <v>0</v>
      </c>
      <c r="P811" s="7">
        <v>0</v>
      </c>
      <c r="Q811" s="6">
        <v>0</v>
      </c>
      <c r="R811" s="7">
        <v>0</v>
      </c>
      <c r="S811" s="6">
        <v>0</v>
      </c>
      <c r="T811" s="7">
        <v>0</v>
      </c>
      <c r="U811" s="8">
        <v>0</v>
      </c>
      <c r="V811" s="8">
        <v>0</v>
      </c>
      <c r="W811" s="8">
        <v>0</v>
      </c>
      <c r="X811" s="9"/>
      <c r="Y811" s="10"/>
      <c r="Z811" s="10"/>
      <c r="AA811" s="9"/>
      <c r="AB811" s="10"/>
      <c r="AC811" s="11">
        <v>0</v>
      </c>
      <c r="AD811" s="8">
        <v>0</v>
      </c>
      <c r="AE811" s="8">
        <v>0</v>
      </c>
      <c r="AF811" s="3" t="s">
        <v>945</v>
      </c>
      <c r="AG811" s="3" t="s">
        <v>945</v>
      </c>
      <c r="AH811" s="4"/>
    </row>
    <row r="812" spans="1:34" ht="12.6" hidden="1" customHeight="1">
      <c r="A812" s="3" t="s">
        <v>1116</v>
      </c>
      <c r="B812" s="3"/>
      <c r="C812" s="3" t="s">
        <v>1128</v>
      </c>
      <c r="D812" s="4" t="s">
        <v>1017</v>
      </c>
      <c r="E812" s="4" t="s">
        <v>37</v>
      </c>
      <c r="F812" s="4" t="s">
        <v>1009</v>
      </c>
      <c r="G812" s="5"/>
      <c r="H812" s="5"/>
      <c r="I812" s="4" t="s">
        <v>39</v>
      </c>
      <c r="J812" s="4" t="s">
        <v>1127</v>
      </c>
      <c r="K812" s="4"/>
      <c r="L812" s="6">
        <v>2</v>
      </c>
      <c r="M812" s="6">
        <v>4</v>
      </c>
      <c r="N812" s="6">
        <v>0</v>
      </c>
      <c r="O812" s="6">
        <v>0</v>
      </c>
      <c r="P812" s="7">
        <v>0</v>
      </c>
      <c r="Q812" s="6">
        <v>0</v>
      </c>
      <c r="R812" s="7">
        <v>0</v>
      </c>
      <c r="S812" s="6">
        <v>0</v>
      </c>
      <c r="T812" s="7">
        <v>0</v>
      </c>
      <c r="U812" s="8">
        <v>0</v>
      </c>
      <c r="V812" s="8">
        <v>0</v>
      </c>
      <c r="W812" s="8">
        <v>0</v>
      </c>
      <c r="X812" s="9"/>
      <c r="Y812" s="10"/>
      <c r="Z812" s="10"/>
      <c r="AA812" s="9"/>
      <c r="AB812" s="10"/>
      <c r="AC812" s="11">
        <v>0</v>
      </c>
      <c r="AD812" s="8">
        <v>0</v>
      </c>
      <c r="AE812" s="8">
        <v>0</v>
      </c>
      <c r="AF812" s="3" t="s">
        <v>945</v>
      </c>
      <c r="AG812" s="3" t="s">
        <v>945</v>
      </c>
      <c r="AH812" s="4"/>
    </row>
    <row r="813" spans="1:34" ht="12.6" hidden="1" customHeight="1">
      <c r="A813" s="3" t="s">
        <v>1116</v>
      </c>
      <c r="B813" s="3"/>
      <c r="C813" s="3" t="s">
        <v>1128</v>
      </c>
      <c r="D813" s="4" t="s">
        <v>1017</v>
      </c>
      <c r="E813" s="4" t="s">
        <v>37</v>
      </c>
      <c r="F813" s="4" t="s">
        <v>1009</v>
      </c>
      <c r="G813" s="5"/>
      <c r="H813" s="5"/>
      <c r="I813" s="4" t="s">
        <v>39</v>
      </c>
      <c r="J813" s="4" t="s">
        <v>1010</v>
      </c>
      <c r="K813" s="4"/>
      <c r="L813" s="6">
        <v>2</v>
      </c>
      <c r="M813" s="6">
        <v>8</v>
      </c>
      <c r="N813" s="6">
        <v>0</v>
      </c>
      <c r="O813" s="6">
        <v>0</v>
      </c>
      <c r="P813" s="7">
        <v>0</v>
      </c>
      <c r="Q813" s="6">
        <v>0</v>
      </c>
      <c r="R813" s="7">
        <v>0</v>
      </c>
      <c r="S813" s="6">
        <v>0</v>
      </c>
      <c r="T813" s="7">
        <v>0</v>
      </c>
      <c r="U813" s="8">
        <v>0</v>
      </c>
      <c r="V813" s="8">
        <v>0</v>
      </c>
      <c r="W813" s="8">
        <v>0</v>
      </c>
      <c r="X813" s="9"/>
      <c r="Y813" s="10"/>
      <c r="Z813" s="10"/>
      <c r="AA813" s="9"/>
      <c r="AB813" s="10"/>
      <c r="AC813" s="11">
        <v>0</v>
      </c>
      <c r="AD813" s="8">
        <v>0</v>
      </c>
      <c r="AE813" s="8">
        <v>0</v>
      </c>
      <c r="AF813" s="3" t="s">
        <v>945</v>
      </c>
      <c r="AG813" s="3" t="s">
        <v>945</v>
      </c>
      <c r="AH813" s="4"/>
    </row>
    <row r="814" spans="1:34" ht="12.6" hidden="1" customHeight="1">
      <c r="A814" s="3" t="s">
        <v>1116</v>
      </c>
      <c r="B814" s="3"/>
      <c r="C814" s="3" t="s">
        <v>1129</v>
      </c>
      <c r="D814" s="4" t="s">
        <v>1017</v>
      </c>
      <c r="E814" s="4" t="s">
        <v>37</v>
      </c>
      <c r="F814" s="4" t="s">
        <v>1130</v>
      </c>
      <c r="G814" s="5"/>
      <c r="H814" s="5"/>
      <c r="I814" s="4" t="s">
        <v>1131</v>
      </c>
      <c r="J814" s="4" t="s">
        <v>56</v>
      </c>
      <c r="K814" s="4"/>
      <c r="L814" s="6">
        <v>15</v>
      </c>
      <c r="M814" s="6">
        <v>34</v>
      </c>
      <c r="N814" s="6">
        <v>0</v>
      </c>
      <c r="O814" s="6">
        <v>0</v>
      </c>
      <c r="P814" s="7">
        <v>0</v>
      </c>
      <c r="Q814" s="6">
        <v>0</v>
      </c>
      <c r="R814" s="7">
        <v>0</v>
      </c>
      <c r="S814" s="6">
        <v>0</v>
      </c>
      <c r="T814" s="7">
        <v>0</v>
      </c>
      <c r="U814" s="8">
        <v>0</v>
      </c>
      <c r="V814" s="8">
        <v>0</v>
      </c>
      <c r="W814" s="8">
        <v>0</v>
      </c>
      <c r="X814" s="9"/>
      <c r="Y814" s="10"/>
      <c r="Z814" s="10"/>
      <c r="AA814" s="9"/>
      <c r="AB814" s="10"/>
      <c r="AC814" s="11">
        <v>0</v>
      </c>
      <c r="AD814" s="8">
        <v>0</v>
      </c>
      <c r="AE814" s="8">
        <v>0</v>
      </c>
      <c r="AF814" s="3" t="s">
        <v>945</v>
      </c>
      <c r="AG814" s="3" t="s">
        <v>945</v>
      </c>
      <c r="AH814" s="4"/>
    </row>
    <row r="815" spans="1:34" ht="12.6" hidden="1" customHeight="1">
      <c r="A815" s="3" t="s">
        <v>1116</v>
      </c>
      <c r="B815" s="3"/>
      <c r="C815" s="3" t="s">
        <v>1132</v>
      </c>
      <c r="D815" s="4" t="s">
        <v>1017</v>
      </c>
      <c r="E815" s="4" t="s">
        <v>37</v>
      </c>
      <c r="F815" s="4" t="s">
        <v>1133</v>
      </c>
      <c r="G815" s="5"/>
      <c r="H815" s="5"/>
      <c r="I815" s="4" t="s">
        <v>1134</v>
      </c>
      <c r="J815" s="4" t="s">
        <v>1127</v>
      </c>
      <c r="K815" s="4"/>
      <c r="L815" s="6">
        <v>3</v>
      </c>
      <c r="M815" s="6">
        <v>6</v>
      </c>
      <c r="N815" s="6">
        <v>0</v>
      </c>
      <c r="O815" s="6">
        <v>0</v>
      </c>
      <c r="P815" s="7">
        <v>0</v>
      </c>
      <c r="Q815" s="6">
        <v>0</v>
      </c>
      <c r="R815" s="7">
        <v>0</v>
      </c>
      <c r="S815" s="6">
        <v>0</v>
      </c>
      <c r="T815" s="7">
        <v>0</v>
      </c>
      <c r="U815" s="8">
        <v>0</v>
      </c>
      <c r="V815" s="8">
        <v>0</v>
      </c>
      <c r="W815" s="8">
        <v>0</v>
      </c>
      <c r="X815" s="9"/>
      <c r="Y815" s="10"/>
      <c r="Z815" s="10"/>
      <c r="AA815" s="9"/>
      <c r="AB815" s="10"/>
      <c r="AC815" s="11">
        <v>0</v>
      </c>
      <c r="AD815" s="8">
        <v>0</v>
      </c>
      <c r="AE815" s="8">
        <v>0</v>
      </c>
      <c r="AF815" s="3" t="s">
        <v>945</v>
      </c>
      <c r="AG815" s="3" t="s">
        <v>945</v>
      </c>
      <c r="AH815" s="4"/>
    </row>
    <row r="816" spans="1:34" ht="12.6" hidden="1" customHeight="1">
      <c r="A816" s="3" t="s">
        <v>1116</v>
      </c>
      <c r="B816" s="3"/>
      <c r="C816" s="3" t="s">
        <v>1132</v>
      </c>
      <c r="D816" s="4" t="s">
        <v>1017</v>
      </c>
      <c r="E816" s="4" t="s">
        <v>37</v>
      </c>
      <c r="F816" s="4" t="s">
        <v>1133</v>
      </c>
      <c r="G816" s="5"/>
      <c r="H816" s="5"/>
      <c r="I816" s="4" t="s">
        <v>1134</v>
      </c>
      <c r="J816" s="4" t="s">
        <v>1010</v>
      </c>
      <c r="K816" s="4"/>
      <c r="L816" s="6">
        <v>3</v>
      </c>
      <c r="M816" s="6">
        <v>6</v>
      </c>
      <c r="N816" s="6">
        <v>0</v>
      </c>
      <c r="O816" s="6">
        <v>0</v>
      </c>
      <c r="P816" s="7">
        <v>0</v>
      </c>
      <c r="Q816" s="6">
        <v>0</v>
      </c>
      <c r="R816" s="7">
        <v>0</v>
      </c>
      <c r="S816" s="6">
        <v>0</v>
      </c>
      <c r="T816" s="7">
        <v>0</v>
      </c>
      <c r="U816" s="8">
        <v>0</v>
      </c>
      <c r="V816" s="8">
        <v>0</v>
      </c>
      <c r="W816" s="8">
        <v>0</v>
      </c>
      <c r="X816" s="9"/>
      <c r="Y816" s="10"/>
      <c r="Z816" s="10"/>
      <c r="AA816" s="9"/>
      <c r="AB816" s="10"/>
      <c r="AC816" s="11">
        <v>0</v>
      </c>
      <c r="AD816" s="8">
        <v>0</v>
      </c>
      <c r="AE816" s="8">
        <v>0</v>
      </c>
      <c r="AF816" s="3" t="s">
        <v>945</v>
      </c>
      <c r="AG816" s="3" t="s">
        <v>945</v>
      </c>
      <c r="AH816" s="4"/>
    </row>
    <row r="817" spans="1:34" ht="12.6" hidden="1" customHeight="1">
      <c r="A817" s="3" t="s">
        <v>1116</v>
      </c>
      <c r="B817" s="3"/>
      <c r="C817" s="3" t="s">
        <v>1135</v>
      </c>
      <c r="D817" s="4" t="s">
        <v>1017</v>
      </c>
      <c r="E817" s="4" t="s">
        <v>37</v>
      </c>
      <c r="F817" s="4" t="s">
        <v>1136</v>
      </c>
      <c r="G817" s="5"/>
      <c r="H817" s="5"/>
      <c r="I817" s="4" t="s">
        <v>1131</v>
      </c>
      <c r="J817" s="4" t="s">
        <v>1137</v>
      </c>
      <c r="K817" s="4"/>
      <c r="L817" s="6">
        <v>4</v>
      </c>
      <c r="M817" s="6">
        <v>8</v>
      </c>
      <c r="N817" s="6">
        <v>0</v>
      </c>
      <c r="O817" s="6">
        <v>0</v>
      </c>
      <c r="P817" s="7">
        <v>0</v>
      </c>
      <c r="Q817" s="6">
        <v>0</v>
      </c>
      <c r="R817" s="7">
        <v>0</v>
      </c>
      <c r="S817" s="6">
        <v>0</v>
      </c>
      <c r="T817" s="7">
        <v>0</v>
      </c>
      <c r="U817" s="8">
        <v>0</v>
      </c>
      <c r="V817" s="8">
        <v>0</v>
      </c>
      <c r="W817" s="8">
        <v>0</v>
      </c>
      <c r="X817" s="9"/>
      <c r="Y817" s="10"/>
      <c r="Z817" s="10"/>
      <c r="AA817" s="9"/>
      <c r="AB817" s="10"/>
      <c r="AC817" s="11">
        <v>0</v>
      </c>
      <c r="AD817" s="8">
        <v>0</v>
      </c>
      <c r="AE817" s="8">
        <v>0</v>
      </c>
      <c r="AF817" s="3" t="s">
        <v>945</v>
      </c>
      <c r="AG817" s="3" t="s">
        <v>945</v>
      </c>
      <c r="AH817" s="4"/>
    </row>
    <row r="818" spans="1:34" ht="12.6" hidden="1" customHeight="1">
      <c r="A818" s="3" t="s">
        <v>1116</v>
      </c>
      <c r="B818" s="3"/>
      <c r="C818" s="3" t="s">
        <v>1138</v>
      </c>
      <c r="D818" s="4" t="s">
        <v>1017</v>
      </c>
      <c r="E818" s="4" t="s">
        <v>37</v>
      </c>
      <c r="F818" s="4" t="s">
        <v>1139</v>
      </c>
      <c r="G818" s="5"/>
      <c r="H818" s="5"/>
      <c r="I818" s="4" t="s">
        <v>47</v>
      </c>
      <c r="J818" s="4" t="s">
        <v>1140</v>
      </c>
      <c r="K818" s="4"/>
      <c r="L818" s="6">
        <v>2</v>
      </c>
      <c r="M818" s="6">
        <v>4</v>
      </c>
      <c r="N818" s="6">
        <v>0</v>
      </c>
      <c r="O818" s="6">
        <v>0</v>
      </c>
      <c r="P818" s="7">
        <v>0</v>
      </c>
      <c r="Q818" s="6">
        <v>0</v>
      </c>
      <c r="R818" s="7">
        <v>0</v>
      </c>
      <c r="S818" s="6">
        <v>0</v>
      </c>
      <c r="T818" s="7">
        <v>0</v>
      </c>
      <c r="U818" s="8">
        <v>0</v>
      </c>
      <c r="V818" s="8">
        <v>0</v>
      </c>
      <c r="W818" s="8">
        <v>0</v>
      </c>
      <c r="X818" s="9"/>
      <c r="Y818" s="10"/>
      <c r="Z818" s="10"/>
      <c r="AA818" s="9"/>
      <c r="AB818" s="10"/>
      <c r="AC818" s="11">
        <v>0</v>
      </c>
      <c r="AD818" s="8">
        <v>0</v>
      </c>
      <c r="AE818" s="8">
        <v>0</v>
      </c>
      <c r="AF818" s="3" t="s">
        <v>945</v>
      </c>
      <c r="AG818" s="3" t="s">
        <v>945</v>
      </c>
      <c r="AH818" s="4"/>
    </row>
    <row r="819" spans="1:34" ht="12.6" hidden="1" customHeight="1">
      <c r="A819" s="3" t="s">
        <v>1116</v>
      </c>
      <c r="B819" s="3"/>
      <c r="C819" s="3" t="s">
        <v>1138</v>
      </c>
      <c r="D819" s="4" t="s">
        <v>1017</v>
      </c>
      <c r="E819" s="4" t="s">
        <v>37</v>
      </c>
      <c r="F819" s="4" t="s">
        <v>1139</v>
      </c>
      <c r="G819" s="5"/>
      <c r="H819" s="5"/>
      <c r="I819" s="4" t="s">
        <v>47</v>
      </c>
      <c r="J819" s="4" t="s">
        <v>1141</v>
      </c>
      <c r="K819" s="4"/>
      <c r="L819" s="6">
        <v>3</v>
      </c>
      <c r="M819" s="6">
        <v>6</v>
      </c>
      <c r="N819" s="6">
        <v>0</v>
      </c>
      <c r="O819" s="6">
        <v>0</v>
      </c>
      <c r="P819" s="7">
        <v>0</v>
      </c>
      <c r="Q819" s="6">
        <v>0</v>
      </c>
      <c r="R819" s="7">
        <v>0</v>
      </c>
      <c r="S819" s="6">
        <v>0</v>
      </c>
      <c r="T819" s="7">
        <v>0</v>
      </c>
      <c r="U819" s="8">
        <v>0</v>
      </c>
      <c r="V819" s="8">
        <v>0</v>
      </c>
      <c r="W819" s="8">
        <v>0</v>
      </c>
      <c r="X819" s="9"/>
      <c r="Y819" s="10"/>
      <c r="Z819" s="10"/>
      <c r="AA819" s="9"/>
      <c r="AB819" s="10"/>
      <c r="AC819" s="11">
        <v>0</v>
      </c>
      <c r="AD819" s="8">
        <v>0</v>
      </c>
      <c r="AE819" s="8">
        <v>0</v>
      </c>
      <c r="AF819" s="3" t="s">
        <v>945</v>
      </c>
      <c r="AG819" s="3" t="s">
        <v>945</v>
      </c>
      <c r="AH819" s="4"/>
    </row>
    <row r="820" spans="1:34" ht="12.6" hidden="1" customHeight="1">
      <c r="A820" s="3" t="s">
        <v>1116</v>
      </c>
      <c r="B820" s="3"/>
      <c r="C820" s="3" t="s">
        <v>1142</v>
      </c>
      <c r="D820" s="4" t="s">
        <v>1017</v>
      </c>
      <c r="E820" s="4" t="s">
        <v>37</v>
      </c>
      <c r="F820" s="4" t="s">
        <v>1143</v>
      </c>
      <c r="G820" s="5"/>
      <c r="H820" s="5"/>
      <c r="I820" s="4" t="s">
        <v>39</v>
      </c>
      <c r="J820" s="4" t="s">
        <v>1140</v>
      </c>
      <c r="K820" s="4"/>
      <c r="L820" s="6">
        <v>13</v>
      </c>
      <c r="M820" s="6">
        <v>28</v>
      </c>
      <c r="N820" s="6">
        <v>0</v>
      </c>
      <c r="O820" s="6">
        <v>0</v>
      </c>
      <c r="P820" s="7">
        <v>0</v>
      </c>
      <c r="Q820" s="6">
        <v>0</v>
      </c>
      <c r="R820" s="7">
        <v>0</v>
      </c>
      <c r="S820" s="6">
        <v>0</v>
      </c>
      <c r="T820" s="7">
        <v>0</v>
      </c>
      <c r="U820" s="8">
        <v>0</v>
      </c>
      <c r="V820" s="8">
        <v>0</v>
      </c>
      <c r="W820" s="8">
        <v>0</v>
      </c>
      <c r="X820" s="9"/>
      <c r="Y820" s="10"/>
      <c r="Z820" s="10"/>
      <c r="AA820" s="9"/>
      <c r="AB820" s="10"/>
      <c r="AC820" s="11">
        <v>0</v>
      </c>
      <c r="AD820" s="8">
        <v>0</v>
      </c>
      <c r="AE820" s="8">
        <v>0</v>
      </c>
      <c r="AF820" s="3" t="s">
        <v>945</v>
      </c>
      <c r="AG820" s="3" t="s">
        <v>945</v>
      </c>
      <c r="AH820" s="4"/>
    </row>
    <row r="821" spans="1:34" ht="12.6" hidden="1" customHeight="1">
      <c r="A821" s="3" t="s">
        <v>1116</v>
      </c>
      <c r="B821" s="3"/>
      <c r="C821" s="3" t="s">
        <v>1142</v>
      </c>
      <c r="D821" s="4" t="s">
        <v>1017</v>
      </c>
      <c r="E821" s="4" t="s">
        <v>37</v>
      </c>
      <c r="F821" s="4" t="s">
        <v>1143</v>
      </c>
      <c r="G821" s="5"/>
      <c r="H821" s="5"/>
      <c r="I821" s="4" t="s">
        <v>39</v>
      </c>
      <c r="J821" s="4" t="s">
        <v>1144</v>
      </c>
      <c r="K821" s="4"/>
      <c r="L821" s="6">
        <v>16</v>
      </c>
      <c r="M821" s="6">
        <v>34</v>
      </c>
      <c r="N821" s="6">
        <v>0</v>
      </c>
      <c r="O821" s="6">
        <v>0</v>
      </c>
      <c r="P821" s="7">
        <v>0</v>
      </c>
      <c r="Q821" s="6">
        <v>0</v>
      </c>
      <c r="R821" s="7">
        <v>0</v>
      </c>
      <c r="S821" s="6">
        <v>0</v>
      </c>
      <c r="T821" s="7">
        <v>0</v>
      </c>
      <c r="U821" s="8">
        <v>0</v>
      </c>
      <c r="V821" s="8">
        <v>0</v>
      </c>
      <c r="W821" s="8">
        <v>0</v>
      </c>
      <c r="X821" s="9"/>
      <c r="Y821" s="10"/>
      <c r="Z821" s="10"/>
      <c r="AA821" s="9"/>
      <c r="AB821" s="10"/>
      <c r="AC821" s="11">
        <v>0</v>
      </c>
      <c r="AD821" s="8">
        <v>0</v>
      </c>
      <c r="AE821" s="8">
        <v>0</v>
      </c>
      <c r="AF821" s="3" t="s">
        <v>945</v>
      </c>
      <c r="AG821" s="3" t="s">
        <v>945</v>
      </c>
      <c r="AH821" s="4"/>
    </row>
    <row r="822" spans="1:34" ht="12.6" hidden="1" customHeight="1">
      <c r="A822" s="3" t="s">
        <v>1116</v>
      </c>
      <c r="B822" s="3"/>
      <c r="C822" s="3" t="s">
        <v>1142</v>
      </c>
      <c r="D822" s="4" t="s">
        <v>1017</v>
      </c>
      <c r="E822" s="4" t="s">
        <v>37</v>
      </c>
      <c r="F822" s="4" t="s">
        <v>1143</v>
      </c>
      <c r="G822" s="5"/>
      <c r="H822" s="5"/>
      <c r="I822" s="4" t="s">
        <v>39</v>
      </c>
      <c r="J822" s="4" t="s">
        <v>1145</v>
      </c>
      <c r="K822" s="4"/>
      <c r="L822" s="6">
        <v>17</v>
      </c>
      <c r="M822" s="6">
        <v>33</v>
      </c>
      <c r="N822" s="6">
        <v>0</v>
      </c>
      <c r="O822" s="6">
        <v>0</v>
      </c>
      <c r="P822" s="7">
        <v>0</v>
      </c>
      <c r="Q822" s="6">
        <v>0</v>
      </c>
      <c r="R822" s="7">
        <v>0</v>
      </c>
      <c r="S822" s="6">
        <v>0</v>
      </c>
      <c r="T822" s="7">
        <v>0</v>
      </c>
      <c r="U822" s="8">
        <v>0</v>
      </c>
      <c r="V822" s="8">
        <v>0</v>
      </c>
      <c r="W822" s="8">
        <v>0</v>
      </c>
      <c r="X822" s="9"/>
      <c r="Y822" s="10"/>
      <c r="Z822" s="10"/>
      <c r="AA822" s="9"/>
      <c r="AB822" s="10"/>
      <c r="AC822" s="11">
        <v>0</v>
      </c>
      <c r="AD822" s="8">
        <v>0</v>
      </c>
      <c r="AE822" s="8">
        <v>0</v>
      </c>
      <c r="AF822" s="3" t="s">
        <v>945</v>
      </c>
      <c r="AG822" s="3" t="s">
        <v>945</v>
      </c>
      <c r="AH822" s="4"/>
    </row>
    <row r="823" spans="1:34" ht="12.6" hidden="1" customHeight="1">
      <c r="A823" s="3" t="s">
        <v>1146</v>
      </c>
      <c r="B823" s="3"/>
      <c r="C823" s="3" t="s">
        <v>1147</v>
      </c>
      <c r="D823" s="4" t="s">
        <v>957</v>
      </c>
      <c r="E823" s="4" t="s">
        <v>37</v>
      </c>
      <c r="F823" s="4" t="s">
        <v>1148</v>
      </c>
      <c r="G823" s="5"/>
      <c r="H823" s="5"/>
      <c r="I823" s="4" t="s">
        <v>39</v>
      </c>
      <c r="J823" s="4" t="s">
        <v>1149</v>
      </c>
      <c r="K823" s="4"/>
      <c r="L823" s="6">
        <v>100</v>
      </c>
      <c r="M823" s="6">
        <v>113</v>
      </c>
      <c r="N823" s="6">
        <v>113</v>
      </c>
      <c r="O823" s="6">
        <v>124</v>
      </c>
      <c r="P823" s="7">
        <v>1.24</v>
      </c>
      <c r="Q823" s="6">
        <v>123</v>
      </c>
      <c r="R823" s="7">
        <v>1.23</v>
      </c>
      <c r="S823" s="6">
        <v>0</v>
      </c>
      <c r="T823" s="7">
        <v>0</v>
      </c>
      <c r="U823" s="8">
        <v>0</v>
      </c>
      <c r="V823" s="8">
        <v>0</v>
      </c>
      <c r="W823" s="8">
        <v>0</v>
      </c>
      <c r="X823" s="9"/>
      <c r="Y823" s="10"/>
      <c r="Z823" s="10"/>
      <c r="AA823" s="9"/>
      <c r="AB823" s="10"/>
      <c r="AC823" s="11">
        <v>0</v>
      </c>
      <c r="AD823" s="8">
        <v>0</v>
      </c>
      <c r="AE823" s="8">
        <v>0</v>
      </c>
      <c r="AF823" s="3" t="s">
        <v>945</v>
      </c>
      <c r="AG823" s="3" t="s">
        <v>945</v>
      </c>
      <c r="AH823" s="4"/>
    </row>
    <row r="824" spans="1:34" ht="12.6" hidden="1" customHeight="1">
      <c r="A824" s="3" t="s">
        <v>1146</v>
      </c>
      <c r="B824" s="3"/>
      <c r="C824" s="3" t="s">
        <v>1150</v>
      </c>
      <c r="D824" s="4" t="s">
        <v>957</v>
      </c>
      <c r="E824" s="4" t="s">
        <v>37</v>
      </c>
      <c r="F824" s="4" t="s">
        <v>1143</v>
      </c>
      <c r="G824" s="5"/>
      <c r="H824" s="5"/>
      <c r="I824" s="4" t="s">
        <v>39</v>
      </c>
      <c r="J824" s="4" t="s">
        <v>1140</v>
      </c>
      <c r="K824" s="4"/>
      <c r="L824" s="6">
        <v>75</v>
      </c>
      <c r="M824" s="6">
        <v>85</v>
      </c>
      <c r="N824" s="6">
        <v>85</v>
      </c>
      <c r="O824" s="6">
        <v>84</v>
      </c>
      <c r="P824" s="7">
        <v>1.1200000000000001</v>
      </c>
      <c r="Q824" s="6">
        <v>84</v>
      </c>
      <c r="R824" s="7">
        <v>1.1200000000000001</v>
      </c>
      <c r="S824" s="6">
        <v>0</v>
      </c>
      <c r="T824" s="7">
        <v>0</v>
      </c>
      <c r="U824" s="8">
        <v>0</v>
      </c>
      <c r="V824" s="8">
        <v>0</v>
      </c>
      <c r="W824" s="8">
        <v>0</v>
      </c>
      <c r="X824" s="9"/>
      <c r="Y824" s="10"/>
      <c r="Z824" s="10"/>
      <c r="AA824" s="9"/>
      <c r="AB824" s="10"/>
      <c r="AC824" s="11">
        <v>0</v>
      </c>
      <c r="AD824" s="8">
        <v>0</v>
      </c>
      <c r="AE824" s="8">
        <v>0</v>
      </c>
      <c r="AF824" s="3" t="s">
        <v>945</v>
      </c>
      <c r="AG824" s="3" t="s">
        <v>945</v>
      </c>
      <c r="AH824" s="4"/>
    </row>
    <row r="825" spans="1:34" ht="12.6" hidden="1" customHeight="1">
      <c r="A825" s="3" t="s">
        <v>1146</v>
      </c>
      <c r="B825" s="3"/>
      <c r="C825" s="3" t="s">
        <v>1150</v>
      </c>
      <c r="D825" s="4" t="s">
        <v>957</v>
      </c>
      <c r="E825" s="4" t="s">
        <v>37</v>
      </c>
      <c r="F825" s="4" t="s">
        <v>1143</v>
      </c>
      <c r="G825" s="5"/>
      <c r="H825" s="5"/>
      <c r="I825" s="4" t="s">
        <v>39</v>
      </c>
      <c r="J825" s="4" t="s">
        <v>1144</v>
      </c>
      <c r="K825" s="4"/>
      <c r="L825" s="6">
        <v>75</v>
      </c>
      <c r="M825" s="6">
        <v>85</v>
      </c>
      <c r="N825" s="6">
        <v>85</v>
      </c>
      <c r="O825" s="6">
        <v>80</v>
      </c>
      <c r="P825" s="7">
        <v>1.0666666666666669</v>
      </c>
      <c r="Q825" s="6">
        <v>80</v>
      </c>
      <c r="R825" s="7">
        <v>1.0666666666666669</v>
      </c>
      <c r="S825" s="6">
        <v>0</v>
      </c>
      <c r="T825" s="7">
        <v>0</v>
      </c>
      <c r="U825" s="8">
        <v>0</v>
      </c>
      <c r="V825" s="8">
        <v>0</v>
      </c>
      <c r="W825" s="8">
        <v>0</v>
      </c>
      <c r="X825" s="9"/>
      <c r="Y825" s="10"/>
      <c r="Z825" s="10"/>
      <c r="AA825" s="9"/>
      <c r="AB825" s="10"/>
      <c r="AC825" s="11">
        <v>0</v>
      </c>
      <c r="AD825" s="8">
        <v>0</v>
      </c>
      <c r="AE825" s="8">
        <v>0</v>
      </c>
      <c r="AF825" s="3" t="s">
        <v>945</v>
      </c>
      <c r="AG825" s="3" t="s">
        <v>945</v>
      </c>
      <c r="AH825" s="4"/>
    </row>
    <row r="826" spans="1:34" ht="12.6" hidden="1" customHeight="1">
      <c r="A826" s="3" t="s">
        <v>1146</v>
      </c>
      <c r="B826" s="3"/>
      <c r="C826" s="3" t="s">
        <v>1150</v>
      </c>
      <c r="D826" s="4" t="s">
        <v>957</v>
      </c>
      <c r="E826" s="4" t="s">
        <v>37</v>
      </c>
      <c r="F826" s="4" t="s">
        <v>1143</v>
      </c>
      <c r="G826" s="5"/>
      <c r="H826" s="5"/>
      <c r="I826" s="4" t="s">
        <v>39</v>
      </c>
      <c r="J826" s="4" t="s">
        <v>1145</v>
      </c>
      <c r="K826" s="4"/>
      <c r="L826" s="6">
        <v>75</v>
      </c>
      <c r="M826" s="6">
        <v>85</v>
      </c>
      <c r="N826" s="6">
        <v>85</v>
      </c>
      <c r="O826" s="6">
        <v>80</v>
      </c>
      <c r="P826" s="7">
        <v>1.0666666666666669</v>
      </c>
      <c r="Q826" s="6">
        <v>80</v>
      </c>
      <c r="R826" s="7">
        <v>1.0666666666666669</v>
      </c>
      <c r="S826" s="6">
        <v>0</v>
      </c>
      <c r="T826" s="7">
        <v>0</v>
      </c>
      <c r="U826" s="8">
        <v>0</v>
      </c>
      <c r="V826" s="8">
        <v>0</v>
      </c>
      <c r="W826" s="8">
        <v>0</v>
      </c>
      <c r="X826" s="9"/>
      <c r="Y826" s="10"/>
      <c r="Z826" s="10"/>
      <c r="AA826" s="9"/>
      <c r="AB826" s="10"/>
      <c r="AC826" s="11">
        <v>0</v>
      </c>
      <c r="AD826" s="8">
        <v>0</v>
      </c>
      <c r="AE826" s="8">
        <v>0</v>
      </c>
      <c r="AF826" s="3" t="s">
        <v>945</v>
      </c>
      <c r="AG826" s="3" t="s">
        <v>945</v>
      </c>
      <c r="AH826" s="4"/>
    </row>
    <row r="827" spans="1:34" ht="12.6" hidden="1" customHeight="1">
      <c r="A827" s="3" t="s">
        <v>201</v>
      </c>
      <c r="B827" s="3"/>
      <c r="C827" s="3" t="s">
        <v>1151</v>
      </c>
      <c r="D827" s="4" t="s">
        <v>957</v>
      </c>
      <c r="E827" s="4" t="s">
        <v>37</v>
      </c>
      <c r="F827" s="4" t="s">
        <v>1152</v>
      </c>
      <c r="G827" s="5"/>
      <c r="H827" s="5"/>
      <c r="I827" s="4" t="s">
        <v>47</v>
      </c>
      <c r="J827" s="4" t="s">
        <v>1153</v>
      </c>
      <c r="K827" s="4"/>
      <c r="L827" s="6">
        <v>75</v>
      </c>
      <c r="M827" s="6">
        <v>85</v>
      </c>
      <c r="N827" s="6">
        <v>55</v>
      </c>
      <c r="O827" s="6">
        <v>47</v>
      </c>
      <c r="P827" s="7">
        <v>0.62666666666666659</v>
      </c>
      <c r="Q827" s="6">
        <v>47</v>
      </c>
      <c r="R827" s="7">
        <v>0.62666666666666659</v>
      </c>
      <c r="S827" s="6">
        <v>0</v>
      </c>
      <c r="T827" s="7">
        <v>0</v>
      </c>
      <c r="U827" s="8">
        <v>0</v>
      </c>
      <c r="V827" s="8">
        <v>0</v>
      </c>
      <c r="W827" s="8">
        <v>0</v>
      </c>
      <c r="X827" s="9"/>
      <c r="Y827" s="10"/>
      <c r="Z827" s="10"/>
      <c r="AA827" s="9"/>
      <c r="AB827" s="10"/>
      <c r="AC827" s="11">
        <v>0</v>
      </c>
      <c r="AD827" s="8">
        <v>0</v>
      </c>
      <c r="AE827" s="8">
        <v>0</v>
      </c>
      <c r="AF827" s="3" t="s">
        <v>945</v>
      </c>
      <c r="AG827" s="3" t="s">
        <v>945</v>
      </c>
      <c r="AH827" s="4"/>
    </row>
    <row r="828" spans="1:34" ht="12.6" hidden="1" customHeight="1">
      <c r="A828" s="3" t="s">
        <v>201</v>
      </c>
      <c r="B828" s="3"/>
      <c r="C828" s="3" t="s">
        <v>1151</v>
      </c>
      <c r="D828" s="4" t="s">
        <v>957</v>
      </c>
      <c r="E828" s="4" t="s">
        <v>37</v>
      </c>
      <c r="F828" s="4" t="s">
        <v>1152</v>
      </c>
      <c r="G828" s="5"/>
      <c r="H828" s="5"/>
      <c r="I828" s="4" t="s">
        <v>47</v>
      </c>
      <c r="J828" s="4" t="s">
        <v>1154</v>
      </c>
      <c r="K828" s="4"/>
      <c r="L828" s="6">
        <v>75</v>
      </c>
      <c r="M828" s="6">
        <v>85</v>
      </c>
      <c r="N828" s="6">
        <v>55</v>
      </c>
      <c r="O828" s="6">
        <v>48</v>
      </c>
      <c r="P828" s="7">
        <v>0.64</v>
      </c>
      <c r="Q828" s="6">
        <v>48</v>
      </c>
      <c r="R828" s="7">
        <v>0.64</v>
      </c>
      <c r="S828" s="6">
        <v>0</v>
      </c>
      <c r="T828" s="7">
        <v>0</v>
      </c>
      <c r="U828" s="8">
        <v>0</v>
      </c>
      <c r="V828" s="8">
        <v>0</v>
      </c>
      <c r="W828" s="8">
        <v>0</v>
      </c>
      <c r="X828" s="9"/>
      <c r="Y828" s="10"/>
      <c r="Z828" s="10"/>
      <c r="AA828" s="9"/>
      <c r="AB828" s="10"/>
      <c r="AC828" s="11">
        <v>0</v>
      </c>
      <c r="AD828" s="8">
        <v>0</v>
      </c>
      <c r="AE828" s="8">
        <v>0</v>
      </c>
      <c r="AF828" s="3" t="s">
        <v>945</v>
      </c>
      <c r="AG828" s="3" t="s">
        <v>945</v>
      </c>
      <c r="AH828" s="4"/>
    </row>
    <row r="829" spans="1:34" ht="12.6" hidden="1" customHeight="1">
      <c r="A829" s="3" t="s">
        <v>201</v>
      </c>
      <c r="B829" s="3"/>
      <c r="C829" s="3" t="s">
        <v>1155</v>
      </c>
      <c r="D829" s="4" t="s">
        <v>957</v>
      </c>
      <c r="E829" s="4" t="s">
        <v>37</v>
      </c>
      <c r="F829" s="4" t="s">
        <v>1156</v>
      </c>
      <c r="G829" s="5"/>
      <c r="H829" s="5"/>
      <c r="I829" s="4" t="s">
        <v>39</v>
      </c>
      <c r="J829" s="4" t="s">
        <v>1157</v>
      </c>
      <c r="K829" s="4"/>
      <c r="L829" s="6">
        <v>75</v>
      </c>
      <c r="M829" s="6">
        <v>85</v>
      </c>
      <c r="N829" s="6">
        <v>32</v>
      </c>
      <c r="O829" s="6">
        <v>44</v>
      </c>
      <c r="P829" s="7">
        <v>0.58666666666666667</v>
      </c>
      <c r="Q829" s="6">
        <v>21</v>
      </c>
      <c r="R829" s="7">
        <v>0.27999999999999997</v>
      </c>
      <c r="S829" s="6">
        <v>0</v>
      </c>
      <c r="T829" s="7">
        <v>0</v>
      </c>
      <c r="U829" s="8">
        <v>0</v>
      </c>
      <c r="V829" s="8">
        <v>0</v>
      </c>
      <c r="W829" s="8">
        <v>0</v>
      </c>
      <c r="X829" s="9"/>
      <c r="Y829" s="10"/>
      <c r="Z829" s="10"/>
      <c r="AA829" s="9"/>
      <c r="AB829" s="10"/>
      <c r="AC829" s="11">
        <v>0</v>
      </c>
      <c r="AD829" s="8">
        <v>0</v>
      </c>
      <c r="AE829" s="8">
        <v>0</v>
      </c>
      <c r="AF829" s="3" t="s">
        <v>945</v>
      </c>
      <c r="AG829" s="3" t="s">
        <v>945</v>
      </c>
      <c r="AH829" s="4"/>
    </row>
    <row r="830" spans="1:34" ht="12.6" hidden="1" customHeight="1">
      <c r="A830" s="3" t="s">
        <v>201</v>
      </c>
      <c r="B830" s="3"/>
      <c r="C830" s="3" t="s">
        <v>1155</v>
      </c>
      <c r="D830" s="4" t="s">
        <v>957</v>
      </c>
      <c r="E830" s="4" t="s">
        <v>37</v>
      </c>
      <c r="F830" s="4" t="s">
        <v>1156</v>
      </c>
      <c r="G830" s="5"/>
      <c r="H830" s="5"/>
      <c r="I830" s="4" t="s">
        <v>39</v>
      </c>
      <c r="J830" s="4" t="s">
        <v>1158</v>
      </c>
      <c r="K830" s="4"/>
      <c r="L830" s="6">
        <v>75</v>
      </c>
      <c r="M830" s="6">
        <v>85</v>
      </c>
      <c r="N830" s="6">
        <v>3</v>
      </c>
      <c r="O830" s="6">
        <v>55</v>
      </c>
      <c r="P830" s="7">
        <v>0.73333333333333328</v>
      </c>
      <c r="Q830" s="6">
        <v>3</v>
      </c>
      <c r="R830" s="7">
        <v>0.04</v>
      </c>
      <c r="S830" s="6">
        <v>0</v>
      </c>
      <c r="T830" s="7">
        <v>0</v>
      </c>
      <c r="U830" s="8">
        <v>0</v>
      </c>
      <c r="V830" s="8">
        <v>0</v>
      </c>
      <c r="W830" s="8">
        <v>0</v>
      </c>
      <c r="X830" s="9"/>
      <c r="Y830" s="10"/>
      <c r="Z830" s="10"/>
      <c r="AA830" s="9"/>
      <c r="AB830" s="10"/>
      <c r="AC830" s="11">
        <v>0</v>
      </c>
      <c r="AD830" s="8">
        <v>0</v>
      </c>
      <c r="AE830" s="8">
        <v>0</v>
      </c>
      <c r="AF830" s="3" t="s">
        <v>945</v>
      </c>
      <c r="AG830" s="3" t="s">
        <v>945</v>
      </c>
      <c r="AH830" s="4"/>
    </row>
    <row r="831" spans="1:34" ht="12.6" hidden="1" customHeight="1">
      <c r="A831" s="3" t="s">
        <v>1159</v>
      </c>
      <c r="B831" s="3"/>
      <c r="C831" s="3" t="s">
        <v>1160</v>
      </c>
      <c r="D831" s="4" t="s">
        <v>1161</v>
      </c>
      <c r="E831" s="4" t="s">
        <v>37</v>
      </c>
      <c r="F831" s="4" t="s">
        <v>1162</v>
      </c>
      <c r="G831" s="5"/>
      <c r="H831" s="5"/>
      <c r="I831" s="4" t="s">
        <v>47</v>
      </c>
      <c r="J831" s="4" t="s">
        <v>1163</v>
      </c>
      <c r="K831" s="4"/>
      <c r="L831" s="6">
        <v>1</v>
      </c>
      <c r="M831" s="6">
        <v>4</v>
      </c>
      <c r="N831" s="6">
        <v>0</v>
      </c>
      <c r="O831" s="6">
        <v>0</v>
      </c>
      <c r="P831" s="7">
        <v>0</v>
      </c>
      <c r="Q831" s="6">
        <v>0</v>
      </c>
      <c r="R831" s="7">
        <v>0</v>
      </c>
      <c r="S831" s="6">
        <v>0</v>
      </c>
      <c r="T831" s="7">
        <v>0</v>
      </c>
      <c r="U831" s="8">
        <v>0</v>
      </c>
      <c r="V831" s="8">
        <v>0</v>
      </c>
      <c r="W831" s="8">
        <v>0</v>
      </c>
      <c r="X831" s="9"/>
      <c r="Y831" s="10"/>
      <c r="Z831" s="10"/>
      <c r="AA831" s="9"/>
      <c r="AB831" s="10"/>
      <c r="AC831" s="11">
        <v>0</v>
      </c>
      <c r="AD831" s="8">
        <v>0</v>
      </c>
      <c r="AE831" s="8">
        <v>0</v>
      </c>
      <c r="AF831" s="3" t="s">
        <v>945</v>
      </c>
      <c r="AG831" s="3" t="s">
        <v>945</v>
      </c>
      <c r="AH831" s="4"/>
    </row>
    <row r="832" spans="1:34" ht="12.6" hidden="1" customHeight="1">
      <c r="A832" s="3" t="s">
        <v>1159</v>
      </c>
      <c r="B832" s="3"/>
      <c r="C832" s="3" t="s">
        <v>1164</v>
      </c>
      <c r="D832" s="4" t="s">
        <v>1161</v>
      </c>
      <c r="E832" s="4" t="s">
        <v>37</v>
      </c>
      <c r="F832" s="4" t="s">
        <v>1165</v>
      </c>
      <c r="G832" s="5"/>
      <c r="H832" s="5"/>
      <c r="I832" s="4" t="s">
        <v>1134</v>
      </c>
      <c r="J832" s="4" t="s">
        <v>1010</v>
      </c>
      <c r="K832" s="4"/>
      <c r="L832" s="6">
        <v>1</v>
      </c>
      <c r="M832" s="6">
        <v>4</v>
      </c>
      <c r="N832" s="6">
        <v>0</v>
      </c>
      <c r="O832" s="6">
        <v>0</v>
      </c>
      <c r="P832" s="7">
        <v>0</v>
      </c>
      <c r="Q832" s="6">
        <v>0</v>
      </c>
      <c r="R832" s="7">
        <v>0</v>
      </c>
      <c r="S832" s="6">
        <v>0</v>
      </c>
      <c r="T832" s="7">
        <v>0</v>
      </c>
      <c r="U832" s="8">
        <v>0</v>
      </c>
      <c r="V832" s="8">
        <v>0</v>
      </c>
      <c r="W832" s="8">
        <v>0</v>
      </c>
      <c r="X832" s="9"/>
      <c r="Y832" s="10"/>
      <c r="Z832" s="10"/>
      <c r="AA832" s="9"/>
      <c r="AB832" s="10"/>
      <c r="AC832" s="11">
        <v>0</v>
      </c>
      <c r="AD832" s="8">
        <v>0</v>
      </c>
      <c r="AE832" s="8">
        <v>0</v>
      </c>
      <c r="AF832" s="3" t="s">
        <v>945</v>
      </c>
      <c r="AG832" s="3" t="s">
        <v>945</v>
      </c>
      <c r="AH832" s="4"/>
    </row>
    <row r="833" spans="1:34" ht="12.6" hidden="1" customHeight="1">
      <c r="A833" s="3" t="s">
        <v>1159</v>
      </c>
      <c r="B833" s="3"/>
      <c r="C833" s="3" t="s">
        <v>1166</v>
      </c>
      <c r="D833" s="4" t="s">
        <v>1161</v>
      </c>
      <c r="E833" s="4" t="s">
        <v>37</v>
      </c>
      <c r="F833" s="4" t="s">
        <v>1167</v>
      </c>
      <c r="G833" s="5"/>
      <c r="H833" s="5"/>
      <c r="I833" s="4" t="s">
        <v>39</v>
      </c>
      <c r="J833" s="4" t="s">
        <v>1168</v>
      </c>
      <c r="K833" s="4"/>
      <c r="L833" s="6">
        <v>1</v>
      </c>
      <c r="M833" s="6">
        <v>4</v>
      </c>
      <c r="N833" s="6">
        <v>0</v>
      </c>
      <c r="O833" s="6">
        <v>0</v>
      </c>
      <c r="P833" s="7">
        <v>0</v>
      </c>
      <c r="Q833" s="6">
        <v>0</v>
      </c>
      <c r="R833" s="7">
        <v>0</v>
      </c>
      <c r="S833" s="6">
        <v>0</v>
      </c>
      <c r="T833" s="7">
        <v>0</v>
      </c>
      <c r="U833" s="8">
        <v>0</v>
      </c>
      <c r="V833" s="8">
        <v>0</v>
      </c>
      <c r="W833" s="8">
        <v>0</v>
      </c>
      <c r="X833" s="9"/>
      <c r="Y833" s="10"/>
      <c r="Z833" s="10"/>
      <c r="AA833" s="9"/>
      <c r="AB833" s="10"/>
      <c r="AC833" s="11">
        <v>0</v>
      </c>
      <c r="AD833" s="8">
        <v>0</v>
      </c>
      <c r="AE833" s="8">
        <v>0</v>
      </c>
      <c r="AF833" s="3" t="s">
        <v>945</v>
      </c>
      <c r="AG833" s="3" t="s">
        <v>945</v>
      </c>
      <c r="AH833" s="4"/>
    </row>
    <row r="834" spans="1:34" ht="12.6" hidden="1" customHeight="1">
      <c r="A834" s="3" t="s">
        <v>1159</v>
      </c>
      <c r="B834" s="3"/>
      <c r="C834" s="3" t="s">
        <v>1166</v>
      </c>
      <c r="D834" s="4" t="s">
        <v>1161</v>
      </c>
      <c r="E834" s="4" t="s">
        <v>37</v>
      </c>
      <c r="F834" s="4" t="s">
        <v>1167</v>
      </c>
      <c r="G834" s="5"/>
      <c r="H834" s="5"/>
      <c r="I834" s="4" t="s">
        <v>39</v>
      </c>
      <c r="J834" s="4" t="s">
        <v>1169</v>
      </c>
      <c r="K834" s="4"/>
      <c r="L834" s="6">
        <v>1</v>
      </c>
      <c r="M834" s="6">
        <v>4</v>
      </c>
      <c r="N834" s="6">
        <v>0</v>
      </c>
      <c r="O834" s="6">
        <v>0</v>
      </c>
      <c r="P834" s="7">
        <v>0</v>
      </c>
      <c r="Q834" s="6">
        <v>0</v>
      </c>
      <c r="R834" s="7">
        <v>0</v>
      </c>
      <c r="S834" s="6">
        <v>0</v>
      </c>
      <c r="T834" s="7">
        <v>0</v>
      </c>
      <c r="U834" s="8">
        <v>0</v>
      </c>
      <c r="V834" s="8">
        <v>0</v>
      </c>
      <c r="W834" s="8">
        <v>0</v>
      </c>
      <c r="X834" s="9"/>
      <c r="Y834" s="10"/>
      <c r="Z834" s="10"/>
      <c r="AA834" s="9"/>
      <c r="AB834" s="10"/>
      <c r="AC834" s="11">
        <v>0</v>
      </c>
      <c r="AD834" s="8">
        <v>0</v>
      </c>
      <c r="AE834" s="8">
        <v>0</v>
      </c>
      <c r="AF834" s="3" t="s">
        <v>945</v>
      </c>
      <c r="AG834" s="3" t="s">
        <v>945</v>
      </c>
      <c r="AH834" s="4"/>
    </row>
    <row r="835" spans="1:34" ht="12.6" hidden="1" customHeight="1">
      <c r="A835" s="3" t="s">
        <v>1159</v>
      </c>
      <c r="B835" s="3"/>
      <c r="C835" s="3" t="s">
        <v>1170</v>
      </c>
      <c r="D835" s="4" t="s">
        <v>1161</v>
      </c>
      <c r="E835" s="4" t="s">
        <v>37</v>
      </c>
      <c r="F835" s="4" t="s">
        <v>1171</v>
      </c>
      <c r="G835" s="5"/>
      <c r="H835" s="5"/>
      <c r="I835" s="4" t="s">
        <v>39</v>
      </c>
      <c r="J835" s="4" t="s">
        <v>1172</v>
      </c>
      <c r="K835" s="4"/>
      <c r="L835" s="6">
        <v>1</v>
      </c>
      <c r="M835" s="6">
        <v>4</v>
      </c>
      <c r="N835" s="6">
        <v>0</v>
      </c>
      <c r="O835" s="6">
        <v>0</v>
      </c>
      <c r="P835" s="7">
        <v>0</v>
      </c>
      <c r="Q835" s="6">
        <v>0</v>
      </c>
      <c r="R835" s="7">
        <v>0</v>
      </c>
      <c r="S835" s="6">
        <v>0</v>
      </c>
      <c r="T835" s="7">
        <v>0</v>
      </c>
      <c r="U835" s="8">
        <v>0</v>
      </c>
      <c r="V835" s="8">
        <v>0</v>
      </c>
      <c r="W835" s="8">
        <v>0</v>
      </c>
      <c r="X835" s="9"/>
      <c r="Y835" s="10"/>
      <c r="Z835" s="10"/>
      <c r="AA835" s="9"/>
      <c r="AB835" s="10"/>
      <c r="AC835" s="11">
        <v>0</v>
      </c>
      <c r="AD835" s="8">
        <v>0</v>
      </c>
      <c r="AE835" s="8">
        <v>0</v>
      </c>
      <c r="AF835" s="3" t="s">
        <v>945</v>
      </c>
      <c r="AG835" s="3" t="s">
        <v>945</v>
      </c>
      <c r="AH835" s="4"/>
    </row>
    <row r="836" spans="1:34" ht="12.6" hidden="1" customHeight="1">
      <c r="A836" s="3" t="s">
        <v>1159</v>
      </c>
      <c r="B836" s="3"/>
      <c r="C836" s="3" t="s">
        <v>1173</v>
      </c>
      <c r="D836" s="4" t="s">
        <v>1161</v>
      </c>
      <c r="E836" s="4" t="s">
        <v>37</v>
      </c>
      <c r="F836" s="4" t="s">
        <v>1167</v>
      </c>
      <c r="G836" s="5"/>
      <c r="H836" s="5"/>
      <c r="I836" s="4" t="s">
        <v>39</v>
      </c>
      <c r="J836" s="4" t="s">
        <v>1174</v>
      </c>
      <c r="K836" s="4"/>
      <c r="L836" s="6">
        <v>1</v>
      </c>
      <c r="M836" s="6">
        <v>4</v>
      </c>
      <c r="N836" s="6">
        <v>0</v>
      </c>
      <c r="O836" s="6">
        <v>0</v>
      </c>
      <c r="P836" s="7">
        <v>0</v>
      </c>
      <c r="Q836" s="6">
        <v>0</v>
      </c>
      <c r="R836" s="7">
        <v>0</v>
      </c>
      <c r="S836" s="6">
        <v>0</v>
      </c>
      <c r="T836" s="7">
        <v>0</v>
      </c>
      <c r="U836" s="8">
        <v>0</v>
      </c>
      <c r="V836" s="8">
        <v>0</v>
      </c>
      <c r="W836" s="8">
        <v>0</v>
      </c>
      <c r="X836" s="9"/>
      <c r="Y836" s="10"/>
      <c r="Z836" s="10"/>
      <c r="AA836" s="9"/>
      <c r="AB836" s="10"/>
      <c r="AC836" s="11">
        <v>0</v>
      </c>
      <c r="AD836" s="8">
        <v>0</v>
      </c>
      <c r="AE836" s="8">
        <v>0</v>
      </c>
      <c r="AF836" s="3" t="s">
        <v>945</v>
      </c>
      <c r="AG836" s="3" t="s">
        <v>945</v>
      </c>
      <c r="AH836" s="4"/>
    </row>
    <row r="837" spans="1:34" ht="12.6" hidden="1" customHeight="1">
      <c r="A837" s="3" t="s">
        <v>1159</v>
      </c>
      <c r="B837" s="3"/>
      <c r="C837" s="3" t="s">
        <v>1175</v>
      </c>
      <c r="D837" s="4" t="s">
        <v>1161</v>
      </c>
      <c r="E837" s="4" t="s">
        <v>37</v>
      </c>
      <c r="F837" s="4" t="s">
        <v>1165</v>
      </c>
      <c r="G837" s="5"/>
      <c r="H837" s="5"/>
      <c r="I837" s="4" t="s">
        <v>1134</v>
      </c>
      <c r="J837" s="4" t="s">
        <v>1127</v>
      </c>
      <c r="K837" s="4"/>
      <c r="L837" s="6">
        <v>1</v>
      </c>
      <c r="M837" s="6">
        <v>4</v>
      </c>
      <c r="N837" s="6">
        <v>0</v>
      </c>
      <c r="O837" s="6">
        <v>0</v>
      </c>
      <c r="P837" s="7">
        <v>0</v>
      </c>
      <c r="Q837" s="6">
        <v>0</v>
      </c>
      <c r="R837" s="7">
        <v>0</v>
      </c>
      <c r="S837" s="6">
        <v>0</v>
      </c>
      <c r="T837" s="7">
        <v>0</v>
      </c>
      <c r="U837" s="8">
        <v>0</v>
      </c>
      <c r="V837" s="8">
        <v>0</v>
      </c>
      <c r="W837" s="8">
        <v>0</v>
      </c>
      <c r="X837" s="9"/>
      <c r="Y837" s="10"/>
      <c r="Z837" s="10"/>
      <c r="AA837" s="9"/>
      <c r="AB837" s="10"/>
      <c r="AC837" s="11">
        <v>0</v>
      </c>
      <c r="AD837" s="8">
        <v>0</v>
      </c>
      <c r="AE837" s="8">
        <v>0</v>
      </c>
      <c r="AF837" s="3" t="s">
        <v>945</v>
      </c>
      <c r="AG837" s="3" t="s">
        <v>945</v>
      </c>
      <c r="AH837" s="4"/>
    </row>
    <row r="838" spans="1:34" ht="12.6" hidden="1" customHeight="1">
      <c r="A838" s="3" t="s">
        <v>1159</v>
      </c>
      <c r="B838" s="3"/>
      <c r="C838" s="3" t="s">
        <v>1176</v>
      </c>
      <c r="D838" s="4" t="s">
        <v>1161</v>
      </c>
      <c r="E838" s="4" t="s">
        <v>37</v>
      </c>
      <c r="F838" s="4" t="s">
        <v>1177</v>
      </c>
      <c r="G838" s="5"/>
      <c r="H838" s="5"/>
      <c r="I838" s="4" t="s">
        <v>199</v>
      </c>
      <c r="J838" s="4" t="s">
        <v>1178</v>
      </c>
      <c r="K838" s="4"/>
      <c r="L838" s="6">
        <v>1</v>
      </c>
      <c r="M838" s="6">
        <v>4</v>
      </c>
      <c r="N838" s="6">
        <v>0</v>
      </c>
      <c r="O838" s="6">
        <v>0</v>
      </c>
      <c r="P838" s="7">
        <v>0</v>
      </c>
      <c r="Q838" s="6">
        <v>0</v>
      </c>
      <c r="R838" s="7">
        <v>0</v>
      </c>
      <c r="S838" s="6">
        <v>0</v>
      </c>
      <c r="T838" s="7">
        <v>0</v>
      </c>
      <c r="U838" s="8">
        <v>0</v>
      </c>
      <c r="V838" s="8">
        <v>0</v>
      </c>
      <c r="W838" s="8">
        <v>0</v>
      </c>
      <c r="X838" s="9"/>
      <c r="Y838" s="10"/>
      <c r="Z838" s="10"/>
      <c r="AA838" s="9"/>
      <c r="AB838" s="10"/>
      <c r="AC838" s="11">
        <v>0</v>
      </c>
      <c r="AD838" s="8">
        <v>0</v>
      </c>
      <c r="AE838" s="8">
        <v>0</v>
      </c>
      <c r="AF838" s="3" t="s">
        <v>945</v>
      </c>
      <c r="AG838" s="3" t="s">
        <v>945</v>
      </c>
      <c r="AH838" s="4"/>
    </row>
    <row r="839" spans="1:34" ht="12.6" hidden="1" customHeight="1">
      <c r="A839" s="3" t="s">
        <v>1159</v>
      </c>
      <c r="B839" s="3"/>
      <c r="C839" s="3" t="s">
        <v>1179</v>
      </c>
      <c r="D839" s="4" t="s">
        <v>1161</v>
      </c>
      <c r="E839" s="4" t="s">
        <v>37</v>
      </c>
      <c r="F839" s="4" t="s">
        <v>1180</v>
      </c>
      <c r="G839" s="5"/>
      <c r="H839" s="5"/>
      <c r="I839" s="4" t="s">
        <v>39</v>
      </c>
      <c r="J839" s="4" t="s">
        <v>1181</v>
      </c>
      <c r="K839" s="4"/>
      <c r="L839" s="6">
        <v>1</v>
      </c>
      <c r="M839" s="6">
        <v>4</v>
      </c>
      <c r="N839" s="6">
        <v>0</v>
      </c>
      <c r="O839" s="6">
        <v>0</v>
      </c>
      <c r="P839" s="7">
        <v>0</v>
      </c>
      <c r="Q839" s="6">
        <v>0</v>
      </c>
      <c r="R839" s="7">
        <v>0</v>
      </c>
      <c r="S839" s="6">
        <v>0</v>
      </c>
      <c r="T839" s="7">
        <v>0</v>
      </c>
      <c r="U839" s="8">
        <v>0</v>
      </c>
      <c r="V839" s="8">
        <v>0</v>
      </c>
      <c r="W839" s="8">
        <v>0</v>
      </c>
      <c r="X839" s="9"/>
      <c r="Y839" s="10"/>
      <c r="Z839" s="10"/>
      <c r="AA839" s="9"/>
      <c r="AB839" s="10"/>
      <c r="AC839" s="11">
        <v>0</v>
      </c>
      <c r="AD839" s="8">
        <v>0</v>
      </c>
      <c r="AE839" s="8">
        <v>0</v>
      </c>
      <c r="AF839" s="3" t="s">
        <v>945</v>
      </c>
      <c r="AG839" s="3" t="s">
        <v>945</v>
      </c>
      <c r="AH839" s="4"/>
    </row>
    <row r="840" spans="1:34" ht="12.6" hidden="1" customHeight="1">
      <c r="A840" s="3" t="s">
        <v>1159</v>
      </c>
      <c r="B840" s="3"/>
      <c r="C840" s="3" t="s">
        <v>1182</v>
      </c>
      <c r="D840" s="4" t="s">
        <v>1161</v>
      </c>
      <c r="E840" s="4" t="s">
        <v>37</v>
      </c>
      <c r="F840" s="4" t="s">
        <v>1183</v>
      </c>
      <c r="G840" s="5"/>
      <c r="H840" s="5"/>
      <c r="I840" s="4" t="s">
        <v>39</v>
      </c>
      <c r="J840" s="4" t="s">
        <v>1010</v>
      </c>
      <c r="K840" s="4"/>
      <c r="L840" s="6">
        <v>1</v>
      </c>
      <c r="M840" s="6">
        <v>4</v>
      </c>
      <c r="N840" s="6">
        <v>0</v>
      </c>
      <c r="O840" s="6">
        <v>0</v>
      </c>
      <c r="P840" s="7">
        <v>0</v>
      </c>
      <c r="Q840" s="6">
        <v>0</v>
      </c>
      <c r="R840" s="7">
        <v>0</v>
      </c>
      <c r="S840" s="6">
        <v>0</v>
      </c>
      <c r="T840" s="7">
        <v>0</v>
      </c>
      <c r="U840" s="8">
        <v>0</v>
      </c>
      <c r="V840" s="8">
        <v>0</v>
      </c>
      <c r="W840" s="8">
        <v>0</v>
      </c>
      <c r="X840" s="9"/>
      <c r="Y840" s="10"/>
      <c r="Z840" s="10"/>
      <c r="AA840" s="9"/>
      <c r="AB840" s="10"/>
      <c r="AC840" s="11">
        <v>0</v>
      </c>
      <c r="AD840" s="8">
        <v>0</v>
      </c>
      <c r="AE840" s="8">
        <v>0</v>
      </c>
      <c r="AF840" s="3" t="s">
        <v>945</v>
      </c>
      <c r="AG840" s="3" t="s">
        <v>945</v>
      </c>
      <c r="AH840" s="4"/>
    </row>
    <row r="841" spans="1:34" ht="12.6" hidden="1" customHeight="1">
      <c r="A841" s="3" t="s">
        <v>1159</v>
      </c>
      <c r="B841" s="3"/>
      <c r="C841" s="3" t="s">
        <v>1184</v>
      </c>
      <c r="D841" s="4" t="s">
        <v>1161</v>
      </c>
      <c r="E841" s="4" t="s">
        <v>37</v>
      </c>
      <c r="F841" s="4" t="s">
        <v>1185</v>
      </c>
      <c r="G841" s="5"/>
      <c r="H841" s="5"/>
      <c r="I841" s="4" t="s">
        <v>39</v>
      </c>
      <c r="J841" s="4" t="s">
        <v>1010</v>
      </c>
      <c r="K841" s="4"/>
      <c r="L841" s="6">
        <v>1</v>
      </c>
      <c r="M841" s="6">
        <v>4</v>
      </c>
      <c r="N841" s="6">
        <v>0</v>
      </c>
      <c r="O841" s="6">
        <v>0</v>
      </c>
      <c r="P841" s="7">
        <v>0</v>
      </c>
      <c r="Q841" s="6">
        <v>0</v>
      </c>
      <c r="R841" s="7">
        <v>0</v>
      </c>
      <c r="S841" s="6">
        <v>0</v>
      </c>
      <c r="T841" s="7">
        <v>0</v>
      </c>
      <c r="U841" s="8">
        <v>0</v>
      </c>
      <c r="V841" s="8">
        <v>0</v>
      </c>
      <c r="W841" s="8">
        <v>0</v>
      </c>
      <c r="X841" s="9"/>
      <c r="Y841" s="10"/>
      <c r="Z841" s="10"/>
      <c r="AA841" s="9"/>
      <c r="AB841" s="10"/>
      <c r="AC841" s="11">
        <v>0</v>
      </c>
      <c r="AD841" s="8">
        <v>0</v>
      </c>
      <c r="AE841" s="8">
        <v>0</v>
      </c>
      <c r="AF841" s="3" t="s">
        <v>945</v>
      </c>
      <c r="AG841" s="3" t="s">
        <v>945</v>
      </c>
      <c r="AH841" s="4"/>
    </row>
    <row r="842" spans="1:34" ht="12.6" hidden="1" customHeight="1">
      <c r="A842" s="3" t="s">
        <v>1159</v>
      </c>
      <c r="B842" s="3"/>
      <c r="C842" s="3" t="s">
        <v>1186</v>
      </c>
      <c r="D842" s="4" t="s">
        <v>1161</v>
      </c>
      <c r="E842" s="4" t="s">
        <v>37</v>
      </c>
      <c r="F842" s="4" t="s">
        <v>1162</v>
      </c>
      <c r="G842" s="5"/>
      <c r="H842" s="5"/>
      <c r="I842" s="4" t="s">
        <v>47</v>
      </c>
      <c r="J842" s="4" t="s">
        <v>1010</v>
      </c>
      <c r="K842" s="4"/>
      <c r="L842" s="6">
        <v>1</v>
      </c>
      <c r="M842" s="6">
        <v>4</v>
      </c>
      <c r="N842" s="6">
        <v>0</v>
      </c>
      <c r="O842" s="6">
        <v>0</v>
      </c>
      <c r="P842" s="7">
        <v>0</v>
      </c>
      <c r="Q842" s="6">
        <v>0</v>
      </c>
      <c r="R842" s="7">
        <v>0</v>
      </c>
      <c r="S842" s="6">
        <v>0</v>
      </c>
      <c r="T842" s="7">
        <v>0</v>
      </c>
      <c r="U842" s="8">
        <v>0</v>
      </c>
      <c r="V842" s="8">
        <v>0</v>
      </c>
      <c r="W842" s="8">
        <v>0</v>
      </c>
      <c r="X842" s="9"/>
      <c r="Y842" s="10"/>
      <c r="Z842" s="10"/>
      <c r="AA842" s="9"/>
      <c r="AB842" s="10"/>
      <c r="AC842" s="11">
        <v>0</v>
      </c>
      <c r="AD842" s="8">
        <v>0</v>
      </c>
      <c r="AE842" s="8">
        <v>0</v>
      </c>
      <c r="AF842" s="3" t="s">
        <v>945</v>
      </c>
      <c r="AG842" s="3" t="s">
        <v>945</v>
      </c>
      <c r="AH842" s="4"/>
    </row>
    <row r="843" spans="1:34" ht="12.6" hidden="1" customHeight="1">
      <c r="A843" s="3" t="s">
        <v>1159</v>
      </c>
      <c r="B843" s="3"/>
      <c r="C843" s="3" t="s">
        <v>1187</v>
      </c>
      <c r="D843" s="4" t="s">
        <v>1161</v>
      </c>
      <c r="E843" s="4" t="s">
        <v>37</v>
      </c>
      <c r="F843" s="4" t="s">
        <v>1188</v>
      </c>
      <c r="G843" s="5"/>
      <c r="H843" s="5"/>
      <c r="I843" s="4" t="s">
        <v>47</v>
      </c>
      <c r="J843" s="4" t="s">
        <v>1181</v>
      </c>
      <c r="K843" s="4"/>
      <c r="L843" s="6">
        <v>1</v>
      </c>
      <c r="M843" s="6">
        <v>4</v>
      </c>
      <c r="N843" s="6">
        <v>0</v>
      </c>
      <c r="O843" s="6">
        <v>0</v>
      </c>
      <c r="P843" s="7">
        <v>0</v>
      </c>
      <c r="Q843" s="6">
        <v>0</v>
      </c>
      <c r="R843" s="7">
        <v>0</v>
      </c>
      <c r="S843" s="6">
        <v>0</v>
      </c>
      <c r="T843" s="7">
        <v>0</v>
      </c>
      <c r="U843" s="8">
        <v>0</v>
      </c>
      <c r="V843" s="8">
        <v>0</v>
      </c>
      <c r="W843" s="8">
        <v>0</v>
      </c>
      <c r="X843" s="9"/>
      <c r="Y843" s="10"/>
      <c r="Z843" s="10"/>
      <c r="AA843" s="9"/>
      <c r="AB843" s="10"/>
      <c r="AC843" s="11">
        <v>0</v>
      </c>
      <c r="AD843" s="8">
        <v>0</v>
      </c>
      <c r="AE843" s="8">
        <v>0</v>
      </c>
      <c r="AF843" s="3" t="s">
        <v>945</v>
      </c>
      <c r="AG843" s="3" t="s">
        <v>945</v>
      </c>
      <c r="AH843" s="4"/>
    </row>
    <row r="844" spans="1:34" ht="12.6" hidden="1" customHeight="1">
      <c r="A844" s="3" t="s">
        <v>1189</v>
      </c>
      <c r="B844" s="3"/>
      <c r="C844" s="3" t="s">
        <v>1190</v>
      </c>
      <c r="D844" s="4" t="s">
        <v>1161</v>
      </c>
      <c r="E844" s="4" t="s">
        <v>37</v>
      </c>
      <c r="F844" s="4" t="s">
        <v>1191</v>
      </c>
      <c r="G844" s="5"/>
      <c r="H844" s="5"/>
      <c r="I844" s="4" t="s">
        <v>55</v>
      </c>
      <c r="J844" s="4" t="s">
        <v>1192</v>
      </c>
      <c r="K844" s="4"/>
      <c r="L844" s="6">
        <v>1</v>
      </c>
      <c r="M844" s="6">
        <v>4</v>
      </c>
      <c r="N844" s="6">
        <v>0</v>
      </c>
      <c r="O844" s="6">
        <v>0</v>
      </c>
      <c r="P844" s="7">
        <v>0</v>
      </c>
      <c r="Q844" s="6">
        <v>0</v>
      </c>
      <c r="R844" s="7">
        <v>0</v>
      </c>
      <c r="S844" s="6">
        <v>0</v>
      </c>
      <c r="T844" s="7">
        <v>0</v>
      </c>
      <c r="U844" s="8">
        <v>0</v>
      </c>
      <c r="V844" s="8">
        <v>0</v>
      </c>
      <c r="W844" s="8">
        <v>0</v>
      </c>
      <c r="X844" s="9"/>
      <c r="Y844" s="10"/>
      <c r="Z844" s="10"/>
      <c r="AA844" s="9"/>
      <c r="AB844" s="10"/>
      <c r="AC844" s="11">
        <v>0</v>
      </c>
      <c r="AD844" s="8">
        <v>0</v>
      </c>
      <c r="AE844" s="8">
        <v>0</v>
      </c>
      <c r="AF844" s="3" t="s">
        <v>945</v>
      </c>
      <c r="AG844" s="3" t="s">
        <v>945</v>
      </c>
      <c r="AH844" s="4"/>
    </row>
    <row r="845" spans="1:34" ht="12.6" hidden="1" customHeight="1">
      <c r="A845" s="3" t="s">
        <v>1189</v>
      </c>
      <c r="B845" s="3"/>
      <c r="C845" s="3" t="s">
        <v>1193</v>
      </c>
      <c r="D845" s="4" t="s">
        <v>1161</v>
      </c>
      <c r="E845" s="4" t="s">
        <v>37</v>
      </c>
      <c r="F845" s="4" t="s">
        <v>1194</v>
      </c>
      <c r="G845" s="5"/>
      <c r="H845" s="5"/>
      <c r="I845" s="4" t="s">
        <v>47</v>
      </c>
      <c r="J845" s="4" t="s">
        <v>56</v>
      </c>
      <c r="K845" s="4"/>
      <c r="L845" s="6">
        <v>1</v>
      </c>
      <c r="M845" s="6">
        <v>4</v>
      </c>
      <c r="N845" s="6">
        <v>0</v>
      </c>
      <c r="O845" s="6">
        <v>0</v>
      </c>
      <c r="P845" s="7">
        <v>0</v>
      </c>
      <c r="Q845" s="6">
        <v>0</v>
      </c>
      <c r="R845" s="7">
        <v>0</v>
      </c>
      <c r="S845" s="6">
        <v>0</v>
      </c>
      <c r="T845" s="7">
        <v>0</v>
      </c>
      <c r="U845" s="8">
        <v>0</v>
      </c>
      <c r="V845" s="8">
        <v>0</v>
      </c>
      <c r="W845" s="8">
        <v>0</v>
      </c>
      <c r="X845" s="9"/>
      <c r="Y845" s="10"/>
      <c r="Z845" s="10"/>
      <c r="AA845" s="9"/>
      <c r="AB845" s="10"/>
      <c r="AC845" s="11">
        <v>0</v>
      </c>
      <c r="AD845" s="8">
        <v>0</v>
      </c>
      <c r="AE845" s="8">
        <v>0</v>
      </c>
      <c r="AF845" s="3" t="s">
        <v>945</v>
      </c>
      <c r="AG845" s="3" t="s">
        <v>945</v>
      </c>
      <c r="AH845" s="4"/>
    </row>
    <row r="846" spans="1:34" ht="12.6" hidden="1" customHeight="1">
      <c r="A846" s="3" t="s">
        <v>1189</v>
      </c>
      <c r="B846" s="3"/>
      <c r="C846" s="3" t="s">
        <v>1195</v>
      </c>
      <c r="D846" s="4" t="s">
        <v>1161</v>
      </c>
      <c r="E846" s="4" t="s">
        <v>37</v>
      </c>
      <c r="F846" s="4" t="s">
        <v>1196</v>
      </c>
      <c r="G846" s="5"/>
      <c r="H846" s="5"/>
      <c r="I846" s="4" t="s">
        <v>47</v>
      </c>
      <c r="J846" s="4" t="s">
        <v>56</v>
      </c>
      <c r="K846" s="4"/>
      <c r="L846" s="6">
        <v>1</v>
      </c>
      <c r="M846" s="6">
        <v>4</v>
      </c>
      <c r="N846" s="6">
        <v>0</v>
      </c>
      <c r="O846" s="6">
        <v>0</v>
      </c>
      <c r="P846" s="7">
        <v>0</v>
      </c>
      <c r="Q846" s="6">
        <v>0</v>
      </c>
      <c r="R846" s="7">
        <v>0</v>
      </c>
      <c r="S846" s="6">
        <v>0</v>
      </c>
      <c r="T846" s="7">
        <v>0</v>
      </c>
      <c r="U846" s="8">
        <v>0</v>
      </c>
      <c r="V846" s="8">
        <v>0</v>
      </c>
      <c r="W846" s="8">
        <v>0</v>
      </c>
      <c r="X846" s="9"/>
      <c r="Y846" s="10"/>
      <c r="Z846" s="10"/>
      <c r="AA846" s="9"/>
      <c r="AB846" s="10"/>
      <c r="AC846" s="11">
        <v>0</v>
      </c>
      <c r="AD846" s="8">
        <v>0</v>
      </c>
      <c r="AE846" s="8">
        <v>0</v>
      </c>
      <c r="AF846" s="3" t="s">
        <v>945</v>
      </c>
      <c r="AG846" s="3" t="s">
        <v>945</v>
      </c>
      <c r="AH846" s="4"/>
    </row>
    <row r="847" spans="1:34" ht="12.6" hidden="1" customHeight="1">
      <c r="A847" s="3" t="s">
        <v>1189</v>
      </c>
      <c r="B847" s="3"/>
      <c r="C847" s="3" t="s">
        <v>1197</v>
      </c>
      <c r="D847" s="4" t="s">
        <v>1161</v>
      </c>
      <c r="E847" s="4" t="s">
        <v>37</v>
      </c>
      <c r="F847" s="4" t="s">
        <v>1198</v>
      </c>
      <c r="G847" s="5"/>
      <c r="H847" s="5"/>
      <c r="I847" s="4" t="s">
        <v>39</v>
      </c>
      <c r="J847" s="4" t="s">
        <v>1199</v>
      </c>
      <c r="K847" s="4"/>
      <c r="L847" s="6">
        <v>1</v>
      </c>
      <c r="M847" s="6">
        <v>4</v>
      </c>
      <c r="N847" s="6">
        <v>0</v>
      </c>
      <c r="O847" s="6">
        <v>0</v>
      </c>
      <c r="P847" s="7">
        <v>0</v>
      </c>
      <c r="Q847" s="6">
        <v>0</v>
      </c>
      <c r="R847" s="7">
        <v>0</v>
      </c>
      <c r="S847" s="6">
        <v>0</v>
      </c>
      <c r="T847" s="7">
        <v>0</v>
      </c>
      <c r="U847" s="8">
        <v>0</v>
      </c>
      <c r="V847" s="8">
        <v>0</v>
      </c>
      <c r="W847" s="8">
        <v>0</v>
      </c>
      <c r="X847" s="9"/>
      <c r="Y847" s="10"/>
      <c r="Z847" s="10"/>
      <c r="AA847" s="9"/>
      <c r="AB847" s="10"/>
      <c r="AC847" s="11">
        <v>0</v>
      </c>
      <c r="AD847" s="8">
        <v>0</v>
      </c>
      <c r="AE847" s="8">
        <v>0</v>
      </c>
      <c r="AF847" s="3" t="s">
        <v>945</v>
      </c>
      <c r="AG847" s="3" t="s">
        <v>945</v>
      </c>
      <c r="AH847" s="4"/>
    </row>
    <row r="848" spans="1:34" ht="12.6" hidden="1" customHeight="1">
      <c r="A848" s="3" t="s">
        <v>1189</v>
      </c>
      <c r="B848" s="3"/>
      <c r="C848" s="3" t="s">
        <v>1200</v>
      </c>
      <c r="D848" s="4" t="s">
        <v>1161</v>
      </c>
      <c r="E848" s="4" t="s">
        <v>37</v>
      </c>
      <c r="F848" s="4" t="s">
        <v>1201</v>
      </c>
      <c r="G848" s="5"/>
      <c r="H848" s="5"/>
      <c r="I848" s="4" t="s">
        <v>55</v>
      </c>
      <c r="J848" s="4" t="s">
        <v>1199</v>
      </c>
      <c r="K848" s="4"/>
      <c r="L848" s="6">
        <v>1</v>
      </c>
      <c r="M848" s="6">
        <v>4</v>
      </c>
      <c r="N848" s="6">
        <v>0</v>
      </c>
      <c r="O848" s="6">
        <v>0</v>
      </c>
      <c r="P848" s="7">
        <v>0</v>
      </c>
      <c r="Q848" s="6">
        <v>0</v>
      </c>
      <c r="R848" s="7">
        <v>0</v>
      </c>
      <c r="S848" s="6">
        <v>0</v>
      </c>
      <c r="T848" s="7">
        <v>0</v>
      </c>
      <c r="U848" s="8">
        <v>0</v>
      </c>
      <c r="V848" s="8">
        <v>0</v>
      </c>
      <c r="W848" s="8">
        <v>0</v>
      </c>
      <c r="X848" s="9"/>
      <c r="Y848" s="10"/>
      <c r="Z848" s="10"/>
      <c r="AA848" s="9"/>
      <c r="AB848" s="10"/>
      <c r="AC848" s="11">
        <v>0</v>
      </c>
      <c r="AD848" s="8">
        <v>0</v>
      </c>
      <c r="AE848" s="8">
        <v>0</v>
      </c>
      <c r="AF848" s="3" t="s">
        <v>945</v>
      </c>
      <c r="AG848" s="3" t="s">
        <v>945</v>
      </c>
      <c r="AH848" s="4"/>
    </row>
    <row r="849" spans="1:34" ht="12.6" hidden="1" customHeight="1">
      <c r="A849" s="3" t="s">
        <v>1189</v>
      </c>
      <c r="B849" s="3"/>
      <c r="C849" s="3" t="s">
        <v>1202</v>
      </c>
      <c r="D849" s="4" t="s">
        <v>1161</v>
      </c>
      <c r="E849" s="4" t="s">
        <v>37</v>
      </c>
      <c r="F849" s="4" t="s">
        <v>1203</v>
      </c>
      <c r="G849" s="5"/>
      <c r="H849" s="5"/>
      <c r="I849" s="4" t="s">
        <v>39</v>
      </c>
      <c r="J849" s="4" t="s">
        <v>56</v>
      </c>
      <c r="K849" s="4"/>
      <c r="L849" s="6">
        <v>1</v>
      </c>
      <c r="M849" s="6">
        <v>4</v>
      </c>
      <c r="N849" s="6">
        <v>0</v>
      </c>
      <c r="O849" s="6">
        <v>0</v>
      </c>
      <c r="P849" s="7">
        <v>0</v>
      </c>
      <c r="Q849" s="6">
        <v>0</v>
      </c>
      <c r="R849" s="7">
        <v>0</v>
      </c>
      <c r="S849" s="6">
        <v>0</v>
      </c>
      <c r="T849" s="7">
        <v>0</v>
      </c>
      <c r="U849" s="8">
        <v>0</v>
      </c>
      <c r="V849" s="8">
        <v>0</v>
      </c>
      <c r="W849" s="8">
        <v>0</v>
      </c>
      <c r="X849" s="9"/>
      <c r="Y849" s="10"/>
      <c r="Z849" s="10"/>
      <c r="AA849" s="9"/>
      <c r="AB849" s="10"/>
      <c r="AC849" s="11">
        <v>0</v>
      </c>
      <c r="AD849" s="8">
        <v>0</v>
      </c>
      <c r="AE849" s="8">
        <v>0</v>
      </c>
      <c r="AF849" s="3" t="s">
        <v>945</v>
      </c>
      <c r="AG849" s="3" t="s">
        <v>945</v>
      </c>
      <c r="AH849" s="4"/>
    </row>
    <row r="850" spans="1:34" ht="12.6" hidden="1" customHeight="1">
      <c r="A850" s="3" t="s">
        <v>86</v>
      </c>
      <c r="B850" s="3"/>
      <c r="C850" s="3" t="s">
        <v>1204</v>
      </c>
      <c r="D850" s="4" t="s">
        <v>1205</v>
      </c>
      <c r="E850" s="4" t="s">
        <v>37</v>
      </c>
      <c r="F850" s="4" t="s">
        <v>1206</v>
      </c>
      <c r="G850" s="5"/>
      <c r="H850" s="5"/>
      <c r="I850" s="4" t="s">
        <v>237</v>
      </c>
      <c r="J850" s="4" t="s">
        <v>68</v>
      </c>
      <c r="K850" s="4"/>
      <c r="L850" s="6">
        <v>50</v>
      </c>
      <c r="M850" s="6">
        <v>57</v>
      </c>
      <c r="N850" s="6">
        <v>57</v>
      </c>
      <c r="O850" s="6">
        <v>59</v>
      </c>
      <c r="P850" s="7">
        <v>1.18</v>
      </c>
      <c r="Q850" s="6">
        <v>0</v>
      </c>
      <c r="R850" s="7">
        <v>0</v>
      </c>
      <c r="S850" s="6">
        <v>0</v>
      </c>
      <c r="T850" s="7">
        <v>0</v>
      </c>
      <c r="U850" s="8">
        <v>0</v>
      </c>
      <c r="V850" s="8">
        <v>0</v>
      </c>
      <c r="W850" s="8">
        <v>0</v>
      </c>
      <c r="X850" s="9"/>
      <c r="Y850" s="10"/>
      <c r="Z850" s="10"/>
      <c r="AA850" s="9"/>
      <c r="AB850" s="10"/>
      <c r="AC850" s="11">
        <v>0</v>
      </c>
      <c r="AD850" s="8">
        <v>0</v>
      </c>
      <c r="AE850" s="8">
        <v>0</v>
      </c>
      <c r="AF850" s="3" t="s">
        <v>945</v>
      </c>
      <c r="AG850" s="3" t="s">
        <v>945</v>
      </c>
      <c r="AH850" s="4"/>
    </row>
    <row r="851" spans="1:34" ht="12.6" hidden="1" customHeight="1">
      <c r="A851" s="3" t="s">
        <v>86</v>
      </c>
      <c r="B851" s="3"/>
      <c r="C851" s="3" t="s">
        <v>1207</v>
      </c>
      <c r="D851" s="4" t="s">
        <v>1205</v>
      </c>
      <c r="E851" s="4" t="s">
        <v>37</v>
      </c>
      <c r="F851" s="4" t="s">
        <v>1208</v>
      </c>
      <c r="G851" s="5"/>
      <c r="H851" s="5"/>
      <c r="I851" s="4" t="s">
        <v>1209</v>
      </c>
      <c r="J851" s="4" t="s">
        <v>68</v>
      </c>
      <c r="K851" s="4"/>
      <c r="L851" s="6">
        <v>50</v>
      </c>
      <c r="M851" s="6">
        <v>57</v>
      </c>
      <c r="N851" s="6">
        <v>57</v>
      </c>
      <c r="O851" s="6">
        <v>58</v>
      </c>
      <c r="P851" s="7">
        <v>1.1599999999999999</v>
      </c>
      <c r="Q851" s="6">
        <v>56</v>
      </c>
      <c r="R851" s="7">
        <v>1.1200000000000001</v>
      </c>
      <c r="S851" s="6">
        <v>0</v>
      </c>
      <c r="T851" s="7">
        <v>0</v>
      </c>
      <c r="U851" s="8">
        <v>0</v>
      </c>
      <c r="V851" s="8">
        <v>0</v>
      </c>
      <c r="W851" s="8">
        <v>0</v>
      </c>
      <c r="X851" s="9"/>
      <c r="Y851" s="10"/>
      <c r="Z851" s="10"/>
      <c r="AA851" s="9"/>
      <c r="AB851" s="10"/>
      <c r="AC851" s="11">
        <v>0</v>
      </c>
      <c r="AD851" s="8">
        <v>0</v>
      </c>
      <c r="AE851" s="8">
        <v>0</v>
      </c>
      <c r="AF851" s="3" t="s">
        <v>945</v>
      </c>
      <c r="AG851" s="3" t="s">
        <v>945</v>
      </c>
      <c r="AH851" s="4"/>
    </row>
    <row r="852" spans="1:34" ht="12.6" hidden="1" customHeight="1">
      <c r="A852" s="3" t="s">
        <v>1210</v>
      </c>
      <c r="B852" s="3"/>
      <c r="C852" s="3" t="s">
        <v>1211</v>
      </c>
      <c r="D852" s="4" t="s">
        <v>957</v>
      </c>
      <c r="E852" s="4" t="s">
        <v>37</v>
      </c>
      <c r="F852" s="4" t="s">
        <v>1212</v>
      </c>
      <c r="G852" s="5"/>
      <c r="H852" s="5"/>
      <c r="I852" s="4" t="s">
        <v>39</v>
      </c>
      <c r="J852" s="4" t="s">
        <v>1213</v>
      </c>
      <c r="K852" s="4"/>
      <c r="L852" s="6">
        <v>100</v>
      </c>
      <c r="M852" s="6">
        <v>113</v>
      </c>
      <c r="N852" s="6">
        <v>226</v>
      </c>
      <c r="O852" s="6">
        <v>220</v>
      </c>
      <c r="P852" s="7">
        <v>2.2000000000000002</v>
      </c>
      <c r="Q852" s="6">
        <v>218</v>
      </c>
      <c r="R852" s="7">
        <v>2.1800000000000002</v>
      </c>
      <c r="S852" s="6">
        <v>0</v>
      </c>
      <c r="T852" s="7">
        <v>0</v>
      </c>
      <c r="U852" s="8">
        <v>0</v>
      </c>
      <c r="V852" s="8">
        <v>0</v>
      </c>
      <c r="W852" s="8">
        <v>0</v>
      </c>
      <c r="X852" s="9"/>
      <c r="Y852" s="10"/>
      <c r="Z852" s="10"/>
      <c r="AA852" s="9"/>
      <c r="AB852" s="10"/>
      <c r="AC852" s="11">
        <v>0</v>
      </c>
      <c r="AD852" s="8">
        <v>0</v>
      </c>
      <c r="AE852" s="8">
        <v>0</v>
      </c>
      <c r="AF852" s="3" t="s">
        <v>945</v>
      </c>
      <c r="AG852" s="3" t="s">
        <v>945</v>
      </c>
      <c r="AH852" s="4"/>
    </row>
    <row r="853" spans="1:34" ht="12.6" hidden="1" customHeight="1">
      <c r="A853" s="3" t="s">
        <v>1210</v>
      </c>
      <c r="B853" s="3"/>
      <c r="C853" s="3" t="s">
        <v>1214</v>
      </c>
      <c r="D853" s="4" t="s">
        <v>957</v>
      </c>
      <c r="E853" s="4" t="s">
        <v>37</v>
      </c>
      <c r="F853" s="4" t="s">
        <v>1215</v>
      </c>
      <c r="G853" s="5"/>
      <c r="H853" s="5"/>
      <c r="I853" s="4" t="s">
        <v>39</v>
      </c>
      <c r="J853" s="4" t="s">
        <v>1216</v>
      </c>
      <c r="K853" s="4"/>
      <c r="L853" s="6">
        <v>100</v>
      </c>
      <c r="M853" s="6">
        <v>113</v>
      </c>
      <c r="N853" s="6">
        <v>113</v>
      </c>
      <c r="O853" s="6">
        <v>113</v>
      </c>
      <c r="P853" s="7">
        <v>1.1299999999999999</v>
      </c>
      <c r="Q853" s="6">
        <v>112</v>
      </c>
      <c r="R853" s="7">
        <v>1.1200000000000001</v>
      </c>
      <c r="S853" s="6">
        <v>0</v>
      </c>
      <c r="T853" s="7">
        <v>0</v>
      </c>
      <c r="U853" s="8">
        <v>0</v>
      </c>
      <c r="V853" s="8">
        <v>0</v>
      </c>
      <c r="W853" s="8">
        <v>0</v>
      </c>
      <c r="X853" s="9"/>
      <c r="Y853" s="10"/>
      <c r="Z853" s="10"/>
      <c r="AA853" s="9"/>
      <c r="AB853" s="10"/>
      <c r="AC853" s="11">
        <v>0</v>
      </c>
      <c r="AD853" s="8">
        <v>0</v>
      </c>
      <c r="AE853" s="8">
        <v>0</v>
      </c>
      <c r="AF853" s="3" t="s">
        <v>945</v>
      </c>
      <c r="AG853" s="3" t="s">
        <v>945</v>
      </c>
      <c r="AH853" s="4"/>
    </row>
    <row r="854" spans="1:34" ht="12.6" hidden="1" customHeight="1">
      <c r="A854" s="3" t="s">
        <v>1217</v>
      </c>
      <c r="B854" s="3"/>
      <c r="C854" s="3" t="s">
        <v>1218</v>
      </c>
      <c r="D854" s="4" t="s">
        <v>957</v>
      </c>
      <c r="E854" s="4" t="s">
        <v>37</v>
      </c>
      <c r="F854" s="4" t="s">
        <v>994</v>
      </c>
      <c r="G854" s="5"/>
      <c r="H854" s="5"/>
      <c r="I854" s="4" t="s">
        <v>55</v>
      </c>
      <c r="J854" s="4" t="s">
        <v>1219</v>
      </c>
      <c r="K854" s="4"/>
      <c r="L854" s="6">
        <v>75</v>
      </c>
      <c r="M854" s="6">
        <v>85</v>
      </c>
      <c r="N854" s="6">
        <v>0</v>
      </c>
      <c r="O854" s="6">
        <v>0</v>
      </c>
      <c r="P854" s="7">
        <v>0</v>
      </c>
      <c r="Q854" s="6">
        <v>0</v>
      </c>
      <c r="R854" s="7">
        <v>0</v>
      </c>
      <c r="S854" s="6">
        <v>0</v>
      </c>
      <c r="T854" s="7">
        <v>0</v>
      </c>
      <c r="U854" s="8">
        <v>0</v>
      </c>
      <c r="V854" s="8">
        <v>0</v>
      </c>
      <c r="W854" s="8">
        <v>0</v>
      </c>
      <c r="X854" s="9"/>
      <c r="Y854" s="10"/>
      <c r="Z854" s="10"/>
      <c r="AA854" s="9"/>
      <c r="AB854" s="10"/>
      <c r="AC854" s="11">
        <v>0</v>
      </c>
      <c r="AD854" s="8">
        <v>0</v>
      </c>
      <c r="AE854" s="8">
        <v>0</v>
      </c>
      <c r="AF854" s="3" t="s">
        <v>945</v>
      </c>
      <c r="AG854" s="3" t="s">
        <v>945</v>
      </c>
      <c r="AH854" s="4"/>
    </row>
    <row r="855" spans="1:34" ht="12.6" hidden="1" customHeight="1">
      <c r="A855" s="3" t="s">
        <v>1217</v>
      </c>
      <c r="B855" s="3"/>
      <c r="C855" s="3" t="s">
        <v>1218</v>
      </c>
      <c r="D855" s="4" t="s">
        <v>957</v>
      </c>
      <c r="E855" s="4" t="s">
        <v>37</v>
      </c>
      <c r="F855" s="4" t="s">
        <v>994</v>
      </c>
      <c r="G855" s="5"/>
      <c r="H855" s="5"/>
      <c r="I855" s="4" t="s">
        <v>55</v>
      </c>
      <c r="J855" s="4" t="s">
        <v>1220</v>
      </c>
      <c r="K855" s="4"/>
      <c r="L855" s="6">
        <v>75</v>
      </c>
      <c r="M855" s="6">
        <v>85</v>
      </c>
      <c r="N855" s="6">
        <v>0</v>
      </c>
      <c r="O855" s="6">
        <v>0</v>
      </c>
      <c r="P855" s="7">
        <v>0</v>
      </c>
      <c r="Q855" s="6">
        <v>0</v>
      </c>
      <c r="R855" s="7">
        <v>0</v>
      </c>
      <c r="S855" s="6">
        <v>0</v>
      </c>
      <c r="T855" s="7">
        <v>0</v>
      </c>
      <c r="U855" s="8">
        <v>0</v>
      </c>
      <c r="V855" s="8">
        <v>0</v>
      </c>
      <c r="W855" s="8">
        <v>0</v>
      </c>
      <c r="X855" s="9"/>
      <c r="Y855" s="10"/>
      <c r="Z855" s="10"/>
      <c r="AA855" s="9"/>
      <c r="AB855" s="10"/>
      <c r="AC855" s="11">
        <v>0</v>
      </c>
      <c r="AD855" s="8">
        <v>0</v>
      </c>
      <c r="AE855" s="8">
        <v>0</v>
      </c>
      <c r="AF855" s="3" t="s">
        <v>945</v>
      </c>
      <c r="AG855" s="3" t="s">
        <v>945</v>
      </c>
      <c r="AH855" s="4"/>
    </row>
    <row r="856" spans="1:34" ht="12.6" hidden="1" customHeight="1">
      <c r="A856" s="3" t="s">
        <v>1217</v>
      </c>
      <c r="B856" s="3"/>
      <c r="C856" s="3" t="s">
        <v>1221</v>
      </c>
      <c r="D856" s="4" t="s">
        <v>957</v>
      </c>
      <c r="E856" s="4" t="s">
        <v>37</v>
      </c>
      <c r="F856" s="4" t="s">
        <v>1167</v>
      </c>
      <c r="G856" s="5"/>
      <c r="H856" s="5"/>
      <c r="I856" s="4" t="s">
        <v>39</v>
      </c>
      <c r="J856" s="4" t="s">
        <v>1219</v>
      </c>
      <c r="K856" s="4"/>
      <c r="L856" s="6">
        <v>75</v>
      </c>
      <c r="M856" s="6">
        <v>85</v>
      </c>
      <c r="N856" s="6">
        <v>85</v>
      </c>
      <c r="O856" s="6">
        <v>83</v>
      </c>
      <c r="P856" s="7">
        <v>1.1066666666666669</v>
      </c>
      <c r="Q856" s="6">
        <v>83</v>
      </c>
      <c r="R856" s="7">
        <v>1.1066666666666669</v>
      </c>
      <c r="S856" s="6">
        <v>0</v>
      </c>
      <c r="T856" s="7">
        <v>0</v>
      </c>
      <c r="U856" s="8">
        <v>0</v>
      </c>
      <c r="V856" s="8">
        <v>0</v>
      </c>
      <c r="W856" s="8">
        <v>0</v>
      </c>
      <c r="X856" s="9"/>
      <c r="Y856" s="10"/>
      <c r="Z856" s="10"/>
      <c r="AA856" s="9"/>
      <c r="AB856" s="10"/>
      <c r="AC856" s="11">
        <v>0</v>
      </c>
      <c r="AD856" s="8">
        <v>0</v>
      </c>
      <c r="AE856" s="8">
        <v>0</v>
      </c>
      <c r="AF856" s="3" t="s">
        <v>945</v>
      </c>
      <c r="AG856" s="3" t="s">
        <v>945</v>
      </c>
      <c r="AH856" s="4"/>
    </row>
    <row r="857" spans="1:34" ht="12.6" hidden="1" customHeight="1">
      <c r="A857" s="3" t="s">
        <v>1217</v>
      </c>
      <c r="B857" s="3"/>
      <c r="C857" s="3" t="s">
        <v>1221</v>
      </c>
      <c r="D857" s="4" t="s">
        <v>957</v>
      </c>
      <c r="E857" s="4" t="s">
        <v>37</v>
      </c>
      <c r="F857" s="4" t="s">
        <v>1167</v>
      </c>
      <c r="G857" s="5"/>
      <c r="H857" s="5"/>
      <c r="I857" s="4" t="s">
        <v>39</v>
      </c>
      <c r="J857" s="4" t="s">
        <v>1220</v>
      </c>
      <c r="K857" s="4"/>
      <c r="L857" s="6">
        <v>75</v>
      </c>
      <c r="M857" s="6">
        <v>85</v>
      </c>
      <c r="N857" s="6">
        <v>85</v>
      </c>
      <c r="O857" s="6">
        <v>86</v>
      </c>
      <c r="P857" s="7">
        <v>1.1466666666666667</v>
      </c>
      <c r="Q857" s="6">
        <v>85</v>
      </c>
      <c r="R857" s="7">
        <v>1.1333333333333335</v>
      </c>
      <c r="S857" s="6">
        <v>0</v>
      </c>
      <c r="T857" s="7">
        <v>0</v>
      </c>
      <c r="U857" s="8">
        <v>0</v>
      </c>
      <c r="V857" s="8">
        <v>0</v>
      </c>
      <c r="W857" s="8">
        <v>0</v>
      </c>
      <c r="X857" s="9"/>
      <c r="Y857" s="10"/>
      <c r="Z857" s="10"/>
      <c r="AA857" s="9"/>
      <c r="AB857" s="10"/>
      <c r="AC857" s="11">
        <v>0</v>
      </c>
      <c r="AD857" s="8">
        <v>0</v>
      </c>
      <c r="AE857" s="8">
        <v>0</v>
      </c>
      <c r="AF857" s="3" t="s">
        <v>945</v>
      </c>
      <c r="AG857" s="3" t="s">
        <v>945</v>
      </c>
      <c r="AH857" s="4"/>
    </row>
    <row r="858" spans="1:34" ht="12.6" hidden="1" customHeight="1">
      <c r="A858" s="3" t="s">
        <v>34</v>
      </c>
      <c r="B858" s="3"/>
      <c r="C858" s="3" t="s">
        <v>1222</v>
      </c>
      <c r="D858" s="4" t="s">
        <v>957</v>
      </c>
      <c r="E858" s="4" t="s">
        <v>37</v>
      </c>
      <c r="F858" s="4" t="s">
        <v>1223</v>
      </c>
      <c r="G858" s="5"/>
      <c r="H858" s="5"/>
      <c r="I858" s="4" t="s">
        <v>39</v>
      </c>
      <c r="J858" s="4" t="s">
        <v>1224</v>
      </c>
      <c r="K858" s="4"/>
      <c r="L858" s="6">
        <v>75</v>
      </c>
      <c r="M858" s="6">
        <v>85</v>
      </c>
      <c r="N858" s="6">
        <v>75</v>
      </c>
      <c r="O858" s="6">
        <v>75</v>
      </c>
      <c r="P858" s="7">
        <v>1</v>
      </c>
      <c r="Q858" s="6">
        <v>75</v>
      </c>
      <c r="R858" s="7">
        <v>1</v>
      </c>
      <c r="S858" s="6">
        <v>0</v>
      </c>
      <c r="T858" s="7">
        <v>0</v>
      </c>
      <c r="U858" s="8">
        <v>0</v>
      </c>
      <c r="V858" s="8">
        <v>0</v>
      </c>
      <c r="W858" s="8">
        <v>0</v>
      </c>
      <c r="X858" s="9"/>
      <c r="Y858" s="10"/>
      <c r="Z858" s="10"/>
      <c r="AA858" s="9"/>
      <c r="AB858" s="10"/>
      <c r="AC858" s="11">
        <v>0</v>
      </c>
      <c r="AD858" s="8">
        <v>0</v>
      </c>
      <c r="AE858" s="8">
        <v>0</v>
      </c>
      <c r="AF858" s="3" t="s">
        <v>945</v>
      </c>
      <c r="AG858" s="3" t="s">
        <v>945</v>
      </c>
      <c r="AH858" s="4"/>
    </row>
    <row r="859" spans="1:34" ht="12.6" hidden="1" customHeight="1">
      <c r="A859" s="3" t="s">
        <v>34</v>
      </c>
      <c r="B859" s="3"/>
      <c r="C859" s="3" t="s">
        <v>1225</v>
      </c>
      <c r="D859" s="4" t="s">
        <v>957</v>
      </c>
      <c r="E859" s="4" t="s">
        <v>37</v>
      </c>
      <c r="F859" s="4" t="s">
        <v>1226</v>
      </c>
      <c r="G859" s="5"/>
      <c r="H859" s="5"/>
      <c r="I859" s="4" t="s">
        <v>39</v>
      </c>
      <c r="J859" s="4" t="s">
        <v>1227</v>
      </c>
      <c r="K859" s="4"/>
      <c r="L859" s="6">
        <v>75</v>
      </c>
      <c r="M859" s="6">
        <v>85</v>
      </c>
      <c r="N859" s="6">
        <v>85</v>
      </c>
      <c r="O859" s="6">
        <v>85</v>
      </c>
      <c r="P859" s="7">
        <v>1.1333333333333335</v>
      </c>
      <c r="Q859" s="6">
        <v>85</v>
      </c>
      <c r="R859" s="7">
        <v>1.1333333333333335</v>
      </c>
      <c r="S859" s="6">
        <v>0</v>
      </c>
      <c r="T859" s="7">
        <v>0</v>
      </c>
      <c r="U859" s="8">
        <v>0</v>
      </c>
      <c r="V859" s="8">
        <v>0</v>
      </c>
      <c r="W859" s="8">
        <v>0</v>
      </c>
      <c r="X859" s="9"/>
      <c r="Y859" s="10"/>
      <c r="Z859" s="10"/>
      <c r="AA859" s="9"/>
      <c r="AB859" s="10"/>
      <c r="AC859" s="11">
        <v>0</v>
      </c>
      <c r="AD859" s="8">
        <v>0</v>
      </c>
      <c r="AE859" s="8">
        <v>0</v>
      </c>
      <c r="AF859" s="3" t="s">
        <v>945</v>
      </c>
      <c r="AG859" s="3" t="s">
        <v>945</v>
      </c>
      <c r="AH859" s="4"/>
    </row>
    <row r="860" spans="1:34" ht="12.6" hidden="1" customHeight="1">
      <c r="A860" s="3" t="s">
        <v>34</v>
      </c>
      <c r="B860" s="3"/>
      <c r="C860" s="3" t="s">
        <v>1225</v>
      </c>
      <c r="D860" s="4" t="s">
        <v>957</v>
      </c>
      <c r="E860" s="4" t="s">
        <v>37</v>
      </c>
      <c r="F860" s="4" t="s">
        <v>1226</v>
      </c>
      <c r="G860" s="5"/>
      <c r="H860" s="5"/>
      <c r="I860" s="4" t="s">
        <v>39</v>
      </c>
      <c r="J860" s="4" t="s">
        <v>1228</v>
      </c>
      <c r="K860" s="4"/>
      <c r="L860" s="6">
        <v>75</v>
      </c>
      <c r="M860" s="6">
        <v>85</v>
      </c>
      <c r="N860" s="6">
        <v>85</v>
      </c>
      <c r="O860" s="6">
        <v>81</v>
      </c>
      <c r="P860" s="7">
        <v>1.08</v>
      </c>
      <c r="Q860" s="6">
        <v>78</v>
      </c>
      <c r="R860" s="7">
        <v>1.04</v>
      </c>
      <c r="S860" s="6">
        <v>0</v>
      </c>
      <c r="T860" s="7">
        <v>0</v>
      </c>
      <c r="U860" s="8">
        <v>0</v>
      </c>
      <c r="V860" s="8">
        <v>0</v>
      </c>
      <c r="W860" s="8">
        <v>0</v>
      </c>
      <c r="X860" s="9"/>
      <c r="Y860" s="10"/>
      <c r="Z860" s="10"/>
      <c r="AA860" s="9"/>
      <c r="AB860" s="10"/>
      <c r="AC860" s="11">
        <v>0</v>
      </c>
      <c r="AD860" s="8">
        <v>0</v>
      </c>
      <c r="AE860" s="8">
        <v>0</v>
      </c>
      <c r="AF860" s="3" t="s">
        <v>945</v>
      </c>
      <c r="AG860" s="3" t="s">
        <v>945</v>
      </c>
      <c r="AH860" s="4"/>
    </row>
    <row r="861" spans="1:34" ht="12.6" hidden="1" customHeight="1">
      <c r="A861" s="3" t="s">
        <v>34</v>
      </c>
      <c r="B861" s="3"/>
      <c r="C861" s="3" t="s">
        <v>1229</v>
      </c>
      <c r="D861" s="4" t="s">
        <v>957</v>
      </c>
      <c r="E861" s="4" t="s">
        <v>37</v>
      </c>
      <c r="F861" s="4" t="s">
        <v>1230</v>
      </c>
      <c r="G861" s="5"/>
      <c r="H861" s="5"/>
      <c r="I861" s="4" t="s">
        <v>55</v>
      </c>
      <c r="J861" s="4" t="s">
        <v>1192</v>
      </c>
      <c r="K861" s="4"/>
      <c r="L861" s="6">
        <v>100</v>
      </c>
      <c r="M861" s="6">
        <v>113</v>
      </c>
      <c r="N861" s="6">
        <v>113</v>
      </c>
      <c r="O861" s="6">
        <v>118</v>
      </c>
      <c r="P861" s="7">
        <v>1.18</v>
      </c>
      <c r="Q861" s="6">
        <v>118</v>
      </c>
      <c r="R861" s="7">
        <v>1.18</v>
      </c>
      <c r="S861" s="6">
        <v>0</v>
      </c>
      <c r="T861" s="7">
        <v>0</v>
      </c>
      <c r="U861" s="8">
        <v>0</v>
      </c>
      <c r="V861" s="8">
        <v>0</v>
      </c>
      <c r="W861" s="8">
        <v>0</v>
      </c>
      <c r="X861" s="9"/>
      <c r="Y861" s="10"/>
      <c r="Z861" s="10"/>
      <c r="AA861" s="9"/>
      <c r="AB861" s="10"/>
      <c r="AC861" s="11">
        <v>0</v>
      </c>
      <c r="AD861" s="8">
        <v>0</v>
      </c>
      <c r="AE861" s="8">
        <v>0</v>
      </c>
      <c r="AF861" s="3" t="s">
        <v>945</v>
      </c>
      <c r="AG861" s="3" t="s">
        <v>945</v>
      </c>
      <c r="AH861" s="4"/>
    </row>
    <row r="862" spans="1:34" ht="12.6" hidden="1" customHeight="1">
      <c r="A862" s="3" t="s">
        <v>34</v>
      </c>
      <c r="B862" s="3"/>
      <c r="C862" s="3" t="s">
        <v>1229</v>
      </c>
      <c r="D862" s="4" t="s">
        <v>957</v>
      </c>
      <c r="E862" s="4" t="s">
        <v>37</v>
      </c>
      <c r="F862" s="4" t="s">
        <v>1230</v>
      </c>
      <c r="G862" s="5"/>
      <c r="H862" s="5"/>
      <c r="I862" s="4" t="s">
        <v>55</v>
      </c>
      <c r="J862" s="4" t="s">
        <v>1231</v>
      </c>
      <c r="K862" s="4"/>
      <c r="L862" s="6">
        <v>100</v>
      </c>
      <c r="M862" s="6">
        <v>113</v>
      </c>
      <c r="N862" s="6">
        <v>113</v>
      </c>
      <c r="O862" s="6">
        <v>111</v>
      </c>
      <c r="P862" s="7">
        <v>1.1100000000000001</v>
      </c>
      <c r="Q862" s="6">
        <v>111</v>
      </c>
      <c r="R862" s="7">
        <v>1.1100000000000001</v>
      </c>
      <c r="S862" s="6">
        <v>0</v>
      </c>
      <c r="T862" s="7">
        <v>0</v>
      </c>
      <c r="U862" s="8">
        <v>0</v>
      </c>
      <c r="V862" s="8">
        <v>0</v>
      </c>
      <c r="W862" s="8">
        <v>0</v>
      </c>
      <c r="X862" s="9"/>
      <c r="Y862" s="10"/>
      <c r="Z862" s="10"/>
      <c r="AA862" s="9"/>
      <c r="AB862" s="10"/>
      <c r="AC862" s="11">
        <v>0</v>
      </c>
      <c r="AD862" s="8">
        <v>0</v>
      </c>
      <c r="AE862" s="8">
        <v>0</v>
      </c>
      <c r="AF862" s="3" t="s">
        <v>945</v>
      </c>
      <c r="AG862" s="3" t="s">
        <v>945</v>
      </c>
      <c r="AH862" s="4"/>
    </row>
    <row r="863" spans="1:34" ht="12.6" hidden="1" customHeight="1">
      <c r="A863" s="3" t="s">
        <v>34</v>
      </c>
      <c r="B863" s="3"/>
      <c r="C863" s="3" t="s">
        <v>1229</v>
      </c>
      <c r="D863" s="4" t="s">
        <v>957</v>
      </c>
      <c r="E863" s="4" t="s">
        <v>37</v>
      </c>
      <c r="F863" s="4" t="s">
        <v>1230</v>
      </c>
      <c r="G863" s="5"/>
      <c r="H863" s="5"/>
      <c r="I863" s="4" t="s">
        <v>55</v>
      </c>
      <c r="J863" s="4" t="s">
        <v>1232</v>
      </c>
      <c r="K863" s="4"/>
      <c r="L863" s="6">
        <v>100</v>
      </c>
      <c r="M863" s="6">
        <v>113</v>
      </c>
      <c r="N863" s="6">
        <v>113</v>
      </c>
      <c r="O863" s="6">
        <v>116</v>
      </c>
      <c r="P863" s="7">
        <v>1.1599999999999999</v>
      </c>
      <c r="Q863" s="6">
        <v>116</v>
      </c>
      <c r="R863" s="7">
        <v>1.1599999999999999</v>
      </c>
      <c r="S863" s="6">
        <v>0</v>
      </c>
      <c r="T863" s="7">
        <v>0</v>
      </c>
      <c r="U863" s="8">
        <v>0</v>
      </c>
      <c r="V863" s="8">
        <v>0</v>
      </c>
      <c r="W863" s="8">
        <v>0</v>
      </c>
      <c r="X863" s="9"/>
      <c r="Y863" s="10"/>
      <c r="Z863" s="10"/>
      <c r="AA863" s="9"/>
      <c r="AB863" s="10"/>
      <c r="AC863" s="11">
        <v>0</v>
      </c>
      <c r="AD863" s="8">
        <v>0</v>
      </c>
      <c r="AE863" s="8">
        <v>0</v>
      </c>
      <c r="AF863" s="3" t="s">
        <v>945</v>
      </c>
      <c r="AG863" s="3" t="s">
        <v>945</v>
      </c>
      <c r="AH863" s="4"/>
    </row>
    <row r="864" spans="1:34" ht="12.6" hidden="1" customHeight="1">
      <c r="A864" s="3" t="s">
        <v>34</v>
      </c>
      <c r="B864" s="3"/>
      <c r="C864" s="3" t="s">
        <v>1229</v>
      </c>
      <c r="D864" s="4" t="s">
        <v>957</v>
      </c>
      <c r="E864" s="4" t="s">
        <v>37</v>
      </c>
      <c r="F864" s="4" t="s">
        <v>1230</v>
      </c>
      <c r="G864" s="5"/>
      <c r="H864" s="5"/>
      <c r="I864" s="4" t="s">
        <v>55</v>
      </c>
      <c r="J864" s="4" t="s">
        <v>1233</v>
      </c>
      <c r="K864" s="4"/>
      <c r="L864" s="6">
        <v>100</v>
      </c>
      <c r="M864" s="6">
        <v>113</v>
      </c>
      <c r="N864" s="6">
        <v>113</v>
      </c>
      <c r="O864" s="6">
        <v>119</v>
      </c>
      <c r="P864" s="7">
        <v>1.19</v>
      </c>
      <c r="Q864" s="6">
        <v>119</v>
      </c>
      <c r="R864" s="7">
        <v>1.19</v>
      </c>
      <c r="S864" s="6">
        <v>0</v>
      </c>
      <c r="T864" s="7">
        <v>0</v>
      </c>
      <c r="U864" s="8">
        <v>0</v>
      </c>
      <c r="V864" s="8">
        <v>0</v>
      </c>
      <c r="W864" s="8">
        <v>0</v>
      </c>
      <c r="X864" s="9"/>
      <c r="Y864" s="10"/>
      <c r="Z864" s="10"/>
      <c r="AA864" s="9"/>
      <c r="AB864" s="10"/>
      <c r="AC864" s="11">
        <v>0</v>
      </c>
      <c r="AD864" s="8">
        <v>0</v>
      </c>
      <c r="AE864" s="8">
        <v>0</v>
      </c>
      <c r="AF864" s="3" t="s">
        <v>945</v>
      </c>
      <c r="AG864" s="3" t="s">
        <v>945</v>
      </c>
      <c r="AH864" s="4"/>
    </row>
    <row r="865" spans="1:34" ht="12.6" hidden="1" customHeight="1">
      <c r="A865" s="3" t="s">
        <v>34</v>
      </c>
      <c r="B865" s="3"/>
      <c r="C865" s="3" t="s">
        <v>1229</v>
      </c>
      <c r="D865" s="4" t="s">
        <v>957</v>
      </c>
      <c r="E865" s="4" t="s">
        <v>37</v>
      </c>
      <c r="F865" s="4" t="s">
        <v>1230</v>
      </c>
      <c r="G865" s="5"/>
      <c r="H865" s="5"/>
      <c r="I865" s="4" t="s">
        <v>55</v>
      </c>
      <c r="J865" s="4" t="s">
        <v>1234</v>
      </c>
      <c r="K865" s="4"/>
      <c r="L865" s="6">
        <v>100</v>
      </c>
      <c r="M865" s="6">
        <v>113</v>
      </c>
      <c r="N865" s="6">
        <v>226</v>
      </c>
      <c r="O865" s="6">
        <v>229</v>
      </c>
      <c r="P865" s="7">
        <v>2.29</v>
      </c>
      <c r="Q865" s="6">
        <v>229</v>
      </c>
      <c r="R865" s="7">
        <v>2.29</v>
      </c>
      <c r="S865" s="6">
        <v>0</v>
      </c>
      <c r="T865" s="7">
        <v>0</v>
      </c>
      <c r="U865" s="8">
        <v>0</v>
      </c>
      <c r="V865" s="8">
        <v>0</v>
      </c>
      <c r="W865" s="8">
        <v>0</v>
      </c>
      <c r="X865" s="9"/>
      <c r="Y865" s="10"/>
      <c r="Z865" s="10"/>
      <c r="AA865" s="9"/>
      <c r="AB865" s="10"/>
      <c r="AC865" s="11">
        <v>0</v>
      </c>
      <c r="AD865" s="8">
        <v>0</v>
      </c>
      <c r="AE865" s="8">
        <v>0</v>
      </c>
      <c r="AF865" s="3" t="s">
        <v>945</v>
      </c>
      <c r="AG865" s="3" t="s">
        <v>945</v>
      </c>
      <c r="AH865" s="4"/>
    </row>
    <row r="866" spans="1:34" ht="12.6" hidden="1" customHeight="1">
      <c r="A866" s="3" t="s">
        <v>34</v>
      </c>
      <c r="B866" s="3"/>
      <c r="C866" s="3" t="s">
        <v>1235</v>
      </c>
      <c r="D866" s="4" t="s">
        <v>957</v>
      </c>
      <c r="E866" s="4" t="s">
        <v>37</v>
      </c>
      <c r="F866" s="4" t="s">
        <v>1236</v>
      </c>
      <c r="G866" s="5"/>
      <c r="H866" s="5"/>
      <c r="I866" s="4" t="s">
        <v>39</v>
      </c>
      <c r="J866" s="4" t="s">
        <v>1237</v>
      </c>
      <c r="K866" s="4"/>
      <c r="L866" s="6">
        <v>100</v>
      </c>
      <c r="M866" s="6">
        <v>113</v>
      </c>
      <c r="N866" s="6">
        <v>113</v>
      </c>
      <c r="O866" s="6">
        <v>117</v>
      </c>
      <c r="P866" s="7">
        <v>1.17</v>
      </c>
      <c r="Q866" s="6">
        <v>117</v>
      </c>
      <c r="R866" s="7">
        <v>1.17</v>
      </c>
      <c r="S866" s="6">
        <v>0</v>
      </c>
      <c r="T866" s="7">
        <v>0</v>
      </c>
      <c r="U866" s="8">
        <v>0</v>
      </c>
      <c r="V866" s="8">
        <v>0</v>
      </c>
      <c r="W866" s="8">
        <v>0</v>
      </c>
      <c r="X866" s="9"/>
      <c r="Y866" s="10"/>
      <c r="Z866" s="10"/>
      <c r="AA866" s="9"/>
      <c r="AB866" s="10"/>
      <c r="AC866" s="11">
        <v>0</v>
      </c>
      <c r="AD866" s="8">
        <v>0</v>
      </c>
      <c r="AE866" s="8">
        <v>0</v>
      </c>
      <c r="AF866" s="3" t="s">
        <v>945</v>
      </c>
      <c r="AG866" s="3" t="s">
        <v>945</v>
      </c>
      <c r="AH866" s="4"/>
    </row>
    <row r="867" spans="1:34" ht="12.6" hidden="1" customHeight="1">
      <c r="A867" s="3" t="s">
        <v>34</v>
      </c>
      <c r="B867" s="3"/>
      <c r="C867" s="3" t="s">
        <v>1235</v>
      </c>
      <c r="D867" s="4" t="s">
        <v>957</v>
      </c>
      <c r="E867" s="4" t="s">
        <v>37</v>
      </c>
      <c r="F867" s="4" t="s">
        <v>1236</v>
      </c>
      <c r="G867" s="5"/>
      <c r="H867" s="5"/>
      <c r="I867" s="4" t="s">
        <v>39</v>
      </c>
      <c r="J867" s="4" t="s">
        <v>1238</v>
      </c>
      <c r="K867" s="4"/>
      <c r="L867" s="6">
        <v>100</v>
      </c>
      <c r="M867" s="6">
        <v>113</v>
      </c>
      <c r="N867" s="6">
        <v>102</v>
      </c>
      <c r="O867" s="6">
        <v>98</v>
      </c>
      <c r="P867" s="7">
        <v>0.98</v>
      </c>
      <c r="Q867" s="6">
        <v>98</v>
      </c>
      <c r="R867" s="7">
        <v>0.98</v>
      </c>
      <c r="S867" s="6">
        <v>0</v>
      </c>
      <c r="T867" s="7">
        <v>0</v>
      </c>
      <c r="U867" s="8">
        <v>0</v>
      </c>
      <c r="V867" s="8">
        <v>0</v>
      </c>
      <c r="W867" s="8">
        <v>0</v>
      </c>
      <c r="X867" s="9"/>
      <c r="Y867" s="10"/>
      <c r="Z867" s="10"/>
      <c r="AA867" s="9"/>
      <c r="AB867" s="10"/>
      <c r="AC867" s="11">
        <v>0</v>
      </c>
      <c r="AD867" s="8">
        <v>0</v>
      </c>
      <c r="AE867" s="8">
        <v>0</v>
      </c>
      <c r="AF867" s="3" t="s">
        <v>945</v>
      </c>
      <c r="AG867" s="3" t="s">
        <v>945</v>
      </c>
      <c r="AH867" s="4"/>
    </row>
    <row r="868" spans="1:34" ht="12.6" hidden="1" customHeight="1">
      <c r="A868" s="3" t="s">
        <v>34</v>
      </c>
      <c r="B868" s="3"/>
      <c r="C868" s="3" t="s">
        <v>1235</v>
      </c>
      <c r="D868" s="4" t="s">
        <v>957</v>
      </c>
      <c r="E868" s="4" t="s">
        <v>37</v>
      </c>
      <c r="F868" s="4" t="s">
        <v>1236</v>
      </c>
      <c r="G868" s="5"/>
      <c r="H868" s="5"/>
      <c r="I868" s="4" t="s">
        <v>39</v>
      </c>
      <c r="J868" s="4" t="s">
        <v>1239</v>
      </c>
      <c r="K868" s="4"/>
      <c r="L868" s="6">
        <v>100</v>
      </c>
      <c r="M868" s="6">
        <v>113</v>
      </c>
      <c r="N868" s="6">
        <v>113</v>
      </c>
      <c r="O868" s="6">
        <v>112</v>
      </c>
      <c r="P868" s="7">
        <v>1.1200000000000001</v>
      </c>
      <c r="Q868" s="6">
        <v>111</v>
      </c>
      <c r="R868" s="7">
        <v>1.1100000000000001</v>
      </c>
      <c r="S868" s="6">
        <v>0</v>
      </c>
      <c r="T868" s="7">
        <v>0</v>
      </c>
      <c r="U868" s="8">
        <v>0</v>
      </c>
      <c r="V868" s="8">
        <v>0</v>
      </c>
      <c r="W868" s="8">
        <v>0</v>
      </c>
      <c r="X868" s="9"/>
      <c r="Y868" s="10"/>
      <c r="Z868" s="10"/>
      <c r="AA868" s="9"/>
      <c r="AB868" s="10"/>
      <c r="AC868" s="11">
        <v>0</v>
      </c>
      <c r="AD868" s="8">
        <v>0</v>
      </c>
      <c r="AE868" s="8">
        <v>0</v>
      </c>
      <c r="AF868" s="3" t="s">
        <v>945</v>
      </c>
      <c r="AG868" s="3" t="s">
        <v>945</v>
      </c>
      <c r="AH868" s="4"/>
    </row>
    <row r="869" spans="1:34" ht="12.6" hidden="1" customHeight="1">
      <c r="A869" s="3" t="s">
        <v>34</v>
      </c>
      <c r="B869" s="3"/>
      <c r="C869" s="3" t="s">
        <v>1240</v>
      </c>
      <c r="D869" s="4" t="s">
        <v>957</v>
      </c>
      <c r="E869" s="4" t="s">
        <v>37</v>
      </c>
      <c r="F869" s="4" t="s">
        <v>1230</v>
      </c>
      <c r="G869" s="5"/>
      <c r="H869" s="5"/>
      <c r="I869" s="4" t="s">
        <v>55</v>
      </c>
      <c r="J869" s="4" t="s">
        <v>1241</v>
      </c>
      <c r="K869" s="4"/>
      <c r="L869" s="6">
        <v>100</v>
      </c>
      <c r="M869" s="6">
        <v>113</v>
      </c>
      <c r="N869" s="6">
        <v>113</v>
      </c>
      <c r="O869" s="6">
        <v>111</v>
      </c>
      <c r="P869" s="7">
        <v>1.1100000000000001</v>
      </c>
      <c r="Q869" s="6">
        <v>111</v>
      </c>
      <c r="R869" s="7">
        <v>1.1100000000000001</v>
      </c>
      <c r="S869" s="6">
        <v>0</v>
      </c>
      <c r="T869" s="7">
        <v>0</v>
      </c>
      <c r="U869" s="8">
        <v>0</v>
      </c>
      <c r="V869" s="8">
        <v>0</v>
      </c>
      <c r="W869" s="8">
        <v>0</v>
      </c>
      <c r="X869" s="9"/>
      <c r="Y869" s="10"/>
      <c r="Z869" s="10"/>
      <c r="AA869" s="9"/>
      <c r="AB869" s="10"/>
      <c r="AC869" s="11">
        <v>0</v>
      </c>
      <c r="AD869" s="8">
        <v>0</v>
      </c>
      <c r="AE869" s="8">
        <v>0</v>
      </c>
      <c r="AF869" s="3" t="s">
        <v>945</v>
      </c>
      <c r="AG869" s="3" t="s">
        <v>945</v>
      </c>
      <c r="AH869" s="4"/>
    </row>
    <row r="870" spans="1:34" ht="12.6" hidden="1" customHeight="1">
      <c r="A870" s="3" t="s">
        <v>1242</v>
      </c>
      <c r="B870" s="3"/>
      <c r="C870" s="3" t="s">
        <v>1243</v>
      </c>
      <c r="D870" s="4" t="s">
        <v>1244</v>
      </c>
      <c r="E870" s="4" t="s">
        <v>37</v>
      </c>
      <c r="F870" s="4" t="s">
        <v>1245</v>
      </c>
      <c r="G870" s="5"/>
      <c r="H870" s="5"/>
      <c r="I870" s="4" t="s">
        <v>55</v>
      </c>
      <c r="J870" s="4" t="s">
        <v>1246</v>
      </c>
      <c r="K870" s="4"/>
      <c r="L870" s="6">
        <v>1</v>
      </c>
      <c r="M870" s="6">
        <v>4</v>
      </c>
      <c r="N870" s="6">
        <v>0</v>
      </c>
      <c r="O870" s="6">
        <v>0</v>
      </c>
      <c r="P870" s="7">
        <v>0</v>
      </c>
      <c r="Q870" s="6">
        <v>0</v>
      </c>
      <c r="R870" s="7">
        <v>0</v>
      </c>
      <c r="S870" s="6">
        <v>0</v>
      </c>
      <c r="T870" s="7">
        <v>0</v>
      </c>
      <c r="U870" s="8">
        <v>0</v>
      </c>
      <c r="V870" s="8">
        <v>0</v>
      </c>
      <c r="W870" s="8">
        <v>0</v>
      </c>
      <c r="X870" s="9"/>
      <c r="Y870" s="10"/>
      <c r="Z870" s="10"/>
      <c r="AA870" s="9"/>
      <c r="AB870" s="10"/>
      <c r="AC870" s="11">
        <v>0</v>
      </c>
      <c r="AD870" s="8">
        <v>0</v>
      </c>
      <c r="AE870" s="8">
        <v>0</v>
      </c>
      <c r="AF870" s="3" t="s">
        <v>945</v>
      </c>
      <c r="AG870" s="3" t="s">
        <v>945</v>
      </c>
      <c r="AH870" s="4"/>
    </row>
    <row r="871" spans="1:34" ht="12.6" hidden="1" customHeight="1">
      <c r="A871" s="3" t="s">
        <v>1242</v>
      </c>
      <c r="B871" s="3"/>
      <c r="C871" s="3" t="s">
        <v>1243</v>
      </c>
      <c r="D871" s="4" t="s">
        <v>1244</v>
      </c>
      <c r="E871" s="4" t="s">
        <v>37</v>
      </c>
      <c r="F871" s="4" t="s">
        <v>1245</v>
      </c>
      <c r="G871" s="5"/>
      <c r="H871" s="5"/>
      <c r="I871" s="4" t="s">
        <v>55</v>
      </c>
      <c r="J871" s="4" t="s">
        <v>1174</v>
      </c>
      <c r="K871" s="4"/>
      <c r="L871" s="6">
        <v>1</v>
      </c>
      <c r="M871" s="6">
        <v>4</v>
      </c>
      <c r="N871" s="6">
        <v>0</v>
      </c>
      <c r="O871" s="6">
        <v>0</v>
      </c>
      <c r="P871" s="7">
        <v>0</v>
      </c>
      <c r="Q871" s="6">
        <v>0</v>
      </c>
      <c r="R871" s="7">
        <v>0</v>
      </c>
      <c r="S871" s="6">
        <v>0</v>
      </c>
      <c r="T871" s="7">
        <v>0</v>
      </c>
      <c r="U871" s="8">
        <v>0</v>
      </c>
      <c r="V871" s="8">
        <v>0</v>
      </c>
      <c r="W871" s="8">
        <v>0</v>
      </c>
      <c r="X871" s="9"/>
      <c r="Y871" s="10"/>
      <c r="Z871" s="10"/>
      <c r="AA871" s="9"/>
      <c r="AB871" s="10"/>
      <c r="AC871" s="11">
        <v>0</v>
      </c>
      <c r="AD871" s="8">
        <v>0</v>
      </c>
      <c r="AE871" s="8">
        <v>0</v>
      </c>
      <c r="AF871" s="3" t="s">
        <v>945</v>
      </c>
      <c r="AG871" s="3" t="s">
        <v>945</v>
      </c>
      <c r="AH871" s="4"/>
    </row>
    <row r="872" spans="1:34" ht="12.6" hidden="1" customHeight="1">
      <c r="A872" s="3" t="s">
        <v>1242</v>
      </c>
      <c r="B872" s="3"/>
      <c r="C872" s="3" t="s">
        <v>1243</v>
      </c>
      <c r="D872" s="4" t="s">
        <v>1244</v>
      </c>
      <c r="E872" s="4" t="s">
        <v>37</v>
      </c>
      <c r="F872" s="4" t="s">
        <v>1245</v>
      </c>
      <c r="G872" s="5"/>
      <c r="H872" s="5"/>
      <c r="I872" s="4" t="s">
        <v>55</v>
      </c>
      <c r="J872" s="4" t="s">
        <v>1169</v>
      </c>
      <c r="K872" s="4"/>
      <c r="L872" s="6">
        <v>1</v>
      </c>
      <c r="M872" s="6">
        <v>4</v>
      </c>
      <c r="N872" s="6">
        <v>0</v>
      </c>
      <c r="O872" s="6">
        <v>0</v>
      </c>
      <c r="P872" s="7">
        <v>0</v>
      </c>
      <c r="Q872" s="6">
        <v>0</v>
      </c>
      <c r="R872" s="7">
        <v>0</v>
      </c>
      <c r="S872" s="6">
        <v>0</v>
      </c>
      <c r="T872" s="7">
        <v>0</v>
      </c>
      <c r="U872" s="8">
        <v>0</v>
      </c>
      <c r="V872" s="8">
        <v>0</v>
      </c>
      <c r="W872" s="8">
        <v>0</v>
      </c>
      <c r="X872" s="9"/>
      <c r="Y872" s="10"/>
      <c r="Z872" s="10"/>
      <c r="AA872" s="9"/>
      <c r="AB872" s="10"/>
      <c r="AC872" s="11">
        <v>0</v>
      </c>
      <c r="AD872" s="8">
        <v>0</v>
      </c>
      <c r="AE872" s="8">
        <v>0</v>
      </c>
      <c r="AF872" s="3" t="s">
        <v>945</v>
      </c>
      <c r="AG872" s="3" t="s">
        <v>945</v>
      </c>
      <c r="AH872" s="4"/>
    </row>
    <row r="873" spans="1:34" ht="12.6" hidden="1" customHeight="1">
      <c r="A873" s="3" t="s">
        <v>1242</v>
      </c>
      <c r="B873" s="3"/>
      <c r="C873" s="3" t="s">
        <v>1247</v>
      </c>
      <c r="D873" s="4" t="s">
        <v>1244</v>
      </c>
      <c r="E873" s="4" t="s">
        <v>37</v>
      </c>
      <c r="F873" s="4" t="s">
        <v>1248</v>
      </c>
      <c r="G873" s="5"/>
      <c r="H873" s="5"/>
      <c r="I873" s="4" t="s">
        <v>55</v>
      </c>
      <c r="J873" s="4" t="s">
        <v>85</v>
      </c>
      <c r="K873" s="4"/>
      <c r="L873" s="6">
        <v>1</v>
      </c>
      <c r="M873" s="6">
        <v>4</v>
      </c>
      <c r="N873" s="6">
        <v>0</v>
      </c>
      <c r="O873" s="6">
        <v>0</v>
      </c>
      <c r="P873" s="7">
        <v>0</v>
      </c>
      <c r="Q873" s="6">
        <v>0</v>
      </c>
      <c r="R873" s="7">
        <v>0</v>
      </c>
      <c r="S873" s="6">
        <v>0</v>
      </c>
      <c r="T873" s="7">
        <v>0</v>
      </c>
      <c r="U873" s="8">
        <v>0</v>
      </c>
      <c r="V873" s="8">
        <v>0</v>
      </c>
      <c r="W873" s="8">
        <v>0</v>
      </c>
      <c r="X873" s="9"/>
      <c r="Y873" s="10"/>
      <c r="Z873" s="10"/>
      <c r="AA873" s="9"/>
      <c r="AB873" s="10"/>
      <c r="AC873" s="11">
        <v>0</v>
      </c>
      <c r="AD873" s="8">
        <v>0</v>
      </c>
      <c r="AE873" s="8">
        <v>0</v>
      </c>
      <c r="AF873" s="3" t="s">
        <v>945</v>
      </c>
      <c r="AG873" s="3" t="s">
        <v>945</v>
      </c>
      <c r="AH873" s="4"/>
    </row>
    <row r="874" spans="1:34" ht="12.6" hidden="1" customHeight="1">
      <c r="A874" s="3" t="s">
        <v>1242</v>
      </c>
      <c r="B874" s="3"/>
      <c r="C874" s="3" t="s">
        <v>1247</v>
      </c>
      <c r="D874" s="4" t="s">
        <v>1244</v>
      </c>
      <c r="E874" s="4" t="s">
        <v>37</v>
      </c>
      <c r="F874" s="4" t="s">
        <v>1248</v>
      </c>
      <c r="G874" s="5"/>
      <c r="H874" s="5"/>
      <c r="I874" s="4" t="s">
        <v>55</v>
      </c>
      <c r="J874" s="4" t="s">
        <v>1249</v>
      </c>
      <c r="K874" s="4"/>
      <c r="L874" s="6">
        <v>1</v>
      </c>
      <c r="M874" s="6">
        <v>4</v>
      </c>
      <c r="N874" s="6">
        <v>0</v>
      </c>
      <c r="O874" s="6">
        <v>0</v>
      </c>
      <c r="P874" s="7">
        <v>0</v>
      </c>
      <c r="Q874" s="6">
        <v>0</v>
      </c>
      <c r="R874" s="7">
        <v>0</v>
      </c>
      <c r="S874" s="6">
        <v>0</v>
      </c>
      <c r="T874" s="7">
        <v>0</v>
      </c>
      <c r="U874" s="8">
        <v>0</v>
      </c>
      <c r="V874" s="8">
        <v>0</v>
      </c>
      <c r="W874" s="8">
        <v>0</v>
      </c>
      <c r="X874" s="9"/>
      <c r="Y874" s="10"/>
      <c r="Z874" s="10"/>
      <c r="AA874" s="9"/>
      <c r="AB874" s="10"/>
      <c r="AC874" s="11">
        <v>0</v>
      </c>
      <c r="AD874" s="8">
        <v>0</v>
      </c>
      <c r="AE874" s="8">
        <v>0</v>
      </c>
      <c r="AF874" s="3" t="s">
        <v>945</v>
      </c>
      <c r="AG874" s="3" t="s">
        <v>945</v>
      </c>
      <c r="AH874" s="4"/>
    </row>
    <row r="875" spans="1:34" ht="12.6" hidden="1" customHeight="1">
      <c r="A875" s="3" t="s">
        <v>1242</v>
      </c>
      <c r="B875" s="3"/>
      <c r="C875" s="3" t="s">
        <v>1247</v>
      </c>
      <c r="D875" s="4" t="s">
        <v>1244</v>
      </c>
      <c r="E875" s="4" t="s">
        <v>37</v>
      </c>
      <c r="F875" s="4" t="s">
        <v>1248</v>
      </c>
      <c r="G875" s="5"/>
      <c r="H875" s="5"/>
      <c r="I875" s="4" t="s">
        <v>55</v>
      </c>
      <c r="J875" s="4" t="s">
        <v>1250</v>
      </c>
      <c r="K875" s="4"/>
      <c r="L875" s="6">
        <v>1</v>
      </c>
      <c r="M875" s="6">
        <v>4</v>
      </c>
      <c r="N875" s="6">
        <v>0</v>
      </c>
      <c r="O875" s="6">
        <v>0</v>
      </c>
      <c r="P875" s="7">
        <v>0</v>
      </c>
      <c r="Q875" s="6">
        <v>0</v>
      </c>
      <c r="R875" s="7">
        <v>0</v>
      </c>
      <c r="S875" s="6">
        <v>0</v>
      </c>
      <c r="T875" s="7">
        <v>0</v>
      </c>
      <c r="U875" s="8">
        <v>0</v>
      </c>
      <c r="V875" s="8">
        <v>0</v>
      </c>
      <c r="W875" s="8">
        <v>0</v>
      </c>
      <c r="X875" s="9"/>
      <c r="Y875" s="10"/>
      <c r="Z875" s="10"/>
      <c r="AA875" s="9"/>
      <c r="AB875" s="10"/>
      <c r="AC875" s="11">
        <v>0</v>
      </c>
      <c r="AD875" s="8">
        <v>0</v>
      </c>
      <c r="AE875" s="8">
        <v>0</v>
      </c>
      <c r="AF875" s="3" t="s">
        <v>945</v>
      </c>
      <c r="AG875" s="3" t="s">
        <v>945</v>
      </c>
      <c r="AH875" s="4"/>
    </row>
    <row r="876" spans="1:34" ht="12.6" hidden="1" customHeight="1">
      <c r="A876" s="3" t="s">
        <v>1242</v>
      </c>
      <c r="B876" s="3"/>
      <c r="C876" s="3" t="s">
        <v>1247</v>
      </c>
      <c r="D876" s="4" t="s">
        <v>1244</v>
      </c>
      <c r="E876" s="4" t="s">
        <v>37</v>
      </c>
      <c r="F876" s="4" t="s">
        <v>1248</v>
      </c>
      <c r="G876" s="5"/>
      <c r="H876" s="5"/>
      <c r="I876" s="4" t="s">
        <v>55</v>
      </c>
      <c r="J876" s="4" t="s">
        <v>1251</v>
      </c>
      <c r="K876" s="4"/>
      <c r="L876" s="6">
        <v>1</v>
      </c>
      <c r="M876" s="6">
        <v>4</v>
      </c>
      <c r="N876" s="6">
        <v>0</v>
      </c>
      <c r="O876" s="6">
        <v>0</v>
      </c>
      <c r="P876" s="7">
        <v>0</v>
      </c>
      <c r="Q876" s="6">
        <v>0</v>
      </c>
      <c r="R876" s="7">
        <v>0</v>
      </c>
      <c r="S876" s="6">
        <v>0</v>
      </c>
      <c r="T876" s="7">
        <v>0</v>
      </c>
      <c r="U876" s="8">
        <v>0</v>
      </c>
      <c r="V876" s="8">
        <v>0</v>
      </c>
      <c r="W876" s="8">
        <v>0</v>
      </c>
      <c r="X876" s="9"/>
      <c r="Y876" s="10"/>
      <c r="Z876" s="10"/>
      <c r="AA876" s="9"/>
      <c r="AB876" s="10"/>
      <c r="AC876" s="11">
        <v>0</v>
      </c>
      <c r="AD876" s="8">
        <v>0</v>
      </c>
      <c r="AE876" s="8">
        <v>0</v>
      </c>
      <c r="AF876" s="3" t="s">
        <v>945</v>
      </c>
      <c r="AG876" s="3" t="s">
        <v>945</v>
      </c>
      <c r="AH876" s="4"/>
    </row>
    <row r="877" spans="1:34" ht="12.6" hidden="1" customHeight="1">
      <c r="A877" s="3" t="s">
        <v>1242</v>
      </c>
      <c r="B877" s="3"/>
      <c r="C877" s="3" t="s">
        <v>1247</v>
      </c>
      <c r="D877" s="4" t="s">
        <v>1244</v>
      </c>
      <c r="E877" s="4" t="s">
        <v>37</v>
      </c>
      <c r="F877" s="4" t="s">
        <v>1248</v>
      </c>
      <c r="G877" s="5"/>
      <c r="H877" s="5"/>
      <c r="I877" s="4" t="s">
        <v>55</v>
      </c>
      <c r="J877" s="4" t="s">
        <v>1252</v>
      </c>
      <c r="K877" s="4"/>
      <c r="L877" s="6">
        <v>1</v>
      </c>
      <c r="M877" s="6">
        <v>4</v>
      </c>
      <c r="N877" s="6">
        <v>0</v>
      </c>
      <c r="O877" s="6">
        <v>0</v>
      </c>
      <c r="P877" s="7">
        <v>0</v>
      </c>
      <c r="Q877" s="6">
        <v>0</v>
      </c>
      <c r="R877" s="7">
        <v>0</v>
      </c>
      <c r="S877" s="6">
        <v>0</v>
      </c>
      <c r="T877" s="7">
        <v>0</v>
      </c>
      <c r="U877" s="8">
        <v>0</v>
      </c>
      <c r="V877" s="8">
        <v>0</v>
      </c>
      <c r="W877" s="8">
        <v>0</v>
      </c>
      <c r="X877" s="9"/>
      <c r="Y877" s="10"/>
      <c r="Z877" s="10"/>
      <c r="AA877" s="9"/>
      <c r="AB877" s="10"/>
      <c r="AC877" s="11">
        <v>0</v>
      </c>
      <c r="AD877" s="8">
        <v>0</v>
      </c>
      <c r="AE877" s="8">
        <v>0</v>
      </c>
      <c r="AF877" s="3" t="s">
        <v>945</v>
      </c>
      <c r="AG877" s="3" t="s">
        <v>945</v>
      </c>
      <c r="AH877" s="4"/>
    </row>
    <row r="878" spans="1:34" ht="12.6" hidden="1" customHeight="1">
      <c r="A878" s="3" t="s">
        <v>1242</v>
      </c>
      <c r="B878" s="3"/>
      <c r="C878" s="3" t="s">
        <v>1247</v>
      </c>
      <c r="D878" s="4" t="s">
        <v>1244</v>
      </c>
      <c r="E878" s="4" t="s">
        <v>37</v>
      </c>
      <c r="F878" s="4" t="s">
        <v>1248</v>
      </c>
      <c r="G878" s="5"/>
      <c r="H878" s="5"/>
      <c r="I878" s="4" t="s">
        <v>55</v>
      </c>
      <c r="J878" s="4" t="s">
        <v>1253</v>
      </c>
      <c r="K878" s="4"/>
      <c r="L878" s="6">
        <v>1</v>
      </c>
      <c r="M878" s="6">
        <v>4</v>
      </c>
      <c r="N878" s="6">
        <v>0</v>
      </c>
      <c r="O878" s="6">
        <v>0</v>
      </c>
      <c r="P878" s="7">
        <v>0</v>
      </c>
      <c r="Q878" s="6">
        <v>0</v>
      </c>
      <c r="R878" s="7">
        <v>0</v>
      </c>
      <c r="S878" s="6">
        <v>0</v>
      </c>
      <c r="T878" s="7">
        <v>0</v>
      </c>
      <c r="U878" s="8">
        <v>0</v>
      </c>
      <c r="V878" s="8">
        <v>0</v>
      </c>
      <c r="W878" s="8">
        <v>0</v>
      </c>
      <c r="X878" s="9"/>
      <c r="Y878" s="10"/>
      <c r="Z878" s="10"/>
      <c r="AA878" s="9"/>
      <c r="AB878" s="10"/>
      <c r="AC878" s="11">
        <v>0</v>
      </c>
      <c r="AD878" s="8">
        <v>0</v>
      </c>
      <c r="AE878" s="8">
        <v>0</v>
      </c>
      <c r="AF878" s="3" t="s">
        <v>945</v>
      </c>
      <c r="AG878" s="3" t="s">
        <v>945</v>
      </c>
      <c r="AH878" s="4"/>
    </row>
    <row r="879" spans="1:34" ht="12.6" hidden="1" customHeight="1">
      <c r="A879" s="3" t="s">
        <v>1242</v>
      </c>
      <c r="B879" s="3"/>
      <c r="C879" s="3" t="s">
        <v>1254</v>
      </c>
      <c r="D879" s="4" t="s">
        <v>1244</v>
      </c>
      <c r="E879" s="4" t="s">
        <v>37</v>
      </c>
      <c r="F879" s="4" t="s">
        <v>1255</v>
      </c>
      <c r="G879" s="5"/>
      <c r="H879" s="5"/>
      <c r="I879" s="4" t="s">
        <v>1064</v>
      </c>
      <c r="J879" s="4" t="s">
        <v>107</v>
      </c>
      <c r="K879" s="4"/>
      <c r="L879" s="6">
        <v>1</v>
      </c>
      <c r="M879" s="6">
        <v>4</v>
      </c>
      <c r="N879" s="6">
        <v>0</v>
      </c>
      <c r="O879" s="6">
        <v>0</v>
      </c>
      <c r="P879" s="7">
        <v>0</v>
      </c>
      <c r="Q879" s="6">
        <v>0</v>
      </c>
      <c r="R879" s="7">
        <v>0</v>
      </c>
      <c r="S879" s="6">
        <v>0</v>
      </c>
      <c r="T879" s="7">
        <v>0</v>
      </c>
      <c r="U879" s="8">
        <v>0</v>
      </c>
      <c r="V879" s="8">
        <v>0</v>
      </c>
      <c r="W879" s="8">
        <v>0</v>
      </c>
      <c r="X879" s="9"/>
      <c r="Y879" s="10"/>
      <c r="Z879" s="10"/>
      <c r="AA879" s="9"/>
      <c r="AB879" s="10"/>
      <c r="AC879" s="11">
        <v>0</v>
      </c>
      <c r="AD879" s="8">
        <v>0</v>
      </c>
      <c r="AE879" s="8">
        <v>0</v>
      </c>
      <c r="AF879" s="3" t="s">
        <v>945</v>
      </c>
      <c r="AG879" s="3" t="s">
        <v>945</v>
      </c>
      <c r="AH879" s="4"/>
    </row>
    <row r="880" spans="1:34" ht="12.6" hidden="1" customHeight="1">
      <c r="A880" s="3" t="s">
        <v>1242</v>
      </c>
      <c r="B880" s="3"/>
      <c r="C880" s="3" t="s">
        <v>1256</v>
      </c>
      <c r="D880" s="4" t="s">
        <v>1244</v>
      </c>
      <c r="E880" s="4" t="s">
        <v>37</v>
      </c>
      <c r="F880" s="4" t="s">
        <v>1257</v>
      </c>
      <c r="G880" s="5"/>
      <c r="H880" s="5"/>
      <c r="I880" s="4" t="s">
        <v>39</v>
      </c>
      <c r="J880" s="4" t="s">
        <v>1258</v>
      </c>
      <c r="K880" s="4"/>
      <c r="L880" s="6">
        <v>1</v>
      </c>
      <c r="M880" s="6">
        <v>4</v>
      </c>
      <c r="N880" s="6">
        <v>0</v>
      </c>
      <c r="O880" s="6">
        <v>0</v>
      </c>
      <c r="P880" s="7">
        <v>0</v>
      </c>
      <c r="Q880" s="6">
        <v>0</v>
      </c>
      <c r="R880" s="7">
        <v>0</v>
      </c>
      <c r="S880" s="6">
        <v>0</v>
      </c>
      <c r="T880" s="7">
        <v>0</v>
      </c>
      <c r="U880" s="8">
        <v>0</v>
      </c>
      <c r="V880" s="8">
        <v>0</v>
      </c>
      <c r="W880" s="8">
        <v>0</v>
      </c>
      <c r="X880" s="9"/>
      <c r="Y880" s="10"/>
      <c r="Z880" s="10"/>
      <c r="AA880" s="9"/>
      <c r="AB880" s="10"/>
      <c r="AC880" s="11">
        <v>0</v>
      </c>
      <c r="AD880" s="8">
        <v>0</v>
      </c>
      <c r="AE880" s="8">
        <v>0</v>
      </c>
      <c r="AF880" s="3" t="s">
        <v>945</v>
      </c>
      <c r="AG880" s="3" t="s">
        <v>945</v>
      </c>
      <c r="AH880" s="4"/>
    </row>
    <row r="881" spans="1:34" ht="12.6" hidden="1" customHeight="1">
      <c r="A881" s="3" t="s">
        <v>1242</v>
      </c>
      <c r="B881" s="3"/>
      <c r="C881" s="3" t="s">
        <v>1256</v>
      </c>
      <c r="D881" s="4" t="s">
        <v>1244</v>
      </c>
      <c r="E881" s="4" t="s">
        <v>37</v>
      </c>
      <c r="F881" s="4" t="s">
        <v>1257</v>
      </c>
      <c r="G881" s="5"/>
      <c r="H881" s="5"/>
      <c r="I881" s="4" t="s">
        <v>39</v>
      </c>
      <c r="J881" s="4" t="s">
        <v>1259</v>
      </c>
      <c r="K881" s="4"/>
      <c r="L881" s="6">
        <v>1</v>
      </c>
      <c r="M881" s="6">
        <v>4</v>
      </c>
      <c r="N881" s="6">
        <v>0</v>
      </c>
      <c r="O881" s="6">
        <v>0</v>
      </c>
      <c r="P881" s="7">
        <v>0</v>
      </c>
      <c r="Q881" s="6">
        <v>0</v>
      </c>
      <c r="R881" s="7">
        <v>0</v>
      </c>
      <c r="S881" s="6">
        <v>0</v>
      </c>
      <c r="T881" s="7">
        <v>0</v>
      </c>
      <c r="U881" s="8">
        <v>0</v>
      </c>
      <c r="V881" s="8">
        <v>0</v>
      </c>
      <c r="W881" s="8">
        <v>0</v>
      </c>
      <c r="X881" s="9"/>
      <c r="Y881" s="10"/>
      <c r="Z881" s="10"/>
      <c r="AA881" s="9"/>
      <c r="AB881" s="10"/>
      <c r="AC881" s="11">
        <v>0</v>
      </c>
      <c r="AD881" s="8">
        <v>0</v>
      </c>
      <c r="AE881" s="8">
        <v>0</v>
      </c>
      <c r="AF881" s="3" t="s">
        <v>945</v>
      </c>
      <c r="AG881" s="3" t="s">
        <v>945</v>
      </c>
      <c r="AH881" s="4"/>
    </row>
    <row r="882" spans="1:34" ht="12.6" hidden="1" customHeight="1">
      <c r="A882" s="3" t="s">
        <v>1242</v>
      </c>
      <c r="B882" s="3"/>
      <c r="C882" s="3" t="s">
        <v>1260</v>
      </c>
      <c r="D882" s="4" t="s">
        <v>1244</v>
      </c>
      <c r="E882" s="4" t="s">
        <v>37</v>
      </c>
      <c r="F882" s="4" t="s">
        <v>1261</v>
      </c>
      <c r="G882" s="5"/>
      <c r="H882" s="5"/>
      <c r="I882" s="4" t="s">
        <v>39</v>
      </c>
      <c r="J882" s="4" t="s">
        <v>1262</v>
      </c>
      <c r="K882" s="4"/>
      <c r="L882" s="6">
        <v>1</v>
      </c>
      <c r="M882" s="6">
        <v>4</v>
      </c>
      <c r="N882" s="6">
        <v>0</v>
      </c>
      <c r="O882" s="6">
        <v>0</v>
      </c>
      <c r="P882" s="7">
        <v>0</v>
      </c>
      <c r="Q882" s="6">
        <v>0</v>
      </c>
      <c r="R882" s="7">
        <v>0</v>
      </c>
      <c r="S882" s="6">
        <v>0</v>
      </c>
      <c r="T882" s="7">
        <v>0</v>
      </c>
      <c r="U882" s="8">
        <v>0</v>
      </c>
      <c r="V882" s="8">
        <v>0</v>
      </c>
      <c r="W882" s="8">
        <v>0</v>
      </c>
      <c r="X882" s="9"/>
      <c r="Y882" s="10"/>
      <c r="Z882" s="10"/>
      <c r="AA882" s="9"/>
      <c r="AB882" s="10"/>
      <c r="AC882" s="11">
        <v>0</v>
      </c>
      <c r="AD882" s="8">
        <v>0</v>
      </c>
      <c r="AE882" s="8">
        <v>0</v>
      </c>
      <c r="AF882" s="3" t="s">
        <v>945</v>
      </c>
      <c r="AG882" s="3" t="s">
        <v>945</v>
      </c>
      <c r="AH882" s="4"/>
    </row>
    <row r="883" spans="1:34" ht="12.6" hidden="1" customHeight="1">
      <c r="A883" s="3" t="s">
        <v>1242</v>
      </c>
      <c r="B883" s="3"/>
      <c r="C883" s="3" t="s">
        <v>1260</v>
      </c>
      <c r="D883" s="4" t="s">
        <v>1244</v>
      </c>
      <c r="E883" s="4" t="s">
        <v>37</v>
      </c>
      <c r="F883" s="4" t="s">
        <v>1261</v>
      </c>
      <c r="G883" s="5"/>
      <c r="H883" s="5"/>
      <c r="I883" s="4" t="s">
        <v>39</v>
      </c>
      <c r="J883" s="4" t="s">
        <v>1258</v>
      </c>
      <c r="K883" s="4"/>
      <c r="L883" s="6">
        <v>1</v>
      </c>
      <c r="M883" s="6">
        <v>4</v>
      </c>
      <c r="N883" s="6">
        <v>0</v>
      </c>
      <c r="O883" s="6">
        <v>0</v>
      </c>
      <c r="P883" s="7">
        <v>0</v>
      </c>
      <c r="Q883" s="6">
        <v>0</v>
      </c>
      <c r="R883" s="7">
        <v>0</v>
      </c>
      <c r="S883" s="6">
        <v>0</v>
      </c>
      <c r="T883" s="7">
        <v>0</v>
      </c>
      <c r="U883" s="8">
        <v>0</v>
      </c>
      <c r="V883" s="8">
        <v>0</v>
      </c>
      <c r="W883" s="8">
        <v>0</v>
      </c>
      <c r="X883" s="9"/>
      <c r="Y883" s="10"/>
      <c r="Z883" s="10"/>
      <c r="AA883" s="9"/>
      <c r="AB883" s="10"/>
      <c r="AC883" s="11">
        <v>0</v>
      </c>
      <c r="AD883" s="8">
        <v>0</v>
      </c>
      <c r="AE883" s="8">
        <v>0</v>
      </c>
      <c r="AF883" s="3" t="s">
        <v>945</v>
      </c>
      <c r="AG883" s="3" t="s">
        <v>945</v>
      </c>
      <c r="AH883" s="4"/>
    </row>
    <row r="884" spans="1:34" ht="12.6" hidden="1" customHeight="1">
      <c r="A884" s="3" t="s">
        <v>1242</v>
      </c>
      <c r="B884" s="3"/>
      <c r="C884" s="3" t="s">
        <v>1260</v>
      </c>
      <c r="D884" s="4" t="s">
        <v>1244</v>
      </c>
      <c r="E884" s="4" t="s">
        <v>37</v>
      </c>
      <c r="F884" s="4" t="s">
        <v>1261</v>
      </c>
      <c r="G884" s="5"/>
      <c r="H884" s="5"/>
      <c r="I884" s="4" t="s">
        <v>39</v>
      </c>
      <c r="J884" s="4" t="s">
        <v>1250</v>
      </c>
      <c r="K884" s="4"/>
      <c r="L884" s="6">
        <v>1</v>
      </c>
      <c r="M884" s="6">
        <v>4</v>
      </c>
      <c r="N884" s="6">
        <v>0</v>
      </c>
      <c r="O884" s="6">
        <v>0</v>
      </c>
      <c r="P884" s="7">
        <v>0</v>
      </c>
      <c r="Q884" s="6">
        <v>0</v>
      </c>
      <c r="R884" s="7">
        <v>0</v>
      </c>
      <c r="S884" s="6">
        <v>0</v>
      </c>
      <c r="T884" s="7">
        <v>0</v>
      </c>
      <c r="U884" s="8">
        <v>0</v>
      </c>
      <c r="V884" s="8">
        <v>0</v>
      </c>
      <c r="W884" s="8">
        <v>0</v>
      </c>
      <c r="X884" s="9"/>
      <c r="Y884" s="10"/>
      <c r="Z884" s="10"/>
      <c r="AA884" s="9"/>
      <c r="AB884" s="10"/>
      <c r="AC884" s="11">
        <v>0</v>
      </c>
      <c r="AD884" s="8">
        <v>0</v>
      </c>
      <c r="AE884" s="8">
        <v>0</v>
      </c>
      <c r="AF884" s="3" t="s">
        <v>945</v>
      </c>
      <c r="AG884" s="3" t="s">
        <v>945</v>
      </c>
      <c r="AH884" s="4"/>
    </row>
    <row r="885" spans="1:34" ht="12.6" hidden="1" customHeight="1">
      <c r="A885" s="3" t="s">
        <v>1242</v>
      </c>
      <c r="B885" s="3"/>
      <c r="C885" s="3" t="s">
        <v>1260</v>
      </c>
      <c r="D885" s="4" t="s">
        <v>1244</v>
      </c>
      <c r="E885" s="4" t="s">
        <v>37</v>
      </c>
      <c r="F885" s="4" t="s">
        <v>1261</v>
      </c>
      <c r="G885" s="5"/>
      <c r="H885" s="5"/>
      <c r="I885" s="4" t="s">
        <v>39</v>
      </c>
      <c r="J885" s="4" t="s">
        <v>1251</v>
      </c>
      <c r="K885" s="4"/>
      <c r="L885" s="6">
        <v>1</v>
      </c>
      <c r="M885" s="6">
        <v>4</v>
      </c>
      <c r="N885" s="6">
        <v>0</v>
      </c>
      <c r="O885" s="6">
        <v>0</v>
      </c>
      <c r="P885" s="7">
        <v>0</v>
      </c>
      <c r="Q885" s="6">
        <v>0</v>
      </c>
      <c r="R885" s="7">
        <v>0</v>
      </c>
      <c r="S885" s="6">
        <v>0</v>
      </c>
      <c r="T885" s="7">
        <v>0</v>
      </c>
      <c r="U885" s="8">
        <v>0</v>
      </c>
      <c r="V885" s="8">
        <v>0</v>
      </c>
      <c r="W885" s="8">
        <v>0</v>
      </c>
      <c r="X885" s="9"/>
      <c r="Y885" s="10"/>
      <c r="Z885" s="10"/>
      <c r="AA885" s="9"/>
      <c r="AB885" s="10"/>
      <c r="AC885" s="11">
        <v>0</v>
      </c>
      <c r="AD885" s="8">
        <v>0</v>
      </c>
      <c r="AE885" s="8">
        <v>0</v>
      </c>
      <c r="AF885" s="3" t="s">
        <v>945</v>
      </c>
      <c r="AG885" s="3" t="s">
        <v>945</v>
      </c>
      <c r="AH885" s="4"/>
    </row>
    <row r="886" spans="1:34" ht="12.6" hidden="1" customHeight="1">
      <c r="A886" s="3" t="s">
        <v>1242</v>
      </c>
      <c r="B886" s="3"/>
      <c r="C886" s="3" t="s">
        <v>1260</v>
      </c>
      <c r="D886" s="4" t="s">
        <v>1244</v>
      </c>
      <c r="E886" s="4" t="s">
        <v>37</v>
      </c>
      <c r="F886" s="4" t="s">
        <v>1261</v>
      </c>
      <c r="G886" s="5"/>
      <c r="H886" s="5"/>
      <c r="I886" s="4" t="s">
        <v>39</v>
      </c>
      <c r="J886" s="4" t="s">
        <v>1263</v>
      </c>
      <c r="K886" s="4"/>
      <c r="L886" s="6">
        <v>1</v>
      </c>
      <c r="M886" s="6">
        <v>4</v>
      </c>
      <c r="N886" s="6">
        <v>0</v>
      </c>
      <c r="O886" s="6">
        <v>0</v>
      </c>
      <c r="P886" s="7">
        <v>0</v>
      </c>
      <c r="Q886" s="6">
        <v>0</v>
      </c>
      <c r="R886" s="7">
        <v>0</v>
      </c>
      <c r="S886" s="6">
        <v>0</v>
      </c>
      <c r="T886" s="7">
        <v>0</v>
      </c>
      <c r="U886" s="8">
        <v>0</v>
      </c>
      <c r="V886" s="8">
        <v>0</v>
      </c>
      <c r="W886" s="8">
        <v>0</v>
      </c>
      <c r="X886" s="9"/>
      <c r="Y886" s="10"/>
      <c r="Z886" s="10"/>
      <c r="AA886" s="9"/>
      <c r="AB886" s="10"/>
      <c r="AC886" s="11">
        <v>0</v>
      </c>
      <c r="AD886" s="8">
        <v>0</v>
      </c>
      <c r="AE886" s="8">
        <v>0</v>
      </c>
      <c r="AF886" s="3" t="s">
        <v>945</v>
      </c>
      <c r="AG886" s="3" t="s">
        <v>945</v>
      </c>
      <c r="AH886" s="4"/>
    </row>
    <row r="887" spans="1:34" ht="12.6" hidden="1" customHeight="1">
      <c r="A887" s="3" t="s">
        <v>1242</v>
      </c>
      <c r="B887" s="3"/>
      <c r="C887" s="3" t="s">
        <v>1264</v>
      </c>
      <c r="D887" s="4" t="s">
        <v>1244</v>
      </c>
      <c r="E887" s="4" t="s">
        <v>37</v>
      </c>
      <c r="F887" s="4" t="s">
        <v>1265</v>
      </c>
      <c r="G887" s="5"/>
      <c r="H887" s="5"/>
      <c r="I887" s="4" t="s">
        <v>39</v>
      </c>
      <c r="J887" s="4" t="s">
        <v>1266</v>
      </c>
      <c r="K887" s="4"/>
      <c r="L887" s="6">
        <v>1</v>
      </c>
      <c r="M887" s="6">
        <v>4</v>
      </c>
      <c r="N887" s="6">
        <v>0</v>
      </c>
      <c r="O887" s="6">
        <v>0</v>
      </c>
      <c r="P887" s="7">
        <v>0</v>
      </c>
      <c r="Q887" s="6">
        <v>0</v>
      </c>
      <c r="R887" s="7">
        <v>0</v>
      </c>
      <c r="S887" s="6">
        <v>0</v>
      </c>
      <c r="T887" s="7">
        <v>0</v>
      </c>
      <c r="U887" s="8">
        <v>0</v>
      </c>
      <c r="V887" s="8">
        <v>0</v>
      </c>
      <c r="W887" s="8">
        <v>0</v>
      </c>
      <c r="X887" s="9"/>
      <c r="Y887" s="10"/>
      <c r="Z887" s="10"/>
      <c r="AA887" s="9"/>
      <c r="AB887" s="10"/>
      <c r="AC887" s="11">
        <v>0</v>
      </c>
      <c r="AD887" s="8">
        <v>0</v>
      </c>
      <c r="AE887" s="8">
        <v>0</v>
      </c>
      <c r="AF887" s="3" t="s">
        <v>945</v>
      </c>
      <c r="AG887" s="3" t="s">
        <v>945</v>
      </c>
      <c r="AH887" s="4"/>
    </row>
    <row r="888" spans="1:34" ht="12.6" hidden="1" customHeight="1">
      <c r="A888" s="3" t="s">
        <v>1242</v>
      </c>
      <c r="B888" s="3"/>
      <c r="C888" s="3" t="s">
        <v>1264</v>
      </c>
      <c r="D888" s="4" t="s">
        <v>1244</v>
      </c>
      <c r="E888" s="4" t="s">
        <v>37</v>
      </c>
      <c r="F888" s="4" t="s">
        <v>1265</v>
      </c>
      <c r="G888" s="5"/>
      <c r="H888" s="5"/>
      <c r="I888" s="4" t="s">
        <v>39</v>
      </c>
      <c r="J888" s="4" t="s">
        <v>1231</v>
      </c>
      <c r="K888" s="4"/>
      <c r="L888" s="6">
        <v>1</v>
      </c>
      <c r="M888" s="6">
        <v>4</v>
      </c>
      <c r="N888" s="6">
        <v>0</v>
      </c>
      <c r="O888" s="6">
        <v>0</v>
      </c>
      <c r="P888" s="7">
        <v>0</v>
      </c>
      <c r="Q888" s="6">
        <v>0</v>
      </c>
      <c r="R888" s="7">
        <v>0</v>
      </c>
      <c r="S888" s="6">
        <v>0</v>
      </c>
      <c r="T888" s="7">
        <v>0</v>
      </c>
      <c r="U888" s="8">
        <v>0</v>
      </c>
      <c r="V888" s="8">
        <v>0</v>
      </c>
      <c r="W888" s="8">
        <v>0</v>
      </c>
      <c r="X888" s="9"/>
      <c r="Y888" s="10"/>
      <c r="Z888" s="10"/>
      <c r="AA888" s="9"/>
      <c r="AB888" s="10"/>
      <c r="AC888" s="11">
        <v>0</v>
      </c>
      <c r="AD888" s="8">
        <v>0</v>
      </c>
      <c r="AE888" s="8">
        <v>0</v>
      </c>
      <c r="AF888" s="3" t="s">
        <v>945</v>
      </c>
      <c r="AG888" s="3" t="s">
        <v>945</v>
      </c>
      <c r="AH888" s="4"/>
    </row>
    <row r="889" spans="1:34" ht="12.6" hidden="1" customHeight="1">
      <c r="A889" s="3" t="s">
        <v>1242</v>
      </c>
      <c r="B889" s="3"/>
      <c r="C889" s="3" t="s">
        <v>1264</v>
      </c>
      <c r="D889" s="4" t="s">
        <v>1244</v>
      </c>
      <c r="E889" s="4" t="s">
        <v>37</v>
      </c>
      <c r="F889" s="4" t="s">
        <v>1265</v>
      </c>
      <c r="G889" s="5"/>
      <c r="H889" s="5"/>
      <c r="I889" s="4" t="s">
        <v>39</v>
      </c>
      <c r="J889" s="4" t="s">
        <v>1232</v>
      </c>
      <c r="K889" s="4"/>
      <c r="L889" s="6">
        <v>1</v>
      </c>
      <c r="M889" s="6">
        <v>4</v>
      </c>
      <c r="N889" s="6">
        <v>0</v>
      </c>
      <c r="O889" s="6">
        <v>0</v>
      </c>
      <c r="P889" s="7">
        <v>0</v>
      </c>
      <c r="Q889" s="6">
        <v>0</v>
      </c>
      <c r="R889" s="7">
        <v>0</v>
      </c>
      <c r="S889" s="6">
        <v>0</v>
      </c>
      <c r="T889" s="7">
        <v>0</v>
      </c>
      <c r="U889" s="8">
        <v>0</v>
      </c>
      <c r="V889" s="8">
        <v>0</v>
      </c>
      <c r="W889" s="8">
        <v>0</v>
      </c>
      <c r="X889" s="9"/>
      <c r="Y889" s="10"/>
      <c r="Z889" s="10"/>
      <c r="AA889" s="9"/>
      <c r="AB889" s="10"/>
      <c r="AC889" s="11">
        <v>0</v>
      </c>
      <c r="AD889" s="8">
        <v>0</v>
      </c>
      <c r="AE889" s="8">
        <v>0</v>
      </c>
      <c r="AF889" s="3" t="s">
        <v>945</v>
      </c>
      <c r="AG889" s="3" t="s">
        <v>945</v>
      </c>
      <c r="AH889" s="4"/>
    </row>
    <row r="890" spans="1:34" ht="12.6" hidden="1" customHeight="1">
      <c r="A890" s="3" t="s">
        <v>1242</v>
      </c>
      <c r="B890" s="3"/>
      <c r="C890" s="3" t="s">
        <v>1264</v>
      </c>
      <c r="D890" s="4" t="s">
        <v>1244</v>
      </c>
      <c r="E890" s="4" t="s">
        <v>37</v>
      </c>
      <c r="F890" s="4" t="s">
        <v>1265</v>
      </c>
      <c r="G890" s="5"/>
      <c r="H890" s="5"/>
      <c r="I890" s="4" t="s">
        <v>39</v>
      </c>
      <c r="J890" s="4" t="s">
        <v>1233</v>
      </c>
      <c r="K890" s="4"/>
      <c r="L890" s="6">
        <v>1</v>
      </c>
      <c r="M890" s="6">
        <v>4</v>
      </c>
      <c r="N890" s="6">
        <v>0</v>
      </c>
      <c r="O890" s="6">
        <v>0</v>
      </c>
      <c r="P890" s="7">
        <v>0</v>
      </c>
      <c r="Q890" s="6">
        <v>0</v>
      </c>
      <c r="R890" s="7">
        <v>0</v>
      </c>
      <c r="S890" s="6">
        <v>0</v>
      </c>
      <c r="T890" s="7">
        <v>0</v>
      </c>
      <c r="U890" s="8">
        <v>0</v>
      </c>
      <c r="V890" s="8">
        <v>0</v>
      </c>
      <c r="W890" s="8">
        <v>0</v>
      </c>
      <c r="X890" s="9"/>
      <c r="Y890" s="10"/>
      <c r="Z890" s="10"/>
      <c r="AA890" s="9"/>
      <c r="AB890" s="10"/>
      <c r="AC890" s="11">
        <v>0</v>
      </c>
      <c r="AD890" s="8">
        <v>0</v>
      </c>
      <c r="AE890" s="8">
        <v>0</v>
      </c>
      <c r="AF890" s="3" t="s">
        <v>945</v>
      </c>
      <c r="AG890" s="3" t="s">
        <v>945</v>
      </c>
      <c r="AH890" s="4"/>
    </row>
    <row r="891" spans="1:34" ht="12.6" hidden="1" customHeight="1">
      <c r="A891" s="3" t="s">
        <v>1242</v>
      </c>
      <c r="B891" s="3"/>
      <c r="C891" s="3" t="s">
        <v>1264</v>
      </c>
      <c r="D891" s="4" t="s">
        <v>1244</v>
      </c>
      <c r="E891" s="4" t="s">
        <v>37</v>
      </c>
      <c r="F891" s="4" t="s">
        <v>1265</v>
      </c>
      <c r="G891" s="5"/>
      <c r="H891" s="5"/>
      <c r="I891" s="4" t="s">
        <v>39</v>
      </c>
      <c r="J891" s="4" t="s">
        <v>1234</v>
      </c>
      <c r="K891" s="4"/>
      <c r="L891" s="6">
        <v>1</v>
      </c>
      <c r="M891" s="6">
        <v>4</v>
      </c>
      <c r="N891" s="6">
        <v>0</v>
      </c>
      <c r="O891" s="6">
        <v>0</v>
      </c>
      <c r="P891" s="7">
        <v>0</v>
      </c>
      <c r="Q891" s="6">
        <v>0</v>
      </c>
      <c r="R891" s="7">
        <v>0</v>
      </c>
      <c r="S891" s="6">
        <v>0</v>
      </c>
      <c r="T891" s="7">
        <v>0</v>
      </c>
      <c r="U891" s="8">
        <v>0</v>
      </c>
      <c r="V891" s="8">
        <v>0</v>
      </c>
      <c r="W891" s="8">
        <v>0</v>
      </c>
      <c r="X891" s="9"/>
      <c r="Y891" s="10"/>
      <c r="Z891" s="10"/>
      <c r="AA891" s="9"/>
      <c r="AB891" s="10"/>
      <c r="AC891" s="11">
        <v>0</v>
      </c>
      <c r="AD891" s="8">
        <v>0</v>
      </c>
      <c r="AE891" s="8">
        <v>0</v>
      </c>
      <c r="AF891" s="3" t="s">
        <v>945</v>
      </c>
      <c r="AG891" s="3" t="s">
        <v>945</v>
      </c>
      <c r="AH891" s="4"/>
    </row>
    <row r="892" spans="1:34" ht="12.6" hidden="1" customHeight="1">
      <c r="A892" s="3" t="s">
        <v>1242</v>
      </c>
      <c r="B892" s="3"/>
      <c r="C892" s="3" t="s">
        <v>1267</v>
      </c>
      <c r="D892" s="4" t="s">
        <v>1244</v>
      </c>
      <c r="E892" s="4" t="s">
        <v>37</v>
      </c>
      <c r="F892" s="4" t="s">
        <v>1268</v>
      </c>
      <c r="G892" s="5"/>
      <c r="H892" s="5"/>
      <c r="I892" s="4" t="s">
        <v>39</v>
      </c>
      <c r="J892" s="4" t="s">
        <v>1168</v>
      </c>
      <c r="K892" s="4"/>
      <c r="L892" s="6">
        <v>1</v>
      </c>
      <c r="M892" s="6">
        <v>4</v>
      </c>
      <c r="N892" s="6">
        <v>0</v>
      </c>
      <c r="O892" s="6">
        <v>0</v>
      </c>
      <c r="P892" s="7">
        <v>0</v>
      </c>
      <c r="Q892" s="6">
        <v>0</v>
      </c>
      <c r="R892" s="7">
        <v>0</v>
      </c>
      <c r="S892" s="6">
        <v>0</v>
      </c>
      <c r="T892" s="7">
        <v>0</v>
      </c>
      <c r="U892" s="8">
        <v>0</v>
      </c>
      <c r="V892" s="8">
        <v>0</v>
      </c>
      <c r="W892" s="8">
        <v>0</v>
      </c>
      <c r="X892" s="9"/>
      <c r="Y892" s="10"/>
      <c r="Z892" s="10"/>
      <c r="AA892" s="9"/>
      <c r="AB892" s="10"/>
      <c r="AC892" s="11">
        <v>0</v>
      </c>
      <c r="AD892" s="8">
        <v>0</v>
      </c>
      <c r="AE892" s="8">
        <v>0</v>
      </c>
      <c r="AF892" s="3" t="s">
        <v>945</v>
      </c>
      <c r="AG892" s="3" t="s">
        <v>945</v>
      </c>
      <c r="AH892" s="4"/>
    </row>
    <row r="893" spans="1:34" ht="12.6" hidden="1" customHeight="1">
      <c r="A893" s="3" t="s">
        <v>1242</v>
      </c>
      <c r="B893" s="3"/>
      <c r="C893" s="3" t="s">
        <v>1267</v>
      </c>
      <c r="D893" s="4" t="s">
        <v>1244</v>
      </c>
      <c r="E893" s="4" t="s">
        <v>37</v>
      </c>
      <c r="F893" s="4" t="s">
        <v>1268</v>
      </c>
      <c r="G893" s="5"/>
      <c r="H893" s="5"/>
      <c r="I893" s="4" t="s">
        <v>39</v>
      </c>
      <c r="J893" s="4" t="s">
        <v>1174</v>
      </c>
      <c r="K893" s="4"/>
      <c r="L893" s="6">
        <v>1</v>
      </c>
      <c r="M893" s="6">
        <v>4</v>
      </c>
      <c r="N893" s="6">
        <v>0</v>
      </c>
      <c r="O893" s="6">
        <v>0</v>
      </c>
      <c r="P893" s="7">
        <v>0</v>
      </c>
      <c r="Q893" s="6">
        <v>0</v>
      </c>
      <c r="R893" s="7">
        <v>0</v>
      </c>
      <c r="S893" s="6">
        <v>0</v>
      </c>
      <c r="T893" s="7">
        <v>0</v>
      </c>
      <c r="U893" s="8">
        <v>0</v>
      </c>
      <c r="V893" s="8">
        <v>0</v>
      </c>
      <c r="W893" s="8">
        <v>0</v>
      </c>
      <c r="X893" s="9"/>
      <c r="Y893" s="10"/>
      <c r="Z893" s="10"/>
      <c r="AA893" s="9"/>
      <c r="AB893" s="10"/>
      <c r="AC893" s="11">
        <v>0</v>
      </c>
      <c r="AD893" s="8">
        <v>0</v>
      </c>
      <c r="AE893" s="8">
        <v>0</v>
      </c>
      <c r="AF893" s="3" t="s">
        <v>945</v>
      </c>
      <c r="AG893" s="3" t="s">
        <v>945</v>
      </c>
      <c r="AH893" s="4"/>
    </row>
    <row r="894" spans="1:34" ht="12.6" hidden="1" customHeight="1">
      <c r="A894" s="3" t="s">
        <v>1242</v>
      </c>
      <c r="B894" s="3"/>
      <c r="C894" s="3" t="s">
        <v>1267</v>
      </c>
      <c r="D894" s="4" t="s">
        <v>1244</v>
      </c>
      <c r="E894" s="4" t="s">
        <v>37</v>
      </c>
      <c r="F894" s="4" t="s">
        <v>1268</v>
      </c>
      <c r="G894" s="5"/>
      <c r="H894" s="5"/>
      <c r="I894" s="4" t="s">
        <v>39</v>
      </c>
      <c r="J894" s="4" t="s">
        <v>1169</v>
      </c>
      <c r="K894" s="4"/>
      <c r="L894" s="6">
        <v>1</v>
      </c>
      <c r="M894" s="6">
        <v>4</v>
      </c>
      <c r="N894" s="6">
        <v>0</v>
      </c>
      <c r="O894" s="6">
        <v>0</v>
      </c>
      <c r="P894" s="7">
        <v>0</v>
      </c>
      <c r="Q894" s="6">
        <v>0</v>
      </c>
      <c r="R894" s="7">
        <v>0</v>
      </c>
      <c r="S894" s="6">
        <v>0</v>
      </c>
      <c r="T894" s="7">
        <v>0</v>
      </c>
      <c r="U894" s="8">
        <v>0</v>
      </c>
      <c r="V894" s="8">
        <v>0</v>
      </c>
      <c r="W894" s="8">
        <v>0</v>
      </c>
      <c r="X894" s="9"/>
      <c r="Y894" s="10"/>
      <c r="Z894" s="10"/>
      <c r="AA894" s="9"/>
      <c r="AB894" s="10"/>
      <c r="AC894" s="11">
        <v>0</v>
      </c>
      <c r="AD894" s="8">
        <v>0</v>
      </c>
      <c r="AE894" s="8">
        <v>0</v>
      </c>
      <c r="AF894" s="3" t="s">
        <v>945</v>
      </c>
      <c r="AG894" s="3" t="s">
        <v>945</v>
      </c>
      <c r="AH894" s="4"/>
    </row>
    <row r="895" spans="1:34" ht="12.6" hidden="1" customHeight="1">
      <c r="A895" s="3" t="s">
        <v>1242</v>
      </c>
      <c r="B895" s="3"/>
      <c r="C895" s="3" t="s">
        <v>1269</v>
      </c>
      <c r="D895" s="4" t="s">
        <v>1244</v>
      </c>
      <c r="E895" s="4" t="s">
        <v>37</v>
      </c>
      <c r="F895" s="4" t="s">
        <v>1270</v>
      </c>
      <c r="G895" s="5"/>
      <c r="H895" s="5"/>
      <c r="I895" s="4" t="s">
        <v>39</v>
      </c>
      <c r="J895" s="4" t="s">
        <v>85</v>
      </c>
      <c r="K895" s="4"/>
      <c r="L895" s="6">
        <v>1</v>
      </c>
      <c r="M895" s="6">
        <v>4</v>
      </c>
      <c r="N895" s="6">
        <v>0</v>
      </c>
      <c r="O895" s="6">
        <v>0</v>
      </c>
      <c r="P895" s="7">
        <v>0</v>
      </c>
      <c r="Q895" s="6">
        <v>0</v>
      </c>
      <c r="R895" s="7">
        <v>0</v>
      </c>
      <c r="S895" s="6">
        <v>0</v>
      </c>
      <c r="T895" s="7">
        <v>0</v>
      </c>
      <c r="U895" s="8">
        <v>0</v>
      </c>
      <c r="V895" s="8">
        <v>0</v>
      </c>
      <c r="W895" s="8">
        <v>0</v>
      </c>
      <c r="X895" s="9"/>
      <c r="Y895" s="10"/>
      <c r="Z895" s="10"/>
      <c r="AA895" s="9"/>
      <c r="AB895" s="10"/>
      <c r="AC895" s="11">
        <v>0</v>
      </c>
      <c r="AD895" s="8">
        <v>0</v>
      </c>
      <c r="AE895" s="8">
        <v>0</v>
      </c>
      <c r="AF895" s="3" t="s">
        <v>945</v>
      </c>
      <c r="AG895" s="3" t="s">
        <v>945</v>
      </c>
      <c r="AH895" s="4"/>
    </row>
    <row r="896" spans="1:34" ht="12.6" hidden="1" customHeight="1">
      <c r="A896" s="3" t="s">
        <v>1242</v>
      </c>
      <c r="B896" s="3"/>
      <c r="C896" s="3" t="s">
        <v>1269</v>
      </c>
      <c r="D896" s="4" t="s">
        <v>1244</v>
      </c>
      <c r="E896" s="4" t="s">
        <v>37</v>
      </c>
      <c r="F896" s="4" t="s">
        <v>1270</v>
      </c>
      <c r="G896" s="5"/>
      <c r="H896" s="5"/>
      <c r="I896" s="4" t="s">
        <v>39</v>
      </c>
      <c r="J896" s="4" t="s">
        <v>1249</v>
      </c>
      <c r="K896" s="4"/>
      <c r="L896" s="6">
        <v>1</v>
      </c>
      <c r="M896" s="6">
        <v>4</v>
      </c>
      <c r="N896" s="6">
        <v>0</v>
      </c>
      <c r="O896" s="6">
        <v>0</v>
      </c>
      <c r="P896" s="7">
        <v>0</v>
      </c>
      <c r="Q896" s="6">
        <v>0</v>
      </c>
      <c r="R896" s="7">
        <v>0</v>
      </c>
      <c r="S896" s="6">
        <v>0</v>
      </c>
      <c r="T896" s="7">
        <v>0</v>
      </c>
      <c r="U896" s="8">
        <v>0</v>
      </c>
      <c r="V896" s="8">
        <v>0</v>
      </c>
      <c r="W896" s="8">
        <v>0</v>
      </c>
      <c r="X896" s="9"/>
      <c r="Y896" s="10"/>
      <c r="Z896" s="10"/>
      <c r="AA896" s="9"/>
      <c r="AB896" s="10"/>
      <c r="AC896" s="11">
        <v>0</v>
      </c>
      <c r="AD896" s="8">
        <v>0</v>
      </c>
      <c r="AE896" s="8">
        <v>0</v>
      </c>
      <c r="AF896" s="3" t="s">
        <v>945</v>
      </c>
      <c r="AG896" s="3" t="s">
        <v>945</v>
      </c>
      <c r="AH896" s="4"/>
    </row>
    <row r="897" spans="1:34" ht="12.6" hidden="1" customHeight="1">
      <c r="A897" s="3" t="s">
        <v>1242</v>
      </c>
      <c r="B897" s="3"/>
      <c r="C897" s="3" t="s">
        <v>1269</v>
      </c>
      <c r="D897" s="4" t="s">
        <v>1244</v>
      </c>
      <c r="E897" s="4" t="s">
        <v>37</v>
      </c>
      <c r="F897" s="4" t="s">
        <v>1270</v>
      </c>
      <c r="G897" s="5"/>
      <c r="H897" s="5"/>
      <c r="I897" s="4" t="s">
        <v>39</v>
      </c>
      <c r="J897" s="4" t="s">
        <v>1250</v>
      </c>
      <c r="K897" s="4"/>
      <c r="L897" s="6">
        <v>1</v>
      </c>
      <c r="M897" s="6">
        <v>4</v>
      </c>
      <c r="N897" s="6">
        <v>0</v>
      </c>
      <c r="O897" s="6">
        <v>0</v>
      </c>
      <c r="P897" s="7">
        <v>0</v>
      </c>
      <c r="Q897" s="6">
        <v>0</v>
      </c>
      <c r="R897" s="7">
        <v>0</v>
      </c>
      <c r="S897" s="6">
        <v>0</v>
      </c>
      <c r="T897" s="7">
        <v>0</v>
      </c>
      <c r="U897" s="8">
        <v>0</v>
      </c>
      <c r="V897" s="8">
        <v>0</v>
      </c>
      <c r="W897" s="8">
        <v>0</v>
      </c>
      <c r="X897" s="9"/>
      <c r="Y897" s="10"/>
      <c r="Z897" s="10"/>
      <c r="AA897" s="9"/>
      <c r="AB897" s="10"/>
      <c r="AC897" s="11">
        <v>0</v>
      </c>
      <c r="AD897" s="8">
        <v>0</v>
      </c>
      <c r="AE897" s="8">
        <v>0</v>
      </c>
      <c r="AF897" s="3" t="s">
        <v>945</v>
      </c>
      <c r="AG897" s="3" t="s">
        <v>945</v>
      </c>
      <c r="AH897" s="4"/>
    </row>
    <row r="898" spans="1:34" ht="12.6" hidden="1" customHeight="1">
      <c r="A898" s="3" t="s">
        <v>1242</v>
      </c>
      <c r="B898" s="3"/>
      <c r="C898" s="3" t="s">
        <v>1269</v>
      </c>
      <c r="D898" s="4" t="s">
        <v>1244</v>
      </c>
      <c r="E898" s="4" t="s">
        <v>37</v>
      </c>
      <c r="F898" s="4" t="s">
        <v>1270</v>
      </c>
      <c r="G898" s="5"/>
      <c r="H898" s="5"/>
      <c r="I898" s="4" t="s">
        <v>39</v>
      </c>
      <c r="J898" s="4" t="s">
        <v>1251</v>
      </c>
      <c r="K898" s="4"/>
      <c r="L898" s="6">
        <v>1</v>
      </c>
      <c r="M898" s="6">
        <v>4</v>
      </c>
      <c r="N898" s="6">
        <v>0</v>
      </c>
      <c r="O898" s="6">
        <v>0</v>
      </c>
      <c r="P898" s="7">
        <v>0</v>
      </c>
      <c r="Q898" s="6">
        <v>0</v>
      </c>
      <c r="R898" s="7">
        <v>0</v>
      </c>
      <c r="S898" s="6">
        <v>0</v>
      </c>
      <c r="T898" s="7">
        <v>0</v>
      </c>
      <c r="U898" s="8">
        <v>0</v>
      </c>
      <c r="V898" s="8">
        <v>0</v>
      </c>
      <c r="W898" s="8">
        <v>0</v>
      </c>
      <c r="X898" s="9"/>
      <c r="Y898" s="10"/>
      <c r="Z898" s="10"/>
      <c r="AA898" s="9"/>
      <c r="AB898" s="10"/>
      <c r="AC898" s="11">
        <v>0</v>
      </c>
      <c r="AD898" s="8">
        <v>0</v>
      </c>
      <c r="AE898" s="8">
        <v>0</v>
      </c>
      <c r="AF898" s="3" t="s">
        <v>945</v>
      </c>
      <c r="AG898" s="3" t="s">
        <v>945</v>
      </c>
      <c r="AH898" s="4"/>
    </row>
    <row r="899" spans="1:34" ht="12.6" hidden="1" customHeight="1">
      <c r="A899" s="3" t="s">
        <v>1242</v>
      </c>
      <c r="B899" s="3"/>
      <c r="C899" s="3" t="s">
        <v>1269</v>
      </c>
      <c r="D899" s="4" t="s">
        <v>1244</v>
      </c>
      <c r="E899" s="4" t="s">
        <v>37</v>
      </c>
      <c r="F899" s="4" t="s">
        <v>1270</v>
      </c>
      <c r="G899" s="5"/>
      <c r="H899" s="5"/>
      <c r="I899" s="4" t="s">
        <v>39</v>
      </c>
      <c r="J899" s="4" t="s">
        <v>1271</v>
      </c>
      <c r="K899" s="4"/>
      <c r="L899" s="6">
        <v>1</v>
      </c>
      <c r="M899" s="6">
        <v>4</v>
      </c>
      <c r="N899" s="6">
        <v>0</v>
      </c>
      <c r="O899" s="6">
        <v>0</v>
      </c>
      <c r="P899" s="7">
        <v>0</v>
      </c>
      <c r="Q899" s="6">
        <v>0</v>
      </c>
      <c r="R899" s="7">
        <v>0</v>
      </c>
      <c r="S899" s="6">
        <v>0</v>
      </c>
      <c r="T899" s="7">
        <v>0</v>
      </c>
      <c r="U899" s="8">
        <v>0</v>
      </c>
      <c r="V899" s="8">
        <v>0</v>
      </c>
      <c r="W899" s="8">
        <v>0</v>
      </c>
      <c r="X899" s="9"/>
      <c r="Y899" s="10"/>
      <c r="Z899" s="10"/>
      <c r="AA899" s="9"/>
      <c r="AB899" s="10"/>
      <c r="AC899" s="11">
        <v>0</v>
      </c>
      <c r="AD899" s="8">
        <v>0</v>
      </c>
      <c r="AE899" s="8">
        <v>0</v>
      </c>
      <c r="AF899" s="3" t="s">
        <v>945</v>
      </c>
      <c r="AG899" s="3" t="s">
        <v>945</v>
      </c>
      <c r="AH899" s="4"/>
    </row>
    <row r="900" spans="1:34" ht="12.6" hidden="1" customHeight="1">
      <c r="A900" s="3" t="s">
        <v>1242</v>
      </c>
      <c r="B900" s="3"/>
      <c r="C900" s="3" t="s">
        <v>1269</v>
      </c>
      <c r="D900" s="4" t="s">
        <v>1244</v>
      </c>
      <c r="E900" s="4" t="s">
        <v>37</v>
      </c>
      <c r="F900" s="4" t="s">
        <v>1270</v>
      </c>
      <c r="G900" s="5"/>
      <c r="H900" s="5"/>
      <c r="I900" s="4" t="s">
        <v>39</v>
      </c>
      <c r="J900" s="4" t="s">
        <v>1252</v>
      </c>
      <c r="K900" s="4"/>
      <c r="L900" s="6">
        <v>1</v>
      </c>
      <c r="M900" s="6">
        <v>4</v>
      </c>
      <c r="N900" s="6">
        <v>0</v>
      </c>
      <c r="O900" s="6">
        <v>0</v>
      </c>
      <c r="P900" s="7">
        <v>0</v>
      </c>
      <c r="Q900" s="6">
        <v>0</v>
      </c>
      <c r="R900" s="7">
        <v>0</v>
      </c>
      <c r="S900" s="6">
        <v>0</v>
      </c>
      <c r="T900" s="7">
        <v>0</v>
      </c>
      <c r="U900" s="8">
        <v>0</v>
      </c>
      <c r="V900" s="8">
        <v>0</v>
      </c>
      <c r="W900" s="8">
        <v>0</v>
      </c>
      <c r="X900" s="9"/>
      <c r="Y900" s="10"/>
      <c r="Z900" s="10"/>
      <c r="AA900" s="9"/>
      <c r="AB900" s="10"/>
      <c r="AC900" s="11">
        <v>0</v>
      </c>
      <c r="AD900" s="8">
        <v>0</v>
      </c>
      <c r="AE900" s="8">
        <v>0</v>
      </c>
      <c r="AF900" s="3" t="s">
        <v>945</v>
      </c>
      <c r="AG900" s="3" t="s">
        <v>945</v>
      </c>
      <c r="AH900" s="4"/>
    </row>
    <row r="901" spans="1:34" ht="12.6" hidden="1" customHeight="1">
      <c r="A901" s="3" t="s">
        <v>1242</v>
      </c>
      <c r="B901" s="3"/>
      <c r="C901" s="3" t="s">
        <v>1269</v>
      </c>
      <c r="D901" s="4" t="s">
        <v>1244</v>
      </c>
      <c r="E901" s="4" t="s">
        <v>37</v>
      </c>
      <c r="F901" s="4" t="s">
        <v>1270</v>
      </c>
      <c r="G901" s="5"/>
      <c r="H901" s="5"/>
      <c r="I901" s="4" t="s">
        <v>39</v>
      </c>
      <c r="J901" s="4" t="s">
        <v>1253</v>
      </c>
      <c r="K901" s="4"/>
      <c r="L901" s="6">
        <v>1</v>
      </c>
      <c r="M901" s="6">
        <v>4</v>
      </c>
      <c r="N901" s="6">
        <v>0</v>
      </c>
      <c r="O901" s="6">
        <v>0</v>
      </c>
      <c r="P901" s="7">
        <v>0</v>
      </c>
      <c r="Q901" s="6">
        <v>0</v>
      </c>
      <c r="R901" s="7">
        <v>0</v>
      </c>
      <c r="S901" s="6">
        <v>0</v>
      </c>
      <c r="T901" s="7">
        <v>0</v>
      </c>
      <c r="U901" s="8">
        <v>0</v>
      </c>
      <c r="V901" s="8">
        <v>0</v>
      </c>
      <c r="W901" s="8">
        <v>0</v>
      </c>
      <c r="X901" s="9"/>
      <c r="Y901" s="10"/>
      <c r="Z901" s="10"/>
      <c r="AA901" s="9"/>
      <c r="AB901" s="10"/>
      <c r="AC901" s="11">
        <v>0</v>
      </c>
      <c r="AD901" s="8">
        <v>0</v>
      </c>
      <c r="AE901" s="8">
        <v>0</v>
      </c>
      <c r="AF901" s="3" t="s">
        <v>945</v>
      </c>
      <c r="AG901" s="3" t="s">
        <v>945</v>
      </c>
      <c r="AH901" s="4"/>
    </row>
    <row r="902" spans="1:34" ht="12.6" hidden="1" customHeight="1">
      <c r="A902" s="3" t="s">
        <v>1272</v>
      </c>
      <c r="B902" s="3"/>
      <c r="C902" s="3" t="s">
        <v>1273</v>
      </c>
      <c r="D902" s="4" t="s">
        <v>957</v>
      </c>
      <c r="E902" s="4" t="s">
        <v>37</v>
      </c>
      <c r="F902" s="4" t="s">
        <v>1274</v>
      </c>
      <c r="G902" s="5"/>
      <c r="H902" s="5"/>
      <c r="I902" s="4" t="s">
        <v>237</v>
      </c>
      <c r="J902" s="4" t="s">
        <v>1275</v>
      </c>
      <c r="K902" s="4"/>
      <c r="L902" s="6">
        <v>50</v>
      </c>
      <c r="M902" s="6">
        <v>57</v>
      </c>
      <c r="N902" s="6">
        <v>57</v>
      </c>
      <c r="O902" s="6">
        <v>55</v>
      </c>
      <c r="P902" s="7">
        <v>1.1000000000000001</v>
      </c>
      <c r="Q902" s="6">
        <v>55</v>
      </c>
      <c r="R902" s="7">
        <v>1.1000000000000001</v>
      </c>
      <c r="S902" s="6">
        <v>0</v>
      </c>
      <c r="T902" s="7">
        <v>0</v>
      </c>
      <c r="U902" s="8">
        <v>0</v>
      </c>
      <c r="V902" s="8">
        <v>0</v>
      </c>
      <c r="W902" s="8">
        <v>0</v>
      </c>
      <c r="X902" s="9"/>
      <c r="Y902" s="10"/>
      <c r="Z902" s="10"/>
      <c r="AA902" s="9"/>
      <c r="AB902" s="10"/>
      <c r="AC902" s="11">
        <v>0</v>
      </c>
      <c r="AD902" s="8">
        <v>0</v>
      </c>
      <c r="AE902" s="8">
        <v>0</v>
      </c>
      <c r="AF902" s="3" t="s">
        <v>945</v>
      </c>
      <c r="AG902" s="3" t="s">
        <v>945</v>
      </c>
      <c r="AH902" s="4"/>
    </row>
    <row r="903" spans="1:34" ht="12.6" hidden="1" customHeight="1">
      <c r="A903" s="3" t="s">
        <v>1272</v>
      </c>
      <c r="B903" s="3"/>
      <c r="C903" s="3" t="s">
        <v>1276</v>
      </c>
      <c r="D903" s="4" t="s">
        <v>957</v>
      </c>
      <c r="E903" s="4" t="s">
        <v>37</v>
      </c>
      <c r="F903" s="4" t="s">
        <v>1277</v>
      </c>
      <c r="G903" s="5"/>
      <c r="H903" s="5"/>
      <c r="I903" s="4" t="s">
        <v>224</v>
      </c>
      <c r="J903" s="4" t="s">
        <v>1275</v>
      </c>
      <c r="K903" s="4"/>
      <c r="L903" s="6">
        <v>50</v>
      </c>
      <c r="M903" s="6">
        <v>57</v>
      </c>
      <c r="N903" s="6">
        <v>57</v>
      </c>
      <c r="O903" s="6">
        <v>58</v>
      </c>
      <c r="P903" s="7">
        <v>1.1599999999999999</v>
      </c>
      <c r="Q903" s="6">
        <v>58</v>
      </c>
      <c r="R903" s="7">
        <v>1.1599999999999999</v>
      </c>
      <c r="S903" s="6">
        <v>0</v>
      </c>
      <c r="T903" s="7">
        <v>0</v>
      </c>
      <c r="U903" s="8">
        <v>0</v>
      </c>
      <c r="V903" s="8">
        <v>0</v>
      </c>
      <c r="W903" s="8">
        <v>0</v>
      </c>
      <c r="X903" s="9"/>
      <c r="Y903" s="10"/>
      <c r="Z903" s="10"/>
      <c r="AA903" s="9"/>
      <c r="AB903" s="10"/>
      <c r="AC903" s="11">
        <v>0</v>
      </c>
      <c r="AD903" s="8">
        <v>0</v>
      </c>
      <c r="AE903" s="8">
        <v>0</v>
      </c>
      <c r="AF903" s="3" t="s">
        <v>945</v>
      </c>
      <c r="AG903" s="3" t="s">
        <v>945</v>
      </c>
      <c r="AH903" s="4"/>
    </row>
    <row r="904" spans="1:34" ht="12.6" hidden="1" customHeight="1">
      <c r="A904" s="3" t="s">
        <v>1272</v>
      </c>
      <c r="B904" s="3"/>
      <c r="C904" s="3" t="s">
        <v>1278</v>
      </c>
      <c r="D904" s="4" t="s">
        <v>957</v>
      </c>
      <c r="E904" s="4" t="s">
        <v>37</v>
      </c>
      <c r="F904" s="4" t="s">
        <v>1279</v>
      </c>
      <c r="G904" s="5"/>
      <c r="H904" s="5"/>
      <c r="I904" s="4" t="s">
        <v>1280</v>
      </c>
      <c r="J904" s="4" t="s">
        <v>1275</v>
      </c>
      <c r="K904" s="4"/>
      <c r="L904" s="6">
        <v>50</v>
      </c>
      <c r="M904" s="6">
        <v>57</v>
      </c>
      <c r="N904" s="6">
        <v>57</v>
      </c>
      <c r="O904" s="6">
        <v>57</v>
      </c>
      <c r="P904" s="7">
        <v>1.1399999999999999</v>
      </c>
      <c r="Q904" s="6">
        <v>57</v>
      </c>
      <c r="R904" s="7">
        <v>1.1399999999999999</v>
      </c>
      <c r="S904" s="6">
        <v>0</v>
      </c>
      <c r="T904" s="7">
        <v>0</v>
      </c>
      <c r="U904" s="8">
        <v>0</v>
      </c>
      <c r="V904" s="8">
        <v>0</v>
      </c>
      <c r="W904" s="8">
        <v>0</v>
      </c>
      <c r="X904" s="9"/>
      <c r="Y904" s="10"/>
      <c r="Z904" s="10"/>
      <c r="AA904" s="9"/>
      <c r="AB904" s="10"/>
      <c r="AC904" s="11">
        <v>0</v>
      </c>
      <c r="AD904" s="8">
        <v>0</v>
      </c>
      <c r="AE904" s="8">
        <v>0</v>
      </c>
      <c r="AF904" s="3" t="s">
        <v>945</v>
      </c>
      <c r="AG904" s="3" t="s">
        <v>945</v>
      </c>
      <c r="AH904" s="4"/>
    </row>
    <row r="905" spans="1:34" ht="12.6" hidden="1" customHeight="1">
      <c r="A905" s="3" t="s">
        <v>1272</v>
      </c>
      <c r="B905" s="3"/>
      <c r="C905" s="3" t="s">
        <v>1281</v>
      </c>
      <c r="D905" s="4" t="s">
        <v>957</v>
      </c>
      <c r="E905" s="4" t="s">
        <v>37</v>
      </c>
      <c r="F905" s="4" t="s">
        <v>1282</v>
      </c>
      <c r="G905" s="5"/>
      <c r="H905" s="5"/>
      <c r="I905" s="4" t="s">
        <v>126</v>
      </c>
      <c r="J905" s="4" t="s">
        <v>1275</v>
      </c>
      <c r="K905" s="4"/>
      <c r="L905" s="6">
        <v>50</v>
      </c>
      <c r="M905" s="6">
        <v>57</v>
      </c>
      <c r="N905" s="6">
        <v>57</v>
      </c>
      <c r="O905" s="6">
        <v>57</v>
      </c>
      <c r="P905" s="7">
        <v>1.1399999999999999</v>
      </c>
      <c r="Q905" s="6">
        <v>57</v>
      </c>
      <c r="R905" s="7">
        <v>1.1399999999999999</v>
      </c>
      <c r="S905" s="6">
        <v>0</v>
      </c>
      <c r="T905" s="7">
        <v>0</v>
      </c>
      <c r="U905" s="8">
        <v>0</v>
      </c>
      <c r="V905" s="8">
        <v>0</v>
      </c>
      <c r="W905" s="8">
        <v>0</v>
      </c>
      <c r="X905" s="9"/>
      <c r="Y905" s="10"/>
      <c r="Z905" s="10"/>
      <c r="AA905" s="9"/>
      <c r="AB905" s="10"/>
      <c r="AC905" s="11">
        <v>0</v>
      </c>
      <c r="AD905" s="8">
        <v>0</v>
      </c>
      <c r="AE905" s="8">
        <v>0</v>
      </c>
      <c r="AF905" s="3" t="s">
        <v>945</v>
      </c>
      <c r="AG905" s="3" t="s">
        <v>945</v>
      </c>
      <c r="AH905" s="4"/>
    </row>
    <row r="906" spans="1:34" ht="12.6" hidden="1" customHeight="1">
      <c r="A906" s="3" t="s">
        <v>1272</v>
      </c>
      <c r="B906" s="3"/>
      <c r="C906" s="3" t="s">
        <v>1283</v>
      </c>
      <c r="D906" s="4" t="s">
        <v>1205</v>
      </c>
      <c r="E906" s="4" t="s">
        <v>37</v>
      </c>
      <c r="F906" s="4" t="s">
        <v>1284</v>
      </c>
      <c r="G906" s="5"/>
      <c r="H906" s="5"/>
      <c r="I906" s="4" t="s">
        <v>190</v>
      </c>
      <c r="J906" s="4" t="s">
        <v>1285</v>
      </c>
      <c r="K906" s="4"/>
      <c r="L906" s="6">
        <v>50</v>
      </c>
      <c r="M906" s="6">
        <v>57</v>
      </c>
      <c r="N906" s="6">
        <v>57</v>
      </c>
      <c r="O906" s="6">
        <v>57</v>
      </c>
      <c r="P906" s="7">
        <v>1.1399999999999999</v>
      </c>
      <c r="Q906" s="6">
        <v>57</v>
      </c>
      <c r="R906" s="7">
        <v>1.1399999999999999</v>
      </c>
      <c r="S906" s="6">
        <v>0</v>
      </c>
      <c r="T906" s="7">
        <v>0</v>
      </c>
      <c r="U906" s="8">
        <v>0</v>
      </c>
      <c r="V906" s="8">
        <v>0</v>
      </c>
      <c r="W906" s="8">
        <v>0</v>
      </c>
      <c r="X906" s="9"/>
      <c r="Y906" s="10"/>
      <c r="Z906" s="10"/>
      <c r="AA906" s="9"/>
      <c r="AB906" s="10"/>
      <c r="AC906" s="11">
        <v>0</v>
      </c>
      <c r="AD906" s="8">
        <v>0</v>
      </c>
      <c r="AE906" s="8">
        <v>0</v>
      </c>
      <c r="AF906" s="3" t="s">
        <v>945</v>
      </c>
      <c r="AG906" s="3" t="s">
        <v>945</v>
      </c>
      <c r="AH906" s="4"/>
    </row>
    <row r="907" spans="1:34" ht="12.6" hidden="1" customHeight="1">
      <c r="A907" s="3" t="s">
        <v>1272</v>
      </c>
      <c r="B907" s="3"/>
      <c r="C907" s="3" t="s">
        <v>1286</v>
      </c>
      <c r="D907" s="4" t="s">
        <v>1205</v>
      </c>
      <c r="E907" s="4" t="s">
        <v>37</v>
      </c>
      <c r="F907" s="4" t="s">
        <v>1287</v>
      </c>
      <c r="G907" s="5"/>
      <c r="H907" s="5"/>
      <c r="I907" s="4" t="s">
        <v>126</v>
      </c>
      <c r="J907" s="4" t="s">
        <v>1285</v>
      </c>
      <c r="K907" s="4"/>
      <c r="L907" s="6">
        <v>50</v>
      </c>
      <c r="M907" s="6">
        <v>57</v>
      </c>
      <c r="N907" s="6">
        <v>57</v>
      </c>
      <c r="O907" s="6">
        <v>59</v>
      </c>
      <c r="P907" s="7">
        <v>1.18</v>
      </c>
      <c r="Q907" s="6">
        <v>58</v>
      </c>
      <c r="R907" s="7">
        <v>1.1599999999999999</v>
      </c>
      <c r="S907" s="6">
        <v>0</v>
      </c>
      <c r="T907" s="7">
        <v>0</v>
      </c>
      <c r="U907" s="8">
        <v>0</v>
      </c>
      <c r="V907" s="8">
        <v>0</v>
      </c>
      <c r="W907" s="8">
        <v>0</v>
      </c>
      <c r="X907" s="9"/>
      <c r="Y907" s="10"/>
      <c r="Z907" s="10"/>
      <c r="AA907" s="9"/>
      <c r="AB907" s="10"/>
      <c r="AC907" s="11">
        <v>0</v>
      </c>
      <c r="AD907" s="8">
        <v>0</v>
      </c>
      <c r="AE907" s="8">
        <v>0</v>
      </c>
      <c r="AF907" s="3" t="s">
        <v>945</v>
      </c>
      <c r="AG907" s="3" t="s">
        <v>945</v>
      </c>
      <c r="AH907" s="4"/>
    </row>
    <row r="908" spans="1:34" ht="12.6" hidden="1" customHeight="1">
      <c r="A908" s="3" t="s">
        <v>1272</v>
      </c>
      <c r="B908" s="3"/>
      <c r="C908" s="3" t="s">
        <v>1286</v>
      </c>
      <c r="D908" s="4" t="s">
        <v>1205</v>
      </c>
      <c r="E908" s="4" t="s">
        <v>37</v>
      </c>
      <c r="F908" s="4" t="s">
        <v>1287</v>
      </c>
      <c r="G908" s="5"/>
      <c r="H908" s="5"/>
      <c r="I908" s="4" t="s">
        <v>126</v>
      </c>
      <c r="J908" s="4" t="s">
        <v>1288</v>
      </c>
      <c r="K908" s="4"/>
      <c r="L908" s="6">
        <v>50</v>
      </c>
      <c r="M908" s="6">
        <v>57</v>
      </c>
      <c r="N908" s="6">
        <v>57</v>
      </c>
      <c r="O908" s="6">
        <v>59</v>
      </c>
      <c r="P908" s="7">
        <v>1.18</v>
      </c>
      <c r="Q908" s="6">
        <v>59</v>
      </c>
      <c r="R908" s="7">
        <v>1.18</v>
      </c>
      <c r="S908" s="6">
        <v>0</v>
      </c>
      <c r="T908" s="7">
        <v>0</v>
      </c>
      <c r="U908" s="8">
        <v>0</v>
      </c>
      <c r="V908" s="8">
        <v>0</v>
      </c>
      <c r="W908" s="8">
        <v>0</v>
      </c>
      <c r="X908" s="9"/>
      <c r="Y908" s="10"/>
      <c r="Z908" s="10"/>
      <c r="AA908" s="9"/>
      <c r="AB908" s="10"/>
      <c r="AC908" s="11">
        <v>0</v>
      </c>
      <c r="AD908" s="8">
        <v>0</v>
      </c>
      <c r="AE908" s="8">
        <v>0</v>
      </c>
      <c r="AF908" s="3" t="s">
        <v>945</v>
      </c>
      <c r="AG908" s="3" t="s">
        <v>945</v>
      </c>
      <c r="AH908" s="4"/>
    </row>
    <row r="909" spans="1:34" ht="12.6" hidden="1" customHeight="1">
      <c r="A909" s="3" t="s">
        <v>185</v>
      </c>
      <c r="B909" s="3"/>
      <c r="C909" s="3" t="s">
        <v>1289</v>
      </c>
      <c r="D909" s="4" t="s">
        <v>1161</v>
      </c>
      <c r="E909" s="4" t="s">
        <v>37</v>
      </c>
      <c r="F909" s="4" t="s">
        <v>1290</v>
      </c>
      <c r="G909" s="5"/>
      <c r="H909" s="5"/>
      <c r="I909" s="4" t="s">
        <v>47</v>
      </c>
      <c r="J909" s="4" t="s">
        <v>1010</v>
      </c>
      <c r="K909" s="4"/>
      <c r="L909" s="6">
        <v>1</v>
      </c>
      <c r="M909" s="6">
        <v>4</v>
      </c>
      <c r="N909" s="6">
        <v>0</v>
      </c>
      <c r="O909" s="6">
        <v>0</v>
      </c>
      <c r="P909" s="7">
        <v>0</v>
      </c>
      <c r="Q909" s="6">
        <v>0</v>
      </c>
      <c r="R909" s="7">
        <v>0</v>
      </c>
      <c r="S909" s="6">
        <v>0</v>
      </c>
      <c r="T909" s="7">
        <v>0</v>
      </c>
      <c r="U909" s="8">
        <v>0</v>
      </c>
      <c r="V909" s="8">
        <v>0</v>
      </c>
      <c r="W909" s="8">
        <v>0</v>
      </c>
      <c r="X909" s="9"/>
      <c r="Y909" s="10"/>
      <c r="Z909" s="10"/>
      <c r="AA909" s="9"/>
      <c r="AB909" s="10"/>
      <c r="AC909" s="11">
        <v>0</v>
      </c>
      <c r="AD909" s="8">
        <v>0</v>
      </c>
      <c r="AE909" s="8">
        <v>0</v>
      </c>
      <c r="AF909" s="3" t="s">
        <v>945</v>
      </c>
      <c r="AG909" s="3" t="s">
        <v>945</v>
      </c>
      <c r="AH909" s="4"/>
    </row>
    <row r="910" spans="1:34" ht="12.6" hidden="1" customHeight="1">
      <c r="A910" s="3" t="s">
        <v>185</v>
      </c>
      <c r="B910" s="3"/>
      <c r="C910" s="3" t="s">
        <v>1289</v>
      </c>
      <c r="D910" s="4" t="s">
        <v>1161</v>
      </c>
      <c r="E910" s="4" t="s">
        <v>37</v>
      </c>
      <c r="F910" s="4" t="s">
        <v>1290</v>
      </c>
      <c r="G910" s="5"/>
      <c r="H910" s="5"/>
      <c r="I910" s="4" t="s">
        <v>47</v>
      </c>
      <c r="J910" s="4" t="s">
        <v>1163</v>
      </c>
      <c r="K910" s="4"/>
      <c r="L910" s="6">
        <v>1</v>
      </c>
      <c r="M910" s="6">
        <v>4</v>
      </c>
      <c r="N910" s="6">
        <v>0</v>
      </c>
      <c r="O910" s="6">
        <v>0</v>
      </c>
      <c r="P910" s="7">
        <v>0</v>
      </c>
      <c r="Q910" s="6">
        <v>0</v>
      </c>
      <c r="R910" s="7">
        <v>0</v>
      </c>
      <c r="S910" s="6">
        <v>0</v>
      </c>
      <c r="T910" s="7">
        <v>0</v>
      </c>
      <c r="U910" s="8">
        <v>0</v>
      </c>
      <c r="V910" s="8">
        <v>0</v>
      </c>
      <c r="W910" s="8">
        <v>0</v>
      </c>
      <c r="X910" s="9"/>
      <c r="Y910" s="10"/>
      <c r="Z910" s="10"/>
      <c r="AA910" s="9"/>
      <c r="AB910" s="10"/>
      <c r="AC910" s="11">
        <v>0</v>
      </c>
      <c r="AD910" s="8">
        <v>0</v>
      </c>
      <c r="AE910" s="8">
        <v>0</v>
      </c>
      <c r="AF910" s="3" t="s">
        <v>945</v>
      </c>
      <c r="AG910" s="3" t="s">
        <v>945</v>
      </c>
      <c r="AH910" s="4"/>
    </row>
    <row r="911" spans="1:34" ht="12.6" hidden="1" customHeight="1">
      <c r="A911" s="3" t="s">
        <v>185</v>
      </c>
      <c r="B911" s="3"/>
      <c r="C911" s="3" t="s">
        <v>1291</v>
      </c>
      <c r="D911" s="4" t="s">
        <v>1161</v>
      </c>
      <c r="E911" s="4" t="s">
        <v>37</v>
      </c>
      <c r="F911" s="4" t="s">
        <v>1292</v>
      </c>
      <c r="G911" s="5"/>
      <c r="H911" s="5"/>
      <c r="I911" s="4" t="s">
        <v>1134</v>
      </c>
      <c r="J911" s="4" t="s">
        <v>1127</v>
      </c>
      <c r="K911" s="4"/>
      <c r="L911" s="6">
        <v>1</v>
      </c>
      <c r="M911" s="6">
        <v>4</v>
      </c>
      <c r="N911" s="6">
        <v>0</v>
      </c>
      <c r="O911" s="6">
        <v>0</v>
      </c>
      <c r="P911" s="7">
        <v>0</v>
      </c>
      <c r="Q911" s="6">
        <v>0</v>
      </c>
      <c r="R911" s="7">
        <v>0</v>
      </c>
      <c r="S911" s="6">
        <v>0</v>
      </c>
      <c r="T911" s="7">
        <v>0</v>
      </c>
      <c r="U911" s="8">
        <v>0</v>
      </c>
      <c r="V911" s="8">
        <v>0</v>
      </c>
      <c r="W911" s="8">
        <v>0</v>
      </c>
      <c r="X911" s="9"/>
      <c r="Y911" s="10"/>
      <c r="Z911" s="10"/>
      <c r="AA911" s="9"/>
      <c r="AB911" s="10"/>
      <c r="AC911" s="11">
        <v>0</v>
      </c>
      <c r="AD911" s="8">
        <v>0</v>
      </c>
      <c r="AE911" s="8">
        <v>0</v>
      </c>
      <c r="AF911" s="3" t="s">
        <v>945</v>
      </c>
      <c r="AG911" s="3" t="s">
        <v>945</v>
      </c>
      <c r="AH911" s="4"/>
    </row>
    <row r="912" spans="1:34" ht="12.6" hidden="1" customHeight="1">
      <c r="A912" s="3" t="s">
        <v>185</v>
      </c>
      <c r="B912" s="3"/>
      <c r="C912" s="3" t="s">
        <v>1291</v>
      </c>
      <c r="D912" s="4" t="s">
        <v>1161</v>
      </c>
      <c r="E912" s="4" t="s">
        <v>37</v>
      </c>
      <c r="F912" s="4" t="s">
        <v>1292</v>
      </c>
      <c r="G912" s="5"/>
      <c r="H912" s="5"/>
      <c r="I912" s="4" t="s">
        <v>1134</v>
      </c>
      <c r="J912" s="4" t="s">
        <v>1010</v>
      </c>
      <c r="K912" s="4"/>
      <c r="L912" s="6">
        <v>1</v>
      </c>
      <c r="M912" s="6">
        <v>4</v>
      </c>
      <c r="N912" s="6">
        <v>0</v>
      </c>
      <c r="O912" s="6">
        <v>0</v>
      </c>
      <c r="P912" s="7">
        <v>0</v>
      </c>
      <c r="Q912" s="6">
        <v>0</v>
      </c>
      <c r="R912" s="7">
        <v>0</v>
      </c>
      <c r="S912" s="6">
        <v>0</v>
      </c>
      <c r="T912" s="7">
        <v>0</v>
      </c>
      <c r="U912" s="8">
        <v>0</v>
      </c>
      <c r="V912" s="8">
        <v>0</v>
      </c>
      <c r="W912" s="8">
        <v>0</v>
      </c>
      <c r="X912" s="9"/>
      <c r="Y912" s="10"/>
      <c r="Z912" s="10"/>
      <c r="AA912" s="9"/>
      <c r="AB912" s="10"/>
      <c r="AC912" s="11">
        <v>0</v>
      </c>
      <c r="AD912" s="8">
        <v>0</v>
      </c>
      <c r="AE912" s="8">
        <v>0</v>
      </c>
      <c r="AF912" s="3" t="s">
        <v>945</v>
      </c>
      <c r="AG912" s="3" t="s">
        <v>945</v>
      </c>
      <c r="AH912" s="4"/>
    </row>
    <row r="913" spans="1:34" ht="12.6" hidden="1" customHeight="1">
      <c r="A913" s="3" t="s">
        <v>185</v>
      </c>
      <c r="B913" s="3"/>
      <c r="C913" s="3" t="s">
        <v>1293</v>
      </c>
      <c r="D913" s="4" t="s">
        <v>1161</v>
      </c>
      <c r="E913" s="4" t="s">
        <v>37</v>
      </c>
      <c r="F913" s="4" t="s">
        <v>1294</v>
      </c>
      <c r="G913" s="5"/>
      <c r="H913" s="5"/>
      <c r="I913" s="4" t="s">
        <v>199</v>
      </c>
      <c r="J913" s="4" t="s">
        <v>1010</v>
      </c>
      <c r="K913" s="4"/>
      <c r="L913" s="6">
        <v>1</v>
      </c>
      <c r="M913" s="6">
        <v>4</v>
      </c>
      <c r="N913" s="6">
        <v>0</v>
      </c>
      <c r="O913" s="6">
        <v>0</v>
      </c>
      <c r="P913" s="7">
        <v>0</v>
      </c>
      <c r="Q913" s="6">
        <v>0</v>
      </c>
      <c r="R913" s="7">
        <v>0</v>
      </c>
      <c r="S913" s="6">
        <v>0</v>
      </c>
      <c r="T913" s="7">
        <v>0</v>
      </c>
      <c r="U913" s="8">
        <v>0</v>
      </c>
      <c r="V913" s="8">
        <v>0</v>
      </c>
      <c r="W913" s="8">
        <v>0</v>
      </c>
      <c r="X913" s="9"/>
      <c r="Y913" s="10"/>
      <c r="Z913" s="10"/>
      <c r="AA913" s="9"/>
      <c r="AB913" s="10"/>
      <c r="AC913" s="11">
        <v>0</v>
      </c>
      <c r="AD913" s="8">
        <v>0</v>
      </c>
      <c r="AE913" s="8">
        <v>0</v>
      </c>
      <c r="AF913" s="3" t="s">
        <v>945</v>
      </c>
      <c r="AG913" s="3" t="s">
        <v>945</v>
      </c>
      <c r="AH913" s="4"/>
    </row>
    <row r="914" spans="1:34" ht="12.6" hidden="1" customHeight="1">
      <c r="A914" s="3" t="s">
        <v>185</v>
      </c>
      <c r="B914" s="3"/>
      <c r="C914" s="3" t="s">
        <v>1295</v>
      </c>
      <c r="D914" s="4" t="s">
        <v>1161</v>
      </c>
      <c r="E914" s="4" t="s">
        <v>37</v>
      </c>
      <c r="F914" s="4" t="s">
        <v>1296</v>
      </c>
      <c r="G914" s="5"/>
      <c r="H914" s="5"/>
      <c r="I914" s="4" t="s">
        <v>39</v>
      </c>
      <c r="J914" s="4" t="s">
        <v>1297</v>
      </c>
      <c r="K914" s="4"/>
      <c r="L914" s="6">
        <v>1</v>
      </c>
      <c r="M914" s="6">
        <v>4</v>
      </c>
      <c r="N914" s="6">
        <v>0</v>
      </c>
      <c r="O914" s="6">
        <v>0</v>
      </c>
      <c r="P914" s="7">
        <v>0</v>
      </c>
      <c r="Q914" s="6">
        <v>0</v>
      </c>
      <c r="R914" s="7">
        <v>0</v>
      </c>
      <c r="S914" s="6">
        <v>0</v>
      </c>
      <c r="T914" s="7">
        <v>0</v>
      </c>
      <c r="U914" s="8">
        <v>0</v>
      </c>
      <c r="V914" s="8">
        <v>0</v>
      </c>
      <c r="W914" s="8">
        <v>0</v>
      </c>
      <c r="X914" s="9"/>
      <c r="Y914" s="10"/>
      <c r="Z914" s="10"/>
      <c r="AA914" s="9"/>
      <c r="AB914" s="10"/>
      <c r="AC914" s="11">
        <v>0</v>
      </c>
      <c r="AD914" s="8">
        <v>0</v>
      </c>
      <c r="AE914" s="8">
        <v>0</v>
      </c>
      <c r="AF914" s="3" t="s">
        <v>945</v>
      </c>
      <c r="AG914" s="3" t="s">
        <v>945</v>
      </c>
      <c r="AH914" s="4"/>
    </row>
    <row r="915" spans="1:34" ht="12.6" hidden="1" customHeight="1">
      <c r="A915" s="3" t="s">
        <v>185</v>
      </c>
      <c r="B915" s="3"/>
      <c r="C915" s="3" t="s">
        <v>1295</v>
      </c>
      <c r="D915" s="4" t="s">
        <v>1161</v>
      </c>
      <c r="E915" s="4" t="s">
        <v>37</v>
      </c>
      <c r="F915" s="4" t="s">
        <v>1296</v>
      </c>
      <c r="G915" s="5"/>
      <c r="H915" s="5"/>
      <c r="I915" s="4" t="s">
        <v>39</v>
      </c>
      <c r="J915" s="4" t="s">
        <v>75</v>
      </c>
      <c r="K915" s="4"/>
      <c r="L915" s="6">
        <v>1</v>
      </c>
      <c r="M915" s="6">
        <v>4</v>
      </c>
      <c r="N915" s="6">
        <v>0</v>
      </c>
      <c r="O915" s="6">
        <v>0</v>
      </c>
      <c r="P915" s="7">
        <v>0</v>
      </c>
      <c r="Q915" s="6">
        <v>0</v>
      </c>
      <c r="R915" s="7">
        <v>0</v>
      </c>
      <c r="S915" s="6">
        <v>0</v>
      </c>
      <c r="T915" s="7">
        <v>0</v>
      </c>
      <c r="U915" s="8">
        <v>0</v>
      </c>
      <c r="V915" s="8">
        <v>0</v>
      </c>
      <c r="W915" s="8">
        <v>0</v>
      </c>
      <c r="X915" s="9"/>
      <c r="Y915" s="10"/>
      <c r="Z915" s="10"/>
      <c r="AA915" s="9"/>
      <c r="AB915" s="10"/>
      <c r="AC915" s="11">
        <v>0</v>
      </c>
      <c r="AD915" s="8">
        <v>0</v>
      </c>
      <c r="AE915" s="8">
        <v>0</v>
      </c>
      <c r="AF915" s="3" t="s">
        <v>945</v>
      </c>
      <c r="AG915" s="3" t="s">
        <v>945</v>
      </c>
      <c r="AH915" s="4"/>
    </row>
    <row r="916" spans="1:34" ht="12.6" hidden="1" customHeight="1">
      <c r="A916" s="3" t="s">
        <v>185</v>
      </c>
      <c r="B916" s="3"/>
      <c r="C916" s="3" t="s">
        <v>1295</v>
      </c>
      <c r="D916" s="4" t="s">
        <v>1161</v>
      </c>
      <c r="E916" s="4" t="s">
        <v>37</v>
      </c>
      <c r="F916" s="4" t="s">
        <v>1296</v>
      </c>
      <c r="G916" s="5"/>
      <c r="H916" s="5"/>
      <c r="I916" s="4" t="s">
        <v>39</v>
      </c>
      <c r="J916" s="4" t="s">
        <v>1010</v>
      </c>
      <c r="K916" s="4"/>
      <c r="L916" s="6">
        <v>1</v>
      </c>
      <c r="M916" s="6">
        <v>4</v>
      </c>
      <c r="N916" s="6">
        <v>0</v>
      </c>
      <c r="O916" s="6">
        <v>0</v>
      </c>
      <c r="P916" s="7">
        <v>0</v>
      </c>
      <c r="Q916" s="6">
        <v>0</v>
      </c>
      <c r="R916" s="7">
        <v>0</v>
      </c>
      <c r="S916" s="6">
        <v>0</v>
      </c>
      <c r="T916" s="7">
        <v>0</v>
      </c>
      <c r="U916" s="8">
        <v>0</v>
      </c>
      <c r="V916" s="8">
        <v>0</v>
      </c>
      <c r="W916" s="8">
        <v>0</v>
      </c>
      <c r="X916" s="9"/>
      <c r="Y916" s="10"/>
      <c r="Z916" s="10"/>
      <c r="AA916" s="9"/>
      <c r="AB916" s="10"/>
      <c r="AC916" s="11">
        <v>0</v>
      </c>
      <c r="AD916" s="8">
        <v>0</v>
      </c>
      <c r="AE916" s="8">
        <v>0</v>
      </c>
      <c r="AF916" s="3" t="s">
        <v>945</v>
      </c>
      <c r="AG916" s="3" t="s">
        <v>945</v>
      </c>
      <c r="AH916" s="4"/>
    </row>
    <row r="917" spans="1:34" ht="12.6" hidden="1" customHeight="1">
      <c r="A917" s="3" t="s">
        <v>1298</v>
      </c>
      <c r="B917" s="3"/>
      <c r="C917" s="3" t="s">
        <v>1299</v>
      </c>
      <c r="D917" s="4" t="s">
        <v>1161</v>
      </c>
      <c r="E917" s="4" t="s">
        <v>37</v>
      </c>
      <c r="F917" s="4" t="s">
        <v>1300</v>
      </c>
      <c r="G917" s="5"/>
      <c r="H917" s="5"/>
      <c r="I917" s="4" t="s">
        <v>39</v>
      </c>
      <c r="J917" s="4" t="s">
        <v>1301</v>
      </c>
      <c r="K917" s="4"/>
      <c r="L917" s="6">
        <v>1</v>
      </c>
      <c r="M917" s="6">
        <v>4</v>
      </c>
      <c r="N917" s="6">
        <v>0</v>
      </c>
      <c r="O917" s="6">
        <v>0</v>
      </c>
      <c r="P917" s="7">
        <v>0</v>
      </c>
      <c r="Q917" s="6">
        <v>0</v>
      </c>
      <c r="R917" s="7">
        <v>0</v>
      </c>
      <c r="S917" s="6">
        <v>0</v>
      </c>
      <c r="T917" s="7">
        <v>0</v>
      </c>
      <c r="U917" s="8">
        <v>0</v>
      </c>
      <c r="V917" s="8">
        <v>0</v>
      </c>
      <c r="W917" s="8">
        <v>0</v>
      </c>
      <c r="X917" s="9"/>
      <c r="Y917" s="10"/>
      <c r="Z917" s="10"/>
      <c r="AA917" s="9"/>
      <c r="AB917" s="10"/>
      <c r="AC917" s="11">
        <v>0</v>
      </c>
      <c r="AD917" s="8">
        <v>0</v>
      </c>
      <c r="AE917" s="8">
        <v>0</v>
      </c>
      <c r="AF917" s="3" t="s">
        <v>945</v>
      </c>
      <c r="AG917" s="3" t="s">
        <v>945</v>
      </c>
      <c r="AH917" s="4"/>
    </row>
    <row r="918" spans="1:34" ht="12.6" hidden="1" customHeight="1">
      <c r="A918" s="3" t="s">
        <v>1298</v>
      </c>
      <c r="B918" s="3"/>
      <c r="C918" s="3" t="s">
        <v>1299</v>
      </c>
      <c r="D918" s="4" t="s">
        <v>1161</v>
      </c>
      <c r="E918" s="4" t="s">
        <v>37</v>
      </c>
      <c r="F918" s="4" t="s">
        <v>1300</v>
      </c>
      <c r="G918" s="5"/>
      <c r="H918" s="5"/>
      <c r="I918" s="4" t="s">
        <v>39</v>
      </c>
      <c r="J918" s="4" t="s">
        <v>1302</v>
      </c>
      <c r="K918" s="4"/>
      <c r="L918" s="6">
        <v>1</v>
      </c>
      <c r="M918" s="6">
        <v>4</v>
      </c>
      <c r="N918" s="6">
        <v>0</v>
      </c>
      <c r="O918" s="6">
        <v>0</v>
      </c>
      <c r="P918" s="7">
        <v>0</v>
      </c>
      <c r="Q918" s="6">
        <v>0</v>
      </c>
      <c r="R918" s="7">
        <v>0</v>
      </c>
      <c r="S918" s="6">
        <v>0</v>
      </c>
      <c r="T918" s="7">
        <v>0</v>
      </c>
      <c r="U918" s="8">
        <v>0</v>
      </c>
      <c r="V918" s="8">
        <v>0</v>
      </c>
      <c r="W918" s="8">
        <v>0</v>
      </c>
      <c r="X918" s="9"/>
      <c r="Y918" s="10"/>
      <c r="Z918" s="10"/>
      <c r="AA918" s="9"/>
      <c r="AB918" s="10"/>
      <c r="AC918" s="11">
        <v>0</v>
      </c>
      <c r="AD918" s="8">
        <v>0</v>
      </c>
      <c r="AE918" s="8">
        <v>0</v>
      </c>
      <c r="AF918" s="3" t="s">
        <v>945</v>
      </c>
      <c r="AG918" s="3" t="s">
        <v>945</v>
      </c>
      <c r="AH918" s="4"/>
    </row>
    <row r="919" spans="1:34" ht="12.6" hidden="1" customHeight="1">
      <c r="A919" s="3" t="s">
        <v>1298</v>
      </c>
      <c r="B919" s="3"/>
      <c r="C919" s="3" t="s">
        <v>1303</v>
      </c>
      <c r="D919" s="4" t="s">
        <v>1161</v>
      </c>
      <c r="E919" s="4" t="s">
        <v>37</v>
      </c>
      <c r="F919" s="4" t="s">
        <v>1304</v>
      </c>
      <c r="G919" s="5"/>
      <c r="H919" s="5"/>
      <c r="I919" s="4" t="s">
        <v>55</v>
      </c>
      <c r="J919" s="4" t="s">
        <v>1301</v>
      </c>
      <c r="K919" s="4"/>
      <c r="L919" s="6">
        <v>1</v>
      </c>
      <c r="M919" s="6">
        <v>4</v>
      </c>
      <c r="N919" s="6">
        <v>0</v>
      </c>
      <c r="O919" s="6">
        <v>0</v>
      </c>
      <c r="P919" s="7">
        <v>0</v>
      </c>
      <c r="Q919" s="6">
        <v>0</v>
      </c>
      <c r="R919" s="7">
        <v>0</v>
      </c>
      <c r="S919" s="6">
        <v>0</v>
      </c>
      <c r="T919" s="7">
        <v>0</v>
      </c>
      <c r="U919" s="8">
        <v>0</v>
      </c>
      <c r="V919" s="8">
        <v>0</v>
      </c>
      <c r="W919" s="8">
        <v>0</v>
      </c>
      <c r="X919" s="9"/>
      <c r="Y919" s="10"/>
      <c r="Z919" s="10"/>
      <c r="AA919" s="9"/>
      <c r="AB919" s="10"/>
      <c r="AC919" s="11">
        <v>0</v>
      </c>
      <c r="AD919" s="8">
        <v>0</v>
      </c>
      <c r="AE919" s="8">
        <v>0</v>
      </c>
      <c r="AF919" s="3" t="s">
        <v>945</v>
      </c>
      <c r="AG919" s="3" t="s">
        <v>945</v>
      </c>
      <c r="AH919" s="4"/>
    </row>
    <row r="920" spans="1:34" ht="12.6" hidden="1" customHeight="1">
      <c r="A920" s="3" t="s">
        <v>1298</v>
      </c>
      <c r="B920" s="3"/>
      <c r="C920" s="3" t="s">
        <v>1305</v>
      </c>
      <c r="D920" s="4" t="s">
        <v>1161</v>
      </c>
      <c r="E920" s="4" t="s">
        <v>37</v>
      </c>
      <c r="F920" s="4" t="s">
        <v>1306</v>
      </c>
      <c r="G920" s="5"/>
      <c r="H920" s="5"/>
      <c r="I920" s="4" t="s">
        <v>39</v>
      </c>
      <c r="J920" s="4" t="s">
        <v>1302</v>
      </c>
      <c r="K920" s="4"/>
      <c r="L920" s="6">
        <v>1</v>
      </c>
      <c r="M920" s="6">
        <v>4</v>
      </c>
      <c r="N920" s="6">
        <v>0</v>
      </c>
      <c r="O920" s="6">
        <v>0</v>
      </c>
      <c r="P920" s="7">
        <v>0</v>
      </c>
      <c r="Q920" s="6">
        <v>0</v>
      </c>
      <c r="R920" s="7">
        <v>0</v>
      </c>
      <c r="S920" s="6">
        <v>0</v>
      </c>
      <c r="T920" s="7">
        <v>0</v>
      </c>
      <c r="U920" s="8">
        <v>0</v>
      </c>
      <c r="V920" s="8">
        <v>0</v>
      </c>
      <c r="W920" s="8">
        <v>0</v>
      </c>
      <c r="X920" s="9"/>
      <c r="Y920" s="10"/>
      <c r="Z920" s="10"/>
      <c r="AA920" s="9"/>
      <c r="AB920" s="10"/>
      <c r="AC920" s="11">
        <v>0</v>
      </c>
      <c r="AD920" s="8">
        <v>0</v>
      </c>
      <c r="AE920" s="8">
        <v>0</v>
      </c>
      <c r="AF920" s="3" t="s">
        <v>945</v>
      </c>
      <c r="AG920" s="3" t="s">
        <v>945</v>
      </c>
      <c r="AH920" s="4"/>
    </row>
    <row r="921" spans="1:34" ht="12.6" hidden="1" customHeight="1">
      <c r="A921" s="3" t="s">
        <v>1298</v>
      </c>
      <c r="B921" s="3"/>
      <c r="C921" s="3" t="s">
        <v>1307</v>
      </c>
      <c r="D921" s="4" t="s">
        <v>1161</v>
      </c>
      <c r="E921" s="4" t="s">
        <v>37</v>
      </c>
      <c r="F921" s="4" t="s">
        <v>1308</v>
      </c>
      <c r="G921" s="5"/>
      <c r="H921" s="5"/>
      <c r="I921" s="4" t="s">
        <v>55</v>
      </c>
      <c r="J921" s="4" t="s">
        <v>856</v>
      </c>
      <c r="K921" s="4"/>
      <c r="L921" s="6">
        <v>1</v>
      </c>
      <c r="M921" s="6">
        <v>4</v>
      </c>
      <c r="N921" s="6">
        <v>0</v>
      </c>
      <c r="O921" s="6">
        <v>0</v>
      </c>
      <c r="P921" s="7">
        <v>0</v>
      </c>
      <c r="Q921" s="6">
        <v>0</v>
      </c>
      <c r="R921" s="7">
        <v>0</v>
      </c>
      <c r="S921" s="6">
        <v>0</v>
      </c>
      <c r="T921" s="7">
        <v>0</v>
      </c>
      <c r="U921" s="8">
        <v>0</v>
      </c>
      <c r="V921" s="8">
        <v>0</v>
      </c>
      <c r="W921" s="8">
        <v>0</v>
      </c>
      <c r="X921" s="9"/>
      <c r="Y921" s="10"/>
      <c r="Z921" s="10"/>
      <c r="AA921" s="9"/>
      <c r="AB921" s="10"/>
      <c r="AC921" s="11">
        <v>0</v>
      </c>
      <c r="AD921" s="8">
        <v>0</v>
      </c>
      <c r="AE921" s="8">
        <v>0</v>
      </c>
      <c r="AF921" s="3" t="s">
        <v>945</v>
      </c>
      <c r="AG921" s="3" t="s">
        <v>945</v>
      </c>
      <c r="AH921" s="4"/>
    </row>
    <row r="922" spans="1:34" ht="12.6" hidden="1" customHeight="1">
      <c r="A922" s="3" t="s">
        <v>1298</v>
      </c>
      <c r="B922" s="3"/>
      <c r="C922" s="3" t="s">
        <v>1307</v>
      </c>
      <c r="D922" s="4" t="s">
        <v>1161</v>
      </c>
      <c r="E922" s="4" t="s">
        <v>37</v>
      </c>
      <c r="F922" s="4" t="s">
        <v>1308</v>
      </c>
      <c r="G922" s="5"/>
      <c r="H922" s="5"/>
      <c r="I922" s="4" t="s">
        <v>55</v>
      </c>
      <c r="J922" s="4" t="s">
        <v>1301</v>
      </c>
      <c r="K922" s="4"/>
      <c r="L922" s="6">
        <v>1</v>
      </c>
      <c r="M922" s="6">
        <v>4</v>
      </c>
      <c r="N922" s="6">
        <v>0</v>
      </c>
      <c r="O922" s="6">
        <v>0</v>
      </c>
      <c r="P922" s="7">
        <v>0</v>
      </c>
      <c r="Q922" s="6">
        <v>0</v>
      </c>
      <c r="R922" s="7">
        <v>0</v>
      </c>
      <c r="S922" s="6">
        <v>0</v>
      </c>
      <c r="T922" s="7">
        <v>0</v>
      </c>
      <c r="U922" s="8">
        <v>0</v>
      </c>
      <c r="V922" s="8">
        <v>0</v>
      </c>
      <c r="W922" s="8">
        <v>0</v>
      </c>
      <c r="X922" s="9"/>
      <c r="Y922" s="10"/>
      <c r="Z922" s="10"/>
      <c r="AA922" s="9"/>
      <c r="AB922" s="10"/>
      <c r="AC922" s="11">
        <v>0</v>
      </c>
      <c r="AD922" s="8">
        <v>0</v>
      </c>
      <c r="AE922" s="8">
        <v>0</v>
      </c>
      <c r="AF922" s="3" t="s">
        <v>945</v>
      </c>
      <c r="AG922" s="3" t="s">
        <v>945</v>
      </c>
      <c r="AH922" s="4"/>
    </row>
    <row r="923" spans="1:34" ht="12.6" hidden="1" customHeight="1">
      <c r="A923" s="3" t="s">
        <v>1298</v>
      </c>
      <c r="B923" s="3"/>
      <c r="C923" s="3" t="s">
        <v>1307</v>
      </c>
      <c r="D923" s="4" t="s">
        <v>1161</v>
      </c>
      <c r="E923" s="4" t="s">
        <v>37</v>
      </c>
      <c r="F923" s="4" t="s">
        <v>1308</v>
      </c>
      <c r="G923" s="5"/>
      <c r="H923" s="5"/>
      <c r="I923" s="4" t="s">
        <v>55</v>
      </c>
      <c r="J923" s="4" t="s">
        <v>1309</v>
      </c>
      <c r="K923" s="4"/>
      <c r="L923" s="6">
        <v>1</v>
      </c>
      <c r="M923" s="6">
        <v>4</v>
      </c>
      <c r="N923" s="6">
        <v>0</v>
      </c>
      <c r="O923" s="6">
        <v>0</v>
      </c>
      <c r="P923" s="7">
        <v>0</v>
      </c>
      <c r="Q923" s="6">
        <v>0</v>
      </c>
      <c r="R923" s="7">
        <v>0</v>
      </c>
      <c r="S923" s="6">
        <v>0</v>
      </c>
      <c r="T923" s="7">
        <v>0</v>
      </c>
      <c r="U923" s="8">
        <v>0</v>
      </c>
      <c r="V923" s="8">
        <v>0</v>
      </c>
      <c r="W923" s="8">
        <v>0</v>
      </c>
      <c r="X923" s="9"/>
      <c r="Y923" s="10"/>
      <c r="Z923" s="10"/>
      <c r="AA923" s="9"/>
      <c r="AB923" s="10"/>
      <c r="AC923" s="11">
        <v>0</v>
      </c>
      <c r="AD923" s="8">
        <v>0</v>
      </c>
      <c r="AE923" s="8">
        <v>0</v>
      </c>
      <c r="AF923" s="3" t="s">
        <v>945</v>
      </c>
      <c r="AG923" s="3" t="s">
        <v>945</v>
      </c>
      <c r="AH923" s="4"/>
    </row>
    <row r="924" spans="1:34" ht="12.6" hidden="1" customHeight="1">
      <c r="A924" s="3" t="s">
        <v>1298</v>
      </c>
      <c r="B924" s="3"/>
      <c r="C924" s="3" t="s">
        <v>1307</v>
      </c>
      <c r="D924" s="4" t="s">
        <v>1161</v>
      </c>
      <c r="E924" s="4" t="s">
        <v>37</v>
      </c>
      <c r="F924" s="4" t="s">
        <v>1308</v>
      </c>
      <c r="G924" s="5"/>
      <c r="H924" s="5"/>
      <c r="I924" s="4" t="s">
        <v>55</v>
      </c>
      <c r="J924" s="4" t="s">
        <v>1310</v>
      </c>
      <c r="K924" s="4"/>
      <c r="L924" s="6">
        <v>1</v>
      </c>
      <c r="M924" s="6">
        <v>4</v>
      </c>
      <c r="N924" s="6">
        <v>0</v>
      </c>
      <c r="O924" s="6">
        <v>0</v>
      </c>
      <c r="P924" s="7">
        <v>0</v>
      </c>
      <c r="Q924" s="6">
        <v>0</v>
      </c>
      <c r="R924" s="7">
        <v>0</v>
      </c>
      <c r="S924" s="6">
        <v>0</v>
      </c>
      <c r="T924" s="7">
        <v>0</v>
      </c>
      <c r="U924" s="8">
        <v>0</v>
      </c>
      <c r="V924" s="8">
        <v>0</v>
      </c>
      <c r="W924" s="8">
        <v>0</v>
      </c>
      <c r="X924" s="9"/>
      <c r="Y924" s="10"/>
      <c r="Z924" s="10"/>
      <c r="AA924" s="9"/>
      <c r="AB924" s="10"/>
      <c r="AC924" s="11">
        <v>0</v>
      </c>
      <c r="AD924" s="8">
        <v>0</v>
      </c>
      <c r="AE924" s="8">
        <v>0</v>
      </c>
      <c r="AF924" s="3" t="s">
        <v>945</v>
      </c>
      <c r="AG924" s="3" t="s">
        <v>945</v>
      </c>
      <c r="AH924" s="4"/>
    </row>
    <row r="925" spans="1:34" ht="12.6" hidden="1" customHeight="1">
      <c r="A925" s="3" t="s">
        <v>1298</v>
      </c>
      <c r="B925" s="3"/>
      <c r="C925" s="3" t="s">
        <v>1307</v>
      </c>
      <c r="D925" s="4" t="s">
        <v>1161</v>
      </c>
      <c r="E925" s="4" t="s">
        <v>37</v>
      </c>
      <c r="F925" s="4" t="s">
        <v>1308</v>
      </c>
      <c r="G925" s="5"/>
      <c r="H925" s="5"/>
      <c r="I925" s="4" t="s">
        <v>55</v>
      </c>
      <c r="J925" s="4" t="s">
        <v>1311</v>
      </c>
      <c r="K925" s="4"/>
      <c r="L925" s="6">
        <v>1</v>
      </c>
      <c r="M925" s="6">
        <v>4</v>
      </c>
      <c r="N925" s="6">
        <v>0</v>
      </c>
      <c r="O925" s="6">
        <v>0</v>
      </c>
      <c r="P925" s="7">
        <v>0</v>
      </c>
      <c r="Q925" s="6">
        <v>0</v>
      </c>
      <c r="R925" s="7">
        <v>0</v>
      </c>
      <c r="S925" s="6">
        <v>0</v>
      </c>
      <c r="T925" s="7">
        <v>0</v>
      </c>
      <c r="U925" s="8">
        <v>0</v>
      </c>
      <c r="V925" s="8">
        <v>0</v>
      </c>
      <c r="W925" s="8">
        <v>0</v>
      </c>
      <c r="X925" s="9"/>
      <c r="Y925" s="10"/>
      <c r="Z925" s="10"/>
      <c r="AA925" s="9"/>
      <c r="AB925" s="10"/>
      <c r="AC925" s="11">
        <v>0</v>
      </c>
      <c r="AD925" s="8">
        <v>0</v>
      </c>
      <c r="AE925" s="8">
        <v>0</v>
      </c>
      <c r="AF925" s="3" t="s">
        <v>945</v>
      </c>
      <c r="AG925" s="3" t="s">
        <v>945</v>
      </c>
      <c r="AH925" s="4"/>
    </row>
    <row r="926" spans="1:34" ht="12.6" hidden="1" customHeight="1">
      <c r="A926" s="3" t="s">
        <v>1298</v>
      </c>
      <c r="B926" s="3"/>
      <c r="C926" s="3" t="s">
        <v>1307</v>
      </c>
      <c r="D926" s="4" t="s">
        <v>1161</v>
      </c>
      <c r="E926" s="4" t="s">
        <v>37</v>
      </c>
      <c r="F926" s="4" t="s">
        <v>1308</v>
      </c>
      <c r="G926" s="5"/>
      <c r="H926" s="5"/>
      <c r="I926" s="4" t="s">
        <v>55</v>
      </c>
      <c r="J926" s="4" t="s">
        <v>1312</v>
      </c>
      <c r="K926" s="4"/>
      <c r="L926" s="6">
        <v>1</v>
      </c>
      <c r="M926" s="6">
        <v>4</v>
      </c>
      <c r="N926" s="6">
        <v>0</v>
      </c>
      <c r="O926" s="6">
        <v>0</v>
      </c>
      <c r="P926" s="7">
        <v>0</v>
      </c>
      <c r="Q926" s="6">
        <v>0</v>
      </c>
      <c r="R926" s="7">
        <v>0</v>
      </c>
      <c r="S926" s="6">
        <v>0</v>
      </c>
      <c r="T926" s="7">
        <v>0</v>
      </c>
      <c r="U926" s="8">
        <v>0</v>
      </c>
      <c r="V926" s="8">
        <v>0</v>
      </c>
      <c r="W926" s="8">
        <v>0</v>
      </c>
      <c r="X926" s="9"/>
      <c r="Y926" s="10"/>
      <c r="Z926" s="10"/>
      <c r="AA926" s="9"/>
      <c r="AB926" s="10"/>
      <c r="AC926" s="11">
        <v>0</v>
      </c>
      <c r="AD926" s="8">
        <v>0</v>
      </c>
      <c r="AE926" s="8">
        <v>0</v>
      </c>
      <c r="AF926" s="3" t="s">
        <v>945</v>
      </c>
      <c r="AG926" s="3" t="s">
        <v>945</v>
      </c>
      <c r="AH926" s="4"/>
    </row>
    <row r="927" spans="1:34" ht="12.6" hidden="1" customHeight="1">
      <c r="A927" s="3" t="s">
        <v>1298</v>
      </c>
      <c r="B927" s="3"/>
      <c r="C927" s="3" t="s">
        <v>1307</v>
      </c>
      <c r="D927" s="4" t="s">
        <v>1161</v>
      </c>
      <c r="E927" s="4" t="s">
        <v>37</v>
      </c>
      <c r="F927" s="4" t="s">
        <v>1308</v>
      </c>
      <c r="G927" s="5"/>
      <c r="H927" s="5"/>
      <c r="I927" s="4" t="s">
        <v>55</v>
      </c>
      <c r="J927" s="4" t="s">
        <v>1313</v>
      </c>
      <c r="K927" s="4"/>
      <c r="L927" s="6">
        <v>1</v>
      </c>
      <c r="M927" s="6">
        <v>4</v>
      </c>
      <c r="N927" s="6">
        <v>0</v>
      </c>
      <c r="O927" s="6">
        <v>0</v>
      </c>
      <c r="P927" s="7">
        <v>0</v>
      </c>
      <c r="Q927" s="6">
        <v>0</v>
      </c>
      <c r="R927" s="7">
        <v>0</v>
      </c>
      <c r="S927" s="6">
        <v>0</v>
      </c>
      <c r="T927" s="7">
        <v>0</v>
      </c>
      <c r="U927" s="8">
        <v>0</v>
      </c>
      <c r="V927" s="8">
        <v>0</v>
      </c>
      <c r="W927" s="8">
        <v>0</v>
      </c>
      <c r="X927" s="9"/>
      <c r="Y927" s="10"/>
      <c r="Z927" s="10"/>
      <c r="AA927" s="9"/>
      <c r="AB927" s="10"/>
      <c r="AC927" s="11">
        <v>0</v>
      </c>
      <c r="AD927" s="8">
        <v>0</v>
      </c>
      <c r="AE927" s="8">
        <v>0</v>
      </c>
      <c r="AF927" s="3" t="s">
        <v>945</v>
      </c>
      <c r="AG927" s="3" t="s">
        <v>945</v>
      </c>
      <c r="AH927" s="4"/>
    </row>
    <row r="928" spans="1:34" ht="12.6" hidden="1" customHeight="1">
      <c r="A928" s="3" t="s">
        <v>1298</v>
      </c>
      <c r="B928" s="3"/>
      <c r="C928" s="3" t="s">
        <v>1314</v>
      </c>
      <c r="D928" s="4" t="s">
        <v>1161</v>
      </c>
      <c r="E928" s="4" t="s">
        <v>37</v>
      </c>
      <c r="F928" s="4" t="s">
        <v>1315</v>
      </c>
      <c r="G928" s="5"/>
      <c r="H928" s="5"/>
      <c r="I928" s="4" t="s">
        <v>55</v>
      </c>
      <c r="J928" s="4" t="s">
        <v>856</v>
      </c>
      <c r="K928" s="4"/>
      <c r="L928" s="6">
        <v>1</v>
      </c>
      <c r="M928" s="6">
        <v>4</v>
      </c>
      <c r="N928" s="6">
        <v>0</v>
      </c>
      <c r="O928" s="6">
        <v>0</v>
      </c>
      <c r="P928" s="7">
        <v>0</v>
      </c>
      <c r="Q928" s="6">
        <v>0</v>
      </c>
      <c r="R928" s="7">
        <v>0</v>
      </c>
      <c r="S928" s="6">
        <v>0</v>
      </c>
      <c r="T928" s="7">
        <v>0</v>
      </c>
      <c r="U928" s="8">
        <v>0</v>
      </c>
      <c r="V928" s="8">
        <v>0</v>
      </c>
      <c r="W928" s="8">
        <v>0</v>
      </c>
      <c r="X928" s="9"/>
      <c r="Y928" s="10"/>
      <c r="Z928" s="10"/>
      <c r="AA928" s="9"/>
      <c r="AB928" s="10"/>
      <c r="AC928" s="11">
        <v>0</v>
      </c>
      <c r="AD928" s="8">
        <v>0</v>
      </c>
      <c r="AE928" s="8">
        <v>0</v>
      </c>
      <c r="AF928" s="3" t="s">
        <v>945</v>
      </c>
      <c r="AG928" s="3" t="s">
        <v>945</v>
      </c>
      <c r="AH928" s="4"/>
    </row>
    <row r="929" spans="1:34" ht="12.6" hidden="1" customHeight="1">
      <c r="A929" s="3" t="s">
        <v>1298</v>
      </c>
      <c r="B929" s="3"/>
      <c r="C929" s="3" t="s">
        <v>1314</v>
      </c>
      <c r="D929" s="4" t="s">
        <v>1161</v>
      </c>
      <c r="E929" s="4" t="s">
        <v>37</v>
      </c>
      <c r="F929" s="4" t="s">
        <v>1315</v>
      </c>
      <c r="G929" s="5"/>
      <c r="H929" s="5"/>
      <c r="I929" s="4" t="s">
        <v>55</v>
      </c>
      <c r="J929" s="4" t="s">
        <v>1301</v>
      </c>
      <c r="K929" s="4"/>
      <c r="L929" s="6">
        <v>1</v>
      </c>
      <c r="M929" s="6">
        <v>4</v>
      </c>
      <c r="N929" s="6">
        <v>0</v>
      </c>
      <c r="O929" s="6">
        <v>0</v>
      </c>
      <c r="P929" s="7">
        <v>0</v>
      </c>
      <c r="Q929" s="6">
        <v>0</v>
      </c>
      <c r="R929" s="7">
        <v>0</v>
      </c>
      <c r="S929" s="6">
        <v>0</v>
      </c>
      <c r="T929" s="7">
        <v>0</v>
      </c>
      <c r="U929" s="8">
        <v>0</v>
      </c>
      <c r="V929" s="8">
        <v>0</v>
      </c>
      <c r="W929" s="8">
        <v>0</v>
      </c>
      <c r="X929" s="9"/>
      <c r="Y929" s="10"/>
      <c r="Z929" s="10"/>
      <c r="AA929" s="9"/>
      <c r="AB929" s="10"/>
      <c r="AC929" s="11">
        <v>0</v>
      </c>
      <c r="AD929" s="8">
        <v>0</v>
      </c>
      <c r="AE929" s="8">
        <v>0</v>
      </c>
      <c r="AF929" s="3" t="s">
        <v>945</v>
      </c>
      <c r="AG929" s="3" t="s">
        <v>945</v>
      </c>
      <c r="AH929" s="4"/>
    </row>
    <row r="930" spans="1:34" ht="12.6" hidden="1" customHeight="1">
      <c r="A930" s="3" t="s">
        <v>1298</v>
      </c>
      <c r="B930" s="3"/>
      <c r="C930" s="3" t="s">
        <v>1314</v>
      </c>
      <c r="D930" s="4" t="s">
        <v>1161</v>
      </c>
      <c r="E930" s="4" t="s">
        <v>37</v>
      </c>
      <c r="F930" s="4" t="s">
        <v>1315</v>
      </c>
      <c r="G930" s="5"/>
      <c r="H930" s="5"/>
      <c r="I930" s="4" t="s">
        <v>55</v>
      </c>
      <c r="J930" s="4" t="s">
        <v>481</v>
      </c>
      <c r="K930" s="4"/>
      <c r="L930" s="6">
        <v>1</v>
      </c>
      <c r="M930" s="6">
        <v>4</v>
      </c>
      <c r="N930" s="6">
        <v>0</v>
      </c>
      <c r="O930" s="6">
        <v>0</v>
      </c>
      <c r="P930" s="7">
        <v>0</v>
      </c>
      <c r="Q930" s="6">
        <v>0</v>
      </c>
      <c r="R930" s="7">
        <v>0</v>
      </c>
      <c r="S930" s="6">
        <v>0</v>
      </c>
      <c r="T930" s="7">
        <v>0</v>
      </c>
      <c r="U930" s="8">
        <v>0</v>
      </c>
      <c r="V930" s="8">
        <v>0</v>
      </c>
      <c r="W930" s="8">
        <v>0</v>
      </c>
      <c r="X930" s="9"/>
      <c r="Y930" s="10"/>
      <c r="Z930" s="10"/>
      <c r="AA930" s="9"/>
      <c r="AB930" s="10"/>
      <c r="AC930" s="11">
        <v>0</v>
      </c>
      <c r="AD930" s="8">
        <v>0</v>
      </c>
      <c r="AE930" s="8">
        <v>0</v>
      </c>
      <c r="AF930" s="3" t="s">
        <v>945</v>
      </c>
      <c r="AG930" s="3" t="s">
        <v>945</v>
      </c>
      <c r="AH930" s="4"/>
    </row>
    <row r="931" spans="1:34" ht="12.6" hidden="1" customHeight="1">
      <c r="A931" s="3" t="s">
        <v>1298</v>
      </c>
      <c r="B931" s="3"/>
      <c r="C931" s="3" t="s">
        <v>1314</v>
      </c>
      <c r="D931" s="4" t="s">
        <v>1161</v>
      </c>
      <c r="E931" s="4" t="s">
        <v>37</v>
      </c>
      <c r="F931" s="4" t="s">
        <v>1315</v>
      </c>
      <c r="G931" s="5"/>
      <c r="H931" s="5"/>
      <c r="I931" s="4" t="s">
        <v>55</v>
      </c>
      <c r="J931" s="4" t="s">
        <v>1316</v>
      </c>
      <c r="K931" s="4"/>
      <c r="L931" s="6">
        <v>1</v>
      </c>
      <c r="M931" s="6">
        <v>4</v>
      </c>
      <c r="N931" s="6">
        <v>0</v>
      </c>
      <c r="O931" s="6">
        <v>0</v>
      </c>
      <c r="P931" s="7">
        <v>0</v>
      </c>
      <c r="Q931" s="6">
        <v>0</v>
      </c>
      <c r="R931" s="7">
        <v>0</v>
      </c>
      <c r="S931" s="6">
        <v>0</v>
      </c>
      <c r="T931" s="7">
        <v>0</v>
      </c>
      <c r="U931" s="8">
        <v>0</v>
      </c>
      <c r="V931" s="8">
        <v>0</v>
      </c>
      <c r="W931" s="8">
        <v>0</v>
      </c>
      <c r="X931" s="9"/>
      <c r="Y931" s="10"/>
      <c r="Z931" s="10"/>
      <c r="AA931" s="9"/>
      <c r="AB931" s="10"/>
      <c r="AC931" s="11">
        <v>0</v>
      </c>
      <c r="AD931" s="8">
        <v>0</v>
      </c>
      <c r="AE931" s="8">
        <v>0</v>
      </c>
      <c r="AF931" s="3" t="s">
        <v>945</v>
      </c>
      <c r="AG931" s="3" t="s">
        <v>945</v>
      </c>
      <c r="AH931" s="4"/>
    </row>
    <row r="932" spans="1:34" ht="12.6" hidden="1" customHeight="1">
      <c r="A932" s="3" t="s">
        <v>1298</v>
      </c>
      <c r="B932" s="3"/>
      <c r="C932" s="3" t="s">
        <v>1314</v>
      </c>
      <c r="D932" s="4" t="s">
        <v>1161</v>
      </c>
      <c r="E932" s="4" t="s">
        <v>37</v>
      </c>
      <c r="F932" s="4" t="s">
        <v>1315</v>
      </c>
      <c r="G932" s="5"/>
      <c r="H932" s="5"/>
      <c r="I932" s="4" t="s">
        <v>55</v>
      </c>
      <c r="J932" s="4" t="s">
        <v>1317</v>
      </c>
      <c r="K932" s="4"/>
      <c r="L932" s="6">
        <v>1</v>
      </c>
      <c r="M932" s="6">
        <v>4</v>
      </c>
      <c r="N932" s="6">
        <v>0</v>
      </c>
      <c r="O932" s="6">
        <v>0</v>
      </c>
      <c r="P932" s="7">
        <v>0</v>
      </c>
      <c r="Q932" s="6">
        <v>0</v>
      </c>
      <c r="R932" s="7">
        <v>0</v>
      </c>
      <c r="S932" s="6">
        <v>0</v>
      </c>
      <c r="T932" s="7">
        <v>0</v>
      </c>
      <c r="U932" s="8">
        <v>0</v>
      </c>
      <c r="V932" s="8">
        <v>0</v>
      </c>
      <c r="W932" s="8">
        <v>0</v>
      </c>
      <c r="X932" s="9"/>
      <c r="Y932" s="10"/>
      <c r="Z932" s="10"/>
      <c r="AA932" s="9"/>
      <c r="AB932" s="10"/>
      <c r="AC932" s="11">
        <v>0</v>
      </c>
      <c r="AD932" s="8">
        <v>0</v>
      </c>
      <c r="AE932" s="8">
        <v>0</v>
      </c>
      <c r="AF932" s="3" t="s">
        <v>945</v>
      </c>
      <c r="AG932" s="3" t="s">
        <v>945</v>
      </c>
      <c r="AH932" s="4"/>
    </row>
    <row r="933" spans="1:34" ht="12.6" hidden="1" customHeight="1">
      <c r="A933" s="3" t="s">
        <v>1298</v>
      </c>
      <c r="B933" s="3"/>
      <c r="C933" s="3" t="s">
        <v>1314</v>
      </c>
      <c r="D933" s="4" t="s">
        <v>1161</v>
      </c>
      <c r="E933" s="4" t="s">
        <v>37</v>
      </c>
      <c r="F933" s="4" t="s">
        <v>1315</v>
      </c>
      <c r="G933" s="5"/>
      <c r="H933" s="5"/>
      <c r="I933" s="4" t="s">
        <v>55</v>
      </c>
      <c r="J933" s="4" t="s">
        <v>1310</v>
      </c>
      <c r="K933" s="4"/>
      <c r="L933" s="6">
        <v>1</v>
      </c>
      <c r="M933" s="6">
        <v>4</v>
      </c>
      <c r="N933" s="6">
        <v>0</v>
      </c>
      <c r="O933" s="6">
        <v>0</v>
      </c>
      <c r="P933" s="7">
        <v>0</v>
      </c>
      <c r="Q933" s="6">
        <v>0</v>
      </c>
      <c r="R933" s="7">
        <v>0</v>
      </c>
      <c r="S933" s="6">
        <v>0</v>
      </c>
      <c r="T933" s="7">
        <v>0</v>
      </c>
      <c r="U933" s="8">
        <v>0</v>
      </c>
      <c r="V933" s="8">
        <v>0</v>
      </c>
      <c r="W933" s="8">
        <v>0</v>
      </c>
      <c r="X933" s="9"/>
      <c r="Y933" s="10"/>
      <c r="Z933" s="10"/>
      <c r="AA933" s="9"/>
      <c r="AB933" s="10"/>
      <c r="AC933" s="11">
        <v>0</v>
      </c>
      <c r="AD933" s="8">
        <v>0</v>
      </c>
      <c r="AE933" s="8">
        <v>0</v>
      </c>
      <c r="AF933" s="3" t="s">
        <v>945</v>
      </c>
      <c r="AG933" s="3" t="s">
        <v>945</v>
      </c>
      <c r="AH933" s="4"/>
    </row>
    <row r="934" spans="1:34" ht="12.6" hidden="1" customHeight="1">
      <c r="A934" s="3" t="s">
        <v>1298</v>
      </c>
      <c r="B934" s="3"/>
      <c r="C934" s="3" t="s">
        <v>1314</v>
      </c>
      <c r="D934" s="4" t="s">
        <v>1161</v>
      </c>
      <c r="E934" s="4" t="s">
        <v>37</v>
      </c>
      <c r="F934" s="4" t="s">
        <v>1315</v>
      </c>
      <c r="G934" s="5"/>
      <c r="H934" s="5"/>
      <c r="I934" s="4" t="s">
        <v>55</v>
      </c>
      <c r="J934" s="4" t="s">
        <v>1311</v>
      </c>
      <c r="K934" s="4"/>
      <c r="L934" s="6">
        <v>1</v>
      </c>
      <c r="M934" s="6">
        <v>4</v>
      </c>
      <c r="N934" s="6">
        <v>0</v>
      </c>
      <c r="O934" s="6">
        <v>0</v>
      </c>
      <c r="P934" s="7">
        <v>0</v>
      </c>
      <c r="Q934" s="6">
        <v>0</v>
      </c>
      <c r="R934" s="7">
        <v>0</v>
      </c>
      <c r="S934" s="6">
        <v>0</v>
      </c>
      <c r="T934" s="7">
        <v>0</v>
      </c>
      <c r="U934" s="8">
        <v>0</v>
      </c>
      <c r="V934" s="8">
        <v>0</v>
      </c>
      <c r="W934" s="8">
        <v>0</v>
      </c>
      <c r="X934" s="9"/>
      <c r="Y934" s="10"/>
      <c r="Z934" s="10"/>
      <c r="AA934" s="9"/>
      <c r="AB934" s="10"/>
      <c r="AC934" s="11">
        <v>0</v>
      </c>
      <c r="AD934" s="8">
        <v>0</v>
      </c>
      <c r="AE934" s="8">
        <v>0</v>
      </c>
      <c r="AF934" s="3" t="s">
        <v>945</v>
      </c>
      <c r="AG934" s="3" t="s">
        <v>945</v>
      </c>
      <c r="AH934" s="4"/>
    </row>
    <row r="935" spans="1:34" ht="12.6" hidden="1" customHeight="1">
      <c r="A935" s="3" t="s">
        <v>1298</v>
      </c>
      <c r="B935" s="3"/>
      <c r="C935" s="3" t="s">
        <v>1314</v>
      </c>
      <c r="D935" s="4" t="s">
        <v>1161</v>
      </c>
      <c r="E935" s="4" t="s">
        <v>37</v>
      </c>
      <c r="F935" s="4" t="s">
        <v>1315</v>
      </c>
      <c r="G935" s="5"/>
      <c r="H935" s="5"/>
      <c r="I935" s="4" t="s">
        <v>55</v>
      </c>
      <c r="J935" s="4" t="s">
        <v>1318</v>
      </c>
      <c r="K935" s="4"/>
      <c r="L935" s="6">
        <v>1</v>
      </c>
      <c r="M935" s="6">
        <v>4</v>
      </c>
      <c r="N935" s="6">
        <v>0</v>
      </c>
      <c r="O935" s="6">
        <v>0</v>
      </c>
      <c r="P935" s="7">
        <v>0</v>
      </c>
      <c r="Q935" s="6">
        <v>0</v>
      </c>
      <c r="R935" s="7">
        <v>0</v>
      </c>
      <c r="S935" s="6">
        <v>0</v>
      </c>
      <c r="T935" s="7">
        <v>0</v>
      </c>
      <c r="U935" s="8">
        <v>0</v>
      </c>
      <c r="V935" s="8">
        <v>0</v>
      </c>
      <c r="W935" s="8">
        <v>0</v>
      </c>
      <c r="X935" s="9"/>
      <c r="Y935" s="10"/>
      <c r="Z935" s="10"/>
      <c r="AA935" s="9"/>
      <c r="AB935" s="10"/>
      <c r="AC935" s="11">
        <v>0</v>
      </c>
      <c r="AD935" s="8">
        <v>0</v>
      </c>
      <c r="AE935" s="8">
        <v>0</v>
      </c>
      <c r="AF935" s="3" t="s">
        <v>945</v>
      </c>
      <c r="AG935" s="3" t="s">
        <v>945</v>
      </c>
      <c r="AH935" s="4"/>
    </row>
    <row r="936" spans="1:34" ht="12.6" hidden="1" customHeight="1">
      <c r="A936" s="3" t="s">
        <v>1298</v>
      </c>
      <c r="B936" s="3"/>
      <c r="C936" s="3" t="s">
        <v>1314</v>
      </c>
      <c r="D936" s="4" t="s">
        <v>1161</v>
      </c>
      <c r="E936" s="4" t="s">
        <v>37</v>
      </c>
      <c r="F936" s="4" t="s">
        <v>1315</v>
      </c>
      <c r="G936" s="5"/>
      <c r="H936" s="5"/>
      <c r="I936" s="4" t="s">
        <v>55</v>
      </c>
      <c r="J936" s="4" t="s">
        <v>1312</v>
      </c>
      <c r="K936" s="4"/>
      <c r="L936" s="6">
        <v>1</v>
      </c>
      <c r="M936" s="6">
        <v>4</v>
      </c>
      <c r="N936" s="6">
        <v>0</v>
      </c>
      <c r="O936" s="6">
        <v>0</v>
      </c>
      <c r="P936" s="7">
        <v>0</v>
      </c>
      <c r="Q936" s="6">
        <v>0</v>
      </c>
      <c r="R936" s="7">
        <v>0</v>
      </c>
      <c r="S936" s="6">
        <v>0</v>
      </c>
      <c r="T936" s="7">
        <v>0</v>
      </c>
      <c r="U936" s="8">
        <v>0</v>
      </c>
      <c r="V936" s="8">
        <v>0</v>
      </c>
      <c r="W936" s="8">
        <v>0</v>
      </c>
      <c r="X936" s="9"/>
      <c r="Y936" s="10"/>
      <c r="Z936" s="10"/>
      <c r="AA936" s="9"/>
      <c r="AB936" s="10"/>
      <c r="AC936" s="11">
        <v>0</v>
      </c>
      <c r="AD936" s="8">
        <v>0</v>
      </c>
      <c r="AE936" s="8">
        <v>0</v>
      </c>
      <c r="AF936" s="3" t="s">
        <v>945</v>
      </c>
      <c r="AG936" s="3" t="s">
        <v>945</v>
      </c>
      <c r="AH936" s="4"/>
    </row>
    <row r="937" spans="1:34" ht="12.6" hidden="1" customHeight="1">
      <c r="A937" s="3" t="s">
        <v>1298</v>
      </c>
      <c r="B937" s="3"/>
      <c r="C937" s="3" t="s">
        <v>1314</v>
      </c>
      <c r="D937" s="4" t="s">
        <v>1161</v>
      </c>
      <c r="E937" s="4" t="s">
        <v>37</v>
      </c>
      <c r="F937" s="4" t="s">
        <v>1315</v>
      </c>
      <c r="G937" s="5"/>
      <c r="H937" s="5"/>
      <c r="I937" s="4" t="s">
        <v>55</v>
      </c>
      <c r="J937" s="4" t="s">
        <v>1313</v>
      </c>
      <c r="K937" s="4"/>
      <c r="L937" s="6">
        <v>1</v>
      </c>
      <c r="M937" s="6">
        <v>4</v>
      </c>
      <c r="N937" s="6">
        <v>0</v>
      </c>
      <c r="O937" s="6">
        <v>0</v>
      </c>
      <c r="P937" s="7">
        <v>0</v>
      </c>
      <c r="Q937" s="6">
        <v>0</v>
      </c>
      <c r="R937" s="7">
        <v>0</v>
      </c>
      <c r="S937" s="6">
        <v>0</v>
      </c>
      <c r="T937" s="7">
        <v>0</v>
      </c>
      <c r="U937" s="8">
        <v>0</v>
      </c>
      <c r="V937" s="8">
        <v>0</v>
      </c>
      <c r="W937" s="8">
        <v>0</v>
      </c>
      <c r="X937" s="9"/>
      <c r="Y937" s="10"/>
      <c r="Z937" s="10"/>
      <c r="AA937" s="9"/>
      <c r="AB937" s="10"/>
      <c r="AC937" s="11">
        <v>0</v>
      </c>
      <c r="AD937" s="8">
        <v>0</v>
      </c>
      <c r="AE937" s="8">
        <v>0</v>
      </c>
      <c r="AF937" s="3" t="s">
        <v>945</v>
      </c>
      <c r="AG937" s="3" t="s">
        <v>945</v>
      </c>
      <c r="AH937" s="4"/>
    </row>
    <row r="938" spans="1:34" ht="12.6" hidden="1" customHeight="1">
      <c r="A938" s="3" t="s">
        <v>1298</v>
      </c>
      <c r="B938" s="3"/>
      <c r="C938" s="3" t="s">
        <v>1319</v>
      </c>
      <c r="D938" s="4" t="s">
        <v>1161</v>
      </c>
      <c r="E938" s="4" t="s">
        <v>37</v>
      </c>
      <c r="F938" s="4" t="s">
        <v>1320</v>
      </c>
      <c r="G938" s="5"/>
      <c r="H938" s="5"/>
      <c r="I938" s="4" t="s">
        <v>39</v>
      </c>
      <c r="J938" s="4" t="s">
        <v>856</v>
      </c>
      <c r="K938" s="4"/>
      <c r="L938" s="6">
        <v>1</v>
      </c>
      <c r="M938" s="6">
        <v>4</v>
      </c>
      <c r="N938" s="6">
        <v>0</v>
      </c>
      <c r="O938" s="6">
        <v>0</v>
      </c>
      <c r="P938" s="7">
        <v>0</v>
      </c>
      <c r="Q938" s="6">
        <v>0</v>
      </c>
      <c r="R938" s="7">
        <v>0</v>
      </c>
      <c r="S938" s="6">
        <v>0</v>
      </c>
      <c r="T938" s="7">
        <v>0</v>
      </c>
      <c r="U938" s="8">
        <v>0</v>
      </c>
      <c r="V938" s="8">
        <v>0</v>
      </c>
      <c r="W938" s="8">
        <v>0</v>
      </c>
      <c r="X938" s="9"/>
      <c r="Y938" s="10"/>
      <c r="Z938" s="10"/>
      <c r="AA938" s="9"/>
      <c r="AB938" s="10"/>
      <c r="AC938" s="11">
        <v>0</v>
      </c>
      <c r="AD938" s="8">
        <v>0</v>
      </c>
      <c r="AE938" s="8">
        <v>0</v>
      </c>
      <c r="AF938" s="3" t="s">
        <v>945</v>
      </c>
      <c r="AG938" s="3" t="s">
        <v>945</v>
      </c>
      <c r="AH938" s="4"/>
    </row>
    <row r="939" spans="1:34" ht="12.6" hidden="1" customHeight="1">
      <c r="A939" s="3" t="s">
        <v>1298</v>
      </c>
      <c r="B939" s="3"/>
      <c r="C939" s="3" t="s">
        <v>1319</v>
      </c>
      <c r="D939" s="4" t="s">
        <v>1161</v>
      </c>
      <c r="E939" s="4" t="s">
        <v>37</v>
      </c>
      <c r="F939" s="4" t="s">
        <v>1320</v>
      </c>
      <c r="G939" s="5"/>
      <c r="H939" s="5"/>
      <c r="I939" s="4" t="s">
        <v>39</v>
      </c>
      <c r="J939" s="4" t="s">
        <v>481</v>
      </c>
      <c r="K939" s="4"/>
      <c r="L939" s="6">
        <v>1</v>
      </c>
      <c r="M939" s="6">
        <v>4</v>
      </c>
      <c r="N939" s="6">
        <v>0</v>
      </c>
      <c r="O939" s="6">
        <v>0</v>
      </c>
      <c r="P939" s="7">
        <v>0</v>
      </c>
      <c r="Q939" s="6">
        <v>0</v>
      </c>
      <c r="R939" s="7">
        <v>0</v>
      </c>
      <c r="S939" s="6">
        <v>0</v>
      </c>
      <c r="T939" s="7">
        <v>0</v>
      </c>
      <c r="U939" s="8">
        <v>0</v>
      </c>
      <c r="V939" s="8">
        <v>0</v>
      </c>
      <c r="W939" s="8">
        <v>0</v>
      </c>
      <c r="X939" s="9"/>
      <c r="Y939" s="10"/>
      <c r="Z939" s="10"/>
      <c r="AA939" s="9"/>
      <c r="AB939" s="10"/>
      <c r="AC939" s="11">
        <v>0</v>
      </c>
      <c r="AD939" s="8">
        <v>0</v>
      </c>
      <c r="AE939" s="8">
        <v>0</v>
      </c>
      <c r="AF939" s="3" t="s">
        <v>945</v>
      </c>
      <c r="AG939" s="3" t="s">
        <v>945</v>
      </c>
      <c r="AH939" s="4"/>
    </row>
    <row r="940" spans="1:34" ht="12.6" hidden="1" customHeight="1">
      <c r="A940" s="3" t="s">
        <v>1298</v>
      </c>
      <c r="B940" s="3"/>
      <c r="C940" s="3" t="s">
        <v>1319</v>
      </c>
      <c r="D940" s="4" t="s">
        <v>1161</v>
      </c>
      <c r="E940" s="4" t="s">
        <v>37</v>
      </c>
      <c r="F940" s="4" t="s">
        <v>1320</v>
      </c>
      <c r="G940" s="5"/>
      <c r="H940" s="5"/>
      <c r="I940" s="4" t="s">
        <v>39</v>
      </c>
      <c r="J940" s="4" t="s">
        <v>1259</v>
      </c>
      <c r="K940" s="4"/>
      <c r="L940" s="6">
        <v>1</v>
      </c>
      <c r="M940" s="6">
        <v>4</v>
      </c>
      <c r="N940" s="6">
        <v>0</v>
      </c>
      <c r="O940" s="6">
        <v>0</v>
      </c>
      <c r="P940" s="7">
        <v>0</v>
      </c>
      <c r="Q940" s="6">
        <v>0</v>
      </c>
      <c r="R940" s="7">
        <v>0</v>
      </c>
      <c r="S940" s="6">
        <v>0</v>
      </c>
      <c r="T940" s="7">
        <v>0</v>
      </c>
      <c r="U940" s="8">
        <v>0</v>
      </c>
      <c r="V940" s="8">
        <v>0</v>
      </c>
      <c r="W940" s="8">
        <v>0</v>
      </c>
      <c r="X940" s="9"/>
      <c r="Y940" s="10"/>
      <c r="Z940" s="10"/>
      <c r="AA940" s="9"/>
      <c r="AB940" s="10"/>
      <c r="AC940" s="11">
        <v>0</v>
      </c>
      <c r="AD940" s="8">
        <v>0</v>
      </c>
      <c r="AE940" s="8">
        <v>0</v>
      </c>
      <c r="AF940" s="3" t="s">
        <v>945</v>
      </c>
      <c r="AG940" s="3" t="s">
        <v>945</v>
      </c>
      <c r="AH940" s="4"/>
    </row>
    <row r="941" spans="1:34" ht="12.6" hidden="1" customHeight="1">
      <c r="A941" s="3" t="s">
        <v>1298</v>
      </c>
      <c r="B941" s="3"/>
      <c r="C941" s="3" t="s">
        <v>1319</v>
      </c>
      <c r="D941" s="4" t="s">
        <v>1161</v>
      </c>
      <c r="E941" s="4" t="s">
        <v>37</v>
      </c>
      <c r="F941" s="4" t="s">
        <v>1320</v>
      </c>
      <c r="G941" s="5"/>
      <c r="H941" s="5"/>
      <c r="I941" s="4" t="s">
        <v>39</v>
      </c>
      <c r="J941" s="4" t="s">
        <v>1310</v>
      </c>
      <c r="K941" s="4"/>
      <c r="L941" s="6">
        <v>1</v>
      </c>
      <c r="M941" s="6">
        <v>4</v>
      </c>
      <c r="N941" s="6">
        <v>0</v>
      </c>
      <c r="O941" s="6">
        <v>0</v>
      </c>
      <c r="P941" s="7">
        <v>0</v>
      </c>
      <c r="Q941" s="6">
        <v>0</v>
      </c>
      <c r="R941" s="7">
        <v>0</v>
      </c>
      <c r="S941" s="6">
        <v>0</v>
      </c>
      <c r="T941" s="7">
        <v>0</v>
      </c>
      <c r="U941" s="8">
        <v>0</v>
      </c>
      <c r="V941" s="8">
        <v>0</v>
      </c>
      <c r="W941" s="8">
        <v>0</v>
      </c>
      <c r="X941" s="9"/>
      <c r="Y941" s="10"/>
      <c r="Z941" s="10"/>
      <c r="AA941" s="9"/>
      <c r="AB941" s="10"/>
      <c r="AC941" s="11">
        <v>0</v>
      </c>
      <c r="AD941" s="8">
        <v>0</v>
      </c>
      <c r="AE941" s="8">
        <v>0</v>
      </c>
      <c r="AF941" s="3" t="s">
        <v>945</v>
      </c>
      <c r="AG941" s="3" t="s">
        <v>945</v>
      </c>
      <c r="AH941" s="4"/>
    </row>
    <row r="942" spans="1:34" ht="12.6" hidden="1" customHeight="1">
      <c r="A942" s="3" t="s">
        <v>1298</v>
      </c>
      <c r="B942" s="3"/>
      <c r="C942" s="3" t="s">
        <v>1319</v>
      </c>
      <c r="D942" s="4" t="s">
        <v>1161</v>
      </c>
      <c r="E942" s="4" t="s">
        <v>37</v>
      </c>
      <c r="F942" s="4" t="s">
        <v>1320</v>
      </c>
      <c r="G942" s="5"/>
      <c r="H942" s="5"/>
      <c r="I942" s="4" t="s">
        <v>39</v>
      </c>
      <c r="J942" s="4" t="s">
        <v>1311</v>
      </c>
      <c r="K942" s="4"/>
      <c r="L942" s="6">
        <v>1</v>
      </c>
      <c r="M942" s="6">
        <v>4</v>
      </c>
      <c r="N942" s="6">
        <v>0</v>
      </c>
      <c r="O942" s="6">
        <v>0</v>
      </c>
      <c r="P942" s="7">
        <v>0</v>
      </c>
      <c r="Q942" s="6">
        <v>0</v>
      </c>
      <c r="R942" s="7">
        <v>0</v>
      </c>
      <c r="S942" s="6">
        <v>0</v>
      </c>
      <c r="T942" s="7">
        <v>0</v>
      </c>
      <c r="U942" s="8">
        <v>0</v>
      </c>
      <c r="V942" s="8">
        <v>0</v>
      </c>
      <c r="W942" s="8">
        <v>0</v>
      </c>
      <c r="X942" s="9"/>
      <c r="Y942" s="10"/>
      <c r="Z942" s="10"/>
      <c r="AA942" s="9"/>
      <c r="AB942" s="10"/>
      <c r="AC942" s="11">
        <v>0</v>
      </c>
      <c r="AD942" s="8">
        <v>0</v>
      </c>
      <c r="AE942" s="8">
        <v>0</v>
      </c>
      <c r="AF942" s="3" t="s">
        <v>945</v>
      </c>
      <c r="AG942" s="3" t="s">
        <v>945</v>
      </c>
      <c r="AH942" s="4"/>
    </row>
    <row r="943" spans="1:34" ht="12.6" hidden="1" customHeight="1">
      <c r="A943" s="3" t="s">
        <v>1298</v>
      </c>
      <c r="B943" s="3"/>
      <c r="C943" s="3" t="s">
        <v>1319</v>
      </c>
      <c r="D943" s="4" t="s">
        <v>1161</v>
      </c>
      <c r="E943" s="4" t="s">
        <v>37</v>
      </c>
      <c r="F943" s="4" t="s">
        <v>1320</v>
      </c>
      <c r="G943" s="5"/>
      <c r="H943" s="5"/>
      <c r="I943" s="4" t="s">
        <v>39</v>
      </c>
      <c r="J943" s="4" t="s">
        <v>1312</v>
      </c>
      <c r="K943" s="4"/>
      <c r="L943" s="6">
        <v>1</v>
      </c>
      <c r="M943" s="6">
        <v>4</v>
      </c>
      <c r="N943" s="6">
        <v>0</v>
      </c>
      <c r="O943" s="6">
        <v>0</v>
      </c>
      <c r="P943" s="7">
        <v>0</v>
      </c>
      <c r="Q943" s="6">
        <v>0</v>
      </c>
      <c r="R943" s="7">
        <v>0</v>
      </c>
      <c r="S943" s="6">
        <v>0</v>
      </c>
      <c r="T943" s="7">
        <v>0</v>
      </c>
      <c r="U943" s="8">
        <v>0</v>
      </c>
      <c r="V943" s="8">
        <v>0</v>
      </c>
      <c r="W943" s="8">
        <v>0</v>
      </c>
      <c r="X943" s="9"/>
      <c r="Y943" s="10"/>
      <c r="Z943" s="10"/>
      <c r="AA943" s="9"/>
      <c r="AB943" s="10"/>
      <c r="AC943" s="11">
        <v>0</v>
      </c>
      <c r="AD943" s="8">
        <v>0</v>
      </c>
      <c r="AE943" s="8">
        <v>0</v>
      </c>
      <c r="AF943" s="3" t="s">
        <v>945</v>
      </c>
      <c r="AG943" s="3" t="s">
        <v>945</v>
      </c>
      <c r="AH943" s="4"/>
    </row>
    <row r="944" spans="1:34" ht="12.6" hidden="1" customHeight="1">
      <c r="A944" s="3" t="s">
        <v>1298</v>
      </c>
      <c r="B944" s="3"/>
      <c r="C944" s="3" t="s">
        <v>1319</v>
      </c>
      <c r="D944" s="4" t="s">
        <v>1161</v>
      </c>
      <c r="E944" s="4" t="s">
        <v>37</v>
      </c>
      <c r="F944" s="4" t="s">
        <v>1320</v>
      </c>
      <c r="G944" s="5"/>
      <c r="H944" s="5"/>
      <c r="I944" s="4" t="s">
        <v>39</v>
      </c>
      <c r="J944" s="4" t="s">
        <v>1313</v>
      </c>
      <c r="K944" s="4"/>
      <c r="L944" s="6">
        <v>1</v>
      </c>
      <c r="M944" s="6">
        <v>4</v>
      </c>
      <c r="N944" s="6">
        <v>0</v>
      </c>
      <c r="O944" s="6">
        <v>0</v>
      </c>
      <c r="P944" s="7">
        <v>0</v>
      </c>
      <c r="Q944" s="6">
        <v>0</v>
      </c>
      <c r="R944" s="7">
        <v>0</v>
      </c>
      <c r="S944" s="6">
        <v>0</v>
      </c>
      <c r="T944" s="7">
        <v>0</v>
      </c>
      <c r="U944" s="8">
        <v>0</v>
      </c>
      <c r="V944" s="8">
        <v>0</v>
      </c>
      <c r="W944" s="8">
        <v>0</v>
      </c>
      <c r="X944" s="9"/>
      <c r="Y944" s="10"/>
      <c r="Z944" s="10"/>
      <c r="AA944" s="9"/>
      <c r="AB944" s="10"/>
      <c r="AC944" s="11">
        <v>0</v>
      </c>
      <c r="AD944" s="8">
        <v>0</v>
      </c>
      <c r="AE944" s="8">
        <v>0</v>
      </c>
      <c r="AF944" s="3" t="s">
        <v>945</v>
      </c>
      <c r="AG944" s="3" t="s">
        <v>945</v>
      </c>
      <c r="AH944" s="4"/>
    </row>
    <row r="945" spans="1:34" ht="12.6" hidden="1" customHeight="1">
      <c r="A945" s="3" t="s">
        <v>1298</v>
      </c>
      <c r="B945" s="3"/>
      <c r="C945" s="3" t="s">
        <v>1321</v>
      </c>
      <c r="D945" s="4" t="s">
        <v>1161</v>
      </c>
      <c r="E945" s="4" t="s">
        <v>37</v>
      </c>
      <c r="F945" s="4" t="s">
        <v>1322</v>
      </c>
      <c r="G945" s="5"/>
      <c r="H945" s="5"/>
      <c r="I945" s="4" t="s">
        <v>55</v>
      </c>
      <c r="J945" s="4" t="s">
        <v>856</v>
      </c>
      <c r="K945" s="4"/>
      <c r="L945" s="6">
        <v>1</v>
      </c>
      <c r="M945" s="6">
        <v>4</v>
      </c>
      <c r="N945" s="6">
        <v>0</v>
      </c>
      <c r="O945" s="6">
        <v>0</v>
      </c>
      <c r="P945" s="7">
        <v>0</v>
      </c>
      <c r="Q945" s="6">
        <v>0</v>
      </c>
      <c r="R945" s="7">
        <v>0</v>
      </c>
      <c r="S945" s="6">
        <v>0</v>
      </c>
      <c r="T945" s="7">
        <v>0</v>
      </c>
      <c r="U945" s="8">
        <v>0</v>
      </c>
      <c r="V945" s="8">
        <v>0</v>
      </c>
      <c r="W945" s="8">
        <v>0</v>
      </c>
      <c r="X945" s="9"/>
      <c r="Y945" s="10"/>
      <c r="Z945" s="10"/>
      <c r="AA945" s="9"/>
      <c r="AB945" s="10"/>
      <c r="AC945" s="11">
        <v>0</v>
      </c>
      <c r="AD945" s="8">
        <v>0</v>
      </c>
      <c r="AE945" s="8">
        <v>0</v>
      </c>
      <c r="AF945" s="3" t="s">
        <v>945</v>
      </c>
      <c r="AG945" s="3" t="s">
        <v>945</v>
      </c>
      <c r="AH945" s="4"/>
    </row>
    <row r="946" spans="1:34" ht="12.6" hidden="1" customHeight="1">
      <c r="A946" s="3" t="s">
        <v>1298</v>
      </c>
      <c r="B946" s="3"/>
      <c r="C946" s="3" t="s">
        <v>1321</v>
      </c>
      <c r="D946" s="4" t="s">
        <v>1161</v>
      </c>
      <c r="E946" s="4" t="s">
        <v>37</v>
      </c>
      <c r="F946" s="4" t="s">
        <v>1322</v>
      </c>
      <c r="G946" s="5"/>
      <c r="H946" s="5"/>
      <c r="I946" s="4" t="s">
        <v>55</v>
      </c>
      <c r="J946" s="4" t="s">
        <v>481</v>
      </c>
      <c r="K946" s="4"/>
      <c r="L946" s="6">
        <v>1</v>
      </c>
      <c r="M946" s="6">
        <v>4</v>
      </c>
      <c r="N946" s="6">
        <v>0</v>
      </c>
      <c r="O946" s="6">
        <v>0</v>
      </c>
      <c r="P946" s="7">
        <v>0</v>
      </c>
      <c r="Q946" s="6">
        <v>0</v>
      </c>
      <c r="R946" s="7">
        <v>0</v>
      </c>
      <c r="S946" s="6">
        <v>0</v>
      </c>
      <c r="T946" s="7">
        <v>0</v>
      </c>
      <c r="U946" s="8">
        <v>0</v>
      </c>
      <c r="V946" s="8">
        <v>0</v>
      </c>
      <c r="W946" s="8">
        <v>0</v>
      </c>
      <c r="X946" s="9"/>
      <c r="Y946" s="10"/>
      <c r="Z946" s="10"/>
      <c r="AA946" s="9"/>
      <c r="AB946" s="10"/>
      <c r="AC946" s="11">
        <v>0</v>
      </c>
      <c r="AD946" s="8">
        <v>0</v>
      </c>
      <c r="AE946" s="8">
        <v>0</v>
      </c>
      <c r="AF946" s="3" t="s">
        <v>945</v>
      </c>
      <c r="AG946" s="3" t="s">
        <v>945</v>
      </c>
      <c r="AH946" s="4"/>
    </row>
    <row r="947" spans="1:34" ht="12.6" hidden="1" customHeight="1">
      <c r="A947" s="3" t="s">
        <v>1298</v>
      </c>
      <c r="B947" s="3"/>
      <c r="C947" s="3" t="s">
        <v>1321</v>
      </c>
      <c r="D947" s="4" t="s">
        <v>1161</v>
      </c>
      <c r="E947" s="4" t="s">
        <v>37</v>
      </c>
      <c r="F947" s="4" t="s">
        <v>1322</v>
      </c>
      <c r="G947" s="5"/>
      <c r="H947" s="5"/>
      <c r="I947" s="4" t="s">
        <v>55</v>
      </c>
      <c r="J947" s="4" t="s">
        <v>1323</v>
      </c>
      <c r="K947" s="4"/>
      <c r="L947" s="6">
        <v>1</v>
      </c>
      <c r="M947" s="6">
        <v>4</v>
      </c>
      <c r="N947" s="6">
        <v>0</v>
      </c>
      <c r="O947" s="6">
        <v>0</v>
      </c>
      <c r="P947" s="7">
        <v>0</v>
      </c>
      <c r="Q947" s="6">
        <v>0</v>
      </c>
      <c r="R947" s="7">
        <v>0</v>
      </c>
      <c r="S947" s="6">
        <v>0</v>
      </c>
      <c r="T947" s="7">
        <v>0</v>
      </c>
      <c r="U947" s="8">
        <v>0</v>
      </c>
      <c r="V947" s="8">
        <v>0</v>
      </c>
      <c r="W947" s="8">
        <v>0</v>
      </c>
      <c r="X947" s="9"/>
      <c r="Y947" s="10"/>
      <c r="Z947" s="10"/>
      <c r="AA947" s="9"/>
      <c r="AB947" s="10"/>
      <c r="AC947" s="11">
        <v>0</v>
      </c>
      <c r="AD947" s="8">
        <v>0</v>
      </c>
      <c r="AE947" s="8">
        <v>0</v>
      </c>
      <c r="AF947" s="3" t="s">
        <v>945</v>
      </c>
      <c r="AG947" s="3" t="s">
        <v>945</v>
      </c>
      <c r="AH947" s="4"/>
    </row>
    <row r="948" spans="1:34" ht="12.6" hidden="1" customHeight="1">
      <c r="A948" s="3" t="s">
        <v>1298</v>
      </c>
      <c r="B948" s="3"/>
      <c r="C948" s="3" t="s">
        <v>1321</v>
      </c>
      <c r="D948" s="4" t="s">
        <v>1161</v>
      </c>
      <c r="E948" s="4" t="s">
        <v>37</v>
      </c>
      <c r="F948" s="4" t="s">
        <v>1322</v>
      </c>
      <c r="G948" s="5"/>
      <c r="H948" s="5"/>
      <c r="I948" s="4" t="s">
        <v>55</v>
      </c>
      <c r="J948" s="4" t="s">
        <v>1324</v>
      </c>
      <c r="K948" s="4"/>
      <c r="L948" s="6">
        <v>1</v>
      </c>
      <c r="M948" s="6">
        <v>4</v>
      </c>
      <c r="N948" s="6">
        <v>0</v>
      </c>
      <c r="O948" s="6">
        <v>0</v>
      </c>
      <c r="P948" s="7">
        <v>0</v>
      </c>
      <c r="Q948" s="6">
        <v>0</v>
      </c>
      <c r="R948" s="7">
        <v>0</v>
      </c>
      <c r="S948" s="6">
        <v>0</v>
      </c>
      <c r="T948" s="7">
        <v>0</v>
      </c>
      <c r="U948" s="8">
        <v>0</v>
      </c>
      <c r="V948" s="8">
        <v>0</v>
      </c>
      <c r="W948" s="8">
        <v>0</v>
      </c>
      <c r="X948" s="9"/>
      <c r="Y948" s="10"/>
      <c r="Z948" s="10"/>
      <c r="AA948" s="9"/>
      <c r="AB948" s="10"/>
      <c r="AC948" s="11">
        <v>0</v>
      </c>
      <c r="AD948" s="8">
        <v>0</v>
      </c>
      <c r="AE948" s="8">
        <v>0</v>
      </c>
      <c r="AF948" s="3" t="s">
        <v>945</v>
      </c>
      <c r="AG948" s="3" t="s">
        <v>945</v>
      </c>
      <c r="AH948" s="4"/>
    </row>
    <row r="949" spans="1:34" ht="12.6" hidden="1" customHeight="1">
      <c r="A949" s="3" t="s">
        <v>1298</v>
      </c>
      <c r="B949" s="3"/>
      <c r="C949" s="3" t="s">
        <v>1321</v>
      </c>
      <c r="D949" s="4" t="s">
        <v>1161</v>
      </c>
      <c r="E949" s="4" t="s">
        <v>37</v>
      </c>
      <c r="F949" s="4" t="s">
        <v>1322</v>
      </c>
      <c r="G949" s="5"/>
      <c r="H949" s="5"/>
      <c r="I949" s="4" t="s">
        <v>55</v>
      </c>
      <c r="J949" s="4" t="s">
        <v>1258</v>
      </c>
      <c r="K949" s="4"/>
      <c r="L949" s="6">
        <v>1</v>
      </c>
      <c r="M949" s="6">
        <v>4</v>
      </c>
      <c r="N949" s="6">
        <v>0</v>
      </c>
      <c r="O949" s="6">
        <v>0</v>
      </c>
      <c r="P949" s="7">
        <v>0</v>
      </c>
      <c r="Q949" s="6">
        <v>0</v>
      </c>
      <c r="R949" s="7">
        <v>0</v>
      </c>
      <c r="S949" s="6">
        <v>0</v>
      </c>
      <c r="T949" s="7">
        <v>0</v>
      </c>
      <c r="U949" s="8">
        <v>0</v>
      </c>
      <c r="V949" s="8">
        <v>0</v>
      </c>
      <c r="W949" s="8">
        <v>0</v>
      </c>
      <c r="X949" s="9"/>
      <c r="Y949" s="10"/>
      <c r="Z949" s="10"/>
      <c r="AA949" s="9"/>
      <c r="AB949" s="10"/>
      <c r="AC949" s="11">
        <v>0</v>
      </c>
      <c r="AD949" s="8">
        <v>0</v>
      </c>
      <c r="AE949" s="8">
        <v>0</v>
      </c>
      <c r="AF949" s="3" t="s">
        <v>945</v>
      </c>
      <c r="AG949" s="3" t="s">
        <v>945</v>
      </c>
      <c r="AH949" s="4"/>
    </row>
    <row r="950" spans="1:34" ht="12.6" hidden="1" customHeight="1">
      <c r="A950" s="3" t="s">
        <v>1298</v>
      </c>
      <c r="B950" s="3"/>
      <c r="C950" s="3" t="s">
        <v>1321</v>
      </c>
      <c r="D950" s="4" t="s">
        <v>1161</v>
      </c>
      <c r="E950" s="4" t="s">
        <v>37</v>
      </c>
      <c r="F950" s="4" t="s">
        <v>1322</v>
      </c>
      <c r="G950" s="5"/>
      <c r="H950" s="5"/>
      <c r="I950" s="4" t="s">
        <v>55</v>
      </c>
      <c r="J950" s="4" t="s">
        <v>1325</v>
      </c>
      <c r="K950" s="4"/>
      <c r="L950" s="6">
        <v>1</v>
      </c>
      <c r="M950" s="6">
        <v>4</v>
      </c>
      <c r="N950" s="6">
        <v>0</v>
      </c>
      <c r="O950" s="6">
        <v>0</v>
      </c>
      <c r="P950" s="7">
        <v>0</v>
      </c>
      <c r="Q950" s="6">
        <v>0</v>
      </c>
      <c r="R950" s="7">
        <v>0</v>
      </c>
      <c r="S950" s="6">
        <v>0</v>
      </c>
      <c r="T950" s="7">
        <v>0</v>
      </c>
      <c r="U950" s="8">
        <v>0</v>
      </c>
      <c r="V950" s="8">
        <v>0</v>
      </c>
      <c r="W950" s="8">
        <v>0</v>
      </c>
      <c r="X950" s="9"/>
      <c r="Y950" s="10"/>
      <c r="Z950" s="10"/>
      <c r="AA950" s="9"/>
      <c r="AB950" s="10"/>
      <c r="AC950" s="11">
        <v>0</v>
      </c>
      <c r="AD950" s="8">
        <v>0</v>
      </c>
      <c r="AE950" s="8">
        <v>0</v>
      </c>
      <c r="AF950" s="3" t="s">
        <v>945</v>
      </c>
      <c r="AG950" s="3" t="s">
        <v>945</v>
      </c>
      <c r="AH950" s="4"/>
    </row>
    <row r="951" spans="1:34" ht="12.6" hidden="1" customHeight="1">
      <c r="A951" s="3" t="s">
        <v>1298</v>
      </c>
      <c r="B951" s="3"/>
      <c r="C951" s="3" t="s">
        <v>1321</v>
      </c>
      <c r="D951" s="4" t="s">
        <v>1161</v>
      </c>
      <c r="E951" s="4" t="s">
        <v>37</v>
      </c>
      <c r="F951" s="4" t="s">
        <v>1322</v>
      </c>
      <c r="G951" s="5"/>
      <c r="H951" s="5"/>
      <c r="I951" s="4" t="s">
        <v>55</v>
      </c>
      <c r="J951" s="4" t="s">
        <v>1311</v>
      </c>
      <c r="K951" s="4"/>
      <c r="L951" s="6">
        <v>1</v>
      </c>
      <c r="M951" s="6">
        <v>4</v>
      </c>
      <c r="N951" s="6">
        <v>0</v>
      </c>
      <c r="O951" s="6">
        <v>0</v>
      </c>
      <c r="P951" s="7">
        <v>0</v>
      </c>
      <c r="Q951" s="6">
        <v>0</v>
      </c>
      <c r="R951" s="7">
        <v>0</v>
      </c>
      <c r="S951" s="6">
        <v>0</v>
      </c>
      <c r="T951" s="7">
        <v>0</v>
      </c>
      <c r="U951" s="8">
        <v>0</v>
      </c>
      <c r="V951" s="8">
        <v>0</v>
      </c>
      <c r="W951" s="8">
        <v>0</v>
      </c>
      <c r="X951" s="9"/>
      <c r="Y951" s="10"/>
      <c r="Z951" s="10"/>
      <c r="AA951" s="9"/>
      <c r="AB951" s="10"/>
      <c r="AC951" s="11">
        <v>0</v>
      </c>
      <c r="AD951" s="8">
        <v>0</v>
      </c>
      <c r="AE951" s="8">
        <v>0</v>
      </c>
      <c r="AF951" s="3" t="s">
        <v>945</v>
      </c>
      <c r="AG951" s="3" t="s">
        <v>945</v>
      </c>
      <c r="AH951" s="4"/>
    </row>
    <row r="952" spans="1:34" ht="12.6" hidden="1" customHeight="1">
      <c r="A952" s="3" t="s">
        <v>1298</v>
      </c>
      <c r="B952" s="3"/>
      <c r="C952" s="3" t="s">
        <v>1321</v>
      </c>
      <c r="D952" s="4" t="s">
        <v>1161</v>
      </c>
      <c r="E952" s="4" t="s">
        <v>37</v>
      </c>
      <c r="F952" s="4" t="s">
        <v>1322</v>
      </c>
      <c r="G952" s="5"/>
      <c r="H952" s="5"/>
      <c r="I952" s="4" t="s">
        <v>55</v>
      </c>
      <c r="J952" s="4" t="s">
        <v>1302</v>
      </c>
      <c r="K952" s="4"/>
      <c r="L952" s="6">
        <v>1</v>
      </c>
      <c r="M952" s="6">
        <v>4</v>
      </c>
      <c r="N952" s="6">
        <v>0</v>
      </c>
      <c r="O952" s="6">
        <v>0</v>
      </c>
      <c r="P952" s="7">
        <v>0</v>
      </c>
      <c r="Q952" s="6">
        <v>0</v>
      </c>
      <c r="R952" s="7">
        <v>0</v>
      </c>
      <c r="S952" s="6">
        <v>0</v>
      </c>
      <c r="T952" s="7">
        <v>0</v>
      </c>
      <c r="U952" s="8">
        <v>0</v>
      </c>
      <c r="V952" s="8">
        <v>0</v>
      </c>
      <c r="W952" s="8">
        <v>0</v>
      </c>
      <c r="X952" s="9"/>
      <c r="Y952" s="10"/>
      <c r="Z952" s="10"/>
      <c r="AA952" s="9"/>
      <c r="AB952" s="10"/>
      <c r="AC952" s="11">
        <v>0</v>
      </c>
      <c r="AD952" s="8">
        <v>0</v>
      </c>
      <c r="AE952" s="8">
        <v>0</v>
      </c>
      <c r="AF952" s="3" t="s">
        <v>945</v>
      </c>
      <c r="AG952" s="3" t="s">
        <v>945</v>
      </c>
      <c r="AH952" s="4"/>
    </row>
    <row r="953" spans="1:34" ht="12.6" hidden="1" customHeight="1">
      <c r="A953" s="3" t="s">
        <v>1298</v>
      </c>
      <c r="B953" s="3"/>
      <c r="C953" s="3" t="s">
        <v>1326</v>
      </c>
      <c r="D953" s="4" t="s">
        <v>1161</v>
      </c>
      <c r="E953" s="4" t="s">
        <v>37</v>
      </c>
      <c r="F953" s="4" t="s">
        <v>1327</v>
      </c>
      <c r="G953" s="5"/>
      <c r="H953" s="5"/>
      <c r="I953" s="4" t="s">
        <v>47</v>
      </c>
      <c r="J953" s="4" t="s">
        <v>1328</v>
      </c>
      <c r="K953" s="4"/>
      <c r="L953" s="6">
        <v>1</v>
      </c>
      <c r="M953" s="6">
        <v>4</v>
      </c>
      <c r="N953" s="6">
        <v>0</v>
      </c>
      <c r="O953" s="6">
        <v>0</v>
      </c>
      <c r="P953" s="7">
        <v>0</v>
      </c>
      <c r="Q953" s="6">
        <v>0</v>
      </c>
      <c r="R953" s="7">
        <v>0</v>
      </c>
      <c r="S953" s="6">
        <v>0</v>
      </c>
      <c r="T953" s="7">
        <v>0</v>
      </c>
      <c r="U953" s="8">
        <v>0</v>
      </c>
      <c r="V953" s="8">
        <v>0</v>
      </c>
      <c r="W953" s="8">
        <v>0</v>
      </c>
      <c r="X953" s="9"/>
      <c r="Y953" s="10"/>
      <c r="Z953" s="10"/>
      <c r="AA953" s="9"/>
      <c r="AB953" s="10"/>
      <c r="AC953" s="11">
        <v>0</v>
      </c>
      <c r="AD953" s="8">
        <v>0</v>
      </c>
      <c r="AE953" s="8">
        <v>0</v>
      </c>
      <c r="AF953" s="3" t="s">
        <v>945</v>
      </c>
      <c r="AG953" s="3" t="s">
        <v>945</v>
      </c>
      <c r="AH953" s="4"/>
    </row>
    <row r="954" spans="1:34" ht="12.6" hidden="1" customHeight="1">
      <c r="A954" s="3" t="s">
        <v>1298</v>
      </c>
      <c r="B954" s="3"/>
      <c r="C954" s="3" t="s">
        <v>1326</v>
      </c>
      <c r="D954" s="4" t="s">
        <v>1161</v>
      </c>
      <c r="E954" s="4" t="s">
        <v>37</v>
      </c>
      <c r="F954" s="4" t="s">
        <v>1327</v>
      </c>
      <c r="G954" s="5"/>
      <c r="H954" s="5"/>
      <c r="I954" s="4" t="s">
        <v>47</v>
      </c>
      <c r="J954" s="4" t="s">
        <v>1317</v>
      </c>
      <c r="K954" s="4"/>
      <c r="L954" s="6">
        <v>1</v>
      </c>
      <c r="M954" s="6">
        <v>4</v>
      </c>
      <c r="N954" s="6">
        <v>0</v>
      </c>
      <c r="O954" s="6">
        <v>0</v>
      </c>
      <c r="P954" s="7">
        <v>0</v>
      </c>
      <c r="Q954" s="6">
        <v>0</v>
      </c>
      <c r="R954" s="7">
        <v>0</v>
      </c>
      <c r="S954" s="6">
        <v>0</v>
      </c>
      <c r="T954" s="7">
        <v>0</v>
      </c>
      <c r="U954" s="8">
        <v>0</v>
      </c>
      <c r="V954" s="8">
        <v>0</v>
      </c>
      <c r="W954" s="8">
        <v>0</v>
      </c>
      <c r="X954" s="9"/>
      <c r="Y954" s="10"/>
      <c r="Z954" s="10"/>
      <c r="AA954" s="9"/>
      <c r="AB954" s="10"/>
      <c r="AC954" s="11">
        <v>0</v>
      </c>
      <c r="AD954" s="8">
        <v>0</v>
      </c>
      <c r="AE954" s="8">
        <v>0</v>
      </c>
      <c r="AF954" s="3" t="s">
        <v>945</v>
      </c>
      <c r="AG954" s="3" t="s">
        <v>945</v>
      </c>
      <c r="AH954" s="4"/>
    </row>
    <row r="955" spans="1:34" ht="12.6" hidden="1" customHeight="1">
      <c r="A955" s="3" t="s">
        <v>1298</v>
      </c>
      <c r="B955" s="3"/>
      <c r="C955" s="3" t="s">
        <v>1326</v>
      </c>
      <c r="D955" s="4" t="s">
        <v>1161</v>
      </c>
      <c r="E955" s="4" t="s">
        <v>37</v>
      </c>
      <c r="F955" s="4" t="s">
        <v>1327</v>
      </c>
      <c r="G955" s="5"/>
      <c r="H955" s="5"/>
      <c r="I955" s="4" t="s">
        <v>47</v>
      </c>
      <c r="J955" s="4" t="s">
        <v>1325</v>
      </c>
      <c r="K955" s="4"/>
      <c r="L955" s="6">
        <v>1</v>
      </c>
      <c r="M955" s="6">
        <v>4</v>
      </c>
      <c r="N955" s="6">
        <v>0</v>
      </c>
      <c r="O955" s="6">
        <v>0</v>
      </c>
      <c r="P955" s="7">
        <v>0</v>
      </c>
      <c r="Q955" s="6">
        <v>0</v>
      </c>
      <c r="R955" s="7">
        <v>0</v>
      </c>
      <c r="S955" s="6">
        <v>0</v>
      </c>
      <c r="T955" s="7">
        <v>0</v>
      </c>
      <c r="U955" s="8">
        <v>0</v>
      </c>
      <c r="V955" s="8">
        <v>0</v>
      </c>
      <c r="W955" s="8">
        <v>0</v>
      </c>
      <c r="X955" s="9"/>
      <c r="Y955" s="10"/>
      <c r="Z955" s="10"/>
      <c r="AA955" s="9"/>
      <c r="AB955" s="10"/>
      <c r="AC955" s="11">
        <v>0</v>
      </c>
      <c r="AD955" s="8">
        <v>0</v>
      </c>
      <c r="AE955" s="8">
        <v>0</v>
      </c>
      <c r="AF955" s="3" t="s">
        <v>945</v>
      </c>
      <c r="AG955" s="3" t="s">
        <v>945</v>
      </c>
      <c r="AH955" s="4"/>
    </row>
    <row r="956" spans="1:34" ht="12.6" hidden="1" customHeight="1">
      <c r="A956" s="3" t="s">
        <v>1298</v>
      </c>
      <c r="B956" s="3"/>
      <c r="C956" s="3" t="s">
        <v>1326</v>
      </c>
      <c r="D956" s="4" t="s">
        <v>1161</v>
      </c>
      <c r="E956" s="4" t="s">
        <v>37</v>
      </c>
      <c r="F956" s="4" t="s">
        <v>1327</v>
      </c>
      <c r="G956" s="5"/>
      <c r="H956" s="5"/>
      <c r="I956" s="4" t="s">
        <v>47</v>
      </c>
      <c r="J956" s="4" t="s">
        <v>1302</v>
      </c>
      <c r="K956" s="4"/>
      <c r="L956" s="6">
        <v>1</v>
      </c>
      <c r="M956" s="6">
        <v>4</v>
      </c>
      <c r="N956" s="6">
        <v>0</v>
      </c>
      <c r="O956" s="6">
        <v>0</v>
      </c>
      <c r="P956" s="7">
        <v>0</v>
      </c>
      <c r="Q956" s="6">
        <v>0</v>
      </c>
      <c r="R956" s="7">
        <v>0</v>
      </c>
      <c r="S956" s="6">
        <v>0</v>
      </c>
      <c r="T956" s="7">
        <v>0</v>
      </c>
      <c r="U956" s="8">
        <v>0</v>
      </c>
      <c r="V956" s="8">
        <v>0</v>
      </c>
      <c r="W956" s="8">
        <v>0</v>
      </c>
      <c r="X956" s="9"/>
      <c r="Y956" s="10"/>
      <c r="Z956" s="10"/>
      <c r="AA956" s="9"/>
      <c r="AB956" s="10"/>
      <c r="AC956" s="11">
        <v>0</v>
      </c>
      <c r="AD956" s="8">
        <v>0</v>
      </c>
      <c r="AE956" s="8">
        <v>0</v>
      </c>
      <c r="AF956" s="3" t="s">
        <v>945</v>
      </c>
      <c r="AG956" s="3" t="s">
        <v>945</v>
      </c>
      <c r="AH956" s="4"/>
    </row>
    <row r="957" spans="1:34" ht="12.6" hidden="1" customHeight="1">
      <c r="A957" s="3" t="s">
        <v>1298</v>
      </c>
      <c r="B957" s="3"/>
      <c r="C957" s="3" t="s">
        <v>1329</v>
      </c>
      <c r="D957" s="4" t="s">
        <v>1161</v>
      </c>
      <c r="E957" s="4" t="s">
        <v>37</v>
      </c>
      <c r="F957" s="4" t="s">
        <v>1330</v>
      </c>
      <c r="G957" s="5"/>
      <c r="H957" s="5"/>
      <c r="I957" s="4" t="s">
        <v>47</v>
      </c>
      <c r="J957" s="4" t="s">
        <v>856</v>
      </c>
      <c r="K957" s="4"/>
      <c r="L957" s="6">
        <v>1</v>
      </c>
      <c r="M957" s="6">
        <v>4</v>
      </c>
      <c r="N957" s="6">
        <v>0</v>
      </c>
      <c r="O957" s="6">
        <v>0</v>
      </c>
      <c r="P957" s="7">
        <v>0</v>
      </c>
      <c r="Q957" s="6">
        <v>0</v>
      </c>
      <c r="R957" s="7">
        <v>0</v>
      </c>
      <c r="S957" s="6">
        <v>0</v>
      </c>
      <c r="T957" s="7">
        <v>0</v>
      </c>
      <c r="U957" s="8">
        <v>0</v>
      </c>
      <c r="V957" s="8">
        <v>0</v>
      </c>
      <c r="W957" s="8">
        <v>0</v>
      </c>
      <c r="X957" s="9"/>
      <c r="Y957" s="10"/>
      <c r="Z957" s="10"/>
      <c r="AA957" s="9"/>
      <c r="AB957" s="10"/>
      <c r="AC957" s="11">
        <v>0</v>
      </c>
      <c r="AD957" s="8">
        <v>0</v>
      </c>
      <c r="AE957" s="8">
        <v>0</v>
      </c>
      <c r="AF957" s="3" t="s">
        <v>945</v>
      </c>
      <c r="AG957" s="3" t="s">
        <v>945</v>
      </c>
      <c r="AH957" s="4"/>
    </row>
    <row r="958" spans="1:34" ht="12.6" hidden="1" customHeight="1">
      <c r="A958" s="3" t="s">
        <v>1298</v>
      </c>
      <c r="B958" s="3"/>
      <c r="C958" s="3" t="s">
        <v>1329</v>
      </c>
      <c r="D958" s="4" t="s">
        <v>1161</v>
      </c>
      <c r="E958" s="4" t="s">
        <v>37</v>
      </c>
      <c r="F958" s="4" t="s">
        <v>1330</v>
      </c>
      <c r="G958" s="5"/>
      <c r="H958" s="5"/>
      <c r="I958" s="4" t="s">
        <v>47</v>
      </c>
      <c r="J958" s="4" t="s">
        <v>1301</v>
      </c>
      <c r="K958" s="4"/>
      <c r="L958" s="6">
        <v>1</v>
      </c>
      <c r="M958" s="6">
        <v>4</v>
      </c>
      <c r="N958" s="6">
        <v>0</v>
      </c>
      <c r="O958" s="6">
        <v>0</v>
      </c>
      <c r="P958" s="7">
        <v>0</v>
      </c>
      <c r="Q958" s="6">
        <v>0</v>
      </c>
      <c r="R958" s="7">
        <v>0</v>
      </c>
      <c r="S958" s="6">
        <v>0</v>
      </c>
      <c r="T958" s="7">
        <v>0</v>
      </c>
      <c r="U958" s="8">
        <v>0</v>
      </c>
      <c r="V958" s="8">
        <v>0</v>
      </c>
      <c r="W958" s="8">
        <v>0</v>
      </c>
      <c r="X958" s="9"/>
      <c r="Y958" s="10"/>
      <c r="Z958" s="10"/>
      <c r="AA958" s="9"/>
      <c r="AB958" s="10"/>
      <c r="AC958" s="11">
        <v>0</v>
      </c>
      <c r="AD958" s="8">
        <v>0</v>
      </c>
      <c r="AE958" s="8">
        <v>0</v>
      </c>
      <c r="AF958" s="3" t="s">
        <v>945</v>
      </c>
      <c r="AG958" s="3" t="s">
        <v>945</v>
      </c>
      <c r="AH958" s="4"/>
    </row>
    <row r="959" spans="1:34" ht="12.6" hidden="1" customHeight="1">
      <c r="A959" s="3" t="s">
        <v>1298</v>
      </c>
      <c r="B959" s="3"/>
      <c r="C959" s="3" t="s">
        <v>1329</v>
      </c>
      <c r="D959" s="4" t="s">
        <v>1161</v>
      </c>
      <c r="E959" s="4" t="s">
        <v>37</v>
      </c>
      <c r="F959" s="4" t="s">
        <v>1330</v>
      </c>
      <c r="G959" s="5"/>
      <c r="H959" s="5"/>
      <c r="I959" s="4" t="s">
        <v>47</v>
      </c>
      <c r="J959" s="4" t="s">
        <v>481</v>
      </c>
      <c r="K959" s="4"/>
      <c r="L959" s="6">
        <v>1</v>
      </c>
      <c r="M959" s="6">
        <v>4</v>
      </c>
      <c r="N959" s="6">
        <v>0</v>
      </c>
      <c r="O959" s="6">
        <v>0</v>
      </c>
      <c r="P959" s="7">
        <v>0</v>
      </c>
      <c r="Q959" s="6">
        <v>0</v>
      </c>
      <c r="R959" s="7">
        <v>0</v>
      </c>
      <c r="S959" s="6">
        <v>0</v>
      </c>
      <c r="T959" s="7">
        <v>0</v>
      </c>
      <c r="U959" s="8">
        <v>0</v>
      </c>
      <c r="V959" s="8">
        <v>0</v>
      </c>
      <c r="W959" s="8">
        <v>0</v>
      </c>
      <c r="X959" s="9"/>
      <c r="Y959" s="10"/>
      <c r="Z959" s="10"/>
      <c r="AA959" s="9"/>
      <c r="AB959" s="10"/>
      <c r="AC959" s="11">
        <v>0</v>
      </c>
      <c r="AD959" s="8">
        <v>0</v>
      </c>
      <c r="AE959" s="8">
        <v>0</v>
      </c>
      <c r="AF959" s="3" t="s">
        <v>945</v>
      </c>
      <c r="AG959" s="3" t="s">
        <v>945</v>
      </c>
      <c r="AH959" s="4"/>
    </row>
    <row r="960" spans="1:34" ht="12.6" hidden="1" customHeight="1">
      <c r="A960" s="3" t="s">
        <v>1298</v>
      </c>
      <c r="B960" s="3"/>
      <c r="C960" s="3" t="s">
        <v>1329</v>
      </c>
      <c r="D960" s="4" t="s">
        <v>1161</v>
      </c>
      <c r="E960" s="4" t="s">
        <v>37</v>
      </c>
      <c r="F960" s="4" t="s">
        <v>1330</v>
      </c>
      <c r="G960" s="5"/>
      <c r="H960" s="5"/>
      <c r="I960" s="4" t="s">
        <v>47</v>
      </c>
      <c r="J960" s="4" t="s">
        <v>1316</v>
      </c>
      <c r="K960" s="4"/>
      <c r="L960" s="6">
        <v>1</v>
      </c>
      <c r="M960" s="6">
        <v>4</v>
      </c>
      <c r="N960" s="6">
        <v>0</v>
      </c>
      <c r="O960" s="6">
        <v>0</v>
      </c>
      <c r="P960" s="7">
        <v>0</v>
      </c>
      <c r="Q960" s="6">
        <v>0</v>
      </c>
      <c r="R960" s="7">
        <v>0</v>
      </c>
      <c r="S960" s="6">
        <v>0</v>
      </c>
      <c r="T960" s="7">
        <v>0</v>
      </c>
      <c r="U960" s="8">
        <v>0</v>
      </c>
      <c r="V960" s="8">
        <v>0</v>
      </c>
      <c r="W960" s="8">
        <v>0</v>
      </c>
      <c r="X960" s="9"/>
      <c r="Y960" s="10"/>
      <c r="Z960" s="10"/>
      <c r="AA960" s="9"/>
      <c r="AB960" s="10"/>
      <c r="AC960" s="11">
        <v>0</v>
      </c>
      <c r="AD960" s="8">
        <v>0</v>
      </c>
      <c r="AE960" s="8">
        <v>0</v>
      </c>
      <c r="AF960" s="3" t="s">
        <v>945</v>
      </c>
      <c r="AG960" s="3" t="s">
        <v>945</v>
      </c>
      <c r="AH960" s="4"/>
    </row>
    <row r="961" spans="1:34" ht="12.6" hidden="1" customHeight="1">
      <c r="A961" s="3" t="s">
        <v>1298</v>
      </c>
      <c r="B961" s="3"/>
      <c r="C961" s="3" t="s">
        <v>1329</v>
      </c>
      <c r="D961" s="4" t="s">
        <v>1161</v>
      </c>
      <c r="E961" s="4" t="s">
        <v>37</v>
      </c>
      <c r="F961" s="4" t="s">
        <v>1330</v>
      </c>
      <c r="G961" s="5"/>
      <c r="H961" s="5"/>
      <c r="I961" s="4" t="s">
        <v>47</v>
      </c>
      <c r="J961" s="4" t="s">
        <v>1258</v>
      </c>
      <c r="K961" s="4"/>
      <c r="L961" s="6">
        <v>1</v>
      </c>
      <c r="M961" s="6">
        <v>4</v>
      </c>
      <c r="N961" s="6">
        <v>0</v>
      </c>
      <c r="O961" s="6">
        <v>0</v>
      </c>
      <c r="P961" s="7">
        <v>0</v>
      </c>
      <c r="Q961" s="6">
        <v>0</v>
      </c>
      <c r="R961" s="7">
        <v>0</v>
      </c>
      <c r="S961" s="6">
        <v>0</v>
      </c>
      <c r="T961" s="7">
        <v>0</v>
      </c>
      <c r="U961" s="8">
        <v>0</v>
      </c>
      <c r="V961" s="8">
        <v>0</v>
      </c>
      <c r="W961" s="8">
        <v>0</v>
      </c>
      <c r="X961" s="9"/>
      <c r="Y961" s="10"/>
      <c r="Z961" s="10"/>
      <c r="AA961" s="9"/>
      <c r="AB961" s="10"/>
      <c r="AC961" s="11">
        <v>0</v>
      </c>
      <c r="AD961" s="8">
        <v>0</v>
      </c>
      <c r="AE961" s="8">
        <v>0</v>
      </c>
      <c r="AF961" s="3" t="s">
        <v>945</v>
      </c>
      <c r="AG961" s="3" t="s">
        <v>945</v>
      </c>
      <c r="AH961" s="4"/>
    </row>
    <row r="962" spans="1:34" ht="12.6" hidden="1" customHeight="1">
      <c r="A962" s="3" t="s">
        <v>1298</v>
      </c>
      <c r="B962" s="3"/>
      <c r="C962" s="3" t="s">
        <v>1329</v>
      </c>
      <c r="D962" s="4" t="s">
        <v>1161</v>
      </c>
      <c r="E962" s="4" t="s">
        <v>37</v>
      </c>
      <c r="F962" s="4" t="s">
        <v>1330</v>
      </c>
      <c r="G962" s="5"/>
      <c r="H962" s="5"/>
      <c r="I962" s="4" t="s">
        <v>47</v>
      </c>
      <c r="J962" s="4" t="s">
        <v>1317</v>
      </c>
      <c r="K962" s="4"/>
      <c r="L962" s="6">
        <v>1</v>
      </c>
      <c r="M962" s="6">
        <v>4</v>
      </c>
      <c r="N962" s="6">
        <v>0</v>
      </c>
      <c r="O962" s="6">
        <v>0</v>
      </c>
      <c r="P962" s="7">
        <v>0</v>
      </c>
      <c r="Q962" s="6">
        <v>0</v>
      </c>
      <c r="R962" s="7">
        <v>0</v>
      </c>
      <c r="S962" s="6">
        <v>0</v>
      </c>
      <c r="T962" s="7">
        <v>0</v>
      </c>
      <c r="U962" s="8">
        <v>0</v>
      </c>
      <c r="V962" s="8">
        <v>0</v>
      </c>
      <c r="W962" s="8">
        <v>0</v>
      </c>
      <c r="X962" s="9"/>
      <c r="Y962" s="10"/>
      <c r="Z962" s="10"/>
      <c r="AA962" s="9"/>
      <c r="AB962" s="10"/>
      <c r="AC962" s="11">
        <v>0</v>
      </c>
      <c r="AD962" s="8">
        <v>0</v>
      </c>
      <c r="AE962" s="8">
        <v>0</v>
      </c>
      <c r="AF962" s="3" t="s">
        <v>945</v>
      </c>
      <c r="AG962" s="3" t="s">
        <v>945</v>
      </c>
      <c r="AH962" s="4"/>
    </row>
    <row r="963" spans="1:34" ht="12.6" hidden="1" customHeight="1">
      <c r="A963" s="3" t="s">
        <v>1298</v>
      </c>
      <c r="B963" s="3"/>
      <c r="C963" s="3" t="s">
        <v>1329</v>
      </c>
      <c r="D963" s="4" t="s">
        <v>1161</v>
      </c>
      <c r="E963" s="4" t="s">
        <v>37</v>
      </c>
      <c r="F963" s="4" t="s">
        <v>1330</v>
      </c>
      <c r="G963" s="5"/>
      <c r="H963" s="5"/>
      <c r="I963" s="4" t="s">
        <v>47</v>
      </c>
      <c r="J963" s="4" t="s">
        <v>1325</v>
      </c>
      <c r="K963" s="4"/>
      <c r="L963" s="6">
        <v>1</v>
      </c>
      <c r="M963" s="6">
        <v>4</v>
      </c>
      <c r="N963" s="6">
        <v>0</v>
      </c>
      <c r="O963" s="6">
        <v>0</v>
      </c>
      <c r="P963" s="7">
        <v>0</v>
      </c>
      <c r="Q963" s="6">
        <v>0</v>
      </c>
      <c r="R963" s="7">
        <v>0</v>
      </c>
      <c r="S963" s="6">
        <v>0</v>
      </c>
      <c r="T963" s="7">
        <v>0</v>
      </c>
      <c r="U963" s="8">
        <v>0</v>
      </c>
      <c r="V963" s="8">
        <v>0</v>
      </c>
      <c r="W963" s="8">
        <v>0</v>
      </c>
      <c r="X963" s="9"/>
      <c r="Y963" s="10"/>
      <c r="Z963" s="10"/>
      <c r="AA963" s="9"/>
      <c r="AB963" s="10"/>
      <c r="AC963" s="11">
        <v>0</v>
      </c>
      <c r="AD963" s="8">
        <v>0</v>
      </c>
      <c r="AE963" s="8">
        <v>0</v>
      </c>
      <c r="AF963" s="3" t="s">
        <v>945</v>
      </c>
      <c r="AG963" s="3" t="s">
        <v>945</v>
      </c>
      <c r="AH963" s="4"/>
    </row>
    <row r="964" spans="1:34" ht="12.6" hidden="1" customHeight="1">
      <c r="A964" s="3" t="s">
        <v>1298</v>
      </c>
      <c r="B964" s="3"/>
      <c r="C964" s="3" t="s">
        <v>1329</v>
      </c>
      <c r="D964" s="4" t="s">
        <v>1161</v>
      </c>
      <c r="E964" s="4" t="s">
        <v>37</v>
      </c>
      <c r="F964" s="4" t="s">
        <v>1330</v>
      </c>
      <c r="G964" s="5"/>
      <c r="H964" s="5"/>
      <c r="I964" s="4" t="s">
        <v>47</v>
      </c>
      <c r="J964" s="4" t="s">
        <v>1311</v>
      </c>
      <c r="K964" s="4"/>
      <c r="L964" s="6">
        <v>1</v>
      </c>
      <c r="M964" s="6">
        <v>4</v>
      </c>
      <c r="N964" s="6">
        <v>0</v>
      </c>
      <c r="O964" s="6">
        <v>0</v>
      </c>
      <c r="P964" s="7">
        <v>0</v>
      </c>
      <c r="Q964" s="6">
        <v>0</v>
      </c>
      <c r="R964" s="7">
        <v>0</v>
      </c>
      <c r="S964" s="6">
        <v>0</v>
      </c>
      <c r="T964" s="7">
        <v>0</v>
      </c>
      <c r="U964" s="8">
        <v>0</v>
      </c>
      <c r="V964" s="8">
        <v>0</v>
      </c>
      <c r="W964" s="8">
        <v>0</v>
      </c>
      <c r="X964" s="9"/>
      <c r="Y964" s="10"/>
      <c r="Z964" s="10"/>
      <c r="AA964" s="9"/>
      <c r="AB964" s="10"/>
      <c r="AC964" s="11">
        <v>0</v>
      </c>
      <c r="AD964" s="8">
        <v>0</v>
      </c>
      <c r="AE964" s="8">
        <v>0</v>
      </c>
      <c r="AF964" s="3" t="s">
        <v>945</v>
      </c>
      <c r="AG964" s="3" t="s">
        <v>945</v>
      </c>
      <c r="AH964" s="4"/>
    </row>
    <row r="965" spans="1:34" ht="12.6" hidden="1" customHeight="1">
      <c r="A965" s="3" t="s">
        <v>1298</v>
      </c>
      <c r="B965" s="3"/>
      <c r="C965" s="3" t="s">
        <v>1329</v>
      </c>
      <c r="D965" s="4" t="s">
        <v>1161</v>
      </c>
      <c r="E965" s="4" t="s">
        <v>37</v>
      </c>
      <c r="F965" s="4" t="s">
        <v>1330</v>
      </c>
      <c r="G965" s="5"/>
      <c r="H965" s="5"/>
      <c r="I965" s="4" t="s">
        <v>47</v>
      </c>
      <c r="J965" s="4" t="s">
        <v>1302</v>
      </c>
      <c r="K965" s="4"/>
      <c r="L965" s="6">
        <v>1</v>
      </c>
      <c r="M965" s="6">
        <v>4</v>
      </c>
      <c r="N965" s="6">
        <v>0</v>
      </c>
      <c r="O965" s="6">
        <v>0</v>
      </c>
      <c r="P965" s="7">
        <v>0</v>
      </c>
      <c r="Q965" s="6">
        <v>0</v>
      </c>
      <c r="R965" s="7">
        <v>0</v>
      </c>
      <c r="S965" s="6">
        <v>0</v>
      </c>
      <c r="T965" s="7">
        <v>0</v>
      </c>
      <c r="U965" s="8">
        <v>0</v>
      </c>
      <c r="V965" s="8">
        <v>0</v>
      </c>
      <c r="W965" s="8">
        <v>0</v>
      </c>
      <c r="X965" s="9"/>
      <c r="Y965" s="10"/>
      <c r="Z965" s="10"/>
      <c r="AA965" s="9"/>
      <c r="AB965" s="10"/>
      <c r="AC965" s="11">
        <v>0</v>
      </c>
      <c r="AD965" s="8">
        <v>0</v>
      </c>
      <c r="AE965" s="8">
        <v>0</v>
      </c>
      <c r="AF965" s="3" t="s">
        <v>945</v>
      </c>
      <c r="AG965" s="3" t="s">
        <v>945</v>
      </c>
      <c r="AH965" s="4"/>
    </row>
    <row r="966" spans="1:34" ht="12.6" hidden="1" customHeight="1">
      <c r="A966" s="3" t="s">
        <v>1298</v>
      </c>
      <c r="B966" s="3"/>
      <c r="C966" s="3" t="s">
        <v>1329</v>
      </c>
      <c r="D966" s="4" t="s">
        <v>1161</v>
      </c>
      <c r="E966" s="4" t="s">
        <v>37</v>
      </c>
      <c r="F966" s="4" t="s">
        <v>1330</v>
      </c>
      <c r="G966" s="5"/>
      <c r="H966" s="5"/>
      <c r="I966" s="4" t="s">
        <v>47</v>
      </c>
      <c r="J966" s="4" t="s">
        <v>1318</v>
      </c>
      <c r="K966" s="4"/>
      <c r="L966" s="6">
        <v>1</v>
      </c>
      <c r="M966" s="6">
        <v>4</v>
      </c>
      <c r="N966" s="6">
        <v>0</v>
      </c>
      <c r="O966" s="6">
        <v>0</v>
      </c>
      <c r="P966" s="7">
        <v>0</v>
      </c>
      <c r="Q966" s="6">
        <v>0</v>
      </c>
      <c r="R966" s="7">
        <v>0</v>
      </c>
      <c r="S966" s="6">
        <v>0</v>
      </c>
      <c r="T966" s="7">
        <v>0</v>
      </c>
      <c r="U966" s="8">
        <v>0</v>
      </c>
      <c r="V966" s="8">
        <v>0</v>
      </c>
      <c r="W966" s="8">
        <v>0</v>
      </c>
      <c r="X966" s="9"/>
      <c r="Y966" s="10"/>
      <c r="Z966" s="10"/>
      <c r="AA966" s="9"/>
      <c r="AB966" s="10"/>
      <c r="AC966" s="11">
        <v>0</v>
      </c>
      <c r="AD966" s="8">
        <v>0</v>
      </c>
      <c r="AE966" s="8">
        <v>0</v>
      </c>
      <c r="AF966" s="3" t="s">
        <v>945</v>
      </c>
      <c r="AG966" s="3" t="s">
        <v>945</v>
      </c>
      <c r="AH966" s="4"/>
    </row>
    <row r="967" spans="1:34" ht="12.6" hidden="1" customHeight="1">
      <c r="A967" s="3" t="s">
        <v>1298</v>
      </c>
      <c r="B967" s="3"/>
      <c r="C967" s="3" t="s">
        <v>1331</v>
      </c>
      <c r="D967" s="4" t="s">
        <v>1161</v>
      </c>
      <c r="E967" s="4" t="s">
        <v>37</v>
      </c>
      <c r="F967" s="4" t="s">
        <v>1332</v>
      </c>
      <c r="G967" s="5"/>
      <c r="H967" s="5"/>
      <c r="I967" s="4" t="s">
        <v>47</v>
      </c>
      <c r="J967" s="4" t="s">
        <v>1178</v>
      </c>
      <c r="K967" s="4"/>
      <c r="L967" s="6">
        <v>1</v>
      </c>
      <c r="M967" s="6">
        <v>4</v>
      </c>
      <c r="N967" s="6">
        <v>0</v>
      </c>
      <c r="O967" s="6">
        <v>0</v>
      </c>
      <c r="P967" s="7">
        <v>0</v>
      </c>
      <c r="Q967" s="6">
        <v>0</v>
      </c>
      <c r="R967" s="7">
        <v>0</v>
      </c>
      <c r="S967" s="6">
        <v>0</v>
      </c>
      <c r="T967" s="7">
        <v>0</v>
      </c>
      <c r="U967" s="8">
        <v>0</v>
      </c>
      <c r="V967" s="8">
        <v>0</v>
      </c>
      <c r="W967" s="8">
        <v>0</v>
      </c>
      <c r="X967" s="9"/>
      <c r="Y967" s="10"/>
      <c r="Z967" s="10"/>
      <c r="AA967" s="9"/>
      <c r="AB967" s="10"/>
      <c r="AC967" s="11">
        <v>0</v>
      </c>
      <c r="AD967" s="8">
        <v>0</v>
      </c>
      <c r="AE967" s="8">
        <v>0</v>
      </c>
      <c r="AF967" s="3" t="s">
        <v>945</v>
      </c>
      <c r="AG967" s="3" t="s">
        <v>945</v>
      </c>
      <c r="AH967" s="4"/>
    </row>
    <row r="968" spans="1:34" ht="12.6" hidden="1" customHeight="1">
      <c r="A968" s="3" t="s">
        <v>1298</v>
      </c>
      <c r="B968" s="3"/>
      <c r="C968" s="3" t="s">
        <v>1333</v>
      </c>
      <c r="D968" s="4" t="s">
        <v>1161</v>
      </c>
      <c r="E968" s="4" t="s">
        <v>37</v>
      </c>
      <c r="F968" s="4" t="s">
        <v>1334</v>
      </c>
      <c r="G968" s="5"/>
      <c r="H968" s="5"/>
      <c r="I968" s="4" t="s">
        <v>47</v>
      </c>
      <c r="J968" s="4" t="s">
        <v>1310</v>
      </c>
      <c r="K968" s="4"/>
      <c r="L968" s="6">
        <v>1</v>
      </c>
      <c r="M968" s="6">
        <v>4</v>
      </c>
      <c r="N968" s="6">
        <v>0</v>
      </c>
      <c r="O968" s="6">
        <v>0</v>
      </c>
      <c r="P968" s="7">
        <v>0</v>
      </c>
      <c r="Q968" s="6">
        <v>0</v>
      </c>
      <c r="R968" s="7">
        <v>0</v>
      </c>
      <c r="S968" s="6">
        <v>0</v>
      </c>
      <c r="T968" s="7">
        <v>0</v>
      </c>
      <c r="U968" s="8">
        <v>0</v>
      </c>
      <c r="V968" s="8">
        <v>0</v>
      </c>
      <c r="W968" s="8">
        <v>0</v>
      </c>
      <c r="X968" s="9"/>
      <c r="Y968" s="10"/>
      <c r="Z968" s="10"/>
      <c r="AA968" s="9"/>
      <c r="AB968" s="10"/>
      <c r="AC968" s="11">
        <v>0</v>
      </c>
      <c r="AD968" s="8">
        <v>0</v>
      </c>
      <c r="AE968" s="8">
        <v>0</v>
      </c>
      <c r="AF968" s="3" t="s">
        <v>945</v>
      </c>
      <c r="AG968" s="3" t="s">
        <v>945</v>
      </c>
      <c r="AH968" s="4"/>
    </row>
    <row r="969" spans="1:34" ht="12.6" hidden="1" customHeight="1">
      <c r="A969" s="3" t="s">
        <v>1298</v>
      </c>
      <c r="B969" s="3"/>
      <c r="C969" s="3" t="s">
        <v>1333</v>
      </c>
      <c r="D969" s="4" t="s">
        <v>1161</v>
      </c>
      <c r="E969" s="4" t="s">
        <v>37</v>
      </c>
      <c r="F969" s="4" t="s">
        <v>1334</v>
      </c>
      <c r="G969" s="5"/>
      <c r="H969" s="5"/>
      <c r="I969" s="4" t="s">
        <v>47</v>
      </c>
      <c r="J969" s="4" t="s">
        <v>1302</v>
      </c>
      <c r="K969" s="4"/>
      <c r="L969" s="6">
        <v>1</v>
      </c>
      <c r="M969" s="6">
        <v>4</v>
      </c>
      <c r="N969" s="6">
        <v>0</v>
      </c>
      <c r="O969" s="6">
        <v>0</v>
      </c>
      <c r="P969" s="7">
        <v>0</v>
      </c>
      <c r="Q969" s="6">
        <v>0</v>
      </c>
      <c r="R969" s="7">
        <v>0</v>
      </c>
      <c r="S969" s="6">
        <v>0</v>
      </c>
      <c r="T969" s="7">
        <v>0</v>
      </c>
      <c r="U969" s="8">
        <v>0</v>
      </c>
      <c r="V969" s="8">
        <v>0</v>
      </c>
      <c r="W969" s="8">
        <v>0</v>
      </c>
      <c r="X969" s="9"/>
      <c r="Y969" s="10"/>
      <c r="Z969" s="10"/>
      <c r="AA969" s="9"/>
      <c r="AB969" s="10"/>
      <c r="AC969" s="11">
        <v>0</v>
      </c>
      <c r="AD969" s="8">
        <v>0</v>
      </c>
      <c r="AE969" s="8">
        <v>0</v>
      </c>
      <c r="AF969" s="3" t="s">
        <v>945</v>
      </c>
      <c r="AG969" s="3" t="s">
        <v>945</v>
      </c>
      <c r="AH969" s="4"/>
    </row>
    <row r="970" spans="1:34" ht="12.6" hidden="1" customHeight="1">
      <c r="A970" s="3" t="s">
        <v>1298</v>
      </c>
      <c r="B970" s="3"/>
      <c r="C970" s="3" t="s">
        <v>1335</v>
      </c>
      <c r="D970" s="4" t="s">
        <v>1161</v>
      </c>
      <c r="E970" s="4" t="s">
        <v>37</v>
      </c>
      <c r="F970" s="4" t="s">
        <v>1336</v>
      </c>
      <c r="G970" s="5"/>
      <c r="H970" s="5"/>
      <c r="I970" s="4" t="s">
        <v>47</v>
      </c>
      <c r="J970" s="4" t="s">
        <v>1301</v>
      </c>
      <c r="K970" s="4"/>
      <c r="L970" s="6">
        <v>1</v>
      </c>
      <c r="M970" s="6">
        <v>4</v>
      </c>
      <c r="N970" s="6">
        <v>0</v>
      </c>
      <c r="O970" s="6">
        <v>0</v>
      </c>
      <c r="P970" s="7">
        <v>0</v>
      </c>
      <c r="Q970" s="6">
        <v>0</v>
      </c>
      <c r="R970" s="7">
        <v>0</v>
      </c>
      <c r="S970" s="6">
        <v>0</v>
      </c>
      <c r="T970" s="7">
        <v>0</v>
      </c>
      <c r="U970" s="8">
        <v>0</v>
      </c>
      <c r="V970" s="8">
        <v>0</v>
      </c>
      <c r="W970" s="8">
        <v>0</v>
      </c>
      <c r="X970" s="9"/>
      <c r="Y970" s="10"/>
      <c r="Z970" s="10"/>
      <c r="AA970" s="9"/>
      <c r="AB970" s="10"/>
      <c r="AC970" s="11">
        <v>0</v>
      </c>
      <c r="AD970" s="8">
        <v>0</v>
      </c>
      <c r="AE970" s="8">
        <v>0</v>
      </c>
      <c r="AF970" s="3" t="s">
        <v>945</v>
      </c>
      <c r="AG970" s="3" t="s">
        <v>945</v>
      </c>
      <c r="AH970" s="4"/>
    </row>
    <row r="971" spans="1:34" ht="12.6" hidden="1" customHeight="1">
      <c r="A971" s="3" t="s">
        <v>1298</v>
      </c>
      <c r="B971" s="3"/>
      <c r="C971" s="3" t="s">
        <v>1337</v>
      </c>
      <c r="D971" s="4" t="s">
        <v>1161</v>
      </c>
      <c r="E971" s="4" t="s">
        <v>37</v>
      </c>
      <c r="F971" s="4" t="s">
        <v>1338</v>
      </c>
      <c r="G971" s="5"/>
      <c r="H971" s="5"/>
      <c r="I971" s="4" t="s">
        <v>47</v>
      </c>
      <c r="J971" s="4" t="s">
        <v>1339</v>
      </c>
      <c r="K971" s="4"/>
      <c r="L971" s="6">
        <v>1</v>
      </c>
      <c r="M971" s="6">
        <v>4</v>
      </c>
      <c r="N971" s="6">
        <v>0</v>
      </c>
      <c r="O971" s="6">
        <v>0</v>
      </c>
      <c r="P971" s="7">
        <v>0</v>
      </c>
      <c r="Q971" s="6">
        <v>0</v>
      </c>
      <c r="R971" s="7">
        <v>0</v>
      </c>
      <c r="S971" s="6">
        <v>0</v>
      </c>
      <c r="T971" s="7">
        <v>0</v>
      </c>
      <c r="U971" s="8">
        <v>0</v>
      </c>
      <c r="V971" s="8">
        <v>0</v>
      </c>
      <c r="W971" s="8">
        <v>0</v>
      </c>
      <c r="X971" s="9"/>
      <c r="Y971" s="10"/>
      <c r="Z971" s="10"/>
      <c r="AA971" s="9"/>
      <c r="AB971" s="10"/>
      <c r="AC971" s="11">
        <v>0</v>
      </c>
      <c r="AD971" s="8">
        <v>0</v>
      </c>
      <c r="AE971" s="8">
        <v>0</v>
      </c>
      <c r="AF971" s="3" t="s">
        <v>945</v>
      </c>
      <c r="AG971" s="3" t="s">
        <v>945</v>
      </c>
      <c r="AH971" s="4"/>
    </row>
    <row r="972" spans="1:34" ht="12.6" hidden="1" customHeight="1">
      <c r="A972" s="3" t="s">
        <v>1298</v>
      </c>
      <c r="B972" s="3"/>
      <c r="C972" s="3" t="s">
        <v>1337</v>
      </c>
      <c r="D972" s="4" t="s">
        <v>1161</v>
      </c>
      <c r="E972" s="4" t="s">
        <v>37</v>
      </c>
      <c r="F972" s="4" t="s">
        <v>1338</v>
      </c>
      <c r="G972" s="5"/>
      <c r="H972" s="5"/>
      <c r="I972" s="4" t="s">
        <v>47</v>
      </c>
      <c r="J972" s="4" t="s">
        <v>1340</v>
      </c>
      <c r="K972" s="4"/>
      <c r="L972" s="6">
        <v>1</v>
      </c>
      <c r="M972" s="6">
        <v>4</v>
      </c>
      <c r="N972" s="6">
        <v>0</v>
      </c>
      <c r="O972" s="6">
        <v>0</v>
      </c>
      <c r="P972" s="7">
        <v>0</v>
      </c>
      <c r="Q972" s="6">
        <v>0</v>
      </c>
      <c r="R972" s="7">
        <v>0</v>
      </c>
      <c r="S972" s="6">
        <v>0</v>
      </c>
      <c r="T972" s="7">
        <v>0</v>
      </c>
      <c r="U972" s="8">
        <v>0</v>
      </c>
      <c r="V972" s="8">
        <v>0</v>
      </c>
      <c r="W972" s="8">
        <v>0</v>
      </c>
      <c r="X972" s="9"/>
      <c r="Y972" s="10"/>
      <c r="Z972" s="10"/>
      <c r="AA972" s="9"/>
      <c r="AB972" s="10"/>
      <c r="AC972" s="11">
        <v>0</v>
      </c>
      <c r="AD972" s="8">
        <v>0</v>
      </c>
      <c r="AE972" s="8">
        <v>0</v>
      </c>
      <c r="AF972" s="3" t="s">
        <v>945</v>
      </c>
      <c r="AG972" s="3" t="s">
        <v>945</v>
      </c>
      <c r="AH972" s="4"/>
    </row>
    <row r="973" spans="1:34" ht="12.6" hidden="1" customHeight="1">
      <c r="A973" s="3" t="s">
        <v>1298</v>
      </c>
      <c r="B973" s="3"/>
      <c r="C973" s="3" t="s">
        <v>1337</v>
      </c>
      <c r="D973" s="4" t="s">
        <v>1161</v>
      </c>
      <c r="E973" s="4" t="s">
        <v>37</v>
      </c>
      <c r="F973" s="4" t="s">
        <v>1338</v>
      </c>
      <c r="G973" s="5"/>
      <c r="H973" s="5"/>
      <c r="I973" s="4" t="s">
        <v>47</v>
      </c>
      <c r="J973" s="4" t="s">
        <v>94</v>
      </c>
      <c r="K973" s="4"/>
      <c r="L973" s="6">
        <v>1</v>
      </c>
      <c r="M973" s="6">
        <v>4</v>
      </c>
      <c r="N973" s="6">
        <v>0</v>
      </c>
      <c r="O973" s="6">
        <v>0</v>
      </c>
      <c r="P973" s="7">
        <v>0</v>
      </c>
      <c r="Q973" s="6">
        <v>0</v>
      </c>
      <c r="R973" s="7">
        <v>0</v>
      </c>
      <c r="S973" s="6">
        <v>0</v>
      </c>
      <c r="T973" s="7">
        <v>0</v>
      </c>
      <c r="U973" s="8">
        <v>0</v>
      </c>
      <c r="V973" s="8">
        <v>0</v>
      </c>
      <c r="W973" s="8">
        <v>0</v>
      </c>
      <c r="X973" s="9"/>
      <c r="Y973" s="10"/>
      <c r="Z973" s="10"/>
      <c r="AA973" s="9"/>
      <c r="AB973" s="10"/>
      <c r="AC973" s="11">
        <v>0</v>
      </c>
      <c r="AD973" s="8">
        <v>0</v>
      </c>
      <c r="AE973" s="8">
        <v>0</v>
      </c>
      <c r="AF973" s="3" t="s">
        <v>945</v>
      </c>
      <c r="AG973" s="3" t="s">
        <v>945</v>
      </c>
      <c r="AH973" s="4"/>
    </row>
    <row r="974" spans="1:34" ht="12.6" hidden="1" customHeight="1">
      <c r="A974" s="3" t="s">
        <v>1298</v>
      </c>
      <c r="B974" s="3"/>
      <c r="C974" s="3" t="s">
        <v>1341</v>
      </c>
      <c r="D974" s="4" t="s">
        <v>1161</v>
      </c>
      <c r="E974" s="4" t="s">
        <v>37</v>
      </c>
      <c r="F974" s="4" t="s">
        <v>1342</v>
      </c>
      <c r="G974" s="5"/>
      <c r="H974" s="5"/>
      <c r="I974" s="4" t="s">
        <v>55</v>
      </c>
      <c r="J974" s="4" t="s">
        <v>1343</v>
      </c>
      <c r="K974" s="4"/>
      <c r="L974" s="6">
        <v>1</v>
      </c>
      <c r="M974" s="6">
        <v>4</v>
      </c>
      <c r="N974" s="6">
        <v>0</v>
      </c>
      <c r="O974" s="6">
        <v>0</v>
      </c>
      <c r="P974" s="7">
        <v>0</v>
      </c>
      <c r="Q974" s="6">
        <v>0</v>
      </c>
      <c r="R974" s="7">
        <v>0</v>
      </c>
      <c r="S974" s="6">
        <v>0</v>
      </c>
      <c r="T974" s="7">
        <v>0</v>
      </c>
      <c r="U974" s="8">
        <v>0</v>
      </c>
      <c r="V974" s="8">
        <v>0</v>
      </c>
      <c r="W974" s="8">
        <v>0</v>
      </c>
      <c r="X974" s="9"/>
      <c r="Y974" s="10"/>
      <c r="Z974" s="10"/>
      <c r="AA974" s="9"/>
      <c r="AB974" s="10"/>
      <c r="AC974" s="11">
        <v>0</v>
      </c>
      <c r="AD974" s="8">
        <v>0</v>
      </c>
      <c r="AE974" s="8">
        <v>0</v>
      </c>
      <c r="AF974" s="3" t="s">
        <v>945</v>
      </c>
      <c r="AG974" s="3" t="s">
        <v>945</v>
      </c>
      <c r="AH974" s="4"/>
    </row>
    <row r="975" spans="1:34" ht="12.6" hidden="1" customHeight="1">
      <c r="A975" s="3" t="s">
        <v>1298</v>
      </c>
      <c r="B975" s="3"/>
      <c r="C975" s="3" t="s">
        <v>1341</v>
      </c>
      <c r="D975" s="4" t="s">
        <v>1161</v>
      </c>
      <c r="E975" s="4" t="s">
        <v>37</v>
      </c>
      <c r="F975" s="4" t="s">
        <v>1342</v>
      </c>
      <c r="G975" s="5"/>
      <c r="H975" s="5"/>
      <c r="I975" s="4" t="s">
        <v>55</v>
      </c>
      <c r="J975" s="4" t="s">
        <v>1344</v>
      </c>
      <c r="K975" s="4"/>
      <c r="L975" s="6">
        <v>1</v>
      </c>
      <c r="M975" s="6">
        <v>4</v>
      </c>
      <c r="N975" s="6">
        <v>0</v>
      </c>
      <c r="O975" s="6">
        <v>0</v>
      </c>
      <c r="P975" s="7">
        <v>0</v>
      </c>
      <c r="Q975" s="6">
        <v>0</v>
      </c>
      <c r="R975" s="7">
        <v>0</v>
      </c>
      <c r="S975" s="6">
        <v>0</v>
      </c>
      <c r="T975" s="7">
        <v>0</v>
      </c>
      <c r="U975" s="8">
        <v>0</v>
      </c>
      <c r="V975" s="8">
        <v>0</v>
      </c>
      <c r="W975" s="8">
        <v>0</v>
      </c>
      <c r="X975" s="9"/>
      <c r="Y975" s="10"/>
      <c r="Z975" s="10"/>
      <c r="AA975" s="9"/>
      <c r="AB975" s="10"/>
      <c r="AC975" s="11">
        <v>0</v>
      </c>
      <c r="AD975" s="8">
        <v>0</v>
      </c>
      <c r="AE975" s="8">
        <v>0</v>
      </c>
      <c r="AF975" s="3" t="s">
        <v>945</v>
      </c>
      <c r="AG975" s="3" t="s">
        <v>945</v>
      </c>
      <c r="AH975" s="4"/>
    </row>
    <row r="976" spans="1:34" ht="12.6" hidden="1" customHeight="1">
      <c r="A976" s="3" t="s">
        <v>1298</v>
      </c>
      <c r="B976" s="3"/>
      <c r="C976" s="3" t="s">
        <v>1345</v>
      </c>
      <c r="D976" s="4" t="s">
        <v>1161</v>
      </c>
      <c r="E976" s="4" t="s">
        <v>37</v>
      </c>
      <c r="F976" s="4" t="s">
        <v>1346</v>
      </c>
      <c r="G976" s="5"/>
      <c r="H976" s="5"/>
      <c r="I976" s="4" t="s">
        <v>55</v>
      </c>
      <c r="J976" s="4" t="s">
        <v>1343</v>
      </c>
      <c r="K976" s="4"/>
      <c r="L976" s="6">
        <v>1</v>
      </c>
      <c r="M976" s="6">
        <v>4</v>
      </c>
      <c r="N976" s="6">
        <v>0</v>
      </c>
      <c r="O976" s="6">
        <v>0</v>
      </c>
      <c r="P976" s="7">
        <v>0</v>
      </c>
      <c r="Q976" s="6">
        <v>0</v>
      </c>
      <c r="R976" s="7">
        <v>0</v>
      </c>
      <c r="S976" s="6">
        <v>0</v>
      </c>
      <c r="T976" s="7">
        <v>0</v>
      </c>
      <c r="U976" s="8">
        <v>0</v>
      </c>
      <c r="V976" s="8">
        <v>0</v>
      </c>
      <c r="W976" s="8">
        <v>0</v>
      </c>
      <c r="X976" s="9"/>
      <c r="Y976" s="10"/>
      <c r="Z976" s="10"/>
      <c r="AA976" s="9"/>
      <c r="AB976" s="10"/>
      <c r="AC976" s="11">
        <v>0</v>
      </c>
      <c r="AD976" s="8">
        <v>0</v>
      </c>
      <c r="AE976" s="8">
        <v>0</v>
      </c>
      <c r="AF976" s="3" t="s">
        <v>945</v>
      </c>
      <c r="AG976" s="3" t="s">
        <v>945</v>
      </c>
      <c r="AH976" s="4"/>
    </row>
    <row r="977" spans="1:34" ht="12.6" hidden="1" customHeight="1">
      <c r="A977" s="3" t="s">
        <v>1298</v>
      </c>
      <c r="B977" s="3"/>
      <c r="C977" s="3" t="s">
        <v>1345</v>
      </c>
      <c r="D977" s="4" t="s">
        <v>1161</v>
      </c>
      <c r="E977" s="4" t="s">
        <v>37</v>
      </c>
      <c r="F977" s="4" t="s">
        <v>1346</v>
      </c>
      <c r="G977" s="5"/>
      <c r="H977" s="5"/>
      <c r="I977" s="4" t="s">
        <v>55</v>
      </c>
      <c r="J977" s="4" t="s">
        <v>1344</v>
      </c>
      <c r="K977" s="4"/>
      <c r="L977" s="6">
        <v>1</v>
      </c>
      <c r="M977" s="6">
        <v>4</v>
      </c>
      <c r="N977" s="6">
        <v>0</v>
      </c>
      <c r="O977" s="6">
        <v>0</v>
      </c>
      <c r="P977" s="7">
        <v>0</v>
      </c>
      <c r="Q977" s="6">
        <v>0</v>
      </c>
      <c r="R977" s="7">
        <v>0</v>
      </c>
      <c r="S977" s="6">
        <v>0</v>
      </c>
      <c r="T977" s="7">
        <v>0</v>
      </c>
      <c r="U977" s="8">
        <v>0</v>
      </c>
      <c r="V977" s="8">
        <v>0</v>
      </c>
      <c r="W977" s="8">
        <v>0</v>
      </c>
      <c r="X977" s="9"/>
      <c r="Y977" s="10"/>
      <c r="Z977" s="10"/>
      <c r="AA977" s="9"/>
      <c r="AB977" s="10"/>
      <c r="AC977" s="11">
        <v>0</v>
      </c>
      <c r="AD977" s="8">
        <v>0</v>
      </c>
      <c r="AE977" s="8">
        <v>0</v>
      </c>
      <c r="AF977" s="3" t="s">
        <v>945</v>
      </c>
      <c r="AG977" s="3" t="s">
        <v>945</v>
      </c>
      <c r="AH977" s="4"/>
    </row>
    <row r="978" spans="1:34" ht="12.6" hidden="1" customHeight="1">
      <c r="A978" s="3" t="s">
        <v>1298</v>
      </c>
      <c r="B978" s="3"/>
      <c r="C978" s="3" t="s">
        <v>1347</v>
      </c>
      <c r="D978" s="4" t="s">
        <v>1161</v>
      </c>
      <c r="E978" s="4" t="s">
        <v>37</v>
      </c>
      <c r="F978" s="4" t="s">
        <v>1348</v>
      </c>
      <c r="G978" s="5"/>
      <c r="H978" s="5"/>
      <c r="I978" s="4" t="s">
        <v>39</v>
      </c>
      <c r="J978" s="4" t="s">
        <v>1343</v>
      </c>
      <c r="K978" s="4"/>
      <c r="L978" s="6">
        <v>1</v>
      </c>
      <c r="M978" s="6">
        <v>4</v>
      </c>
      <c r="N978" s="6">
        <v>0</v>
      </c>
      <c r="O978" s="6">
        <v>0</v>
      </c>
      <c r="P978" s="7">
        <v>0</v>
      </c>
      <c r="Q978" s="6">
        <v>0</v>
      </c>
      <c r="R978" s="7">
        <v>0</v>
      </c>
      <c r="S978" s="6">
        <v>0</v>
      </c>
      <c r="T978" s="7">
        <v>0</v>
      </c>
      <c r="U978" s="8">
        <v>0</v>
      </c>
      <c r="V978" s="8">
        <v>0</v>
      </c>
      <c r="W978" s="8">
        <v>0</v>
      </c>
      <c r="X978" s="9"/>
      <c r="Y978" s="10"/>
      <c r="Z978" s="10"/>
      <c r="AA978" s="9"/>
      <c r="AB978" s="10"/>
      <c r="AC978" s="11">
        <v>0</v>
      </c>
      <c r="AD978" s="8">
        <v>0</v>
      </c>
      <c r="AE978" s="8">
        <v>0</v>
      </c>
      <c r="AF978" s="3" t="s">
        <v>945</v>
      </c>
      <c r="AG978" s="3" t="s">
        <v>945</v>
      </c>
      <c r="AH978" s="4"/>
    </row>
    <row r="979" spans="1:34" ht="12.6" hidden="1" customHeight="1">
      <c r="A979" s="3" t="s">
        <v>1298</v>
      </c>
      <c r="B979" s="3"/>
      <c r="C979" s="3" t="s">
        <v>1347</v>
      </c>
      <c r="D979" s="4" t="s">
        <v>1161</v>
      </c>
      <c r="E979" s="4" t="s">
        <v>37</v>
      </c>
      <c r="F979" s="4" t="s">
        <v>1348</v>
      </c>
      <c r="G979" s="5"/>
      <c r="H979" s="5"/>
      <c r="I979" s="4" t="s">
        <v>39</v>
      </c>
      <c r="J979" s="4" t="s">
        <v>1344</v>
      </c>
      <c r="K979" s="4"/>
      <c r="L979" s="6">
        <v>1</v>
      </c>
      <c r="M979" s="6">
        <v>4</v>
      </c>
      <c r="N979" s="6">
        <v>0</v>
      </c>
      <c r="O979" s="6">
        <v>0</v>
      </c>
      <c r="P979" s="7">
        <v>0</v>
      </c>
      <c r="Q979" s="6">
        <v>0</v>
      </c>
      <c r="R979" s="7">
        <v>0</v>
      </c>
      <c r="S979" s="6">
        <v>0</v>
      </c>
      <c r="T979" s="7">
        <v>0</v>
      </c>
      <c r="U979" s="8">
        <v>0</v>
      </c>
      <c r="V979" s="8">
        <v>0</v>
      </c>
      <c r="W979" s="8">
        <v>0</v>
      </c>
      <c r="X979" s="9"/>
      <c r="Y979" s="10"/>
      <c r="Z979" s="10"/>
      <c r="AA979" s="9"/>
      <c r="AB979" s="10"/>
      <c r="AC979" s="11">
        <v>0</v>
      </c>
      <c r="AD979" s="8">
        <v>0</v>
      </c>
      <c r="AE979" s="8">
        <v>0</v>
      </c>
      <c r="AF979" s="3" t="s">
        <v>945</v>
      </c>
      <c r="AG979" s="3" t="s">
        <v>945</v>
      </c>
      <c r="AH979" s="4"/>
    </row>
    <row r="980" spans="1:34" ht="12.6" hidden="1" customHeight="1">
      <c r="A980" s="3" t="s">
        <v>1298</v>
      </c>
      <c r="B980" s="3"/>
      <c r="C980" s="3" t="s">
        <v>1349</v>
      </c>
      <c r="D980" s="4" t="s">
        <v>1161</v>
      </c>
      <c r="E980" s="4" t="s">
        <v>37</v>
      </c>
      <c r="F980" s="4" t="s">
        <v>1350</v>
      </c>
      <c r="G980" s="5"/>
      <c r="H980" s="5"/>
      <c r="I980" s="4" t="s">
        <v>39</v>
      </c>
      <c r="J980" s="4" t="s">
        <v>1178</v>
      </c>
      <c r="K980" s="4"/>
      <c r="L980" s="6">
        <v>1</v>
      </c>
      <c r="M980" s="6">
        <v>4</v>
      </c>
      <c r="N980" s="6">
        <v>0</v>
      </c>
      <c r="O980" s="6">
        <v>0</v>
      </c>
      <c r="P980" s="7">
        <v>0</v>
      </c>
      <c r="Q980" s="6">
        <v>0</v>
      </c>
      <c r="R980" s="7">
        <v>0</v>
      </c>
      <c r="S980" s="6">
        <v>0</v>
      </c>
      <c r="T980" s="7">
        <v>0</v>
      </c>
      <c r="U980" s="8">
        <v>0</v>
      </c>
      <c r="V980" s="8">
        <v>0</v>
      </c>
      <c r="W980" s="8">
        <v>0</v>
      </c>
      <c r="X980" s="9"/>
      <c r="Y980" s="10"/>
      <c r="Z980" s="10"/>
      <c r="AA980" s="9"/>
      <c r="AB980" s="10"/>
      <c r="AC980" s="11">
        <v>0</v>
      </c>
      <c r="AD980" s="8">
        <v>0</v>
      </c>
      <c r="AE980" s="8">
        <v>0</v>
      </c>
      <c r="AF980" s="3" t="s">
        <v>945</v>
      </c>
      <c r="AG980" s="3" t="s">
        <v>945</v>
      </c>
      <c r="AH980" s="4"/>
    </row>
    <row r="981" spans="1:34" ht="12.6" hidden="1" customHeight="1">
      <c r="A981" s="3" t="s">
        <v>1298</v>
      </c>
      <c r="B981" s="3"/>
      <c r="C981" s="3" t="s">
        <v>1351</v>
      </c>
      <c r="D981" s="4" t="s">
        <v>1161</v>
      </c>
      <c r="E981" s="4" t="s">
        <v>37</v>
      </c>
      <c r="F981" s="4" t="s">
        <v>1352</v>
      </c>
      <c r="G981" s="5"/>
      <c r="H981" s="5"/>
      <c r="I981" s="4" t="s">
        <v>55</v>
      </c>
      <c r="J981" s="4" t="s">
        <v>1178</v>
      </c>
      <c r="K981" s="4"/>
      <c r="L981" s="6">
        <v>1</v>
      </c>
      <c r="M981" s="6">
        <v>4</v>
      </c>
      <c r="N981" s="6">
        <v>0</v>
      </c>
      <c r="O981" s="6">
        <v>0</v>
      </c>
      <c r="P981" s="7">
        <v>0</v>
      </c>
      <c r="Q981" s="6">
        <v>0</v>
      </c>
      <c r="R981" s="7">
        <v>0</v>
      </c>
      <c r="S981" s="6">
        <v>0</v>
      </c>
      <c r="T981" s="7">
        <v>0</v>
      </c>
      <c r="U981" s="8">
        <v>0</v>
      </c>
      <c r="V981" s="8">
        <v>0</v>
      </c>
      <c r="W981" s="8">
        <v>0</v>
      </c>
      <c r="X981" s="9"/>
      <c r="Y981" s="10"/>
      <c r="Z981" s="10"/>
      <c r="AA981" s="9"/>
      <c r="AB981" s="10"/>
      <c r="AC981" s="11">
        <v>0</v>
      </c>
      <c r="AD981" s="8">
        <v>0</v>
      </c>
      <c r="AE981" s="8">
        <v>0</v>
      </c>
      <c r="AF981" s="3" t="s">
        <v>945</v>
      </c>
      <c r="AG981" s="3" t="s">
        <v>945</v>
      </c>
      <c r="AH981" s="4"/>
    </row>
    <row r="982" spans="1:34" ht="12.6" hidden="1" customHeight="1">
      <c r="A982" s="3" t="s">
        <v>1298</v>
      </c>
      <c r="B982" s="3"/>
      <c r="C982" s="3" t="s">
        <v>1353</v>
      </c>
      <c r="D982" s="4" t="s">
        <v>1161</v>
      </c>
      <c r="E982" s="4" t="s">
        <v>37</v>
      </c>
      <c r="F982" s="4" t="s">
        <v>1354</v>
      </c>
      <c r="G982" s="5"/>
      <c r="H982" s="5"/>
      <c r="I982" s="4" t="s">
        <v>55</v>
      </c>
      <c r="J982" s="4" t="s">
        <v>1339</v>
      </c>
      <c r="K982" s="4"/>
      <c r="L982" s="6">
        <v>1</v>
      </c>
      <c r="M982" s="6">
        <v>4</v>
      </c>
      <c r="N982" s="6">
        <v>0</v>
      </c>
      <c r="O982" s="6">
        <v>0</v>
      </c>
      <c r="P982" s="7">
        <v>0</v>
      </c>
      <c r="Q982" s="6">
        <v>0</v>
      </c>
      <c r="R982" s="7">
        <v>0</v>
      </c>
      <c r="S982" s="6">
        <v>0</v>
      </c>
      <c r="T982" s="7">
        <v>0</v>
      </c>
      <c r="U982" s="8">
        <v>0</v>
      </c>
      <c r="V982" s="8">
        <v>0</v>
      </c>
      <c r="W982" s="8">
        <v>0</v>
      </c>
      <c r="X982" s="9"/>
      <c r="Y982" s="10"/>
      <c r="Z982" s="10"/>
      <c r="AA982" s="9"/>
      <c r="AB982" s="10"/>
      <c r="AC982" s="11">
        <v>0</v>
      </c>
      <c r="AD982" s="8">
        <v>0</v>
      </c>
      <c r="AE982" s="8">
        <v>0</v>
      </c>
      <c r="AF982" s="3" t="s">
        <v>945</v>
      </c>
      <c r="AG982" s="3" t="s">
        <v>945</v>
      </c>
      <c r="AH982" s="4"/>
    </row>
    <row r="983" spans="1:34" ht="12.6" hidden="1" customHeight="1">
      <c r="A983" s="3" t="s">
        <v>1298</v>
      </c>
      <c r="B983" s="3"/>
      <c r="C983" s="3" t="s">
        <v>1353</v>
      </c>
      <c r="D983" s="4" t="s">
        <v>1161</v>
      </c>
      <c r="E983" s="4" t="s">
        <v>37</v>
      </c>
      <c r="F983" s="4" t="s">
        <v>1354</v>
      </c>
      <c r="G983" s="5"/>
      <c r="H983" s="5"/>
      <c r="I983" s="4" t="s">
        <v>55</v>
      </c>
      <c r="J983" s="4" t="s">
        <v>1355</v>
      </c>
      <c r="K983" s="4"/>
      <c r="L983" s="6">
        <v>1</v>
      </c>
      <c r="M983" s="6">
        <v>4</v>
      </c>
      <c r="N983" s="6">
        <v>0</v>
      </c>
      <c r="O983" s="6">
        <v>0</v>
      </c>
      <c r="P983" s="7">
        <v>0</v>
      </c>
      <c r="Q983" s="6">
        <v>0</v>
      </c>
      <c r="R983" s="7">
        <v>0</v>
      </c>
      <c r="S983" s="6">
        <v>0</v>
      </c>
      <c r="T983" s="7">
        <v>0</v>
      </c>
      <c r="U983" s="8">
        <v>0</v>
      </c>
      <c r="V983" s="8">
        <v>0</v>
      </c>
      <c r="W983" s="8">
        <v>0</v>
      </c>
      <c r="X983" s="9"/>
      <c r="Y983" s="10"/>
      <c r="Z983" s="10"/>
      <c r="AA983" s="9"/>
      <c r="AB983" s="10"/>
      <c r="AC983" s="11">
        <v>0</v>
      </c>
      <c r="AD983" s="8">
        <v>0</v>
      </c>
      <c r="AE983" s="8">
        <v>0</v>
      </c>
      <c r="AF983" s="3" t="s">
        <v>945</v>
      </c>
      <c r="AG983" s="3" t="s">
        <v>945</v>
      </c>
      <c r="AH983" s="4"/>
    </row>
    <row r="984" spans="1:34" ht="12.6" hidden="1" customHeight="1">
      <c r="A984" s="3" t="s">
        <v>1298</v>
      </c>
      <c r="B984" s="3"/>
      <c r="C984" s="3" t="s">
        <v>1353</v>
      </c>
      <c r="D984" s="4" t="s">
        <v>1161</v>
      </c>
      <c r="E984" s="4" t="s">
        <v>37</v>
      </c>
      <c r="F984" s="4" t="s">
        <v>1354</v>
      </c>
      <c r="G984" s="5"/>
      <c r="H984" s="5"/>
      <c r="I984" s="4" t="s">
        <v>55</v>
      </c>
      <c r="J984" s="4" t="s">
        <v>94</v>
      </c>
      <c r="K984" s="4"/>
      <c r="L984" s="6">
        <v>1</v>
      </c>
      <c r="M984" s="6">
        <v>4</v>
      </c>
      <c r="N984" s="6">
        <v>0</v>
      </c>
      <c r="O984" s="6">
        <v>0</v>
      </c>
      <c r="P984" s="7">
        <v>0</v>
      </c>
      <c r="Q984" s="6">
        <v>0</v>
      </c>
      <c r="R984" s="7">
        <v>0</v>
      </c>
      <c r="S984" s="6">
        <v>0</v>
      </c>
      <c r="T984" s="7">
        <v>0</v>
      </c>
      <c r="U984" s="8">
        <v>0</v>
      </c>
      <c r="V984" s="8">
        <v>0</v>
      </c>
      <c r="W984" s="8">
        <v>0</v>
      </c>
      <c r="X984" s="9"/>
      <c r="Y984" s="10"/>
      <c r="Z984" s="10"/>
      <c r="AA984" s="9"/>
      <c r="AB984" s="10"/>
      <c r="AC984" s="11">
        <v>0</v>
      </c>
      <c r="AD984" s="8">
        <v>0</v>
      </c>
      <c r="AE984" s="8">
        <v>0</v>
      </c>
      <c r="AF984" s="3" t="s">
        <v>945</v>
      </c>
      <c r="AG984" s="3" t="s">
        <v>945</v>
      </c>
      <c r="AH984" s="4"/>
    </row>
    <row r="985" spans="1:34" ht="12.6" hidden="1" customHeight="1">
      <c r="A985" s="3" t="s">
        <v>1298</v>
      </c>
      <c r="B985" s="3"/>
      <c r="C985" s="3" t="s">
        <v>1356</v>
      </c>
      <c r="D985" s="4" t="s">
        <v>1161</v>
      </c>
      <c r="E985" s="4" t="s">
        <v>37</v>
      </c>
      <c r="F985" s="4" t="s">
        <v>1357</v>
      </c>
      <c r="G985" s="5"/>
      <c r="H985" s="5"/>
      <c r="I985" s="4" t="s">
        <v>103</v>
      </c>
      <c r="J985" s="4" t="s">
        <v>856</v>
      </c>
      <c r="K985" s="4"/>
      <c r="L985" s="6">
        <v>1</v>
      </c>
      <c r="M985" s="6">
        <v>4</v>
      </c>
      <c r="N985" s="6">
        <v>0</v>
      </c>
      <c r="O985" s="6">
        <v>0</v>
      </c>
      <c r="P985" s="7">
        <v>0</v>
      </c>
      <c r="Q985" s="6">
        <v>0</v>
      </c>
      <c r="R985" s="7">
        <v>0</v>
      </c>
      <c r="S985" s="6">
        <v>0</v>
      </c>
      <c r="T985" s="7">
        <v>0</v>
      </c>
      <c r="U985" s="8">
        <v>0</v>
      </c>
      <c r="V985" s="8">
        <v>0</v>
      </c>
      <c r="W985" s="8">
        <v>0</v>
      </c>
      <c r="X985" s="9"/>
      <c r="Y985" s="10"/>
      <c r="Z985" s="10"/>
      <c r="AA985" s="9"/>
      <c r="AB985" s="10"/>
      <c r="AC985" s="11">
        <v>0</v>
      </c>
      <c r="AD985" s="8">
        <v>0</v>
      </c>
      <c r="AE985" s="8">
        <v>0</v>
      </c>
      <c r="AF985" s="3" t="s">
        <v>945</v>
      </c>
      <c r="AG985" s="3" t="s">
        <v>945</v>
      </c>
      <c r="AH985" s="4"/>
    </row>
    <row r="986" spans="1:34" ht="12.6" hidden="1" customHeight="1">
      <c r="A986" s="3" t="s">
        <v>1298</v>
      </c>
      <c r="B986" s="3"/>
      <c r="C986" s="3" t="s">
        <v>1356</v>
      </c>
      <c r="D986" s="4" t="s">
        <v>1161</v>
      </c>
      <c r="E986" s="4" t="s">
        <v>37</v>
      </c>
      <c r="F986" s="4" t="s">
        <v>1357</v>
      </c>
      <c r="G986" s="5"/>
      <c r="H986" s="5"/>
      <c r="I986" s="4" t="s">
        <v>103</v>
      </c>
      <c r="J986" s="4" t="s">
        <v>481</v>
      </c>
      <c r="K986" s="4"/>
      <c r="L986" s="6">
        <v>1</v>
      </c>
      <c r="M986" s="6">
        <v>4</v>
      </c>
      <c r="N986" s="6">
        <v>0</v>
      </c>
      <c r="O986" s="6">
        <v>0</v>
      </c>
      <c r="P986" s="7">
        <v>0</v>
      </c>
      <c r="Q986" s="6">
        <v>0</v>
      </c>
      <c r="R986" s="7">
        <v>0</v>
      </c>
      <c r="S986" s="6">
        <v>0</v>
      </c>
      <c r="T986" s="7">
        <v>0</v>
      </c>
      <c r="U986" s="8">
        <v>0</v>
      </c>
      <c r="V986" s="8">
        <v>0</v>
      </c>
      <c r="W986" s="8">
        <v>0</v>
      </c>
      <c r="X986" s="9"/>
      <c r="Y986" s="10"/>
      <c r="Z986" s="10"/>
      <c r="AA986" s="9"/>
      <c r="AB986" s="10"/>
      <c r="AC986" s="11">
        <v>0</v>
      </c>
      <c r="AD986" s="8">
        <v>0</v>
      </c>
      <c r="AE986" s="8">
        <v>0</v>
      </c>
      <c r="AF986" s="3" t="s">
        <v>945</v>
      </c>
      <c r="AG986" s="3" t="s">
        <v>945</v>
      </c>
      <c r="AH986" s="4"/>
    </row>
    <row r="987" spans="1:34" ht="12.6" hidden="1" customHeight="1">
      <c r="A987" s="3" t="s">
        <v>1298</v>
      </c>
      <c r="B987" s="3"/>
      <c r="C987" s="3" t="s">
        <v>1356</v>
      </c>
      <c r="D987" s="4" t="s">
        <v>1161</v>
      </c>
      <c r="E987" s="4" t="s">
        <v>37</v>
      </c>
      <c r="F987" s="4" t="s">
        <v>1357</v>
      </c>
      <c r="G987" s="5"/>
      <c r="H987" s="5"/>
      <c r="I987" s="4" t="s">
        <v>103</v>
      </c>
      <c r="J987" s="4" t="s">
        <v>1259</v>
      </c>
      <c r="K987" s="4"/>
      <c r="L987" s="6">
        <v>1</v>
      </c>
      <c r="M987" s="6">
        <v>4</v>
      </c>
      <c r="N987" s="6">
        <v>0</v>
      </c>
      <c r="O987" s="6">
        <v>0</v>
      </c>
      <c r="P987" s="7">
        <v>0</v>
      </c>
      <c r="Q987" s="6">
        <v>0</v>
      </c>
      <c r="R987" s="7">
        <v>0</v>
      </c>
      <c r="S987" s="6">
        <v>0</v>
      </c>
      <c r="T987" s="7">
        <v>0</v>
      </c>
      <c r="U987" s="8">
        <v>0</v>
      </c>
      <c r="V987" s="8">
        <v>0</v>
      </c>
      <c r="W987" s="8">
        <v>0</v>
      </c>
      <c r="X987" s="9"/>
      <c r="Y987" s="10"/>
      <c r="Z987" s="10"/>
      <c r="AA987" s="9"/>
      <c r="AB987" s="10"/>
      <c r="AC987" s="11">
        <v>0</v>
      </c>
      <c r="AD987" s="8">
        <v>0</v>
      </c>
      <c r="AE987" s="8">
        <v>0</v>
      </c>
      <c r="AF987" s="3" t="s">
        <v>945</v>
      </c>
      <c r="AG987" s="3" t="s">
        <v>945</v>
      </c>
      <c r="AH987" s="4"/>
    </row>
    <row r="988" spans="1:34" ht="12.6" hidden="1" customHeight="1">
      <c r="A988" s="3" t="s">
        <v>1298</v>
      </c>
      <c r="B988" s="3"/>
      <c r="C988" s="3" t="s">
        <v>1356</v>
      </c>
      <c r="D988" s="4" t="s">
        <v>1161</v>
      </c>
      <c r="E988" s="4" t="s">
        <v>37</v>
      </c>
      <c r="F988" s="4" t="s">
        <v>1357</v>
      </c>
      <c r="G988" s="5"/>
      <c r="H988" s="5"/>
      <c r="I988" s="4" t="s">
        <v>103</v>
      </c>
      <c r="J988" s="4" t="s">
        <v>1310</v>
      </c>
      <c r="K988" s="4"/>
      <c r="L988" s="6">
        <v>1</v>
      </c>
      <c r="M988" s="6">
        <v>4</v>
      </c>
      <c r="N988" s="6">
        <v>0</v>
      </c>
      <c r="O988" s="6">
        <v>0</v>
      </c>
      <c r="P988" s="7">
        <v>0</v>
      </c>
      <c r="Q988" s="6">
        <v>0</v>
      </c>
      <c r="R988" s="7">
        <v>0</v>
      </c>
      <c r="S988" s="6">
        <v>0</v>
      </c>
      <c r="T988" s="7">
        <v>0</v>
      </c>
      <c r="U988" s="8">
        <v>0</v>
      </c>
      <c r="V988" s="8">
        <v>0</v>
      </c>
      <c r="W988" s="8">
        <v>0</v>
      </c>
      <c r="X988" s="9"/>
      <c r="Y988" s="10"/>
      <c r="Z988" s="10"/>
      <c r="AA988" s="9"/>
      <c r="AB988" s="10"/>
      <c r="AC988" s="11">
        <v>0</v>
      </c>
      <c r="AD988" s="8">
        <v>0</v>
      </c>
      <c r="AE988" s="8">
        <v>0</v>
      </c>
      <c r="AF988" s="3" t="s">
        <v>945</v>
      </c>
      <c r="AG988" s="3" t="s">
        <v>945</v>
      </c>
      <c r="AH988" s="4"/>
    </row>
    <row r="989" spans="1:34" ht="12.6" hidden="1" customHeight="1">
      <c r="A989" s="3" t="s">
        <v>1298</v>
      </c>
      <c r="B989" s="3"/>
      <c r="C989" s="3" t="s">
        <v>1356</v>
      </c>
      <c r="D989" s="4" t="s">
        <v>1161</v>
      </c>
      <c r="E989" s="4" t="s">
        <v>37</v>
      </c>
      <c r="F989" s="4" t="s">
        <v>1357</v>
      </c>
      <c r="G989" s="5"/>
      <c r="H989" s="5"/>
      <c r="I989" s="4" t="s">
        <v>103</v>
      </c>
      <c r="J989" s="4" t="s">
        <v>1311</v>
      </c>
      <c r="K989" s="4"/>
      <c r="L989" s="6">
        <v>1</v>
      </c>
      <c r="M989" s="6">
        <v>4</v>
      </c>
      <c r="N989" s="6">
        <v>0</v>
      </c>
      <c r="O989" s="6">
        <v>0</v>
      </c>
      <c r="P989" s="7">
        <v>0</v>
      </c>
      <c r="Q989" s="6">
        <v>0</v>
      </c>
      <c r="R989" s="7">
        <v>0</v>
      </c>
      <c r="S989" s="6">
        <v>0</v>
      </c>
      <c r="T989" s="7">
        <v>0</v>
      </c>
      <c r="U989" s="8">
        <v>0</v>
      </c>
      <c r="V989" s="8">
        <v>0</v>
      </c>
      <c r="W989" s="8">
        <v>0</v>
      </c>
      <c r="X989" s="9"/>
      <c r="Y989" s="10"/>
      <c r="Z989" s="10"/>
      <c r="AA989" s="9"/>
      <c r="AB989" s="10"/>
      <c r="AC989" s="11">
        <v>0</v>
      </c>
      <c r="AD989" s="8">
        <v>0</v>
      </c>
      <c r="AE989" s="8">
        <v>0</v>
      </c>
      <c r="AF989" s="3" t="s">
        <v>945</v>
      </c>
      <c r="AG989" s="3" t="s">
        <v>945</v>
      </c>
      <c r="AH989" s="4"/>
    </row>
    <row r="990" spans="1:34" ht="12.6" hidden="1" customHeight="1">
      <c r="A990" s="3" t="s">
        <v>1298</v>
      </c>
      <c r="B990" s="3"/>
      <c r="C990" s="3" t="s">
        <v>1356</v>
      </c>
      <c r="D990" s="4" t="s">
        <v>1161</v>
      </c>
      <c r="E990" s="4" t="s">
        <v>37</v>
      </c>
      <c r="F990" s="4" t="s">
        <v>1357</v>
      </c>
      <c r="G990" s="5"/>
      <c r="H990" s="5"/>
      <c r="I990" s="4" t="s">
        <v>103</v>
      </c>
      <c r="J990" s="4" t="s">
        <v>1312</v>
      </c>
      <c r="K990" s="4"/>
      <c r="L990" s="6">
        <v>1</v>
      </c>
      <c r="M990" s="6">
        <v>4</v>
      </c>
      <c r="N990" s="6">
        <v>0</v>
      </c>
      <c r="O990" s="6">
        <v>0</v>
      </c>
      <c r="P990" s="7">
        <v>0</v>
      </c>
      <c r="Q990" s="6">
        <v>0</v>
      </c>
      <c r="R990" s="7">
        <v>0</v>
      </c>
      <c r="S990" s="6">
        <v>0</v>
      </c>
      <c r="T990" s="7">
        <v>0</v>
      </c>
      <c r="U990" s="8">
        <v>0</v>
      </c>
      <c r="V990" s="8">
        <v>0</v>
      </c>
      <c r="W990" s="8">
        <v>0</v>
      </c>
      <c r="X990" s="9"/>
      <c r="Y990" s="10"/>
      <c r="Z990" s="10"/>
      <c r="AA990" s="9"/>
      <c r="AB990" s="10"/>
      <c r="AC990" s="11">
        <v>0</v>
      </c>
      <c r="AD990" s="8">
        <v>0</v>
      </c>
      <c r="AE990" s="8">
        <v>0</v>
      </c>
      <c r="AF990" s="3" t="s">
        <v>945</v>
      </c>
      <c r="AG990" s="3" t="s">
        <v>945</v>
      </c>
      <c r="AH990" s="4"/>
    </row>
    <row r="991" spans="1:34" ht="12.6" hidden="1" customHeight="1">
      <c r="A991" s="3" t="s">
        <v>1298</v>
      </c>
      <c r="B991" s="3"/>
      <c r="C991" s="3" t="s">
        <v>1356</v>
      </c>
      <c r="D991" s="4" t="s">
        <v>1161</v>
      </c>
      <c r="E991" s="4" t="s">
        <v>37</v>
      </c>
      <c r="F991" s="4" t="s">
        <v>1357</v>
      </c>
      <c r="G991" s="5"/>
      <c r="H991" s="5"/>
      <c r="I991" s="4" t="s">
        <v>103</v>
      </c>
      <c r="J991" s="4" t="s">
        <v>1313</v>
      </c>
      <c r="K991" s="4"/>
      <c r="L991" s="6">
        <v>1</v>
      </c>
      <c r="M991" s="6">
        <v>4</v>
      </c>
      <c r="N991" s="6">
        <v>0</v>
      </c>
      <c r="O991" s="6">
        <v>0</v>
      </c>
      <c r="P991" s="7">
        <v>0</v>
      </c>
      <c r="Q991" s="6">
        <v>0</v>
      </c>
      <c r="R991" s="7">
        <v>0</v>
      </c>
      <c r="S991" s="6">
        <v>0</v>
      </c>
      <c r="T991" s="7">
        <v>0</v>
      </c>
      <c r="U991" s="8">
        <v>0</v>
      </c>
      <c r="V991" s="8">
        <v>0</v>
      </c>
      <c r="W991" s="8">
        <v>0</v>
      </c>
      <c r="X991" s="9"/>
      <c r="Y991" s="10"/>
      <c r="Z991" s="10"/>
      <c r="AA991" s="9"/>
      <c r="AB991" s="10"/>
      <c r="AC991" s="11">
        <v>0</v>
      </c>
      <c r="AD991" s="8">
        <v>0</v>
      </c>
      <c r="AE991" s="8">
        <v>0</v>
      </c>
      <c r="AF991" s="3" t="s">
        <v>945</v>
      </c>
      <c r="AG991" s="3" t="s">
        <v>945</v>
      </c>
      <c r="AH991" s="4"/>
    </row>
    <row r="992" spans="1:34" ht="12.6" hidden="1" customHeight="1">
      <c r="A992" s="3" t="s">
        <v>1298</v>
      </c>
      <c r="B992" s="3"/>
      <c r="C992" s="3" t="s">
        <v>1358</v>
      </c>
      <c r="D992" s="4" t="s">
        <v>1161</v>
      </c>
      <c r="E992" s="4" t="s">
        <v>37</v>
      </c>
      <c r="F992" s="4" t="s">
        <v>1359</v>
      </c>
      <c r="G992" s="5"/>
      <c r="H992" s="5"/>
      <c r="I992" s="4" t="s">
        <v>103</v>
      </c>
      <c r="J992" s="4" t="s">
        <v>1178</v>
      </c>
      <c r="K992" s="4"/>
      <c r="L992" s="6">
        <v>1</v>
      </c>
      <c r="M992" s="6">
        <v>4</v>
      </c>
      <c r="N992" s="6">
        <v>0</v>
      </c>
      <c r="O992" s="6">
        <v>0</v>
      </c>
      <c r="P992" s="7">
        <v>0</v>
      </c>
      <c r="Q992" s="6">
        <v>0</v>
      </c>
      <c r="R992" s="7">
        <v>0</v>
      </c>
      <c r="S992" s="6">
        <v>0</v>
      </c>
      <c r="T992" s="7">
        <v>0</v>
      </c>
      <c r="U992" s="8">
        <v>0</v>
      </c>
      <c r="V992" s="8">
        <v>0</v>
      </c>
      <c r="W992" s="8">
        <v>0</v>
      </c>
      <c r="X992" s="9"/>
      <c r="Y992" s="10"/>
      <c r="Z992" s="10"/>
      <c r="AA992" s="9"/>
      <c r="AB992" s="10"/>
      <c r="AC992" s="11">
        <v>0</v>
      </c>
      <c r="AD992" s="8">
        <v>0</v>
      </c>
      <c r="AE992" s="8">
        <v>0</v>
      </c>
      <c r="AF992" s="3" t="s">
        <v>945</v>
      </c>
      <c r="AG992" s="3" t="s">
        <v>945</v>
      </c>
      <c r="AH992" s="4"/>
    </row>
    <row r="993" spans="1:34" ht="12.6" hidden="1" customHeight="1">
      <c r="A993" s="3" t="s">
        <v>1298</v>
      </c>
      <c r="B993" s="3"/>
      <c r="C993" s="3" t="s">
        <v>1360</v>
      </c>
      <c r="D993" s="4" t="s">
        <v>1161</v>
      </c>
      <c r="E993" s="4" t="s">
        <v>37</v>
      </c>
      <c r="F993" s="4" t="s">
        <v>1361</v>
      </c>
      <c r="G993" s="5"/>
      <c r="H993" s="5"/>
      <c r="I993" s="4" t="s">
        <v>103</v>
      </c>
      <c r="J993" s="4" t="s">
        <v>1343</v>
      </c>
      <c r="K993" s="4"/>
      <c r="L993" s="6">
        <v>1</v>
      </c>
      <c r="M993" s="6">
        <v>4</v>
      </c>
      <c r="N993" s="6">
        <v>0</v>
      </c>
      <c r="O993" s="6">
        <v>0</v>
      </c>
      <c r="P993" s="7">
        <v>0</v>
      </c>
      <c r="Q993" s="6">
        <v>0</v>
      </c>
      <c r="R993" s="7">
        <v>0</v>
      </c>
      <c r="S993" s="6">
        <v>0</v>
      </c>
      <c r="T993" s="7">
        <v>0</v>
      </c>
      <c r="U993" s="8">
        <v>0</v>
      </c>
      <c r="V993" s="8">
        <v>0</v>
      </c>
      <c r="W993" s="8">
        <v>0</v>
      </c>
      <c r="X993" s="9"/>
      <c r="Y993" s="10"/>
      <c r="Z993" s="10"/>
      <c r="AA993" s="9"/>
      <c r="AB993" s="10"/>
      <c r="AC993" s="11">
        <v>0</v>
      </c>
      <c r="AD993" s="8">
        <v>0</v>
      </c>
      <c r="AE993" s="8">
        <v>0</v>
      </c>
      <c r="AF993" s="3" t="s">
        <v>945</v>
      </c>
      <c r="AG993" s="3" t="s">
        <v>945</v>
      </c>
      <c r="AH993" s="4"/>
    </row>
    <row r="994" spans="1:34" ht="12.6" hidden="1" customHeight="1">
      <c r="A994" s="3" t="s">
        <v>1298</v>
      </c>
      <c r="B994" s="3"/>
      <c r="C994" s="3" t="s">
        <v>1360</v>
      </c>
      <c r="D994" s="4" t="s">
        <v>1161</v>
      </c>
      <c r="E994" s="4" t="s">
        <v>37</v>
      </c>
      <c r="F994" s="4" t="s">
        <v>1361</v>
      </c>
      <c r="G994" s="5"/>
      <c r="H994" s="5"/>
      <c r="I994" s="4" t="s">
        <v>103</v>
      </c>
      <c r="J994" s="4" t="s">
        <v>1344</v>
      </c>
      <c r="K994" s="4"/>
      <c r="L994" s="6">
        <v>1</v>
      </c>
      <c r="M994" s="6">
        <v>4</v>
      </c>
      <c r="N994" s="6">
        <v>0</v>
      </c>
      <c r="O994" s="6">
        <v>0</v>
      </c>
      <c r="P994" s="7">
        <v>0</v>
      </c>
      <c r="Q994" s="6">
        <v>0</v>
      </c>
      <c r="R994" s="7">
        <v>0</v>
      </c>
      <c r="S994" s="6">
        <v>0</v>
      </c>
      <c r="T994" s="7">
        <v>0</v>
      </c>
      <c r="U994" s="8">
        <v>0</v>
      </c>
      <c r="V994" s="8">
        <v>0</v>
      </c>
      <c r="W994" s="8">
        <v>0</v>
      </c>
      <c r="X994" s="9"/>
      <c r="Y994" s="10"/>
      <c r="Z994" s="10"/>
      <c r="AA994" s="9"/>
      <c r="AB994" s="10"/>
      <c r="AC994" s="11">
        <v>0</v>
      </c>
      <c r="AD994" s="8">
        <v>0</v>
      </c>
      <c r="AE994" s="8">
        <v>0</v>
      </c>
      <c r="AF994" s="3" t="s">
        <v>945</v>
      </c>
      <c r="AG994" s="3" t="s">
        <v>945</v>
      </c>
      <c r="AH994" s="4"/>
    </row>
    <row r="995" spans="1:34" ht="12.6" hidden="1" customHeight="1">
      <c r="A995" s="3" t="s">
        <v>1298</v>
      </c>
      <c r="B995" s="3"/>
      <c r="C995" s="3" t="s">
        <v>1362</v>
      </c>
      <c r="D995" s="4" t="s">
        <v>1161</v>
      </c>
      <c r="E995" s="4" t="s">
        <v>37</v>
      </c>
      <c r="F995" s="4" t="s">
        <v>1363</v>
      </c>
      <c r="G995" s="5"/>
      <c r="H995" s="5"/>
      <c r="I995" s="4" t="s">
        <v>47</v>
      </c>
      <c r="J995" s="4" t="s">
        <v>1178</v>
      </c>
      <c r="K995" s="4"/>
      <c r="L995" s="6">
        <v>1</v>
      </c>
      <c r="M995" s="6">
        <v>4</v>
      </c>
      <c r="N995" s="6">
        <v>0</v>
      </c>
      <c r="O995" s="6">
        <v>0</v>
      </c>
      <c r="P995" s="7">
        <v>0</v>
      </c>
      <c r="Q995" s="6">
        <v>0</v>
      </c>
      <c r="R995" s="7">
        <v>0</v>
      </c>
      <c r="S995" s="6">
        <v>0</v>
      </c>
      <c r="T995" s="7">
        <v>0</v>
      </c>
      <c r="U995" s="8">
        <v>0</v>
      </c>
      <c r="V995" s="8">
        <v>0</v>
      </c>
      <c r="W995" s="8">
        <v>0</v>
      </c>
      <c r="X995" s="9"/>
      <c r="Y995" s="10"/>
      <c r="Z995" s="10"/>
      <c r="AA995" s="9"/>
      <c r="AB995" s="10"/>
      <c r="AC995" s="11">
        <v>0</v>
      </c>
      <c r="AD995" s="8">
        <v>0</v>
      </c>
      <c r="AE995" s="8">
        <v>0</v>
      </c>
      <c r="AF995" s="3" t="s">
        <v>945</v>
      </c>
      <c r="AG995" s="3" t="s">
        <v>945</v>
      </c>
      <c r="AH995" s="4"/>
    </row>
    <row r="996" spans="1:34" ht="12.6" hidden="1" customHeight="1">
      <c r="A996" s="3" t="s">
        <v>1364</v>
      </c>
      <c r="B996" s="3"/>
      <c r="C996" s="3" t="s">
        <v>1365</v>
      </c>
      <c r="D996" s="4" t="s">
        <v>1366</v>
      </c>
      <c r="E996" s="4" t="s">
        <v>37</v>
      </c>
      <c r="F996" s="4" t="s">
        <v>1367</v>
      </c>
      <c r="G996" s="5"/>
      <c r="H996" s="5"/>
      <c r="I996" s="4" t="s">
        <v>39</v>
      </c>
      <c r="J996" s="4" t="s">
        <v>68</v>
      </c>
      <c r="K996" s="4"/>
      <c r="L996" s="6">
        <v>4</v>
      </c>
      <c r="M996" s="6">
        <v>10</v>
      </c>
      <c r="N996" s="6">
        <v>0</v>
      </c>
      <c r="O996" s="6">
        <v>0</v>
      </c>
      <c r="P996" s="7">
        <v>0</v>
      </c>
      <c r="Q996" s="6">
        <v>0</v>
      </c>
      <c r="R996" s="7">
        <v>0</v>
      </c>
      <c r="S996" s="6">
        <v>0</v>
      </c>
      <c r="T996" s="7">
        <v>0</v>
      </c>
      <c r="U996" s="8">
        <v>0</v>
      </c>
      <c r="V996" s="8">
        <v>0</v>
      </c>
      <c r="W996" s="8">
        <v>0</v>
      </c>
      <c r="X996" s="9"/>
      <c r="Y996" s="10"/>
      <c r="Z996" s="10"/>
      <c r="AA996" s="9"/>
      <c r="AB996" s="10"/>
      <c r="AC996" s="11">
        <v>0</v>
      </c>
      <c r="AD996" s="8">
        <v>0</v>
      </c>
      <c r="AE996" s="8">
        <v>0</v>
      </c>
      <c r="AF996" s="3" t="s">
        <v>945</v>
      </c>
      <c r="AG996" s="3" t="s">
        <v>945</v>
      </c>
      <c r="AH996" s="4"/>
    </row>
    <row r="997" spans="1:34" ht="12.6" hidden="1" customHeight="1">
      <c r="A997" s="3" t="s">
        <v>666</v>
      </c>
      <c r="B997" s="3"/>
      <c r="C997" s="3" t="s">
        <v>1368</v>
      </c>
      <c r="D997" s="4" t="s">
        <v>957</v>
      </c>
      <c r="E997" s="4" t="s">
        <v>37</v>
      </c>
      <c r="F997" s="4" t="s">
        <v>1369</v>
      </c>
      <c r="G997" s="5"/>
      <c r="H997" s="5"/>
      <c r="I997" s="4" t="s">
        <v>39</v>
      </c>
      <c r="J997" s="4" t="s">
        <v>1370</v>
      </c>
      <c r="K997" s="4"/>
      <c r="L997" s="6">
        <v>75</v>
      </c>
      <c r="M997" s="6">
        <v>85</v>
      </c>
      <c r="N997" s="6">
        <v>85</v>
      </c>
      <c r="O997" s="6">
        <v>70</v>
      </c>
      <c r="P997" s="7">
        <v>0.93333333333333335</v>
      </c>
      <c r="Q997" s="6">
        <v>70</v>
      </c>
      <c r="R997" s="7">
        <v>0.93333333333333335</v>
      </c>
      <c r="S997" s="6">
        <v>0</v>
      </c>
      <c r="T997" s="7">
        <v>0</v>
      </c>
      <c r="U997" s="8">
        <v>0</v>
      </c>
      <c r="V997" s="8">
        <v>0</v>
      </c>
      <c r="W997" s="8">
        <v>0</v>
      </c>
      <c r="X997" s="9"/>
      <c r="Y997" s="10"/>
      <c r="Z997" s="10"/>
      <c r="AA997" s="9"/>
      <c r="AB997" s="10"/>
      <c r="AC997" s="11">
        <v>0</v>
      </c>
      <c r="AD997" s="8">
        <v>0</v>
      </c>
      <c r="AE997" s="8">
        <v>0</v>
      </c>
      <c r="AF997" s="3" t="s">
        <v>945</v>
      </c>
      <c r="AG997" s="3" t="s">
        <v>945</v>
      </c>
      <c r="AH997" s="4"/>
    </row>
    <row r="998" spans="1:34" ht="12.6" hidden="1" customHeight="1">
      <c r="A998" s="3" t="s">
        <v>666</v>
      </c>
      <c r="B998" s="3"/>
      <c r="C998" s="3" t="s">
        <v>1371</v>
      </c>
      <c r="D998" s="4" t="s">
        <v>957</v>
      </c>
      <c r="E998" s="4" t="s">
        <v>37</v>
      </c>
      <c r="F998" s="4" t="s">
        <v>1372</v>
      </c>
      <c r="G998" s="5"/>
      <c r="H998" s="5"/>
      <c r="I998" s="4" t="s">
        <v>39</v>
      </c>
      <c r="J998" s="4" t="s">
        <v>1373</v>
      </c>
      <c r="K998" s="4"/>
      <c r="L998" s="6">
        <v>40</v>
      </c>
      <c r="M998" s="6">
        <v>47</v>
      </c>
      <c r="N998" s="6">
        <v>44</v>
      </c>
      <c r="O998" s="6">
        <v>44</v>
      </c>
      <c r="P998" s="7">
        <v>1.1000000000000001</v>
      </c>
      <c r="Q998" s="6">
        <v>44</v>
      </c>
      <c r="R998" s="7">
        <v>1.1000000000000001</v>
      </c>
      <c r="S998" s="6">
        <v>0</v>
      </c>
      <c r="T998" s="7">
        <v>0</v>
      </c>
      <c r="U998" s="8">
        <v>0</v>
      </c>
      <c r="V998" s="8">
        <v>0</v>
      </c>
      <c r="W998" s="8">
        <v>0</v>
      </c>
      <c r="X998" s="9"/>
      <c r="Y998" s="10"/>
      <c r="Z998" s="10"/>
      <c r="AA998" s="9"/>
      <c r="AB998" s="10"/>
      <c r="AC998" s="11">
        <v>0</v>
      </c>
      <c r="AD998" s="8">
        <v>0</v>
      </c>
      <c r="AE998" s="8">
        <v>0</v>
      </c>
      <c r="AF998" s="3" t="s">
        <v>945</v>
      </c>
      <c r="AG998" s="3" t="s">
        <v>945</v>
      </c>
      <c r="AH998" s="4"/>
    </row>
    <row r="999" spans="1:34" ht="12.6" hidden="1" customHeight="1">
      <c r="A999" s="3" t="s">
        <v>666</v>
      </c>
      <c r="B999" s="3"/>
      <c r="C999" s="3" t="s">
        <v>1371</v>
      </c>
      <c r="D999" s="4" t="s">
        <v>957</v>
      </c>
      <c r="E999" s="4" t="s">
        <v>37</v>
      </c>
      <c r="F999" s="4" t="s">
        <v>1372</v>
      </c>
      <c r="G999" s="5"/>
      <c r="H999" s="5"/>
      <c r="I999" s="4" t="s">
        <v>39</v>
      </c>
      <c r="J999" s="4" t="s">
        <v>1374</v>
      </c>
      <c r="K999" s="4"/>
      <c r="L999" s="6">
        <v>40</v>
      </c>
      <c r="M999" s="6">
        <v>47</v>
      </c>
      <c r="N999" s="6">
        <v>44</v>
      </c>
      <c r="O999" s="6">
        <v>44</v>
      </c>
      <c r="P999" s="7">
        <v>1.1000000000000001</v>
      </c>
      <c r="Q999" s="6">
        <v>44</v>
      </c>
      <c r="R999" s="7">
        <v>1.1000000000000001</v>
      </c>
      <c r="S999" s="6">
        <v>0</v>
      </c>
      <c r="T999" s="7">
        <v>0</v>
      </c>
      <c r="U999" s="8">
        <v>0</v>
      </c>
      <c r="V999" s="8">
        <v>0</v>
      </c>
      <c r="W999" s="8">
        <v>0</v>
      </c>
      <c r="X999" s="9"/>
      <c r="Y999" s="10"/>
      <c r="Z999" s="10"/>
      <c r="AA999" s="9"/>
      <c r="AB999" s="10"/>
      <c r="AC999" s="11">
        <v>0</v>
      </c>
      <c r="AD999" s="8">
        <v>0</v>
      </c>
      <c r="AE999" s="8">
        <v>0</v>
      </c>
      <c r="AF999" s="3" t="s">
        <v>945</v>
      </c>
      <c r="AG999" s="3" t="s">
        <v>945</v>
      </c>
      <c r="AH999" s="4"/>
    </row>
    <row r="1000" spans="1:34" ht="12.6" hidden="1" customHeight="1">
      <c r="A1000" s="3" t="s">
        <v>666</v>
      </c>
      <c r="B1000" s="3"/>
      <c r="C1000" s="3" t="s">
        <v>1375</v>
      </c>
      <c r="D1000" s="4" t="s">
        <v>957</v>
      </c>
      <c r="E1000" s="4" t="s">
        <v>37</v>
      </c>
      <c r="F1000" s="4" t="s">
        <v>1376</v>
      </c>
      <c r="G1000" s="5"/>
      <c r="H1000" s="5"/>
      <c r="I1000" s="4" t="s">
        <v>103</v>
      </c>
      <c r="J1000" s="4" t="s">
        <v>1377</v>
      </c>
      <c r="K1000" s="4"/>
      <c r="L1000" s="6">
        <v>100</v>
      </c>
      <c r="M1000" s="6">
        <v>126</v>
      </c>
      <c r="N1000" s="6">
        <v>126</v>
      </c>
      <c r="O1000" s="6">
        <v>126</v>
      </c>
      <c r="P1000" s="7">
        <v>1.26</v>
      </c>
      <c r="Q1000" s="6">
        <v>0</v>
      </c>
      <c r="R1000" s="7">
        <v>0</v>
      </c>
      <c r="S1000" s="6">
        <v>0</v>
      </c>
      <c r="T1000" s="7">
        <v>0</v>
      </c>
      <c r="U1000" s="8">
        <v>0</v>
      </c>
      <c r="V1000" s="8">
        <v>0</v>
      </c>
      <c r="W1000" s="8">
        <v>0</v>
      </c>
      <c r="X1000" s="9"/>
      <c r="Y1000" s="10"/>
      <c r="Z1000" s="10"/>
      <c r="AA1000" s="9"/>
      <c r="AB1000" s="10"/>
      <c r="AC1000" s="11">
        <v>0</v>
      </c>
      <c r="AD1000" s="8">
        <v>0</v>
      </c>
      <c r="AE1000" s="8">
        <v>0</v>
      </c>
      <c r="AF1000" s="3" t="s">
        <v>945</v>
      </c>
      <c r="AG1000" s="3" t="s">
        <v>945</v>
      </c>
      <c r="AH1000" s="4"/>
    </row>
    <row r="1001" spans="1:34" ht="12.6" hidden="1" customHeight="1">
      <c r="A1001" s="3" t="s">
        <v>666</v>
      </c>
      <c r="B1001" s="3"/>
      <c r="C1001" s="3" t="s">
        <v>1375</v>
      </c>
      <c r="D1001" s="4" t="s">
        <v>957</v>
      </c>
      <c r="E1001" s="4" t="s">
        <v>37</v>
      </c>
      <c r="F1001" s="4" t="s">
        <v>1376</v>
      </c>
      <c r="G1001" s="5"/>
      <c r="H1001" s="5"/>
      <c r="I1001" s="4" t="s">
        <v>103</v>
      </c>
      <c r="J1001" s="4" t="s">
        <v>1378</v>
      </c>
      <c r="K1001" s="4"/>
      <c r="L1001" s="6">
        <v>60</v>
      </c>
      <c r="M1001" s="6">
        <v>83</v>
      </c>
      <c r="N1001" s="6">
        <v>83</v>
      </c>
      <c r="O1001" s="6">
        <v>80</v>
      </c>
      <c r="P1001" s="7">
        <v>1.3333333333333335</v>
      </c>
      <c r="Q1001" s="6">
        <v>0</v>
      </c>
      <c r="R1001" s="7">
        <v>0</v>
      </c>
      <c r="S1001" s="6">
        <v>0</v>
      </c>
      <c r="T1001" s="7">
        <v>0</v>
      </c>
      <c r="U1001" s="8">
        <v>0</v>
      </c>
      <c r="V1001" s="8">
        <v>0</v>
      </c>
      <c r="W1001" s="8">
        <v>0</v>
      </c>
      <c r="X1001" s="9"/>
      <c r="Y1001" s="10"/>
      <c r="Z1001" s="10"/>
      <c r="AA1001" s="9"/>
      <c r="AB1001" s="10"/>
      <c r="AC1001" s="11">
        <v>0</v>
      </c>
      <c r="AD1001" s="8">
        <v>0</v>
      </c>
      <c r="AE1001" s="8">
        <v>0</v>
      </c>
      <c r="AF1001" s="3" t="s">
        <v>945</v>
      </c>
      <c r="AG1001" s="3" t="s">
        <v>945</v>
      </c>
      <c r="AH1001" s="4"/>
    </row>
    <row r="1002" spans="1:34" ht="12.6" hidden="1" customHeight="1">
      <c r="A1002" s="3" t="s">
        <v>666</v>
      </c>
      <c r="B1002" s="3"/>
      <c r="C1002" s="3" t="s">
        <v>1375</v>
      </c>
      <c r="D1002" s="4" t="s">
        <v>957</v>
      </c>
      <c r="E1002" s="4" t="s">
        <v>37</v>
      </c>
      <c r="F1002" s="4" t="s">
        <v>1376</v>
      </c>
      <c r="G1002" s="5"/>
      <c r="H1002" s="5"/>
      <c r="I1002" s="4" t="s">
        <v>103</v>
      </c>
      <c r="J1002" s="4" t="s">
        <v>1379</v>
      </c>
      <c r="K1002" s="4"/>
      <c r="L1002" s="6">
        <v>60</v>
      </c>
      <c r="M1002" s="6">
        <v>83</v>
      </c>
      <c r="N1002" s="6">
        <v>83</v>
      </c>
      <c r="O1002" s="6">
        <v>72</v>
      </c>
      <c r="P1002" s="7">
        <v>1.2</v>
      </c>
      <c r="Q1002" s="6">
        <v>0</v>
      </c>
      <c r="R1002" s="7">
        <v>0</v>
      </c>
      <c r="S1002" s="6">
        <v>0</v>
      </c>
      <c r="T1002" s="7">
        <v>0</v>
      </c>
      <c r="U1002" s="8">
        <v>0</v>
      </c>
      <c r="V1002" s="8">
        <v>0</v>
      </c>
      <c r="W1002" s="8">
        <v>0</v>
      </c>
      <c r="X1002" s="9"/>
      <c r="Y1002" s="10"/>
      <c r="Z1002" s="10"/>
      <c r="AA1002" s="9"/>
      <c r="AB1002" s="10"/>
      <c r="AC1002" s="11">
        <v>0</v>
      </c>
      <c r="AD1002" s="8">
        <v>0</v>
      </c>
      <c r="AE1002" s="8">
        <v>0</v>
      </c>
      <c r="AF1002" s="3" t="s">
        <v>945</v>
      </c>
      <c r="AG1002" s="3" t="s">
        <v>945</v>
      </c>
      <c r="AH1002" s="4"/>
    </row>
    <row r="1003" spans="1:34" ht="12.6" hidden="1" customHeight="1">
      <c r="A1003" s="3" t="s">
        <v>1380</v>
      </c>
      <c r="B1003" s="3"/>
      <c r="C1003" s="3" t="s">
        <v>1381</v>
      </c>
      <c r="D1003" s="4" t="s">
        <v>1382</v>
      </c>
      <c r="E1003" s="4" t="s">
        <v>37</v>
      </c>
      <c r="F1003" s="4" t="s">
        <v>1383</v>
      </c>
      <c r="G1003" s="5"/>
      <c r="H1003" s="5"/>
      <c r="I1003" s="4" t="s">
        <v>1064</v>
      </c>
      <c r="J1003" s="4" t="s">
        <v>1384</v>
      </c>
      <c r="K1003" s="4"/>
      <c r="L1003" s="6">
        <v>100</v>
      </c>
      <c r="M1003" s="6">
        <v>113</v>
      </c>
      <c r="N1003" s="6">
        <v>0</v>
      </c>
      <c r="O1003" s="6">
        <v>0</v>
      </c>
      <c r="P1003" s="7">
        <v>0</v>
      </c>
      <c r="Q1003" s="6">
        <v>0</v>
      </c>
      <c r="R1003" s="7">
        <v>0</v>
      </c>
      <c r="S1003" s="6">
        <v>0</v>
      </c>
      <c r="T1003" s="7">
        <v>0</v>
      </c>
      <c r="U1003" s="8">
        <v>0</v>
      </c>
      <c r="V1003" s="8">
        <v>0</v>
      </c>
      <c r="W1003" s="8">
        <v>0</v>
      </c>
      <c r="X1003" s="9"/>
      <c r="Y1003" s="10"/>
      <c r="Z1003" s="10"/>
      <c r="AA1003" s="9"/>
      <c r="AB1003" s="10"/>
      <c r="AC1003" s="11">
        <v>0</v>
      </c>
      <c r="AD1003" s="8">
        <v>0</v>
      </c>
      <c r="AE1003" s="8">
        <v>0</v>
      </c>
      <c r="AF1003" s="3" t="s">
        <v>945</v>
      </c>
      <c r="AG1003" s="3" t="s">
        <v>945</v>
      </c>
      <c r="AH1003" s="4"/>
    </row>
    <row r="1004" spans="1:34" ht="12.6" hidden="1" customHeight="1">
      <c r="A1004" s="3" t="s">
        <v>1385</v>
      </c>
      <c r="B1004" s="3"/>
      <c r="C1004" s="3" t="s">
        <v>1386</v>
      </c>
      <c r="D1004" s="4" t="s">
        <v>957</v>
      </c>
      <c r="E1004" s="4" t="s">
        <v>37</v>
      </c>
      <c r="F1004" s="4" t="s">
        <v>1387</v>
      </c>
      <c r="G1004" s="5"/>
      <c r="H1004" s="5"/>
      <c r="I1004" s="4" t="s">
        <v>55</v>
      </c>
      <c r="J1004" s="4" t="s">
        <v>1388</v>
      </c>
      <c r="K1004" s="4"/>
      <c r="L1004" s="6">
        <v>50</v>
      </c>
      <c r="M1004" s="6">
        <v>57</v>
      </c>
      <c r="N1004" s="6">
        <v>57</v>
      </c>
      <c r="O1004" s="6">
        <v>60</v>
      </c>
      <c r="P1004" s="7">
        <v>1.2</v>
      </c>
      <c r="Q1004" s="6">
        <v>60</v>
      </c>
      <c r="R1004" s="7">
        <v>1.2</v>
      </c>
      <c r="S1004" s="6">
        <v>0</v>
      </c>
      <c r="T1004" s="7">
        <v>0</v>
      </c>
      <c r="U1004" s="8">
        <v>0</v>
      </c>
      <c r="V1004" s="8">
        <v>0</v>
      </c>
      <c r="W1004" s="8">
        <v>0</v>
      </c>
      <c r="X1004" s="9"/>
      <c r="Y1004" s="10"/>
      <c r="Z1004" s="10"/>
      <c r="AA1004" s="9"/>
      <c r="AB1004" s="10"/>
      <c r="AC1004" s="11">
        <v>0</v>
      </c>
      <c r="AD1004" s="8">
        <v>0</v>
      </c>
      <c r="AE1004" s="8">
        <v>0</v>
      </c>
      <c r="AF1004" s="3" t="s">
        <v>945</v>
      </c>
      <c r="AG1004" s="3" t="s">
        <v>945</v>
      </c>
      <c r="AH1004" s="4"/>
    </row>
    <row r="1005" spans="1:34" ht="12.6" hidden="1" customHeight="1">
      <c r="A1005" s="3" t="s">
        <v>1385</v>
      </c>
      <c r="B1005" s="3"/>
      <c r="C1005" s="3" t="s">
        <v>1386</v>
      </c>
      <c r="D1005" s="4" t="s">
        <v>957</v>
      </c>
      <c r="E1005" s="4" t="s">
        <v>37</v>
      </c>
      <c r="F1005" s="4" t="s">
        <v>1387</v>
      </c>
      <c r="G1005" s="5"/>
      <c r="H1005" s="5"/>
      <c r="I1005" s="4" t="s">
        <v>55</v>
      </c>
      <c r="J1005" s="4" t="s">
        <v>1389</v>
      </c>
      <c r="K1005" s="4"/>
      <c r="L1005" s="6">
        <v>50</v>
      </c>
      <c r="M1005" s="6">
        <v>57</v>
      </c>
      <c r="N1005" s="6">
        <v>57</v>
      </c>
      <c r="O1005" s="6">
        <v>57</v>
      </c>
      <c r="P1005" s="7">
        <v>1.1399999999999999</v>
      </c>
      <c r="Q1005" s="6">
        <v>57</v>
      </c>
      <c r="R1005" s="7">
        <v>1.1399999999999999</v>
      </c>
      <c r="S1005" s="6">
        <v>0</v>
      </c>
      <c r="T1005" s="7">
        <v>0</v>
      </c>
      <c r="U1005" s="8">
        <v>0</v>
      </c>
      <c r="V1005" s="8">
        <v>0</v>
      </c>
      <c r="W1005" s="8">
        <v>0</v>
      </c>
      <c r="X1005" s="9"/>
      <c r="Y1005" s="10"/>
      <c r="Z1005" s="10"/>
      <c r="AA1005" s="9"/>
      <c r="AB1005" s="10"/>
      <c r="AC1005" s="11">
        <v>0</v>
      </c>
      <c r="AD1005" s="8">
        <v>0</v>
      </c>
      <c r="AE1005" s="8">
        <v>0</v>
      </c>
      <c r="AF1005" s="3" t="s">
        <v>945</v>
      </c>
      <c r="AG1005" s="3" t="s">
        <v>945</v>
      </c>
      <c r="AH1005" s="4"/>
    </row>
    <row r="1006" spans="1:34" ht="12.6" hidden="1" customHeight="1">
      <c r="A1006" s="3" t="s">
        <v>1385</v>
      </c>
      <c r="B1006" s="3"/>
      <c r="C1006" s="3" t="s">
        <v>1390</v>
      </c>
      <c r="D1006" s="4" t="s">
        <v>957</v>
      </c>
      <c r="E1006" s="4" t="s">
        <v>37</v>
      </c>
      <c r="F1006" s="4" t="s">
        <v>1391</v>
      </c>
      <c r="G1006" s="5"/>
      <c r="H1006" s="5"/>
      <c r="I1006" s="4" t="s">
        <v>39</v>
      </c>
      <c r="J1006" s="4" t="s">
        <v>1388</v>
      </c>
      <c r="K1006" s="4"/>
      <c r="L1006" s="6">
        <v>50</v>
      </c>
      <c r="M1006" s="6">
        <v>57</v>
      </c>
      <c r="N1006" s="6">
        <v>57</v>
      </c>
      <c r="O1006" s="6">
        <v>58</v>
      </c>
      <c r="P1006" s="7">
        <v>1.1599999999999999</v>
      </c>
      <c r="Q1006" s="6">
        <v>58</v>
      </c>
      <c r="R1006" s="7">
        <v>1.1599999999999999</v>
      </c>
      <c r="S1006" s="6">
        <v>0</v>
      </c>
      <c r="T1006" s="7">
        <v>0</v>
      </c>
      <c r="U1006" s="8">
        <v>0</v>
      </c>
      <c r="V1006" s="8">
        <v>0</v>
      </c>
      <c r="W1006" s="8">
        <v>0</v>
      </c>
      <c r="X1006" s="9"/>
      <c r="Y1006" s="10"/>
      <c r="Z1006" s="10"/>
      <c r="AA1006" s="9"/>
      <c r="AB1006" s="10"/>
      <c r="AC1006" s="11">
        <v>0</v>
      </c>
      <c r="AD1006" s="8">
        <v>0</v>
      </c>
      <c r="AE1006" s="8">
        <v>0</v>
      </c>
      <c r="AF1006" s="3" t="s">
        <v>945</v>
      </c>
      <c r="AG1006" s="3" t="s">
        <v>945</v>
      </c>
      <c r="AH1006" s="4"/>
    </row>
    <row r="1007" spans="1:34" ht="12.6" hidden="1" customHeight="1">
      <c r="A1007" s="3" t="s">
        <v>1385</v>
      </c>
      <c r="B1007" s="3"/>
      <c r="C1007" s="3" t="s">
        <v>1390</v>
      </c>
      <c r="D1007" s="4" t="s">
        <v>957</v>
      </c>
      <c r="E1007" s="4" t="s">
        <v>37</v>
      </c>
      <c r="F1007" s="4" t="s">
        <v>1391</v>
      </c>
      <c r="G1007" s="5"/>
      <c r="H1007" s="5"/>
      <c r="I1007" s="4" t="s">
        <v>39</v>
      </c>
      <c r="J1007" s="4" t="s">
        <v>1389</v>
      </c>
      <c r="K1007" s="4"/>
      <c r="L1007" s="6">
        <v>50</v>
      </c>
      <c r="M1007" s="6">
        <v>57</v>
      </c>
      <c r="N1007" s="6">
        <v>57</v>
      </c>
      <c r="O1007" s="6">
        <v>57</v>
      </c>
      <c r="P1007" s="7">
        <v>1.1399999999999999</v>
      </c>
      <c r="Q1007" s="6">
        <v>56</v>
      </c>
      <c r="R1007" s="7">
        <v>1.1200000000000001</v>
      </c>
      <c r="S1007" s="6">
        <v>0</v>
      </c>
      <c r="T1007" s="7">
        <v>0</v>
      </c>
      <c r="U1007" s="8">
        <v>0</v>
      </c>
      <c r="V1007" s="8">
        <v>0</v>
      </c>
      <c r="W1007" s="8">
        <v>0</v>
      </c>
      <c r="X1007" s="9"/>
      <c r="Y1007" s="10"/>
      <c r="Z1007" s="10"/>
      <c r="AA1007" s="9"/>
      <c r="AB1007" s="10"/>
      <c r="AC1007" s="11">
        <v>0</v>
      </c>
      <c r="AD1007" s="8">
        <v>0</v>
      </c>
      <c r="AE1007" s="8">
        <v>0</v>
      </c>
      <c r="AF1007" s="3" t="s">
        <v>945</v>
      </c>
      <c r="AG1007" s="3" t="s">
        <v>945</v>
      </c>
      <c r="AH1007" s="4"/>
    </row>
    <row r="1008" spans="1:34" ht="12.6" hidden="1" customHeight="1">
      <c r="A1008" s="3" t="s">
        <v>1385</v>
      </c>
      <c r="B1008" s="3"/>
      <c r="C1008" s="3" t="s">
        <v>1392</v>
      </c>
      <c r="D1008" s="4" t="s">
        <v>1393</v>
      </c>
      <c r="E1008" s="4" t="s">
        <v>37</v>
      </c>
      <c r="F1008" s="4" t="s">
        <v>1394</v>
      </c>
      <c r="G1008" s="5"/>
      <c r="H1008" s="5"/>
      <c r="I1008" s="4" t="s">
        <v>39</v>
      </c>
      <c r="J1008" s="4" t="s">
        <v>56</v>
      </c>
      <c r="K1008" s="4"/>
      <c r="L1008" s="6">
        <v>1</v>
      </c>
      <c r="M1008" s="6">
        <v>4</v>
      </c>
      <c r="N1008" s="6">
        <v>0</v>
      </c>
      <c r="O1008" s="6">
        <v>0</v>
      </c>
      <c r="P1008" s="7">
        <v>0</v>
      </c>
      <c r="Q1008" s="6">
        <v>0</v>
      </c>
      <c r="R1008" s="7">
        <v>0</v>
      </c>
      <c r="S1008" s="6">
        <v>0</v>
      </c>
      <c r="T1008" s="7">
        <v>0</v>
      </c>
      <c r="U1008" s="8">
        <v>0</v>
      </c>
      <c r="V1008" s="8">
        <v>0</v>
      </c>
      <c r="W1008" s="8">
        <v>0</v>
      </c>
      <c r="X1008" s="9"/>
      <c r="Y1008" s="10"/>
      <c r="Z1008" s="10"/>
      <c r="AA1008" s="9"/>
      <c r="AB1008" s="10"/>
      <c r="AC1008" s="11">
        <v>0</v>
      </c>
      <c r="AD1008" s="8">
        <v>0</v>
      </c>
      <c r="AE1008" s="8">
        <v>0</v>
      </c>
      <c r="AF1008" s="3" t="s">
        <v>945</v>
      </c>
      <c r="AG1008" s="3" t="s">
        <v>945</v>
      </c>
      <c r="AH1008" s="4"/>
    </row>
    <row r="1009" spans="1:34" ht="12.6" hidden="1" customHeight="1">
      <c r="A1009" s="3" t="s">
        <v>1385</v>
      </c>
      <c r="B1009" s="3"/>
      <c r="C1009" s="3" t="s">
        <v>1395</v>
      </c>
      <c r="D1009" s="4" t="s">
        <v>1393</v>
      </c>
      <c r="E1009" s="4" t="s">
        <v>37</v>
      </c>
      <c r="F1009" s="4" t="s">
        <v>1396</v>
      </c>
      <c r="G1009" s="5"/>
      <c r="H1009" s="5"/>
      <c r="I1009" s="4" t="s">
        <v>55</v>
      </c>
      <c r="J1009" s="4" t="s">
        <v>56</v>
      </c>
      <c r="K1009" s="4"/>
      <c r="L1009" s="6">
        <v>1</v>
      </c>
      <c r="M1009" s="6">
        <v>4</v>
      </c>
      <c r="N1009" s="6">
        <v>0</v>
      </c>
      <c r="O1009" s="6">
        <v>0</v>
      </c>
      <c r="P1009" s="7">
        <v>0</v>
      </c>
      <c r="Q1009" s="6">
        <v>0</v>
      </c>
      <c r="R1009" s="7">
        <v>0</v>
      </c>
      <c r="S1009" s="6">
        <v>0</v>
      </c>
      <c r="T1009" s="7">
        <v>0</v>
      </c>
      <c r="U1009" s="8">
        <v>0</v>
      </c>
      <c r="V1009" s="8">
        <v>0</v>
      </c>
      <c r="W1009" s="8">
        <v>0</v>
      </c>
      <c r="X1009" s="9"/>
      <c r="Y1009" s="10"/>
      <c r="Z1009" s="10"/>
      <c r="AA1009" s="9"/>
      <c r="AB1009" s="10"/>
      <c r="AC1009" s="11">
        <v>0</v>
      </c>
      <c r="AD1009" s="8">
        <v>0</v>
      </c>
      <c r="AE1009" s="8">
        <v>0</v>
      </c>
      <c r="AF1009" s="3" t="s">
        <v>945</v>
      </c>
      <c r="AG1009" s="3" t="s">
        <v>945</v>
      </c>
      <c r="AH1009" s="4"/>
    </row>
    <row r="1010" spans="1:34" ht="12.6" hidden="1" customHeight="1">
      <c r="A1010" s="3" t="s">
        <v>1385</v>
      </c>
      <c r="B1010" s="3"/>
      <c r="C1010" s="3" t="s">
        <v>1397</v>
      </c>
      <c r="D1010" s="4" t="s">
        <v>1393</v>
      </c>
      <c r="E1010" s="4" t="s">
        <v>37</v>
      </c>
      <c r="F1010" s="4" t="s">
        <v>1398</v>
      </c>
      <c r="G1010" s="5"/>
      <c r="H1010" s="5"/>
      <c r="I1010" s="4" t="s">
        <v>39</v>
      </c>
      <c r="J1010" s="4" t="s">
        <v>56</v>
      </c>
      <c r="K1010" s="4"/>
      <c r="L1010" s="6">
        <v>1</v>
      </c>
      <c r="M1010" s="6">
        <v>4</v>
      </c>
      <c r="N1010" s="6">
        <v>0</v>
      </c>
      <c r="O1010" s="6">
        <v>0</v>
      </c>
      <c r="P1010" s="7">
        <v>0</v>
      </c>
      <c r="Q1010" s="6">
        <v>0</v>
      </c>
      <c r="R1010" s="7">
        <v>0</v>
      </c>
      <c r="S1010" s="6">
        <v>0</v>
      </c>
      <c r="T1010" s="7">
        <v>0</v>
      </c>
      <c r="U1010" s="8">
        <v>0</v>
      </c>
      <c r="V1010" s="8">
        <v>0</v>
      </c>
      <c r="W1010" s="8">
        <v>0</v>
      </c>
      <c r="X1010" s="9"/>
      <c r="Y1010" s="10"/>
      <c r="Z1010" s="10"/>
      <c r="AA1010" s="9"/>
      <c r="AB1010" s="10"/>
      <c r="AC1010" s="11">
        <v>0</v>
      </c>
      <c r="AD1010" s="8">
        <v>0</v>
      </c>
      <c r="AE1010" s="8">
        <v>0</v>
      </c>
      <c r="AF1010" s="3" t="s">
        <v>945</v>
      </c>
      <c r="AG1010" s="3" t="s">
        <v>945</v>
      </c>
      <c r="AH1010" s="4"/>
    </row>
    <row r="1011" spans="1:34" ht="12.6" hidden="1" customHeight="1">
      <c r="A1011" s="3" t="s">
        <v>1385</v>
      </c>
      <c r="B1011" s="3"/>
      <c r="C1011" s="3" t="s">
        <v>1399</v>
      </c>
      <c r="D1011" s="4" t="s">
        <v>957</v>
      </c>
      <c r="E1011" s="4" t="s">
        <v>37</v>
      </c>
      <c r="F1011" s="4" t="s">
        <v>1387</v>
      </c>
      <c r="G1011" s="5"/>
      <c r="H1011" s="5"/>
      <c r="I1011" s="4" t="s">
        <v>55</v>
      </c>
      <c r="J1011" s="4" t="s">
        <v>1400</v>
      </c>
      <c r="K1011" s="4"/>
      <c r="L1011" s="6">
        <v>50</v>
      </c>
      <c r="M1011" s="6">
        <v>57</v>
      </c>
      <c r="N1011" s="6">
        <v>57</v>
      </c>
      <c r="O1011" s="6">
        <v>0</v>
      </c>
      <c r="P1011" s="7">
        <v>0</v>
      </c>
      <c r="Q1011" s="6">
        <v>0</v>
      </c>
      <c r="R1011" s="7">
        <v>0</v>
      </c>
      <c r="S1011" s="6">
        <v>0</v>
      </c>
      <c r="T1011" s="7">
        <v>0</v>
      </c>
      <c r="U1011" s="8">
        <v>0</v>
      </c>
      <c r="V1011" s="8">
        <v>0</v>
      </c>
      <c r="W1011" s="8">
        <v>0</v>
      </c>
      <c r="X1011" s="9"/>
      <c r="Y1011" s="10"/>
      <c r="Z1011" s="10"/>
      <c r="AA1011" s="9"/>
      <c r="AB1011" s="10"/>
      <c r="AC1011" s="11">
        <v>0</v>
      </c>
      <c r="AD1011" s="8">
        <v>0</v>
      </c>
      <c r="AE1011" s="8">
        <v>0</v>
      </c>
      <c r="AF1011" s="3" t="s">
        <v>945</v>
      </c>
      <c r="AG1011" s="3" t="s">
        <v>945</v>
      </c>
      <c r="AH1011" s="4"/>
    </row>
    <row r="1012" spans="1:34" ht="12.6" hidden="1" customHeight="1">
      <c r="A1012" s="3" t="s">
        <v>1385</v>
      </c>
      <c r="B1012" s="3"/>
      <c r="C1012" s="3" t="s">
        <v>1399</v>
      </c>
      <c r="D1012" s="4" t="s">
        <v>957</v>
      </c>
      <c r="E1012" s="4" t="s">
        <v>37</v>
      </c>
      <c r="F1012" s="4" t="s">
        <v>1387</v>
      </c>
      <c r="G1012" s="5"/>
      <c r="H1012" s="5"/>
      <c r="I1012" s="4" t="s">
        <v>55</v>
      </c>
      <c r="J1012" s="4" t="s">
        <v>1401</v>
      </c>
      <c r="K1012" s="4"/>
      <c r="L1012" s="6">
        <v>50</v>
      </c>
      <c r="M1012" s="6">
        <v>57</v>
      </c>
      <c r="N1012" s="6">
        <v>57</v>
      </c>
      <c r="O1012" s="6">
        <v>0</v>
      </c>
      <c r="P1012" s="7">
        <v>0</v>
      </c>
      <c r="Q1012" s="6">
        <v>0</v>
      </c>
      <c r="R1012" s="7">
        <v>0</v>
      </c>
      <c r="S1012" s="6">
        <v>0</v>
      </c>
      <c r="T1012" s="7">
        <v>0</v>
      </c>
      <c r="U1012" s="8">
        <v>0</v>
      </c>
      <c r="V1012" s="8">
        <v>0</v>
      </c>
      <c r="W1012" s="8">
        <v>0</v>
      </c>
      <c r="X1012" s="9"/>
      <c r="Y1012" s="10"/>
      <c r="Z1012" s="10"/>
      <c r="AA1012" s="9"/>
      <c r="AB1012" s="10"/>
      <c r="AC1012" s="11">
        <v>0</v>
      </c>
      <c r="AD1012" s="8">
        <v>0</v>
      </c>
      <c r="AE1012" s="8">
        <v>0</v>
      </c>
      <c r="AF1012" s="3" t="s">
        <v>945</v>
      </c>
      <c r="AG1012" s="3" t="s">
        <v>945</v>
      </c>
      <c r="AH1012" s="4"/>
    </row>
    <row r="1013" spans="1:34" ht="12.6" hidden="1" customHeight="1">
      <c r="A1013" s="3" t="s">
        <v>1385</v>
      </c>
      <c r="B1013" s="3"/>
      <c r="C1013" s="3" t="s">
        <v>1402</v>
      </c>
      <c r="D1013" s="4" t="s">
        <v>957</v>
      </c>
      <c r="E1013" s="4" t="s">
        <v>37</v>
      </c>
      <c r="F1013" s="4" t="s">
        <v>1391</v>
      </c>
      <c r="G1013" s="5"/>
      <c r="H1013" s="5"/>
      <c r="I1013" s="4" t="s">
        <v>39</v>
      </c>
      <c r="J1013" s="4" t="s">
        <v>1403</v>
      </c>
      <c r="K1013" s="4"/>
      <c r="L1013" s="6">
        <v>50</v>
      </c>
      <c r="M1013" s="6">
        <v>57</v>
      </c>
      <c r="N1013" s="6">
        <v>57</v>
      </c>
      <c r="O1013" s="6">
        <v>0</v>
      </c>
      <c r="P1013" s="7">
        <v>0</v>
      </c>
      <c r="Q1013" s="6">
        <v>0</v>
      </c>
      <c r="R1013" s="7">
        <v>0</v>
      </c>
      <c r="S1013" s="6">
        <v>0</v>
      </c>
      <c r="T1013" s="7">
        <v>0</v>
      </c>
      <c r="U1013" s="8">
        <v>0</v>
      </c>
      <c r="V1013" s="8">
        <v>0</v>
      </c>
      <c r="W1013" s="8">
        <v>0</v>
      </c>
      <c r="X1013" s="9"/>
      <c r="Y1013" s="10"/>
      <c r="Z1013" s="10"/>
      <c r="AA1013" s="9"/>
      <c r="AB1013" s="10"/>
      <c r="AC1013" s="11">
        <v>0</v>
      </c>
      <c r="AD1013" s="8">
        <v>0</v>
      </c>
      <c r="AE1013" s="8">
        <v>0</v>
      </c>
      <c r="AF1013" s="3" t="s">
        <v>945</v>
      </c>
      <c r="AG1013" s="3" t="s">
        <v>945</v>
      </c>
      <c r="AH1013" s="4"/>
    </row>
    <row r="1014" spans="1:34" ht="12.6" hidden="1" customHeight="1">
      <c r="A1014" s="3" t="s">
        <v>1385</v>
      </c>
      <c r="B1014" s="3"/>
      <c r="C1014" s="3" t="s">
        <v>1402</v>
      </c>
      <c r="D1014" s="4" t="s">
        <v>957</v>
      </c>
      <c r="E1014" s="4" t="s">
        <v>37</v>
      </c>
      <c r="F1014" s="4" t="s">
        <v>1391</v>
      </c>
      <c r="G1014" s="5"/>
      <c r="H1014" s="5"/>
      <c r="I1014" s="4" t="s">
        <v>39</v>
      </c>
      <c r="J1014" s="4" t="s">
        <v>1401</v>
      </c>
      <c r="K1014" s="4"/>
      <c r="L1014" s="6">
        <v>50</v>
      </c>
      <c r="M1014" s="6">
        <v>57</v>
      </c>
      <c r="N1014" s="6">
        <v>22</v>
      </c>
      <c r="O1014" s="6">
        <v>0</v>
      </c>
      <c r="P1014" s="7">
        <v>0</v>
      </c>
      <c r="Q1014" s="6">
        <v>0</v>
      </c>
      <c r="R1014" s="7">
        <v>0</v>
      </c>
      <c r="S1014" s="6">
        <v>0</v>
      </c>
      <c r="T1014" s="7">
        <v>0</v>
      </c>
      <c r="U1014" s="8">
        <v>0</v>
      </c>
      <c r="V1014" s="8">
        <v>0</v>
      </c>
      <c r="W1014" s="8">
        <v>0</v>
      </c>
      <c r="X1014" s="9"/>
      <c r="Y1014" s="10"/>
      <c r="Z1014" s="10"/>
      <c r="AA1014" s="9"/>
      <c r="AB1014" s="10"/>
      <c r="AC1014" s="11">
        <v>0</v>
      </c>
      <c r="AD1014" s="8">
        <v>0</v>
      </c>
      <c r="AE1014" s="8">
        <v>0</v>
      </c>
      <c r="AF1014" s="3" t="s">
        <v>945</v>
      </c>
      <c r="AG1014" s="3" t="s">
        <v>945</v>
      </c>
      <c r="AH1014" s="4"/>
    </row>
    <row r="1015" spans="1:34" ht="12.6" hidden="1" customHeight="1">
      <c r="A1015" s="3" t="s">
        <v>1385</v>
      </c>
      <c r="B1015" s="3"/>
      <c r="C1015" s="3" t="s">
        <v>1404</v>
      </c>
      <c r="D1015" s="4" t="s">
        <v>957</v>
      </c>
      <c r="E1015" s="4" t="s">
        <v>37</v>
      </c>
      <c r="F1015" s="4" t="s">
        <v>1405</v>
      </c>
      <c r="G1015" s="5"/>
      <c r="H1015" s="5"/>
      <c r="I1015" s="4" t="s">
        <v>55</v>
      </c>
      <c r="J1015" s="4" t="s">
        <v>1406</v>
      </c>
      <c r="K1015" s="4"/>
      <c r="L1015" s="6">
        <v>50</v>
      </c>
      <c r="M1015" s="6">
        <v>57</v>
      </c>
      <c r="N1015" s="6">
        <v>57</v>
      </c>
      <c r="O1015" s="6">
        <v>58</v>
      </c>
      <c r="P1015" s="7">
        <v>1.1599999999999999</v>
      </c>
      <c r="Q1015" s="6">
        <v>57</v>
      </c>
      <c r="R1015" s="7">
        <v>1.1399999999999999</v>
      </c>
      <c r="S1015" s="6">
        <v>0</v>
      </c>
      <c r="T1015" s="7">
        <v>0</v>
      </c>
      <c r="U1015" s="8">
        <v>0</v>
      </c>
      <c r="V1015" s="8">
        <v>0</v>
      </c>
      <c r="W1015" s="8">
        <v>0</v>
      </c>
      <c r="X1015" s="9"/>
      <c r="Y1015" s="10"/>
      <c r="Z1015" s="10"/>
      <c r="AA1015" s="9"/>
      <c r="AB1015" s="10"/>
      <c r="AC1015" s="11">
        <v>0</v>
      </c>
      <c r="AD1015" s="8">
        <v>0</v>
      </c>
      <c r="AE1015" s="8">
        <v>0</v>
      </c>
      <c r="AF1015" s="3" t="s">
        <v>945</v>
      </c>
      <c r="AG1015" s="3" t="s">
        <v>945</v>
      </c>
      <c r="AH1015" s="4"/>
    </row>
    <row r="1016" spans="1:34" ht="12.6" hidden="1" customHeight="1">
      <c r="A1016" s="3" t="s">
        <v>1385</v>
      </c>
      <c r="B1016" s="3"/>
      <c r="C1016" s="3" t="s">
        <v>1404</v>
      </c>
      <c r="D1016" s="4" t="s">
        <v>957</v>
      </c>
      <c r="E1016" s="4" t="s">
        <v>37</v>
      </c>
      <c r="F1016" s="4" t="s">
        <v>1405</v>
      </c>
      <c r="G1016" s="5"/>
      <c r="H1016" s="5"/>
      <c r="I1016" s="4" t="s">
        <v>55</v>
      </c>
      <c r="J1016" s="4" t="s">
        <v>1407</v>
      </c>
      <c r="K1016" s="4"/>
      <c r="L1016" s="6">
        <v>50</v>
      </c>
      <c r="M1016" s="6">
        <v>57</v>
      </c>
      <c r="N1016" s="6">
        <v>57</v>
      </c>
      <c r="O1016" s="6">
        <v>60</v>
      </c>
      <c r="P1016" s="7">
        <v>1.2</v>
      </c>
      <c r="Q1016" s="6">
        <v>60</v>
      </c>
      <c r="R1016" s="7">
        <v>1.2</v>
      </c>
      <c r="S1016" s="6">
        <v>0</v>
      </c>
      <c r="T1016" s="7">
        <v>0</v>
      </c>
      <c r="U1016" s="8">
        <v>0</v>
      </c>
      <c r="V1016" s="8">
        <v>0</v>
      </c>
      <c r="W1016" s="8">
        <v>0</v>
      </c>
      <c r="X1016" s="9"/>
      <c r="Y1016" s="10"/>
      <c r="Z1016" s="10"/>
      <c r="AA1016" s="9"/>
      <c r="AB1016" s="10"/>
      <c r="AC1016" s="11">
        <v>0</v>
      </c>
      <c r="AD1016" s="8">
        <v>0</v>
      </c>
      <c r="AE1016" s="8">
        <v>0</v>
      </c>
      <c r="AF1016" s="3" t="s">
        <v>945</v>
      </c>
      <c r="AG1016" s="3" t="s">
        <v>945</v>
      </c>
      <c r="AH1016" s="4"/>
    </row>
    <row r="1017" spans="1:34" ht="12.6" hidden="1" customHeight="1">
      <c r="A1017" s="3" t="s">
        <v>1385</v>
      </c>
      <c r="B1017" s="3"/>
      <c r="C1017" s="3" t="s">
        <v>1404</v>
      </c>
      <c r="D1017" s="4" t="s">
        <v>957</v>
      </c>
      <c r="E1017" s="4" t="s">
        <v>37</v>
      </c>
      <c r="F1017" s="4" t="s">
        <v>1405</v>
      </c>
      <c r="G1017" s="5"/>
      <c r="H1017" s="5"/>
      <c r="I1017" s="4" t="s">
        <v>55</v>
      </c>
      <c r="J1017" s="4" t="s">
        <v>1408</v>
      </c>
      <c r="K1017" s="4"/>
      <c r="L1017" s="6">
        <v>50</v>
      </c>
      <c r="M1017" s="6">
        <v>57</v>
      </c>
      <c r="N1017" s="6">
        <v>57</v>
      </c>
      <c r="O1017" s="6">
        <v>54</v>
      </c>
      <c r="P1017" s="7">
        <v>1.08</v>
      </c>
      <c r="Q1017" s="6">
        <v>53</v>
      </c>
      <c r="R1017" s="7">
        <v>1.06</v>
      </c>
      <c r="S1017" s="6">
        <v>0</v>
      </c>
      <c r="T1017" s="7">
        <v>0</v>
      </c>
      <c r="U1017" s="8">
        <v>0</v>
      </c>
      <c r="V1017" s="8">
        <v>0</v>
      </c>
      <c r="W1017" s="8">
        <v>0</v>
      </c>
      <c r="X1017" s="9"/>
      <c r="Y1017" s="10"/>
      <c r="Z1017" s="10"/>
      <c r="AA1017" s="9"/>
      <c r="AB1017" s="10"/>
      <c r="AC1017" s="11">
        <v>0</v>
      </c>
      <c r="AD1017" s="8">
        <v>0</v>
      </c>
      <c r="AE1017" s="8">
        <v>0</v>
      </c>
      <c r="AF1017" s="3" t="s">
        <v>945</v>
      </c>
      <c r="AG1017" s="3" t="s">
        <v>945</v>
      </c>
      <c r="AH1017" s="4"/>
    </row>
    <row r="1018" spans="1:34" ht="12.6" hidden="1" customHeight="1">
      <c r="A1018" s="3" t="s">
        <v>1385</v>
      </c>
      <c r="B1018" s="3"/>
      <c r="C1018" s="3" t="s">
        <v>1409</v>
      </c>
      <c r="D1018" s="4" t="s">
        <v>957</v>
      </c>
      <c r="E1018" s="4" t="s">
        <v>37</v>
      </c>
      <c r="F1018" s="4" t="s">
        <v>1410</v>
      </c>
      <c r="G1018" s="5"/>
      <c r="H1018" s="5"/>
      <c r="I1018" s="4" t="s">
        <v>39</v>
      </c>
      <c r="J1018" s="4" t="s">
        <v>1406</v>
      </c>
      <c r="K1018" s="4"/>
      <c r="L1018" s="6">
        <v>50</v>
      </c>
      <c r="M1018" s="6">
        <v>57</v>
      </c>
      <c r="N1018" s="6">
        <v>57</v>
      </c>
      <c r="O1018" s="6">
        <v>67</v>
      </c>
      <c r="P1018" s="7">
        <v>1.34</v>
      </c>
      <c r="Q1018" s="6">
        <v>66</v>
      </c>
      <c r="R1018" s="7">
        <v>1.32</v>
      </c>
      <c r="S1018" s="6">
        <v>0</v>
      </c>
      <c r="T1018" s="7">
        <v>0</v>
      </c>
      <c r="U1018" s="8">
        <v>0</v>
      </c>
      <c r="V1018" s="8">
        <v>0</v>
      </c>
      <c r="W1018" s="8">
        <v>0</v>
      </c>
      <c r="X1018" s="9"/>
      <c r="Y1018" s="10"/>
      <c r="Z1018" s="10"/>
      <c r="AA1018" s="9"/>
      <c r="AB1018" s="10"/>
      <c r="AC1018" s="11">
        <v>0</v>
      </c>
      <c r="AD1018" s="8">
        <v>0</v>
      </c>
      <c r="AE1018" s="8">
        <v>0</v>
      </c>
      <c r="AF1018" s="3" t="s">
        <v>945</v>
      </c>
      <c r="AG1018" s="3" t="s">
        <v>945</v>
      </c>
      <c r="AH1018" s="4"/>
    </row>
    <row r="1019" spans="1:34" ht="12.6" hidden="1" customHeight="1">
      <c r="A1019" s="3" t="s">
        <v>1385</v>
      </c>
      <c r="B1019" s="3"/>
      <c r="C1019" s="3" t="s">
        <v>1409</v>
      </c>
      <c r="D1019" s="4" t="s">
        <v>957</v>
      </c>
      <c r="E1019" s="4" t="s">
        <v>37</v>
      </c>
      <c r="F1019" s="4" t="s">
        <v>1410</v>
      </c>
      <c r="G1019" s="5"/>
      <c r="H1019" s="5"/>
      <c r="I1019" s="4" t="s">
        <v>39</v>
      </c>
      <c r="J1019" s="4" t="s">
        <v>1407</v>
      </c>
      <c r="K1019" s="4"/>
      <c r="L1019" s="6">
        <v>50</v>
      </c>
      <c r="M1019" s="6">
        <v>57</v>
      </c>
      <c r="N1019" s="6">
        <v>57</v>
      </c>
      <c r="O1019" s="6">
        <v>62</v>
      </c>
      <c r="P1019" s="7">
        <v>1.24</v>
      </c>
      <c r="Q1019" s="6">
        <v>62</v>
      </c>
      <c r="R1019" s="7">
        <v>1.24</v>
      </c>
      <c r="S1019" s="6">
        <v>0</v>
      </c>
      <c r="T1019" s="7">
        <v>0</v>
      </c>
      <c r="U1019" s="8">
        <v>0</v>
      </c>
      <c r="V1019" s="8">
        <v>0</v>
      </c>
      <c r="W1019" s="8">
        <v>0</v>
      </c>
      <c r="X1019" s="9"/>
      <c r="Y1019" s="10"/>
      <c r="Z1019" s="10"/>
      <c r="AA1019" s="9"/>
      <c r="AB1019" s="10"/>
      <c r="AC1019" s="11">
        <v>0</v>
      </c>
      <c r="AD1019" s="8">
        <v>0</v>
      </c>
      <c r="AE1019" s="8">
        <v>0</v>
      </c>
      <c r="AF1019" s="3" t="s">
        <v>945</v>
      </c>
      <c r="AG1019" s="3" t="s">
        <v>945</v>
      </c>
      <c r="AH1019" s="4"/>
    </row>
    <row r="1020" spans="1:34" ht="12.6" hidden="1" customHeight="1">
      <c r="A1020" s="3" t="s">
        <v>1385</v>
      </c>
      <c r="B1020" s="3"/>
      <c r="C1020" s="3" t="s">
        <v>1409</v>
      </c>
      <c r="D1020" s="4" t="s">
        <v>957</v>
      </c>
      <c r="E1020" s="4" t="s">
        <v>37</v>
      </c>
      <c r="F1020" s="4" t="s">
        <v>1410</v>
      </c>
      <c r="G1020" s="5"/>
      <c r="H1020" s="5"/>
      <c r="I1020" s="4" t="s">
        <v>39</v>
      </c>
      <c r="J1020" s="4" t="s">
        <v>1408</v>
      </c>
      <c r="K1020" s="4"/>
      <c r="L1020" s="6">
        <v>50</v>
      </c>
      <c r="M1020" s="6">
        <v>57</v>
      </c>
      <c r="N1020" s="6">
        <v>57</v>
      </c>
      <c r="O1020" s="6">
        <v>57</v>
      </c>
      <c r="P1020" s="7">
        <v>1.1399999999999999</v>
      </c>
      <c r="Q1020" s="6">
        <v>57</v>
      </c>
      <c r="R1020" s="7">
        <v>1.1399999999999999</v>
      </c>
      <c r="S1020" s="6">
        <v>0</v>
      </c>
      <c r="T1020" s="7">
        <v>0</v>
      </c>
      <c r="U1020" s="8">
        <v>0</v>
      </c>
      <c r="V1020" s="8">
        <v>0</v>
      </c>
      <c r="W1020" s="8">
        <v>0</v>
      </c>
      <c r="X1020" s="9"/>
      <c r="Y1020" s="10"/>
      <c r="Z1020" s="10"/>
      <c r="AA1020" s="9"/>
      <c r="AB1020" s="10"/>
      <c r="AC1020" s="11">
        <v>0</v>
      </c>
      <c r="AD1020" s="8">
        <v>0</v>
      </c>
      <c r="AE1020" s="8">
        <v>0</v>
      </c>
      <c r="AF1020" s="3" t="s">
        <v>945</v>
      </c>
      <c r="AG1020" s="3" t="s">
        <v>945</v>
      </c>
      <c r="AH1020" s="4"/>
    </row>
    <row r="1021" spans="1:34" ht="12.6" hidden="1" customHeight="1">
      <c r="A1021" s="3" t="s">
        <v>1385</v>
      </c>
      <c r="B1021" s="3"/>
      <c r="C1021" s="3" t="s">
        <v>1411</v>
      </c>
      <c r="D1021" s="4" t="s">
        <v>957</v>
      </c>
      <c r="E1021" s="4" t="s">
        <v>37</v>
      </c>
      <c r="F1021" s="4" t="s">
        <v>1387</v>
      </c>
      <c r="G1021" s="5"/>
      <c r="H1021" s="5"/>
      <c r="I1021" s="4" t="s">
        <v>55</v>
      </c>
      <c r="J1021" s="4" t="s">
        <v>1412</v>
      </c>
      <c r="K1021" s="4"/>
      <c r="L1021" s="6">
        <v>50</v>
      </c>
      <c r="M1021" s="6">
        <v>57</v>
      </c>
      <c r="N1021" s="6">
        <v>57</v>
      </c>
      <c r="O1021" s="6">
        <v>48</v>
      </c>
      <c r="P1021" s="7">
        <v>0.96</v>
      </c>
      <c r="Q1021" s="6">
        <v>47</v>
      </c>
      <c r="R1021" s="7">
        <v>0.94000000000000006</v>
      </c>
      <c r="S1021" s="6">
        <v>0</v>
      </c>
      <c r="T1021" s="7">
        <v>0</v>
      </c>
      <c r="U1021" s="8">
        <v>0</v>
      </c>
      <c r="V1021" s="8">
        <v>0</v>
      </c>
      <c r="W1021" s="8">
        <v>0</v>
      </c>
      <c r="X1021" s="9"/>
      <c r="Y1021" s="10"/>
      <c r="Z1021" s="10"/>
      <c r="AA1021" s="9"/>
      <c r="AB1021" s="10"/>
      <c r="AC1021" s="11">
        <v>0</v>
      </c>
      <c r="AD1021" s="8">
        <v>0</v>
      </c>
      <c r="AE1021" s="8">
        <v>0</v>
      </c>
      <c r="AF1021" s="3" t="s">
        <v>945</v>
      </c>
      <c r="AG1021" s="3" t="s">
        <v>945</v>
      </c>
      <c r="AH1021" s="4"/>
    </row>
    <row r="1022" spans="1:34" ht="12.6" hidden="1" customHeight="1">
      <c r="A1022" s="3" t="s">
        <v>1385</v>
      </c>
      <c r="B1022" s="3"/>
      <c r="C1022" s="3" t="s">
        <v>1413</v>
      </c>
      <c r="D1022" s="4" t="s">
        <v>957</v>
      </c>
      <c r="E1022" s="4" t="s">
        <v>37</v>
      </c>
      <c r="F1022" s="4" t="s">
        <v>1391</v>
      </c>
      <c r="G1022" s="5"/>
      <c r="H1022" s="5"/>
      <c r="I1022" s="4" t="s">
        <v>39</v>
      </c>
      <c r="J1022" s="4" t="s">
        <v>1412</v>
      </c>
      <c r="K1022" s="4"/>
      <c r="L1022" s="6">
        <v>50</v>
      </c>
      <c r="M1022" s="6">
        <v>57</v>
      </c>
      <c r="N1022" s="6">
        <v>57</v>
      </c>
      <c r="O1022" s="6">
        <v>57</v>
      </c>
      <c r="P1022" s="7">
        <v>1.1399999999999999</v>
      </c>
      <c r="Q1022" s="6">
        <v>57</v>
      </c>
      <c r="R1022" s="7">
        <v>1.1399999999999999</v>
      </c>
      <c r="S1022" s="6">
        <v>0</v>
      </c>
      <c r="T1022" s="7">
        <v>0</v>
      </c>
      <c r="U1022" s="8">
        <v>0</v>
      </c>
      <c r="V1022" s="8">
        <v>0</v>
      </c>
      <c r="W1022" s="8">
        <v>0</v>
      </c>
      <c r="X1022" s="9"/>
      <c r="Y1022" s="10"/>
      <c r="Z1022" s="10"/>
      <c r="AA1022" s="9"/>
      <c r="AB1022" s="10"/>
      <c r="AC1022" s="11">
        <v>0</v>
      </c>
      <c r="AD1022" s="8">
        <v>0</v>
      </c>
      <c r="AE1022" s="8">
        <v>0</v>
      </c>
      <c r="AF1022" s="3" t="s">
        <v>945</v>
      </c>
      <c r="AG1022" s="3" t="s">
        <v>945</v>
      </c>
      <c r="AH1022" s="4"/>
    </row>
    <row r="1023" spans="1:34" ht="12.6" hidden="1" customHeight="1">
      <c r="A1023" s="3" t="s">
        <v>1385</v>
      </c>
      <c r="B1023" s="3"/>
      <c r="C1023" s="3" t="s">
        <v>1414</v>
      </c>
      <c r="D1023" s="4" t="s">
        <v>957</v>
      </c>
      <c r="E1023" s="4" t="s">
        <v>37</v>
      </c>
      <c r="F1023" s="4" t="s">
        <v>1387</v>
      </c>
      <c r="G1023" s="5"/>
      <c r="H1023" s="5"/>
      <c r="I1023" s="4" t="s">
        <v>55</v>
      </c>
      <c r="J1023" s="4" t="s">
        <v>1389</v>
      </c>
      <c r="K1023" s="4"/>
      <c r="L1023" s="6">
        <v>30</v>
      </c>
      <c r="M1023" s="6">
        <v>38</v>
      </c>
      <c r="N1023" s="6">
        <v>38</v>
      </c>
      <c r="O1023" s="6">
        <v>42</v>
      </c>
      <c r="P1023" s="7">
        <v>1.4</v>
      </c>
      <c r="Q1023" s="6">
        <v>42</v>
      </c>
      <c r="R1023" s="7">
        <v>1.4</v>
      </c>
      <c r="S1023" s="6">
        <v>0</v>
      </c>
      <c r="T1023" s="7">
        <v>0</v>
      </c>
      <c r="U1023" s="8">
        <v>0</v>
      </c>
      <c r="V1023" s="8">
        <v>0</v>
      </c>
      <c r="W1023" s="8">
        <v>0</v>
      </c>
      <c r="X1023" s="9"/>
      <c r="Y1023" s="10"/>
      <c r="Z1023" s="10"/>
      <c r="AA1023" s="9"/>
      <c r="AB1023" s="10"/>
      <c r="AC1023" s="11">
        <v>0</v>
      </c>
      <c r="AD1023" s="8">
        <v>0</v>
      </c>
      <c r="AE1023" s="8">
        <v>0</v>
      </c>
      <c r="AF1023" s="3" t="s">
        <v>945</v>
      </c>
      <c r="AG1023" s="3" t="s">
        <v>945</v>
      </c>
      <c r="AH1023" s="4"/>
    </row>
    <row r="1024" spans="1:34" ht="12.6" hidden="1" customHeight="1">
      <c r="A1024" s="3" t="s">
        <v>1385</v>
      </c>
      <c r="B1024" s="3"/>
      <c r="C1024" s="3" t="s">
        <v>1415</v>
      </c>
      <c r="D1024" s="4" t="s">
        <v>957</v>
      </c>
      <c r="E1024" s="4" t="s">
        <v>37</v>
      </c>
      <c r="F1024" s="4" t="s">
        <v>1391</v>
      </c>
      <c r="G1024" s="5"/>
      <c r="H1024" s="5"/>
      <c r="I1024" s="4" t="s">
        <v>39</v>
      </c>
      <c r="J1024" s="4" t="s">
        <v>1389</v>
      </c>
      <c r="K1024" s="4"/>
      <c r="L1024" s="6">
        <v>30</v>
      </c>
      <c r="M1024" s="6">
        <v>38</v>
      </c>
      <c r="N1024" s="6">
        <v>38</v>
      </c>
      <c r="O1024" s="6">
        <v>37</v>
      </c>
      <c r="P1024" s="7">
        <v>1.2333333333333334</v>
      </c>
      <c r="Q1024" s="6">
        <v>37</v>
      </c>
      <c r="R1024" s="7">
        <v>1.2333333333333334</v>
      </c>
      <c r="S1024" s="6">
        <v>0</v>
      </c>
      <c r="T1024" s="7">
        <v>0</v>
      </c>
      <c r="U1024" s="8">
        <v>0</v>
      </c>
      <c r="V1024" s="8">
        <v>0</v>
      </c>
      <c r="W1024" s="8">
        <v>0</v>
      </c>
      <c r="X1024" s="9"/>
      <c r="Y1024" s="10"/>
      <c r="Z1024" s="10"/>
      <c r="AA1024" s="9"/>
      <c r="AB1024" s="10"/>
      <c r="AC1024" s="11">
        <v>0</v>
      </c>
      <c r="AD1024" s="8">
        <v>0</v>
      </c>
      <c r="AE1024" s="8">
        <v>0</v>
      </c>
      <c r="AF1024" s="3" t="s">
        <v>945</v>
      </c>
      <c r="AG1024" s="3" t="s">
        <v>945</v>
      </c>
      <c r="AH1024" s="4"/>
    </row>
    <row r="1025" spans="1:34" ht="12.6" hidden="1" customHeight="1">
      <c r="A1025" s="3" t="s">
        <v>724</v>
      </c>
      <c r="B1025" s="3"/>
      <c r="C1025" s="3" t="s">
        <v>1416</v>
      </c>
      <c r="D1025" s="4" t="s">
        <v>957</v>
      </c>
      <c r="E1025" s="4" t="s">
        <v>37</v>
      </c>
      <c r="F1025" s="4" t="s">
        <v>1417</v>
      </c>
      <c r="G1025" s="5"/>
      <c r="H1025" s="5"/>
      <c r="I1025" s="4" t="s">
        <v>1418</v>
      </c>
      <c r="J1025" s="4" t="s">
        <v>1419</v>
      </c>
      <c r="K1025" s="4"/>
      <c r="L1025" s="6">
        <v>50</v>
      </c>
      <c r="M1025" s="6">
        <v>57</v>
      </c>
      <c r="N1025" s="6">
        <v>57</v>
      </c>
      <c r="O1025" s="6">
        <v>51</v>
      </c>
      <c r="P1025" s="7">
        <v>1.02</v>
      </c>
      <c r="Q1025" s="6">
        <v>45</v>
      </c>
      <c r="R1025" s="7">
        <v>0.9</v>
      </c>
      <c r="S1025" s="6">
        <v>0</v>
      </c>
      <c r="T1025" s="7">
        <v>0</v>
      </c>
      <c r="U1025" s="8">
        <v>0</v>
      </c>
      <c r="V1025" s="8">
        <v>0</v>
      </c>
      <c r="W1025" s="8">
        <v>0</v>
      </c>
      <c r="X1025" s="9"/>
      <c r="Y1025" s="10"/>
      <c r="Z1025" s="10"/>
      <c r="AA1025" s="9"/>
      <c r="AB1025" s="10"/>
      <c r="AC1025" s="11">
        <v>0</v>
      </c>
      <c r="AD1025" s="8">
        <v>0</v>
      </c>
      <c r="AE1025" s="8">
        <v>0</v>
      </c>
      <c r="AF1025" s="3" t="s">
        <v>945</v>
      </c>
      <c r="AG1025" s="3" t="s">
        <v>945</v>
      </c>
      <c r="AH1025" s="4"/>
    </row>
    <row r="1026" spans="1:34" ht="12.6" hidden="1" customHeight="1">
      <c r="A1026" s="3" t="s">
        <v>724</v>
      </c>
      <c r="B1026" s="3"/>
      <c r="C1026" s="3" t="s">
        <v>1416</v>
      </c>
      <c r="D1026" s="4" t="s">
        <v>957</v>
      </c>
      <c r="E1026" s="4" t="s">
        <v>37</v>
      </c>
      <c r="F1026" s="4" t="s">
        <v>1417</v>
      </c>
      <c r="G1026" s="5"/>
      <c r="H1026" s="5"/>
      <c r="I1026" s="4" t="s">
        <v>1418</v>
      </c>
      <c r="J1026" s="4" t="s">
        <v>1420</v>
      </c>
      <c r="K1026" s="4"/>
      <c r="L1026" s="6">
        <v>50</v>
      </c>
      <c r="M1026" s="6">
        <v>57</v>
      </c>
      <c r="N1026" s="6">
        <v>57</v>
      </c>
      <c r="O1026" s="6">
        <v>51</v>
      </c>
      <c r="P1026" s="7">
        <v>1.02</v>
      </c>
      <c r="Q1026" s="6">
        <v>42</v>
      </c>
      <c r="R1026" s="7">
        <v>0.84000000000000008</v>
      </c>
      <c r="S1026" s="6">
        <v>0</v>
      </c>
      <c r="T1026" s="7">
        <v>0</v>
      </c>
      <c r="U1026" s="8">
        <v>0</v>
      </c>
      <c r="V1026" s="8">
        <v>0</v>
      </c>
      <c r="W1026" s="8">
        <v>0</v>
      </c>
      <c r="X1026" s="9"/>
      <c r="Y1026" s="10"/>
      <c r="Z1026" s="10"/>
      <c r="AA1026" s="9"/>
      <c r="AB1026" s="10"/>
      <c r="AC1026" s="11">
        <v>0</v>
      </c>
      <c r="AD1026" s="8">
        <v>0</v>
      </c>
      <c r="AE1026" s="8">
        <v>0</v>
      </c>
      <c r="AF1026" s="3" t="s">
        <v>945</v>
      </c>
      <c r="AG1026" s="3" t="s">
        <v>945</v>
      </c>
      <c r="AH1026" s="4"/>
    </row>
    <row r="1027" spans="1:34" ht="12.6" hidden="1" customHeight="1">
      <c r="A1027" s="3" t="s">
        <v>724</v>
      </c>
      <c r="B1027" s="3"/>
      <c r="C1027" s="3" t="s">
        <v>1421</v>
      </c>
      <c r="D1027" s="4" t="s">
        <v>957</v>
      </c>
      <c r="E1027" s="4" t="s">
        <v>37</v>
      </c>
      <c r="F1027" s="4" t="s">
        <v>1422</v>
      </c>
      <c r="G1027" s="5"/>
      <c r="H1027" s="5"/>
      <c r="I1027" s="4" t="s">
        <v>224</v>
      </c>
      <c r="J1027" s="4" t="s">
        <v>1419</v>
      </c>
      <c r="K1027" s="4"/>
      <c r="L1027" s="6">
        <v>50</v>
      </c>
      <c r="M1027" s="6">
        <v>57</v>
      </c>
      <c r="N1027" s="6">
        <v>57</v>
      </c>
      <c r="O1027" s="6">
        <v>55</v>
      </c>
      <c r="P1027" s="7">
        <v>1.1000000000000001</v>
      </c>
      <c r="Q1027" s="6">
        <v>54</v>
      </c>
      <c r="R1027" s="7">
        <v>1.08</v>
      </c>
      <c r="S1027" s="6">
        <v>0</v>
      </c>
      <c r="T1027" s="7">
        <v>0</v>
      </c>
      <c r="U1027" s="8">
        <v>0</v>
      </c>
      <c r="V1027" s="8">
        <v>0</v>
      </c>
      <c r="W1027" s="8">
        <v>0</v>
      </c>
      <c r="X1027" s="9"/>
      <c r="Y1027" s="10"/>
      <c r="Z1027" s="10"/>
      <c r="AA1027" s="9"/>
      <c r="AB1027" s="10"/>
      <c r="AC1027" s="11">
        <v>0</v>
      </c>
      <c r="AD1027" s="8">
        <v>0</v>
      </c>
      <c r="AE1027" s="8">
        <v>0</v>
      </c>
      <c r="AF1027" s="3" t="s">
        <v>945</v>
      </c>
      <c r="AG1027" s="3" t="s">
        <v>945</v>
      </c>
      <c r="AH1027" s="4"/>
    </row>
    <row r="1028" spans="1:34" ht="12.6" hidden="1" customHeight="1">
      <c r="A1028" s="3" t="s">
        <v>724</v>
      </c>
      <c r="B1028" s="3"/>
      <c r="C1028" s="3" t="s">
        <v>1421</v>
      </c>
      <c r="D1028" s="4" t="s">
        <v>957</v>
      </c>
      <c r="E1028" s="4" t="s">
        <v>37</v>
      </c>
      <c r="F1028" s="4" t="s">
        <v>1422</v>
      </c>
      <c r="G1028" s="5"/>
      <c r="H1028" s="5"/>
      <c r="I1028" s="4" t="s">
        <v>224</v>
      </c>
      <c r="J1028" s="4" t="s">
        <v>1420</v>
      </c>
      <c r="K1028" s="4"/>
      <c r="L1028" s="6">
        <v>50</v>
      </c>
      <c r="M1028" s="6">
        <v>57</v>
      </c>
      <c r="N1028" s="6">
        <v>57</v>
      </c>
      <c r="O1028" s="6">
        <v>50</v>
      </c>
      <c r="P1028" s="7">
        <v>1</v>
      </c>
      <c r="Q1028" s="6">
        <v>49</v>
      </c>
      <c r="R1028" s="7">
        <v>0.98</v>
      </c>
      <c r="S1028" s="6">
        <v>0</v>
      </c>
      <c r="T1028" s="7">
        <v>0</v>
      </c>
      <c r="U1028" s="8">
        <v>0</v>
      </c>
      <c r="V1028" s="8">
        <v>0</v>
      </c>
      <c r="W1028" s="8">
        <v>0</v>
      </c>
      <c r="X1028" s="9"/>
      <c r="Y1028" s="10"/>
      <c r="Z1028" s="10"/>
      <c r="AA1028" s="9"/>
      <c r="AB1028" s="10"/>
      <c r="AC1028" s="11">
        <v>0</v>
      </c>
      <c r="AD1028" s="8">
        <v>0</v>
      </c>
      <c r="AE1028" s="8">
        <v>0</v>
      </c>
      <c r="AF1028" s="3" t="s">
        <v>945</v>
      </c>
      <c r="AG1028" s="3" t="s">
        <v>945</v>
      </c>
      <c r="AH1028" s="4"/>
    </row>
    <row r="1029" spans="1:34" ht="12.6" hidden="1" customHeight="1">
      <c r="A1029" s="3" t="s">
        <v>724</v>
      </c>
      <c r="B1029" s="3"/>
      <c r="C1029" s="3" t="s">
        <v>1423</v>
      </c>
      <c r="D1029" s="4" t="s">
        <v>957</v>
      </c>
      <c r="E1029" s="4" t="s">
        <v>37</v>
      </c>
      <c r="F1029" s="4" t="s">
        <v>1424</v>
      </c>
      <c r="G1029" s="5"/>
      <c r="H1029" s="5"/>
      <c r="I1029" s="4" t="s">
        <v>1064</v>
      </c>
      <c r="J1029" s="4" t="s">
        <v>1419</v>
      </c>
      <c r="K1029" s="4"/>
      <c r="L1029" s="6">
        <v>50</v>
      </c>
      <c r="M1029" s="6">
        <v>57</v>
      </c>
      <c r="N1029" s="6">
        <v>57</v>
      </c>
      <c r="O1029" s="6">
        <v>59</v>
      </c>
      <c r="P1029" s="7">
        <v>1.18</v>
      </c>
      <c r="Q1029" s="6">
        <v>59</v>
      </c>
      <c r="R1029" s="7">
        <v>1.18</v>
      </c>
      <c r="S1029" s="6">
        <v>0</v>
      </c>
      <c r="T1029" s="7">
        <v>0</v>
      </c>
      <c r="U1029" s="8">
        <v>0</v>
      </c>
      <c r="V1029" s="8">
        <v>0</v>
      </c>
      <c r="W1029" s="8">
        <v>0</v>
      </c>
      <c r="X1029" s="9"/>
      <c r="Y1029" s="10"/>
      <c r="Z1029" s="10"/>
      <c r="AA1029" s="9"/>
      <c r="AB1029" s="10"/>
      <c r="AC1029" s="11">
        <v>0</v>
      </c>
      <c r="AD1029" s="8">
        <v>0</v>
      </c>
      <c r="AE1029" s="8">
        <v>0</v>
      </c>
      <c r="AF1029" s="3" t="s">
        <v>945</v>
      </c>
      <c r="AG1029" s="3" t="s">
        <v>945</v>
      </c>
      <c r="AH1029" s="4"/>
    </row>
    <row r="1030" spans="1:34" ht="12.6" hidden="1" customHeight="1">
      <c r="A1030" s="3" t="s">
        <v>724</v>
      </c>
      <c r="B1030" s="3"/>
      <c r="C1030" s="3" t="s">
        <v>1423</v>
      </c>
      <c r="D1030" s="4" t="s">
        <v>957</v>
      </c>
      <c r="E1030" s="4" t="s">
        <v>37</v>
      </c>
      <c r="F1030" s="4" t="s">
        <v>1424</v>
      </c>
      <c r="G1030" s="5"/>
      <c r="H1030" s="5"/>
      <c r="I1030" s="4" t="s">
        <v>1064</v>
      </c>
      <c r="J1030" s="4" t="s">
        <v>1420</v>
      </c>
      <c r="K1030" s="4"/>
      <c r="L1030" s="6">
        <v>50</v>
      </c>
      <c r="M1030" s="6">
        <v>57</v>
      </c>
      <c r="N1030" s="6">
        <v>57</v>
      </c>
      <c r="O1030" s="6">
        <v>60</v>
      </c>
      <c r="P1030" s="7">
        <v>1.2</v>
      </c>
      <c r="Q1030" s="6">
        <v>60</v>
      </c>
      <c r="R1030" s="7">
        <v>1.2</v>
      </c>
      <c r="S1030" s="6">
        <v>0</v>
      </c>
      <c r="T1030" s="7">
        <v>0</v>
      </c>
      <c r="U1030" s="8">
        <v>0</v>
      </c>
      <c r="V1030" s="8">
        <v>0</v>
      </c>
      <c r="W1030" s="8">
        <v>0</v>
      </c>
      <c r="X1030" s="9"/>
      <c r="Y1030" s="10"/>
      <c r="Z1030" s="10"/>
      <c r="AA1030" s="9"/>
      <c r="AB1030" s="10"/>
      <c r="AC1030" s="11">
        <v>0</v>
      </c>
      <c r="AD1030" s="8">
        <v>0</v>
      </c>
      <c r="AE1030" s="8">
        <v>0</v>
      </c>
      <c r="AF1030" s="3" t="s">
        <v>945</v>
      </c>
      <c r="AG1030" s="3" t="s">
        <v>945</v>
      </c>
      <c r="AH1030" s="4"/>
    </row>
    <row r="1031" spans="1:34" ht="12.6" hidden="1" customHeight="1">
      <c r="A1031" s="3" t="s">
        <v>1425</v>
      </c>
      <c r="B1031" s="3"/>
      <c r="C1031" s="3" t="s">
        <v>1426</v>
      </c>
      <c r="D1031" s="4" t="s">
        <v>1427</v>
      </c>
      <c r="E1031" s="4" t="s">
        <v>37</v>
      </c>
      <c r="F1031" s="4" t="s">
        <v>1428</v>
      </c>
      <c r="G1031" s="5"/>
      <c r="H1031" s="5"/>
      <c r="I1031" s="4" t="s">
        <v>39</v>
      </c>
      <c r="J1031" s="4" t="s">
        <v>1429</v>
      </c>
      <c r="K1031" s="4"/>
      <c r="L1031" s="6">
        <v>500</v>
      </c>
      <c r="M1031" s="6">
        <v>565</v>
      </c>
      <c r="N1031" s="6">
        <v>565</v>
      </c>
      <c r="O1031" s="6">
        <v>564</v>
      </c>
      <c r="P1031" s="7">
        <v>1.1279999999999999</v>
      </c>
      <c r="Q1031" s="6">
        <v>564</v>
      </c>
      <c r="R1031" s="7">
        <v>1.1279999999999999</v>
      </c>
      <c r="S1031" s="6">
        <v>0</v>
      </c>
      <c r="T1031" s="7">
        <v>0</v>
      </c>
      <c r="U1031" s="8">
        <v>0</v>
      </c>
      <c r="V1031" s="8">
        <v>0</v>
      </c>
      <c r="W1031" s="8">
        <v>0</v>
      </c>
      <c r="X1031" s="9"/>
      <c r="Y1031" s="10"/>
      <c r="Z1031" s="10"/>
      <c r="AA1031" s="9"/>
      <c r="AB1031" s="10"/>
      <c r="AC1031" s="11">
        <v>0</v>
      </c>
      <c r="AD1031" s="8">
        <v>0</v>
      </c>
      <c r="AE1031" s="8">
        <v>0</v>
      </c>
      <c r="AF1031" s="3" t="s">
        <v>945</v>
      </c>
      <c r="AG1031" s="3" t="s">
        <v>945</v>
      </c>
      <c r="AH1031" s="4"/>
    </row>
    <row r="1032" spans="1:34" ht="12.6" hidden="1" customHeight="1">
      <c r="A1032" s="3" t="s">
        <v>1430</v>
      </c>
      <c r="B1032" s="3"/>
      <c r="C1032" s="3" t="s">
        <v>1431</v>
      </c>
      <c r="D1032" s="4" t="s">
        <v>1427</v>
      </c>
      <c r="E1032" s="4" t="s">
        <v>37</v>
      </c>
      <c r="F1032" s="4" t="s">
        <v>994</v>
      </c>
      <c r="G1032" s="5"/>
      <c r="H1032" s="5"/>
      <c r="I1032" s="4" t="s">
        <v>55</v>
      </c>
      <c r="J1032" s="4" t="s">
        <v>1429</v>
      </c>
      <c r="K1032" s="4"/>
      <c r="L1032" s="6">
        <v>300</v>
      </c>
      <c r="M1032" s="6">
        <v>339</v>
      </c>
      <c r="N1032" s="6">
        <v>339</v>
      </c>
      <c r="O1032" s="6">
        <v>339</v>
      </c>
      <c r="P1032" s="7">
        <v>1.1299999999999999</v>
      </c>
      <c r="Q1032" s="6">
        <v>339</v>
      </c>
      <c r="R1032" s="7">
        <v>1.1299999999999999</v>
      </c>
      <c r="S1032" s="6">
        <v>0</v>
      </c>
      <c r="T1032" s="7">
        <v>0</v>
      </c>
      <c r="U1032" s="8">
        <v>0</v>
      </c>
      <c r="V1032" s="8">
        <v>0</v>
      </c>
      <c r="W1032" s="8">
        <v>0</v>
      </c>
      <c r="X1032" s="9"/>
      <c r="Y1032" s="10"/>
      <c r="Z1032" s="10"/>
      <c r="AA1032" s="9"/>
      <c r="AB1032" s="10"/>
      <c r="AC1032" s="11">
        <v>0</v>
      </c>
      <c r="AD1032" s="8">
        <v>0</v>
      </c>
      <c r="AE1032" s="8">
        <v>0</v>
      </c>
      <c r="AF1032" s="3" t="s">
        <v>945</v>
      </c>
      <c r="AG1032" s="3" t="s">
        <v>945</v>
      </c>
      <c r="AH1032" s="4"/>
    </row>
    <row r="1033" spans="1:34" ht="12.6" hidden="1" customHeight="1">
      <c r="A1033" s="3" t="s">
        <v>1430</v>
      </c>
      <c r="B1033" s="3"/>
      <c r="C1033" s="3" t="s">
        <v>1432</v>
      </c>
      <c r="D1033" s="4" t="s">
        <v>1427</v>
      </c>
      <c r="E1033" s="4" t="s">
        <v>37</v>
      </c>
      <c r="F1033" s="4" t="s">
        <v>1433</v>
      </c>
      <c r="G1033" s="5"/>
      <c r="H1033" s="5"/>
      <c r="I1033" s="4" t="s">
        <v>39</v>
      </c>
      <c r="J1033" s="4" t="s">
        <v>1429</v>
      </c>
      <c r="K1033" s="4"/>
      <c r="L1033" s="6">
        <v>300</v>
      </c>
      <c r="M1033" s="6">
        <v>339</v>
      </c>
      <c r="N1033" s="6">
        <v>339</v>
      </c>
      <c r="O1033" s="6">
        <v>342</v>
      </c>
      <c r="P1033" s="7">
        <v>1.1399999999999999</v>
      </c>
      <c r="Q1033" s="6">
        <v>342</v>
      </c>
      <c r="R1033" s="7">
        <v>1.1399999999999999</v>
      </c>
      <c r="S1033" s="6">
        <v>0</v>
      </c>
      <c r="T1033" s="7">
        <v>0</v>
      </c>
      <c r="U1033" s="8">
        <v>0</v>
      </c>
      <c r="V1033" s="8">
        <v>0</v>
      </c>
      <c r="W1033" s="8">
        <v>0</v>
      </c>
      <c r="X1033" s="9"/>
      <c r="Y1033" s="10"/>
      <c r="Z1033" s="10"/>
      <c r="AA1033" s="9"/>
      <c r="AB1033" s="10"/>
      <c r="AC1033" s="11">
        <v>0</v>
      </c>
      <c r="AD1033" s="8">
        <v>0</v>
      </c>
      <c r="AE1033" s="8">
        <v>0</v>
      </c>
      <c r="AF1033" s="3" t="s">
        <v>945</v>
      </c>
      <c r="AG1033" s="3" t="s">
        <v>945</v>
      </c>
      <c r="AH1033" s="4"/>
    </row>
    <row r="1034" spans="1:34" ht="12.6" hidden="1" customHeight="1">
      <c r="A1034" s="3" t="s">
        <v>1434</v>
      </c>
      <c r="B1034" s="3"/>
      <c r="C1034" s="3" t="s">
        <v>1435</v>
      </c>
      <c r="D1034" s="4" t="s">
        <v>1244</v>
      </c>
      <c r="E1034" s="4" t="s">
        <v>37</v>
      </c>
      <c r="F1034" s="4" t="s">
        <v>106</v>
      </c>
      <c r="G1034" s="5"/>
      <c r="H1034" s="5"/>
      <c r="I1034" s="4" t="s">
        <v>39</v>
      </c>
      <c r="J1034" s="4" t="s">
        <v>1436</v>
      </c>
      <c r="K1034" s="4"/>
      <c r="L1034" s="6">
        <v>1</v>
      </c>
      <c r="M1034" s="6">
        <v>4</v>
      </c>
      <c r="N1034" s="6">
        <v>0</v>
      </c>
      <c r="O1034" s="6">
        <v>0</v>
      </c>
      <c r="P1034" s="7">
        <v>0</v>
      </c>
      <c r="Q1034" s="6">
        <v>0</v>
      </c>
      <c r="R1034" s="7">
        <v>0</v>
      </c>
      <c r="S1034" s="6">
        <v>0</v>
      </c>
      <c r="T1034" s="7">
        <v>0</v>
      </c>
      <c r="U1034" s="8">
        <v>0</v>
      </c>
      <c r="V1034" s="8">
        <v>0</v>
      </c>
      <c r="W1034" s="8">
        <v>0</v>
      </c>
      <c r="X1034" s="9"/>
      <c r="Y1034" s="10"/>
      <c r="Z1034" s="10"/>
      <c r="AA1034" s="9"/>
      <c r="AB1034" s="10"/>
      <c r="AC1034" s="11">
        <v>0</v>
      </c>
      <c r="AD1034" s="8">
        <v>0</v>
      </c>
      <c r="AE1034" s="8">
        <v>0</v>
      </c>
      <c r="AF1034" s="3" t="s">
        <v>945</v>
      </c>
      <c r="AG1034" s="3" t="s">
        <v>945</v>
      </c>
      <c r="AH1034" s="4"/>
    </row>
    <row r="1035" spans="1:34" ht="12.6" hidden="1" customHeight="1">
      <c r="A1035" s="3" t="s">
        <v>1434</v>
      </c>
      <c r="B1035" s="3"/>
      <c r="C1035" s="3" t="s">
        <v>1437</v>
      </c>
      <c r="D1035" s="4" t="s">
        <v>1244</v>
      </c>
      <c r="E1035" s="4" t="s">
        <v>37</v>
      </c>
      <c r="F1035" s="4" t="s">
        <v>1438</v>
      </c>
      <c r="G1035" s="5"/>
      <c r="H1035" s="5"/>
      <c r="I1035" s="4" t="s">
        <v>39</v>
      </c>
      <c r="J1035" s="4" t="s">
        <v>1027</v>
      </c>
      <c r="K1035" s="4"/>
      <c r="L1035" s="6">
        <v>1</v>
      </c>
      <c r="M1035" s="6">
        <v>4</v>
      </c>
      <c r="N1035" s="6">
        <v>0</v>
      </c>
      <c r="O1035" s="6">
        <v>0</v>
      </c>
      <c r="P1035" s="7">
        <v>0</v>
      </c>
      <c r="Q1035" s="6">
        <v>0</v>
      </c>
      <c r="R1035" s="7">
        <v>0</v>
      </c>
      <c r="S1035" s="6">
        <v>0</v>
      </c>
      <c r="T1035" s="7">
        <v>0</v>
      </c>
      <c r="U1035" s="8">
        <v>0</v>
      </c>
      <c r="V1035" s="8">
        <v>0</v>
      </c>
      <c r="W1035" s="8">
        <v>0</v>
      </c>
      <c r="X1035" s="9"/>
      <c r="Y1035" s="10"/>
      <c r="Z1035" s="10"/>
      <c r="AA1035" s="9"/>
      <c r="AB1035" s="10"/>
      <c r="AC1035" s="11">
        <v>0</v>
      </c>
      <c r="AD1035" s="8">
        <v>0</v>
      </c>
      <c r="AE1035" s="8">
        <v>0</v>
      </c>
      <c r="AF1035" s="3" t="s">
        <v>945</v>
      </c>
      <c r="AG1035" s="3" t="s">
        <v>945</v>
      </c>
      <c r="AH1035" s="4"/>
    </row>
    <row r="1036" spans="1:34" ht="12.6" hidden="1" customHeight="1">
      <c r="A1036" s="3" t="s">
        <v>1434</v>
      </c>
      <c r="B1036" s="3"/>
      <c r="C1036" s="3" t="s">
        <v>1437</v>
      </c>
      <c r="D1036" s="4" t="s">
        <v>1244</v>
      </c>
      <c r="E1036" s="4" t="s">
        <v>37</v>
      </c>
      <c r="F1036" s="4" t="s">
        <v>1438</v>
      </c>
      <c r="G1036" s="5"/>
      <c r="H1036" s="5"/>
      <c r="I1036" s="4" t="s">
        <v>39</v>
      </c>
      <c r="J1036" s="4" t="s">
        <v>1439</v>
      </c>
      <c r="K1036" s="4"/>
      <c r="L1036" s="6">
        <v>1</v>
      </c>
      <c r="M1036" s="6">
        <v>4</v>
      </c>
      <c r="N1036" s="6">
        <v>0</v>
      </c>
      <c r="O1036" s="6">
        <v>0</v>
      </c>
      <c r="P1036" s="7">
        <v>0</v>
      </c>
      <c r="Q1036" s="6">
        <v>0</v>
      </c>
      <c r="R1036" s="7">
        <v>0</v>
      </c>
      <c r="S1036" s="6">
        <v>0</v>
      </c>
      <c r="T1036" s="7">
        <v>0</v>
      </c>
      <c r="U1036" s="8">
        <v>0</v>
      </c>
      <c r="V1036" s="8">
        <v>0</v>
      </c>
      <c r="W1036" s="8">
        <v>0</v>
      </c>
      <c r="X1036" s="9"/>
      <c r="Y1036" s="10"/>
      <c r="Z1036" s="10"/>
      <c r="AA1036" s="9"/>
      <c r="AB1036" s="10"/>
      <c r="AC1036" s="11">
        <v>0</v>
      </c>
      <c r="AD1036" s="8">
        <v>0</v>
      </c>
      <c r="AE1036" s="8">
        <v>0</v>
      </c>
      <c r="AF1036" s="3" t="s">
        <v>945</v>
      </c>
      <c r="AG1036" s="3" t="s">
        <v>945</v>
      </c>
      <c r="AH1036" s="4"/>
    </row>
    <row r="1037" spans="1:34" ht="12.6" hidden="1" customHeight="1">
      <c r="A1037" s="3" t="s">
        <v>1434</v>
      </c>
      <c r="B1037" s="3"/>
      <c r="C1037" s="3" t="s">
        <v>1440</v>
      </c>
      <c r="D1037" s="4" t="s">
        <v>1244</v>
      </c>
      <c r="E1037" s="4" t="s">
        <v>37</v>
      </c>
      <c r="F1037" s="4" t="s">
        <v>1441</v>
      </c>
      <c r="G1037" s="5"/>
      <c r="H1037" s="5"/>
      <c r="I1037" s="4" t="s">
        <v>47</v>
      </c>
      <c r="J1037" s="4" t="s">
        <v>1442</v>
      </c>
      <c r="K1037" s="4"/>
      <c r="L1037" s="6">
        <v>1</v>
      </c>
      <c r="M1037" s="6">
        <v>4</v>
      </c>
      <c r="N1037" s="6">
        <v>0</v>
      </c>
      <c r="O1037" s="6">
        <v>0</v>
      </c>
      <c r="P1037" s="7">
        <v>0</v>
      </c>
      <c r="Q1037" s="6">
        <v>0</v>
      </c>
      <c r="R1037" s="7">
        <v>0</v>
      </c>
      <c r="S1037" s="6">
        <v>0</v>
      </c>
      <c r="T1037" s="7">
        <v>0</v>
      </c>
      <c r="U1037" s="8">
        <v>0</v>
      </c>
      <c r="V1037" s="8">
        <v>0</v>
      </c>
      <c r="W1037" s="8">
        <v>0</v>
      </c>
      <c r="X1037" s="9"/>
      <c r="Y1037" s="10"/>
      <c r="Z1037" s="10"/>
      <c r="AA1037" s="9"/>
      <c r="AB1037" s="10"/>
      <c r="AC1037" s="11">
        <v>0</v>
      </c>
      <c r="AD1037" s="8">
        <v>0</v>
      </c>
      <c r="AE1037" s="8">
        <v>0</v>
      </c>
      <c r="AF1037" s="3" t="s">
        <v>945</v>
      </c>
      <c r="AG1037" s="3" t="s">
        <v>945</v>
      </c>
      <c r="AH1037" s="4"/>
    </row>
    <row r="1038" spans="1:34" ht="12.6" hidden="1" customHeight="1">
      <c r="A1038" s="3" t="s">
        <v>1434</v>
      </c>
      <c r="B1038" s="3"/>
      <c r="C1038" s="3" t="s">
        <v>1440</v>
      </c>
      <c r="D1038" s="4" t="s">
        <v>1244</v>
      </c>
      <c r="E1038" s="4" t="s">
        <v>37</v>
      </c>
      <c r="F1038" s="4" t="s">
        <v>1441</v>
      </c>
      <c r="G1038" s="5"/>
      <c r="H1038" s="5"/>
      <c r="I1038" s="4" t="s">
        <v>47</v>
      </c>
      <c r="J1038" s="4" t="s">
        <v>90</v>
      </c>
      <c r="K1038" s="4"/>
      <c r="L1038" s="6">
        <v>1</v>
      </c>
      <c r="M1038" s="6">
        <v>4</v>
      </c>
      <c r="N1038" s="6">
        <v>0</v>
      </c>
      <c r="O1038" s="6">
        <v>0</v>
      </c>
      <c r="P1038" s="7">
        <v>0</v>
      </c>
      <c r="Q1038" s="6">
        <v>0</v>
      </c>
      <c r="R1038" s="7">
        <v>0</v>
      </c>
      <c r="S1038" s="6">
        <v>0</v>
      </c>
      <c r="T1038" s="7">
        <v>0</v>
      </c>
      <c r="U1038" s="8">
        <v>0</v>
      </c>
      <c r="V1038" s="8">
        <v>0</v>
      </c>
      <c r="W1038" s="8">
        <v>0</v>
      </c>
      <c r="X1038" s="9"/>
      <c r="Y1038" s="10"/>
      <c r="Z1038" s="10"/>
      <c r="AA1038" s="9"/>
      <c r="AB1038" s="10"/>
      <c r="AC1038" s="11">
        <v>0</v>
      </c>
      <c r="AD1038" s="8">
        <v>0</v>
      </c>
      <c r="AE1038" s="8">
        <v>0</v>
      </c>
      <c r="AF1038" s="3" t="s">
        <v>945</v>
      </c>
      <c r="AG1038" s="3" t="s">
        <v>945</v>
      </c>
      <c r="AH1038" s="4"/>
    </row>
    <row r="1039" spans="1:34" ht="12.6" hidden="1" customHeight="1">
      <c r="A1039" s="3" t="s">
        <v>1434</v>
      </c>
      <c r="B1039" s="3"/>
      <c r="C1039" s="3" t="s">
        <v>1443</v>
      </c>
      <c r="D1039" s="4" t="s">
        <v>1244</v>
      </c>
      <c r="E1039" s="4" t="s">
        <v>37</v>
      </c>
      <c r="F1039" s="4" t="s">
        <v>1394</v>
      </c>
      <c r="G1039" s="5"/>
      <c r="H1039" s="5"/>
      <c r="I1039" s="4" t="s">
        <v>39</v>
      </c>
      <c r="J1039" s="4" t="s">
        <v>1444</v>
      </c>
      <c r="K1039" s="4"/>
      <c r="L1039" s="6">
        <v>1</v>
      </c>
      <c r="M1039" s="6">
        <v>4</v>
      </c>
      <c r="N1039" s="6">
        <v>0</v>
      </c>
      <c r="O1039" s="6">
        <v>0</v>
      </c>
      <c r="P1039" s="7">
        <v>0</v>
      </c>
      <c r="Q1039" s="6">
        <v>0</v>
      </c>
      <c r="R1039" s="7">
        <v>0</v>
      </c>
      <c r="S1039" s="6">
        <v>0</v>
      </c>
      <c r="T1039" s="7">
        <v>0</v>
      </c>
      <c r="U1039" s="8">
        <v>0</v>
      </c>
      <c r="V1039" s="8">
        <v>0</v>
      </c>
      <c r="W1039" s="8">
        <v>0</v>
      </c>
      <c r="X1039" s="9"/>
      <c r="Y1039" s="10"/>
      <c r="Z1039" s="10"/>
      <c r="AA1039" s="9"/>
      <c r="AB1039" s="10"/>
      <c r="AC1039" s="11">
        <v>0</v>
      </c>
      <c r="AD1039" s="8">
        <v>0</v>
      </c>
      <c r="AE1039" s="8">
        <v>0</v>
      </c>
      <c r="AF1039" s="3" t="s">
        <v>945</v>
      </c>
      <c r="AG1039" s="3" t="s">
        <v>945</v>
      </c>
      <c r="AH1039" s="4"/>
    </row>
    <row r="1040" spans="1:34" ht="12.6" hidden="1" customHeight="1">
      <c r="A1040" s="3" t="s">
        <v>1434</v>
      </c>
      <c r="B1040" s="3"/>
      <c r="C1040" s="3" t="s">
        <v>1443</v>
      </c>
      <c r="D1040" s="4" t="s">
        <v>1244</v>
      </c>
      <c r="E1040" s="4" t="s">
        <v>37</v>
      </c>
      <c r="F1040" s="4" t="s">
        <v>1394</v>
      </c>
      <c r="G1040" s="5"/>
      <c r="H1040" s="5"/>
      <c r="I1040" s="4" t="s">
        <v>39</v>
      </c>
      <c r="J1040" s="4" t="s">
        <v>90</v>
      </c>
      <c r="K1040" s="4"/>
      <c r="L1040" s="6">
        <v>1</v>
      </c>
      <c r="M1040" s="6">
        <v>4</v>
      </c>
      <c r="N1040" s="6">
        <v>0</v>
      </c>
      <c r="O1040" s="6">
        <v>0</v>
      </c>
      <c r="P1040" s="7">
        <v>0</v>
      </c>
      <c r="Q1040" s="6">
        <v>0</v>
      </c>
      <c r="R1040" s="7">
        <v>0</v>
      </c>
      <c r="S1040" s="6">
        <v>0</v>
      </c>
      <c r="T1040" s="7">
        <v>0</v>
      </c>
      <c r="U1040" s="8">
        <v>0</v>
      </c>
      <c r="V1040" s="8">
        <v>0</v>
      </c>
      <c r="W1040" s="8">
        <v>0</v>
      </c>
      <c r="X1040" s="9"/>
      <c r="Y1040" s="10"/>
      <c r="Z1040" s="10"/>
      <c r="AA1040" s="9"/>
      <c r="AB1040" s="10"/>
      <c r="AC1040" s="11">
        <v>0</v>
      </c>
      <c r="AD1040" s="8">
        <v>0</v>
      </c>
      <c r="AE1040" s="8">
        <v>0</v>
      </c>
      <c r="AF1040" s="3" t="s">
        <v>945</v>
      </c>
      <c r="AG1040" s="3" t="s">
        <v>945</v>
      </c>
      <c r="AH1040" s="4"/>
    </row>
    <row r="1041" spans="1:34" ht="12.6" hidden="1" customHeight="1">
      <c r="A1041" s="3" t="s">
        <v>1434</v>
      </c>
      <c r="B1041" s="3"/>
      <c r="C1041" s="3" t="s">
        <v>1445</v>
      </c>
      <c r="D1041" s="4" t="s">
        <v>1244</v>
      </c>
      <c r="E1041" s="4" t="s">
        <v>37</v>
      </c>
      <c r="F1041" s="4" t="s">
        <v>1398</v>
      </c>
      <c r="G1041" s="5"/>
      <c r="H1041" s="5"/>
      <c r="I1041" s="4" t="s">
        <v>39</v>
      </c>
      <c r="J1041" s="4" t="s">
        <v>1442</v>
      </c>
      <c r="K1041" s="4"/>
      <c r="L1041" s="6">
        <v>1</v>
      </c>
      <c r="M1041" s="6">
        <v>4</v>
      </c>
      <c r="N1041" s="6">
        <v>0</v>
      </c>
      <c r="O1041" s="6">
        <v>0</v>
      </c>
      <c r="P1041" s="7">
        <v>0</v>
      </c>
      <c r="Q1041" s="6">
        <v>0</v>
      </c>
      <c r="R1041" s="7">
        <v>0</v>
      </c>
      <c r="S1041" s="6">
        <v>0</v>
      </c>
      <c r="T1041" s="7">
        <v>0</v>
      </c>
      <c r="U1041" s="8">
        <v>0</v>
      </c>
      <c r="V1041" s="8">
        <v>0</v>
      </c>
      <c r="W1041" s="8">
        <v>0</v>
      </c>
      <c r="X1041" s="9"/>
      <c r="Y1041" s="10"/>
      <c r="Z1041" s="10"/>
      <c r="AA1041" s="9"/>
      <c r="AB1041" s="10"/>
      <c r="AC1041" s="11">
        <v>0</v>
      </c>
      <c r="AD1041" s="8">
        <v>0</v>
      </c>
      <c r="AE1041" s="8">
        <v>0</v>
      </c>
      <c r="AF1041" s="3" t="s">
        <v>945</v>
      </c>
      <c r="AG1041" s="3" t="s">
        <v>945</v>
      </c>
      <c r="AH1041" s="4"/>
    </row>
    <row r="1042" spans="1:34" ht="12.6" hidden="1" customHeight="1">
      <c r="A1042" s="3" t="s">
        <v>1434</v>
      </c>
      <c r="B1042" s="3"/>
      <c r="C1042" s="3" t="s">
        <v>1445</v>
      </c>
      <c r="D1042" s="4" t="s">
        <v>1244</v>
      </c>
      <c r="E1042" s="4" t="s">
        <v>37</v>
      </c>
      <c r="F1042" s="4" t="s">
        <v>1398</v>
      </c>
      <c r="G1042" s="5"/>
      <c r="H1042" s="5"/>
      <c r="I1042" s="4" t="s">
        <v>39</v>
      </c>
      <c r="J1042" s="4" t="s">
        <v>1446</v>
      </c>
      <c r="K1042" s="4"/>
      <c r="L1042" s="6">
        <v>1</v>
      </c>
      <c r="M1042" s="6">
        <v>4</v>
      </c>
      <c r="N1042" s="6">
        <v>0</v>
      </c>
      <c r="O1042" s="6">
        <v>0</v>
      </c>
      <c r="P1042" s="7">
        <v>0</v>
      </c>
      <c r="Q1042" s="6">
        <v>0</v>
      </c>
      <c r="R1042" s="7">
        <v>0</v>
      </c>
      <c r="S1042" s="6">
        <v>0</v>
      </c>
      <c r="T1042" s="7">
        <v>0</v>
      </c>
      <c r="U1042" s="8">
        <v>0</v>
      </c>
      <c r="V1042" s="8">
        <v>0</v>
      </c>
      <c r="W1042" s="8">
        <v>0</v>
      </c>
      <c r="X1042" s="9"/>
      <c r="Y1042" s="10"/>
      <c r="Z1042" s="10"/>
      <c r="AA1042" s="9"/>
      <c r="AB1042" s="10"/>
      <c r="AC1042" s="11">
        <v>0</v>
      </c>
      <c r="AD1042" s="8">
        <v>0</v>
      </c>
      <c r="AE1042" s="8">
        <v>0</v>
      </c>
      <c r="AF1042" s="3" t="s">
        <v>945</v>
      </c>
      <c r="AG1042" s="3" t="s">
        <v>945</v>
      </c>
      <c r="AH1042" s="4"/>
    </row>
    <row r="1043" spans="1:34" ht="12.6" hidden="1" customHeight="1">
      <c r="A1043" s="3" t="s">
        <v>1434</v>
      </c>
      <c r="B1043" s="3"/>
      <c r="C1043" s="3" t="s">
        <v>1447</v>
      </c>
      <c r="D1043" s="4" t="s">
        <v>1244</v>
      </c>
      <c r="E1043" s="4" t="s">
        <v>37</v>
      </c>
      <c r="F1043" s="4" t="s">
        <v>1396</v>
      </c>
      <c r="G1043" s="5"/>
      <c r="H1043" s="5"/>
      <c r="I1043" s="4" t="s">
        <v>55</v>
      </c>
      <c r="J1043" s="4" t="s">
        <v>1444</v>
      </c>
      <c r="K1043" s="4"/>
      <c r="L1043" s="6">
        <v>1</v>
      </c>
      <c r="M1043" s="6">
        <v>4</v>
      </c>
      <c r="N1043" s="6">
        <v>0</v>
      </c>
      <c r="O1043" s="6">
        <v>0</v>
      </c>
      <c r="P1043" s="7">
        <v>0</v>
      </c>
      <c r="Q1043" s="6">
        <v>0</v>
      </c>
      <c r="R1043" s="7">
        <v>0</v>
      </c>
      <c r="S1043" s="6">
        <v>0</v>
      </c>
      <c r="T1043" s="7">
        <v>0</v>
      </c>
      <c r="U1043" s="8">
        <v>0</v>
      </c>
      <c r="V1043" s="8">
        <v>0</v>
      </c>
      <c r="W1043" s="8">
        <v>0</v>
      </c>
      <c r="X1043" s="9"/>
      <c r="Y1043" s="10"/>
      <c r="Z1043" s="10"/>
      <c r="AA1043" s="9"/>
      <c r="AB1043" s="10"/>
      <c r="AC1043" s="11">
        <v>0</v>
      </c>
      <c r="AD1043" s="8">
        <v>0</v>
      </c>
      <c r="AE1043" s="8">
        <v>0</v>
      </c>
      <c r="AF1043" s="3" t="s">
        <v>945</v>
      </c>
      <c r="AG1043" s="3" t="s">
        <v>945</v>
      </c>
      <c r="AH1043" s="4"/>
    </row>
    <row r="1044" spans="1:34" ht="12.6" hidden="1" customHeight="1">
      <c r="A1044" s="3" t="s">
        <v>1434</v>
      </c>
      <c r="B1044" s="3"/>
      <c r="C1044" s="3" t="s">
        <v>1447</v>
      </c>
      <c r="D1044" s="4" t="s">
        <v>1244</v>
      </c>
      <c r="E1044" s="4" t="s">
        <v>37</v>
      </c>
      <c r="F1044" s="4" t="s">
        <v>1396</v>
      </c>
      <c r="G1044" s="5"/>
      <c r="H1044" s="5"/>
      <c r="I1044" s="4" t="s">
        <v>55</v>
      </c>
      <c r="J1044" s="4" t="s">
        <v>1446</v>
      </c>
      <c r="K1044" s="4"/>
      <c r="L1044" s="6">
        <v>1</v>
      </c>
      <c r="M1044" s="6">
        <v>4</v>
      </c>
      <c r="N1044" s="6">
        <v>0</v>
      </c>
      <c r="O1044" s="6">
        <v>0</v>
      </c>
      <c r="P1044" s="7">
        <v>0</v>
      </c>
      <c r="Q1044" s="6">
        <v>0</v>
      </c>
      <c r="R1044" s="7">
        <v>0</v>
      </c>
      <c r="S1044" s="6">
        <v>0</v>
      </c>
      <c r="T1044" s="7">
        <v>0</v>
      </c>
      <c r="U1044" s="8">
        <v>0</v>
      </c>
      <c r="V1044" s="8">
        <v>0</v>
      </c>
      <c r="W1044" s="8">
        <v>0</v>
      </c>
      <c r="X1044" s="9"/>
      <c r="Y1044" s="10"/>
      <c r="Z1044" s="10"/>
      <c r="AA1044" s="9"/>
      <c r="AB1044" s="10"/>
      <c r="AC1044" s="11">
        <v>0</v>
      </c>
      <c r="AD1044" s="8">
        <v>0</v>
      </c>
      <c r="AE1044" s="8">
        <v>0</v>
      </c>
      <c r="AF1044" s="3" t="s">
        <v>945</v>
      </c>
      <c r="AG1044" s="3" t="s">
        <v>945</v>
      </c>
      <c r="AH1044" s="4"/>
    </row>
    <row r="1045" spans="1:34" ht="12.6" hidden="1" customHeight="1">
      <c r="A1045" s="3" t="s">
        <v>1434</v>
      </c>
      <c r="B1045" s="3"/>
      <c r="C1045" s="3" t="s">
        <v>1447</v>
      </c>
      <c r="D1045" s="4" t="s">
        <v>1244</v>
      </c>
      <c r="E1045" s="4" t="s">
        <v>37</v>
      </c>
      <c r="F1045" s="4" t="s">
        <v>1396</v>
      </c>
      <c r="G1045" s="5"/>
      <c r="H1045" s="5"/>
      <c r="I1045" s="4" t="s">
        <v>55</v>
      </c>
      <c r="J1045" s="4" t="s">
        <v>90</v>
      </c>
      <c r="K1045" s="4"/>
      <c r="L1045" s="6">
        <v>1</v>
      </c>
      <c r="M1045" s="6">
        <v>4</v>
      </c>
      <c r="N1045" s="6">
        <v>0</v>
      </c>
      <c r="O1045" s="6">
        <v>0</v>
      </c>
      <c r="P1045" s="7">
        <v>0</v>
      </c>
      <c r="Q1045" s="6">
        <v>0</v>
      </c>
      <c r="R1045" s="7">
        <v>0</v>
      </c>
      <c r="S1045" s="6">
        <v>0</v>
      </c>
      <c r="T1045" s="7">
        <v>0</v>
      </c>
      <c r="U1045" s="8">
        <v>0</v>
      </c>
      <c r="V1045" s="8">
        <v>0</v>
      </c>
      <c r="W1045" s="8">
        <v>0</v>
      </c>
      <c r="X1045" s="9"/>
      <c r="Y1045" s="10"/>
      <c r="Z1045" s="10"/>
      <c r="AA1045" s="9"/>
      <c r="AB1045" s="10"/>
      <c r="AC1045" s="11">
        <v>0</v>
      </c>
      <c r="AD1045" s="8">
        <v>0</v>
      </c>
      <c r="AE1045" s="8">
        <v>0</v>
      </c>
      <c r="AF1045" s="3" t="s">
        <v>945</v>
      </c>
      <c r="AG1045" s="3" t="s">
        <v>945</v>
      </c>
      <c r="AH1045" s="4"/>
    </row>
    <row r="1046" spans="1:34" ht="12.6" hidden="1" customHeight="1">
      <c r="A1046" s="3" t="s">
        <v>1434</v>
      </c>
      <c r="B1046" s="3"/>
      <c r="C1046" s="3" t="s">
        <v>1448</v>
      </c>
      <c r="D1046" s="4" t="s">
        <v>1244</v>
      </c>
      <c r="E1046" s="4" t="s">
        <v>37</v>
      </c>
      <c r="F1046" s="4" t="s">
        <v>1449</v>
      </c>
      <c r="G1046" s="5"/>
      <c r="H1046" s="5"/>
      <c r="I1046" s="4" t="s">
        <v>39</v>
      </c>
      <c r="J1046" s="4" t="s">
        <v>856</v>
      </c>
      <c r="K1046" s="4"/>
      <c r="L1046" s="6">
        <v>1</v>
      </c>
      <c r="M1046" s="6">
        <v>4</v>
      </c>
      <c r="N1046" s="6">
        <v>0</v>
      </c>
      <c r="O1046" s="6">
        <v>0</v>
      </c>
      <c r="P1046" s="7">
        <v>0</v>
      </c>
      <c r="Q1046" s="6">
        <v>0</v>
      </c>
      <c r="R1046" s="7">
        <v>0</v>
      </c>
      <c r="S1046" s="6">
        <v>0</v>
      </c>
      <c r="T1046" s="7">
        <v>0</v>
      </c>
      <c r="U1046" s="8">
        <v>0</v>
      </c>
      <c r="V1046" s="8">
        <v>0</v>
      </c>
      <c r="W1046" s="8">
        <v>0</v>
      </c>
      <c r="X1046" s="9"/>
      <c r="Y1046" s="10"/>
      <c r="Z1046" s="10"/>
      <c r="AA1046" s="9"/>
      <c r="AB1046" s="10"/>
      <c r="AC1046" s="11">
        <v>0</v>
      </c>
      <c r="AD1046" s="8">
        <v>0</v>
      </c>
      <c r="AE1046" s="8">
        <v>0</v>
      </c>
      <c r="AF1046" s="3" t="s">
        <v>945</v>
      </c>
      <c r="AG1046" s="3" t="s">
        <v>945</v>
      </c>
      <c r="AH1046" s="4"/>
    </row>
    <row r="1047" spans="1:34" ht="12.6" hidden="1" customHeight="1">
      <c r="A1047" s="3" t="s">
        <v>1434</v>
      </c>
      <c r="B1047" s="3"/>
      <c r="C1047" s="3" t="s">
        <v>1448</v>
      </c>
      <c r="D1047" s="4" t="s">
        <v>1244</v>
      </c>
      <c r="E1047" s="4" t="s">
        <v>37</v>
      </c>
      <c r="F1047" s="4" t="s">
        <v>1449</v>
      </c>
      <c r="G1047" s="5"/>
      <c r="H1047" s="5"/>
      <c r="I1047" s="4" t="s">
        <v>39</v>
      </c>
      <c r="J1047" s="4" t="s">
        <v>1450</v>
      </c>
      <c r="K1047" s="4"/>
      <c r="L1047" s="6">
        <v>1</v>
      </c>
      <c r="M1047" s="6">
        <v>4</v>
      </c>
      <c r="N1047" s="6">
        <v>0</v>
      </c>
      <c r="O1047" s="6">
        <v>0</v>
      </c>
      <c r="P1047" s="7">
        <v>0</v>
      </c>
      <c r="Q1047" s="6">
        <v>0</v>
      </c>
      <c r="R1047" s="7">
        <v>0</v>
      </c>
      <c r="S1047" s="6">
        <v>0</v>
      </c>
      <c r="T1047" s="7">
        <v>0</v>
      </c>
      <c r="U1047" s="8">
        <v>0</v>
      </c>
      <c r="V1047" s="8">
        <v>0</v>
      </c>
      <c r="W1047" s="8">
        <v>0</v>
      </c>
      <c r="X1047" s="9"/>
      <c r="Y1047" s="10"/>
      <c r="Z1047" s="10"/>
      <c r="AA1047" s="9"/>
      <c r="AB1047" s="10"/>
      <c r="AC1047" s="11">
        <v>0</v>
      </c>
      <c r="AD1047" s="8">
        <v>0</v>
      </c>
      <c r="AE1047" s="8">
        <v>0</v>
      </c>
      <c r="AF1047" s="3" t="s">
        <v>945</v>
      </c>
      <c r="AG1047" s="3" t="s">
        <v>945</v>
      </c>
      <c r="AH1047" s="4"/>
    </row>
    <row r="1048" spans="1:34" ht="12.6" hidden="1" customHeight="1">
      <c r="A1048" s="3" t="s">
        <v>1434</v>
      </c>
      <c r="B1048" s="3"/>
      <c r="C1048" s="3" t="s">
        <v>1448</v>
      </c>
      <c r="D1048" s="4" t="s">
        <v>1244</v>
      </c>
      <c r="E1048" s="4" t="s">
        <v>37</v>
      </c>
      <c r="F1048" s="4" t="s">
        <v>1449</v>
      </c>
      <c r="G1048" s="5"/>
      <c r="H1048" s="5"/>
      <c r="I1048" s="4" t="s">
        <v>39</v>
      </c>
      <c r="J1048" s="4" t="s">
        <v>1451</v>
      </c>
      <c r="K1048" s="4"/>
      <c r="L1048" s="6">
        <v>1</v>
      </c>
      <c r="M1048" s="6">
        <v>4</v>
      </c>
      <c r="N1048" s="6">
        <v>0</v>
      </c>
      <c r="O1048" s="6">
        <v>0</v>
      </c>
      <c r="P1048" s="7">
        <v>0</v>
      </c>
      <c r="Q1048" s="6">
        <v>0</v>
      </c>
      <c r="R1048" s="7">
        <v>0</v>
      </c>
      <c r="S1048" s="6">
        <v>0</v>
      </c>
      <c r="T1048" s="7">
        <v>0</v>
      </c>
      <c r="U1048" s="8">
        <v>0</v>
      </c>
      <c r="V1048" s="8">
        <v>0</v>
      </c>
      <c r="W1048" s="8">
        <v>0</v>
      </c>
      <c r="X1048" s="9"/>
      <c r="Y1048" s="10"/>
      <c r="Z1048" s="10"/>
      <c r="AA1048" s="9"/>
      <c r="AB1048" s="10"/>
      <c r="AC1048" s="11">
        <v>0</v>
      </c>
      <c r="AD1048" s="8">
        <v>0</v>
      </c>
      <c r="AE1048" s="8">
        <v>0</v>
      </c>
      <c r="AF1048" s="3" t="s">
        <v>945</v>
      </c>
      <c r="AG1048" s="3" t="s">
        <v>945</v>
      </c>
      <c r="AH1048" s="4"/>
    </row>
    <row r="1049" spans="1:34" ht="12.6" hidden="1" customHeight="1">
      <c r="A1049" s="3" t="s">
        <v>1434</v>
      </c>
      <c r="B1049" s="3"/>
      <c r="C1049" s="3" t="s">
        <v>1448</v>
      </c>
      <c r="D1049" s="4" t="s">
        <v>1244</v>
      </c>
      <c r="E1049" s="4" t="s">
        <v>37</v>
      </c>
      <c r="F1049" s="4" t="s">
        <v>1449</v>
      </c>
      <c r="G1049" s="5"/>
      <c r="H1049" s="5"/>
      <c r="I1049" s="4" t="s">
        <v>39</v>
      </c>
      <c r="J1049" s="4" t="s">
        <v>1452</v>
      </c>
      <c r="K1049" s="4"/>
      <c r="L1049" s="6">
        <v>1</v>
      </c>
      <c r="M1049" s="6">
        <v>4</v>
      </c>
      <c r="N1049" s="6">
        <v>0</v>
      </c>
      <c r="O1049" s="6">
        <v>0</v>
      </c>
      <c r="P1049" s="7">
        <v>0</v>
      </c>
      <c r="Q1049" s="6">
        <v>0</v>
      </c>
      <c r="R1049" s="7">
        <v>0</v>
      </c>
      <c r="S1049" s="6">
        <v>0</v>
      </c>
      <c r="T1049" s="7">
        <v>0</v>
      </c>
      <c r="U1049" s="8">
        <v>0</v>
      </c>
      <c r="V1049" s="8">
        <v>0</v>
      </c>
      <c r="W1049" s="8">
        <v>0</v>
      </c>
      <c r="X1049" s="9"/>
      <c r="Y1049" s="10"/>
      <c r="Z1049" s="10"/>
      <c r="AA1049" s="9"/>
      <c r="AB1049" s="10"/>
      <c r="AC1049" s="11">
        <v>0</v>
      </c>
      <c r="AD1049" s="8">
        <v>0</v>
      </c>
      <c r="AE1049" s="8">
        <v>0</v>
      </c>
      <c r="AF1049" s="3" t="s">
        <v>945</v>
      </c>
      <c r="AG1049" s="3" t="s">
        <v>945</v>
      </c>
      <c r="AH1049" s="4"/>
    </row>
    <row r="1050" spans="1:34" ht="12.6" hidden="1" customHeight="1">
      <c r="A1050" s="3" t="s">
        <v>1434</v>
      </c>
      <c r="B1050" s="3"/>
      <c r="C1050" s="3" t="s">
        <v>1448</v>
      </c>
      <c r="D1050" s="4" t="s">
        <v>1244</v>
      </c>
      <c r="E1050" s="4" t="s">
        <v>37</v>
      </c>
      <c r="F1050" s="4" t="s">
        <v>1449</v>
      </c>
      <c r="G1050" s="5"/>
      <c r="H1050" s="5"/>
      <c r="I1050" s="4" t="s">
        <v>39</v>
      </c>
      <c r="J1050" s="4" t="s">
        <v>1453</v>
      </c>
      <c r="K1050" s="4"/>
      <c r="L1050" s="6">
        <v>1</v>
      </c>
      <c r="M1050" s="6">
        <v>4</v>
      </c>
      <c r="N1050" s="6">
        <v>0</v>
      </c>
      <c r="O1050" s="6">
        <v>0</v>
      </c>
      <c r="P1050" s="7">
        <v>0</v>
      </c>
      <c r="Q1050" s="6">
        <v>0</v>
      </c>
      <c r="R1050" s="7">
        <v>0</v>
      </c>
      <c r="S1050" s="6">
        <v>0</v>
      </c>
      <c r="T1050" s="7">
        <v>0</v>
      </c>
      <c r="U1050" s="8">
        <v>0</v>
      </c>
      <c r="V1050" s="8">
        <v>0</v>
      </c>
      <c r="W1050" s="8">
        <v>0</v>
      </c>
      <c r="X1050" s="9"/>
      <c r="Y1050" s="10"/>
      <c r="Z1050" s="10"/>
      <c r="AA1050" s="9"/>
      <c r="AB1050" s="10"/>
      <c r="AC1050" s="11">
        <v>0</v>
      </c>
      <c r="AD1050" s="8">
        <v>0</v>
      </c>
      <c r="AE1050" s="8">
        <v>0</v>
      </c>
      <c r="AF1050" s="3" t="s">
        <v>945</v>
      </c>
      <c r="AG1050" s="3" t="s">
        <v>945</v>
      </c>
      <c r="AH1050" s="4"/>
    </row>
    <row r="1051" spans="1:34" ht="12.6" hidden="1" customHeight="1">
      <c r="A1051" s="3" t="s">
        <v>1434</v>
      </c>
      <c r="B1051" s="3"/>
      <c r="C1051" s="3" t="s">
        <v>1448</v>
      </c>
      <c r="D1051" s="4" t="s">
        <v>1244</v>
      </c>
      <c r="E1051" s="4" t="s">
        <v>37</v>
      </c>
      <c r="F1051" s="4" t="s">
        <v>1449</v>
      </c>
      <c r="G1051" s="5"/>
      <c r="H1051" s="5"/>
      <c r="I1051" s="4" t="s">
        <v>39</v>
      </c>
      <c r="J1051" s="4" t="s">
        <v>1454</v>
      </c>
      <c r="K1051" s="4"/>
      <c r="L1051" s="6">
        <v>1</v>
      </c>
      <c r="M1051" s="6">
        <v>4</v>
      </c>
      <c r="N1051" s="6">
        <v>0</v>
      </c>
      <c r="O1051" s="6">
        <v>0</v>
      </c>
      <c r="P1051" s="7">
        <v>0</v>
      </c>
      <c r="Q1051" s="6">
        <v>0</v>
      </c>
      <c r="R1051" s="7">
        <v>0</v>
      </c>
      <c r="S1051" s="6">
        <v>0</v>
      </c>
      <c r="T1051" s="7">
        <v>0</v>
      </c>
      <c r="U1051" s="8">
        <v>0</v>
      </c>
      <c r="V1051" s="8">
        <v>0</v>
      </c>
      <c r="W1051" s="8">
        <v>0</v>
      </c>
      <c r="X1051" s="9"/>
      <c r="Y1051" s="10"/>
      <c r="Z1051" s="10"/>
      <c r="AA1051" s="9"/>
      <c r="AB1051" s="10"/>
      <c r="AC1051" s="11">
        <v>0</v>
      </c>
      <c r="AD1051" s="8">
        <v>0</v>
      </c>
      <c r="AE1051" s="8">
        <v>0</v>
      </c>
      <c r="AF1051" s="3" t="s">
        <v>945</v>
      </c>
      <c r="AG1051" s="3" t="s">
        <v>945</v>
      </c>
      <c r="AH1051" s="4"/>
    </row>
    <row r="1052" spans="1:34" ht="12.6" hidden="1" customHeight="1">
      <c r="A1052" s="3" t="s">
        <v>1434</v>
      </c>
      <c r="B1052" s="3"/>
      <c r="C1052" s="3" t="s">
        <v>1448</v>
      </c>
      <c r="D1052" s="4" t="s">
        <v>1244</v>
      </c>
      <c r="E1052" s="4" t="s">
        <v>37</v>
      </c>
      <c r="F1052" s="4" t="s">
        <v>1449</v>
      </c>
      <c r="G1052" s="5"/>
      <c r="H1052" s="5"/>
      <c r="I1052" s="4" t="s">
        <v>39</v>
      </c>
      <c r="J1052" s="4" t="s">
        <v>104</v>
      </c>
      <c r="K1052" s="4"/>
      <c r="L1052" s="6">
        <v>1</v>
      </c>
      <c r="M1052" s="6">
        <v>4</v>
      </c>
      <c r="N1052" s="6">
        <v>0</v>
      </c>
      <c r="O1052" s="6">
        <v>0</v>
      </c>
      <c r="P1052" s="7">
        <v>0</v>
      </c>
      <c r="Q1052" s="6">
        <v>0</v>
      </c>
      <c r="R1052" s="7">
        <v>0</v>
      </c>
      <c r="S1052" s="6">
        <v>0</v>
      </c>
      <c r="T1052" s="7">
        <v>0</v>
      </c>
      <c r="U1052" s="8">
        <v>0</v>
      </c>
      <c r="V1052" s="8">
        <v>0</v>
      </c>
      <c r="W1052" s="8">
        <v>0</v>
      </c>
      <c r="X1052" s="9"/>
      <c r="Y1052" s="10"/>
      <c r="Z1052" s="10"/>
      <c r="AA1052" s="9"/>
      <c r="AB1052" s="10"/>
      <c r="AC1052" s="11">
        <v>0</v>
      </c>
      <c r="AD1052" s="8">
        <v>0</v>
      </c>
      <c r="AE1052" s="8">
        <v>0</v>
      </c>
      <c r="AF1052" s="3" t="s">
        <v>945</v>
      </c>
      <c r="AG1052" s="3" t="s">
        <v>945</v>
      </c>
      <c r="AH1052" s="4"/>
    </row>
    <row r="1053" spans="1:34" ht="12.6" hidden="1" customHeight="1">
      <c r="A1053" s="3" t="s">
        <v>1434</v>
      </c>
      <c r="B1053" s="3"/>
      <c r="C1053" s="3" t="s">
        <v>1455</v>
      </c>
      <c r="D1053" s="4" t="s">
        <v>1244</v>
      </c>
      <c r="E1053" s="4" t="s">
        <v>37</v>
      </c>
      <c r="F1053" s="4" t="s">
        <v>1456</v>
      </c>
      <c r="G1053" s="5"/>
      <c r="H1053" s="5"/>
      <c r="I1053" s="4" t="s">
        <v>39</v>
      </c>
      <c r="J1053" s="4" t="s">
        <v>1436</v>
      </c>
      <c r="K1053" s="4"/>
      <c r="L1053" s="6">
        <v>1</v>
      </c>
      <c r="M1053" s="6">
        <v>4</v>
      </c>
      <c r="N1053" s="6">
        <v>0</v>
      </c>
      <c r="O1053" s="6">
        <v>0</v>
      </c>
      <c r="P1053" s="7">
        <v>0</v>
      </c>
      <c r="Q1053" s="6">
        <v>0</v>
      </c>
      <c r="R1053" s="7">
        <v>0</v>
      </c>
      <c r="S1053" s="6">
        <v>0</v>
      </c>
      <c r="T1053" s="7">
        <v>0</v>
      </c>
      <c r="U1053" s="8">
        <v>0</v>
      </c>
      <c r="V1053" s="8">
        <v>0</v>
      </c>
      <c r="W1053" s="8">
        <v>0</v>
      </c>
      <c r="X1053" s="9"/>
      <c r="Y1053" s="10"/>
      <c r="Z1053" s="10"/>
      <c r="AA1053" s="9"/>
      <c r="AB1053" s="10"/>
      <c r="AC1053" s="11">
        <v>0</v>
      </c>
      <c r="AD1053" s="8">
        <v>0</v>
      </c>
      <c r="AE1053" s="8">
        <v>0</v>
      </c>
      <c r="AF1053" s="3" t="s">
        <v>945</v>
      </c>
      <c r="AG1053" s="3" t="s">
        <v>945</v>
      </c>
      <c r="AH1053" s="4"/>
    </row>
    <row r="1054" spans="1:34" ht="12.6" hidden="1" customHeight="1">
      <c r="A1054" s="3" t="s">
        <v>1434</v>
      </c>
      <c r="B1054" s="3"/>
      <c r="C1054" s="3" t="s">
        <v>1457</v>
      </c>
      <c r="D1054" s="4" t="s">
        <v>1244</v>
      </c>
      <c r="E1054" s="4" t="s">
        <v>37</v>
      </c>
      <c r="F1054" s="4" t="s">
        <v>1458</v>
      </c>
      <c r="G1054" s="5"/>
      <c r="H1054" s="5"/>
      <c r="I1054" s="4" t="s">
        <v>39</v>
      </c>
      <c r="J1054" s="4" t="s">
        <v>1406</v>
      </c>
      <c r="K1054" s="4"/>
      <c r="L1054" s="6">
        <v>1</v>
      </c>
      <c r="M1054" s="6">
        <v>4</v>
      </c>
      <c r="N1054" s="6">
        <v>0</v>
      </c>
      <c r="O1054" s="6">
        <v>0</v>
      </c>
      <c r="P1054" s="7">
        <v>0</v>
      </c>
      <c r="Q1054" s="6">
        <v>0</v>
      </c>
      <c r="R1054" s="7">
        <v>0</v>
      </c>
      <c r="S1054" s="6">
        <v>0</v>
      </c>
      <c r="T1054" s="7">
        <v>0</v>
      </c>
      <c r="U1054" s="8">
        <v>0</v>
      </c>
      <c r="V1054" s="8">
        <v>0</v>
      </c>
      <c r="W1054" s="8">
        <v>0</v>
      </c>
      <c r="X1054" s="9"/>
      <c r="Y1054" s="10"/>
      <c r="Z1054" s="10"/>
      <c r="AA1054" s="9"/>
      <c r="AB1054" s="10"/>
      <c r="AC1054" s="11">
        <v>0</v>
      </c>
      <c r="AD1054" s="8">
        <v>0</v>
      </c>
      <c r="AE1054" s="8">
        <v>0</v>
      </c>
      <c r="AF1054" s="3" t="s">
        <v>945</v>
      </c>
      <c r="AG1054" s="3" t="s">
        <v>945</v>
      </c>
      <c r="AH1054" s="4"/>
    </row>
    <row r="1055" spans="1:34" ht="12.6" hidden="1" customHeight="1">
      <c r="A1055" s="3" t="s">
        <v>1434</v>
      </c>
      <c r="B1055" s="3"/>
      <c r="C1055" s="3" t="s">
        <v>1457</v>
      </c>
      <c r="D1055" s="4" t="s">
        <v>1244</v>
      </c>
      <c r="E1055" s="4" t="s">
        <v>37</v>
      </c>
      <c r="F1055" s="4" t="s">
        <v>1458</v>
      </c>
      <c r="G1055" s="5"/>
      <c r="H1055" s="5"/>
      <c r="I1055" s="4" t="s">
        <v>39</v>
      </c>
      <c r="J1055" s="4" t="s">
        <v>1407</v>
      </c>
      <c r="K1055" s="4"/>
      <c r="L1055" s="6">
        <v>1</v>
      </c>
      <c r="M1055" s="6">
        <v>4</v>
      </c>
      <c r="N1055" s="6">
        <v>0</v>
      </c>
      <c r="O1055" s="6">
        <v>0</v>
      </c>
      <c r="P1055" s="7">
        <v>0</v>
      </c>
      <c r="Q1055" s="6">
        <v>0</v>
      </c>
      <c r="R1055" s="7">
        <v>0</v>
      </c>
      <c r="S1055" s="6">
        <v>0</v>
      </c>
      <c r="T1055" s="7">
        <v>0</v>
      </c>
      <c r="U1055" s="8">
        <v>0</v>
      </c>
      <c r="V1055" s="8">
        <v>0</v>
      </c>
      <c r="W1055" s="8">
        <v>0</v>
      </c>
      <c r="X1055" s="9"/>
      <c r="Y1055" s="10"/>
      <c r="Z1055" s="10"/>
      <c r="AA1055" s="9"/>
      <c r="AB1055" s="10"/>
      <c r="AC1055" s="11">
        <v>0</v>
      </c>
      <c r="AD1055" s="8">
        <v>0</v>
      </c>
      <c r="AE1055" s="8">
        <v>0</v>
      </c>
      <c r="AF1055" s="3" t="s">
        <v>945</v>
      </c>
      <c r="AG1055" s="3" t="s">
        <v>945</v>
      </c>
      <c r="AH1055" s="4"/>
    </row>
    <row r="1056" spans="1:34" ht="12.6" hidden="1" customHeight="1">
      <c r="A1056" s="3" t="s">
        <v>1434</v>
      </c>
      <c r="B1056" s="3"/>
      <c r="C1056" s="3" t="s">
        <v>1457</v>
      </c>
      <c r="D1056" s="4" t="s">
        <v>1244</v>
      </c>
      <c r="E1056" s="4" t="s">
        <v>37</v>
      </c>
      <c r="F1056" s="4" t="s">
        <v>1458</v>
      </c>
      <c r="G1056" s="5"/>
      <c r="H1056" s="5"/>
      <c r="I1056" s="4" t="s">
        <v>39</v>
      </c>
      <c r="J1056" s="4" t="s">
        <v>1408</v>
      </c>
      <c r="K1056" s="4"/>
      <c r="L1056" s="6">
        <v>1</v>
      </c>
      <c r="M1056" s="6">
        <v>4</v>
      </c>
      <c r="N1056" s="6">
        <v>0</v>
      </c>
      <c r="O1056" s="6">
        <v>0</v>
      </c>
      <c r="P1056" s="7">
        <v>0</v>
      </c>
      <c r="Q1056" s="6">
        <v>0</v>
      </c>
      <c r="R1056" s="7">
        <v>0</v>
      </c>
      <c r="S1056" s="6">
        <v>0</v>
      </c>
      <c r="T1056" s="7">
        <v>0</v>
      </c>
      <c r="U1056" s="8">
        <v>0</v>
      </c>
      <c r="V1056" s="8">
        <v>0</v>
      </c>
      <c r="W1056" s="8">
        <v>0</v>
      </c>
      <c r="X1056" s="9"/>
      <c r="Y1056" s="10"/>
      <c r="Z1056" s="10"/>
      <c r="AA1056" s="9"/>
      <c r="AB1056" s="10"/>
      <c r="AC1056" s="11">
        <v>0</v>
      </c>
      <c r="AD1056" s="8">
        <v>0</v>
      </c>
      <c r="AE1056" s="8">
        <v>0</v>
      </c>
      <c r="AF1056" s="3" t="s">
        <v>945</v>
      </c>
      <c r="AG1056" s="3" t="s">
        <v>945</v>
      </c>
      <c r="AH1056" s="4"/>
    </row>
    <row r="1057" spans="1:34" ht="12.6" hidden="1" customHeight="1">
      <c r="A1057" s="3" t="s">
        <v>1434</v>
      </c>
      <c r="B1057" s="3"/>
      <c r="C1057" s="3" t="s">
        <v>1457</v>
      </c>
      <c r="D1057" s="4" t="s">
        <v>1244</v>
      </c>
      <c r="E1057" s="4" t="s">
        <v>37</v>
      </c>
      <c r="F1057" s="4" t="s">
        <v>1458</v>
      </c>
      <c r="G1057" s="5"/>
      <c r="H1057" s="5"/>
      <c r="I1057" s="4" t="s">
        <v>39</v>
      </c>
      <c r="J1057" s="4" t="s">
        <v>1459</v>
      </c>
      <c r="K1057" s="4"/>
      <c r="L1057" s="6">
        <v>1</v>
      </c>
      <c r="M1057" s="6">
        <v>4</v>
      </c>
      <c r="N1057" s="6">
        <v>0</v>
      </c>
      <c r="O1057" s="6">
        <v>0</v>
      </c>
      <c r="P1057" s="7">
        <v>0</v>
      </c>
      <c r="Q1057" s="6">
        <v>0</v>
      </c>
      <c r="R1057" s="7">
        <v>0</v>
      </c>
      <c r="S1057" s="6">
        <v>0</v>
      </c>
      <c r="T1057" s="7">
        <v>0</v>
      </c>
      <c r="U1057" s="8">
        <v>0</v>
      </c>
      <c r="V1057" s="8">
        <v>0</v>
      </c>
      <c r="W1057" s="8">
        <v>0</v>
      </c>
      <c r="X1057" s="9"/>
      <c r="Y1057" s="10"/>
      <c r="Z1057" s="10"/>
      <c r="AA1057" s="9"/>
      <c r="AB1057" s="10"/>
      <c r="AC1057" s="11">
        <v>0</v>
      </c>
      <c r="AD1057" s="8">
        <v>0</v>
      </c>
      <c r="AE1057" s="8">
        <v>0</v>
      </c>
      <c r="AF1057" s="3" t="s">
        <v>945</v>
      </c>
      <c r="AG1057" s="3" t="s">
        <v>945</v>
      </c>
      <c r="AH1057" s="4"/>
    </row>
    <row r="1058" spans="1:34" ht="12.6" hidden="1" customHeight="1">
      <c r="A1058" s="3" t="s">
        <v>1434</v>
      </c>
      <c r="B1058" s="3"/>
      <c r="C1058" s="3" t="s">
        <v>1460</v>
      </c>
      <c r="D1058" s="4" t="s">
        <v>1244</v>
      </c>
      <c r="E1058" s="4" t="s">
        <v>37</v>
      </c>
      <c r="F1058" s="4" t="s">
        <v>1461</v>
      </c>
      <c r="G1058" s="5"/>
      <c r="H1058" s="5"/>
      <c r="I1058" s="4" t="s">
        <v>126</v>
      </c>
      <c r="J1058" s="4" t="s">
        <v>1043</v>
      </c>
      <c r="K1058" s="4"/>
      <c r="L1058" s="6">
        <v>1</v>
      </c>
      <c r="M1058" s="6">
        <v>4</v>
      </c>
      <c r="N1058" s="6">
        <v>0</v>
      </c>
      <c r="O1058" s="6">
        <v>0</v>
      </c>
      <c r="P1058" s="7">
        <v>0</v>
      </c>
      <c r="Q1058" s="6">
        <v>0</v>
      </c>
      <c r="R1058" s="7">
        <v>0</v>
      </c>
      <c r="S1058" s="6">
        <v>0</v>
      </c>
      <c r="T1058" s="7">
        <v>0</v>
      </c>
      <c r="U1058" s="8">
        <v>0</v>
      </c>
      <c r="V1058" s="8">
        <v>0</v>
      </c>
      <c r="W1058" s="8">
        <v>0</v>
      </c>
      <c r="X1058" s="9"/>
      <c r="Y1058" s="10"/>
      <c r="Z1058" s="10"/>
      <c r="AA1058" s="9"/>
      <c r="AB1058" s="10"/>
      <c r="AC1058" s="11">
        <v>0</v>
      </c>
      <c r="AD1058" s="8">
        <v>0</v>
      </c>
      <c r="AE1058" s="8">
        <v>0</v>
      </c>
      <c r="AF1058" s="3" t="s">
        <v>945</v>
      </c>
      <c r="AG1058" s="3" t="s">
        <v>945</v>
      </c>
      <c r="AH1058" s="4"/>
    </row>
    <row r="1059" spans="1:34" ht="12.6" hidden="1" customHeight="1">
      <c r="A1059" s="3" t="s">
        <v>1434</v>
      </c>
      <c r="B1059" s="3"/>
      <c r="C1059" s="3" t="s">
        <v>1460</v>
      </c>
      <c r="D1059" s="4" t="s">
        <v>1244</v>
      </c>
      <c r="E1059" s="4" t="s">
        <v>37</v>
      </c>
      <c r="F1059" s="4" t="s">
        <v>1461</v>
      </c>
      <c r="G1059" s="5"/>
      <c r="H1059" s="5"/>
      <c r="I1059" s="4" t="s">
        <v>126</v>
      </c>
      <c r="J1059" s="4" t="s">
        <v>481</v>
      </c>
      <c r="K1059" s="4"/>
      <c r="L1059" s="6">
        <v>1</v>
      </c>
      <c r="M1059" s="6">
        <v>4</v>
      </c>
      <c r="N1059" s="6">
        <v>0</v>
      </c>
      <c r="O1059" s="6">
        <v>0</v>
      </c>
      <c r="P1059" s="7">
        <v>0</v>
      </c>
      <c r="Q1059" s="6">
        <v>0</v>
      </c>
      <c r="R1059" s="7">
        <v>0</v>
      </c>
      <c r="S1059" s="6">
        <v>0</v>
      </c>
      <c r="T1059" s="7">
        <v>0</v>
      </c>
      <c r="U1059" s="8">
        <v>0</v>
      </c>
      <c r="V1059" s="8">
        <v>0</v>
      </c>
      <c r="W1059" s="8">
        <v>0</v>
      </c>
      <c r="X1059" s="9"/>
      <c r="Y1059" s="10"/>
      <c r="Z1059" s="10"/>
      <c r="AA1059" s="9"/>
      <c r="AB1059" s="10"/>
      <c r="AC1059" s="11">
        <v>0</v>
      </c>
      <c r="AD1059" s="8">
        <v>0</v>
      </c>
      <c r="AE1059" s="8">
        <v>0</v>
      </c>
      <c r="AF1059" s="3" t="s">
        <v>945</v>
      </c>
      <c r="AG1059" s="3" t="s">
        <v>945</v>
      </c>
      <c r="AH1059" s="4"/>
    </row>
    <row r="1060" spans="1:34" ht="12.6" hidden="1" customHeight="1">
      <c r="A1060" s="3" t="s">
        <v>1434</v>
      </c>
      <c r="B1060" s="3"/>
      <c r="C1060" s="3" t="s">
        <v>1460</v>
      </c>
      <c r="D1060" s="4" t="s">
        <v>1244</v>
      </c>
      <c r="E1060" s="4" t="s">
        <v>37</v>
      </c>
      <c r="F1060" s="4" t="s">
        <v>1461</v>
      </c>
      <c r="G1060" s="5"/>
      <c r="H1060" s="5"/>
      <c r="I1060" s="4" t="s">
        <v>126</v>
      </c>
      <c r="J1060" s="4" t="s">
        <v>1462</v>
      </c>
      <c r="K1060" s="4"/>
      <c r="L1060" s="6">
        <v>1</v>
      </c>
      <c r="M1060" s="6">
        <v>4</v>
      </c>
      <c r="N1060" s="6">
        <v>0</v>
      </c>
      <c r="O1060" s="6">
        <v>0</v>
      </c>
      <c r="P1060" s="7">
        <v>0</v>
      </c>
      <c r="Q1060" s="6">
        <v>0</v>
      </c>
      <c r="R1060" s="7">
        <v>0</v>
      </c>
      <c r="S1060" s="6">
        <v>0</v>
      </c>
      <c r="T1060" s="7">
        <v>0</v>
      </c>
      <c r="U1060" s="8">
        <v>0</v>
      </c>
      <c r="V1060" s="8">
        <v>0</v>
      </c>
      <c r="W1060" s="8">
        <v>0</v>
      </c>
      <c r="X1060" s="9"/>
      <c r="Y1060" s="10"/>
      <c r="Z1060" s="10"/>
      <c r="AA1060" s="9"/>
      <c r="AB1060" s="10"/>
      <c r="AC1060" s="11">
        <v>0</v>
      </c>
      <c r="AD1060" s="8">
        <v>0</v>
      </c>
      <c r="AE1060" s="8">
        <v>0</v>
      </c>
      <c r="AF1060" s="3" t="s">
        <v>945</v>
      </c>
      <c r="AG1060" s="3" t="s">
        <v>945</v>
      </c>
      <c r="AH1060" s="4"/>
    </row>
    <row r="1061" spans="1:34" ht="12.6" hidden="1" customHeight="1">
      <c r="A1061" s="3" t="s">
        <v>1434</v>
      </c>
      <c r="B1061" s="3"/>
      <c r="C1061" s="3" t="s">
        <v>1460</v>
      </c>
      <c r="D1061" s="4" t="s">
        <v>1244</v>
      </c>
      <c r="E1061" s="4" t="s">
        <v>37</v>
      </c>
      <c r="F1061" s="4" t="s">
        <v>1461</v>
      </c>
      <c r="G1061" s="5"/>
      <c r="H1061" s="5"/>
      <c r="I1061" s="4" t="s">
        <v>126</v>
      </c>
      <c r="J1061" s="4" t="s">
        <v>1463</v>
      </c>
      <c r="K1061" s="4"/>
      <c r="L1061" s="6">
        <v>1</v>
      </c>
      <c r="M1061" s="6">
        <v>4</v>
      </c>
      <c r="N1061" s="6">
        <v>0</v>
      </c>
      <c r="O1061" s="6">
        <v>0</v>
      </c>
      <c r="P1061" s="7">
        <v>0</v>
      </c>
      <c r="Q1061" s="6">
        <v>0</v>
      </c>
      <c r="R1061" s="7">
        <v>0</v>
      </c>
      <c r="S1061" s="6">
        <v>0</v>
      </c>
      <c r="T1061" s="7">
        <v>0</v>
      </c>
      <c r="U1061" s="8">
        <v>0</v>
      </c>
      <c r="V1061" s="8">
        <v>0</v>
      </c>
      <c r="W1061" s="8">
        <v>0</v>
      </c>
      <c r="X1061" s="9"/>
      <c r="Y1061" s="10"/>
      <c r="Z1061" s="10"/>
      <c r="AA1061" s="9"/>
      <c r="AB1061" s="10"/>
      <c r="AC1061" s="11">
        <v>0</v>
      </c>
      <c r="AD1061" s="8">
        <v>0</v>
      </c>
      <c r="AE1061" s="8">
        <v>0</v>
      </c>
      <c r="AF1061" s="3" t="s">
        <v>945</v>
      </c>
      <c r="AG1061" s="3" t="s">
        <v>945</v>
      </c>
      <c r="AH1061" s="4"/>
    </row>
    <row r="1062" spans="1:34" ht="12.6" hidden="1" customHeight="1">
      <c r="A1062" s="3" t="s">
        <v>1434</v>
      </c>
      <c r="B1062" s="3"/>
      <c r="C1062" s="3" t="s">
        <v>1460</v>
      </c>
      <c r="D1062" s="4" t="s">
        <v>1244</v>
      </c>
      <c r="E1062" s="4" t="s">
        <v>37</v>
      </c>
      <c r="F1062" s="4" t="s">
        <v>1461</v>
      </c>
      <c r="G1062" s="5"/>
      <c r="H1062" s="5"/>
      <c r="I1062" s="4" t="s">
        <v>126</v>
      </c>
      <c r="J1062" s="4" t="s">
        <v>1464</v>
      </c>
      <c r="K1062" s="4"/>
      <c r="L1062" s="6">
        <v>1</v>
      </c>
      <c r="M1062" s="6">
        <v>4</v>
      </c>
      <c r="N1062" s="6">
        <v>0</v>
      </c>
      <c r="O1062" s="6">
        <v>0</v>
      </c>
      <c r="P1062" s="7">
        <v>0</v>
      </c>
      <c r="Q1062" s="6">
        <v>0</v>
      </c>
      <c r="R1062" s="7">
        <v>0</v>
      </c>
      <c r="S1062" s="6">
        <v>0</v>
      </c>
      <c r="T1062" s="7">
        <v>0</v>
      </c>
      <c r="U1062" s="8">
        <v>0</v>
      </c>
      <c r="V1062" s="8">
        <v>0</v>
      </c>
      <c r="W1062" s="8">
        <v>0</v>
      </c>
      <c r="X1062" s="9"/>
      <c r="Y1062" s="10"/>
      <c r="Z1062" s="10"/>
      <c r="AA1062" s="9"/>
      <c r="AB1062" s="10"/>
      <c r="AC1062" s="11">
        <v>0</v>
      </c>
      <c r="AD1062" s="8">
        <v>0</v>
      </c>
      <c r="AE1062" s="8">
        <v>0</v>
      </c>
      <c r="AF1062" s="3" t="s">
        <v>945</v>
      </c>
      <c r="AG1062" s="3" t="s">
        <v>945</v>
      </c>
      <c r="AH1062" s="4"/>
    </row>
    <row r="1063" spans="1:34" ht="12.6" hidden="1" customHeight="1">
      <c r="A1063" s="3" t="s">
        <v>1434</v>
      </c>
      <c r="B1063" s="3"/>
      <c r="C1063" s="3" t="s">
        <v>1460</v>
      </c>
      <c r="D1063" s="4" t="s">
        <v>1244</v>
      </c>
      <c r="E1063" s="4" t="s">
        <v>37</v>
      </c>
      <c r="F1063" s="4" t="s">
        <v>1461</v>
      </c>
      <c r="G1063" s="5"/>
      <c r="H1063" s="5"/>
      <c r="I1063" s="4" t="s">
        <v>126</v>
      </c>
      <c r="J1063" s="4" t="s">
        <v>1465</v>
      </c>
      <c r="K1063" s="4"/>
      <c r="L1063" s="6">
        <v>1</v>
      </c>
      <c r="M1063" s="6">
        <v>4</v>
      </c>
      <c r="N1063" s="6">
        <v>0</v>
      </c>
      <c r="O1063" s="6">
        <v>0</v>
      </c>
      <c r="P1063" s="7">
        <v>0</v>
      </c>
      <c r="Q1063" s="6">
        <v>0</v>
      </c>
      <c r="R1063" s="7">
        <v>0</v>
      </c>
      <c r="S1063" s="6">
        <v>0</v>
      </c>
      <c r="T1063" s="7">
        <v>0</v>
      </c>
      <c r="U1063" s="8">
        <v>0</v>
      </c>
      <c r="V1063" s="8">
        <v>0</v>
      </c>
      <c r="W1063" s="8">
        <v>0</v>
      </c>
      <c r="X1063" s="9"/>
      <c r="Y1063" s="10"/>
      <c r="Z1063" s="10"/>
      <c r="AA1063" s="9"/>
      <c r="AB1063" s="10"/>
      <c r="AC1063" s="11">
        <v>0</v>
      </c>
      <c r="AD1063" s="8">
        <v>0</v>
      </c>
      <c r="AE1063" s="8">
        <v>0</v>
      </c>
      <c r="AF1063" s="3" t="s">
        <v>945</v>
      </c>
      <c r="AG1063" s="3" t="s">
        <v>945</v>
      </c>
      <c r="AH1063" s="4"/>
    </row>
    <row r="1064" spans="1:34" ht="12.6" hidden="1" customHeight="1">
      <c r="A1064" s="3" t="s">
        <v>1434</v>
      </c>
      <c r="B1064" s="3"/>
      <c r="C1064" s="3" t="s">
        <v>1460</v>
      </c>
      <c r="D1064" s="4" t="s">
        <v>1244</v>
      </c>
      <c r="E1064" s="4" t="s">
        <v>37</v>
      </c>
      <c r="F1064" s="4" t="s">
        <v>1461</v>
      </c>
      <c r="G1064" s="5"/>
      <c r="H1064" s="5"/>
      <c r="I1064" s="4" t="s">
        <v>126</v>
      </c>
      <c r="J1064" s="4" t="s">
        <v>1316</v>
      </c>
      <c r="K1064" s="4"/>
      <c r="L1064" s="6">
        <v>1</v>
      </c>
      <c r="M1064" s="6">
        <v>4</v>
      </c>
      <c r="N1064" s="6">
        <v>0</v>
      </c>
      <c r="O1064" s="6">
        <v>0</v>
      </c>
      <c r="P1064" s="7">
        <v>0</v>
      </c>
      <c r="Q1064" s="6">
        <v>0</v>
      </c>
      <c r="R1064" s="7">
        <v>0</v>
      </c>
      <c r="S1064" s="6">
        <v>0</v>
      </c>
      <c r="T1064" s="7">
        <v>0</v>
      </c>
      <c r="U1064" s="8">
        <v>0</v>
      </c>
      <c r="V1064" s="8">
        <v>0</v>
      </c>
      <c r="W1064" s="8">
        <v>0</v>
      </c>
      <c r="X1064" s="9"/>
      <c r="Y1064" s="10"/>
      <c r="Z1064" s="10"/>
      <c r="AA1064" s="9"/>
      <c r="AB1064" s="10"/>
      <c r="AC1064" s="11">
        <v>0</v>
      </c>
      <c r="AD1064" s="8">
        <v>0</v>
      </c>
      <c r="AE1064" s="8">
        <v>0</v>
      </c>
      <c r="AF1064" s="3" t="s">
        <v>945</v>
      </c>
      <c r="AG1064" s="3" t="s">
        <v>945</v>
      </c>
      <c r="AH1064" s="4"/>
    </row>
    <row r="1065" spans="1:34" ht="12.6" hidden="1" customHeight="1">
      <c r="A1065" s="3" t="s">
        <v>1434</v>
      </c>
      <c r="B1065" s="3"/>
      <c r="C1065" s="3" t="s">
        <v>1460</v>
      </c>
      <c r="D1065" s="4" t="s">
        <v>1244</v>
      </c>
      <c r="E1065" s="4" t="s">
        <v>37</v>
      </c>
      <c r="F1065" s="4" t="s">
        <v>1461</v>
      </c>
      <c r="G1065" s="5"/>
      <c r="H1065" s="5"/>
      <c r="I1065" s="4" t="s">
        <v>126</v>
      </c>
      <c r="J1065" s="4" t="s">
        <v>1442</v>
      </c>
      <c r="K1065" s="4"/>
      <c r="L1065" s="6">
        <v>1</v>
      </c>
      <c r="M1065" s="6">
        <v>4</v>
      </c>
      <c r="N1065" s="6">
        <v>0</v>
      </c>
      <c r="O1065" s="6">
        <v>0</v>
      </c>
      <c r="P1065" s="7">
        <v>0</v>
      </c>
      <c r="Q1065" s="6">
        <v>0</v>
      </c>
      <c r="R1065" s="7">
        <v>0</v>
      </c>
      <c r="S1065" s="6">
        <v>0</v>
      </c>
      <c r="T1065" s="7">
        <v>0</v>
      </c>
      <c r="U1065" s="8">
        <v>0</v>
      </c>
      <c r="V1065" s="8">
        <v>0</v>
      </c>
      <c r="W1065" s="8">
        <v>0</v>
      </c>
      <c r="X1065" s="9"/>
      <c r="Y1065" s="10"/>
      <c r="Z1065" s="10"/>
      <c r="AA1065" s="9"/>
      <c r="AB1065" s="10"/>
      <c r="AC1065" s="11">
        <v>0</v>
      </c>
      <c r="AD1065" s="8">
        <v>0</v>
      </c>
      <c r="AE1065" s="8">
        <v>0</v>
      </c>
      <c r="AF1065" s="3" t="s">
        <v>945</v>
      </c>
      <c r="AG1065" s="3" t="s">
        <v>945</v>
      </c>
      <c r="AH1065" s="4"/>
    </row>
    <row r="1066" spans="1:34" ht="12.6" hidden="1" customHeight="1">
      <c r="A1066" s="3" t="s">
        <v>1434</v>
      </c>
      <c r="B1066" s="3"/>
      <c r="C1066" s="3" t="s">
        <v>1460</v>
      </c>
      <c r="D1066" s="4" t="s">
        <v>1244</v>
      </c>
      <c r="E1066" s="4" t="s">
        <v>37</v>
      </c>
      <c r="F1066" s="4" t="s">
        <v>1461</v>
      </c>
      <c r="G1066" s="5"/>
      <c r="H1066" s="5"/>
      <c r="I1066" s="4" t="s">
        <v>126</v>
      </c>
      <c r="J1066" s="4" t="s">
        <v>1466</v>
      </c>
      <c r="K1066" s="4"/>
      <c r="L1066" s="6">
        <v>1</v>
      </c>
      <c r="M1066" s="6">
        <v>4</v>
      </c>
      <c r="N1066" s="6">
        <v>0</v>
      </c>
      <c r="O1066" s="6">
        <v>0</v>
      </c>
      <c r="P1066" s="7">
        <v>0</v>
      </c>
      <c r="Q1066" s="6">
        <v>0</v>
      </c>
      <c r="R1066" s="7">
        <v>0</v>
      </c>
      <c r="S1066" s="6">
        <v>0</v>
      </c>
      <c r="T1066" s="7">
        <v>0</v>
      </c>
      <c r="U1066" s="8">
        <v>0</v>
      </c>
      <c r="V1066" s="8">
        <v>0</v>
      </c>
      <c r="W1066" s="8">
        <v>0</v>
      </c>
      <c r="X1066" s="9"/>
      <c r="Y1066" s="10"/>
      <c r="Z1066" s="10"/>
      <c r="AA1066" s="9"/>
      <c r="AB1066" s="10"/>
      <c r="AC1066" s="11">
        <v>0</v>
      </c>
      <c r="AD1066" s="8">
        <v>0</v>
      </c>
      <c r="AE1066" s="8">
        <v>0</v>
      </c>
      <c r="AF1066" s="3" t="s">
        <v>945</v>
      </c>
      <c r="AG1066" s="3" t="s">
        <v>945</v>
      </c>
      <c r="AH1066" s="4"/>
    </row>
    <row r="1067" spans="1:34" ht="12.6" hidden="1" customHeight="1">
      <c r="A1067" s="3" t="s">
        <v>1434</v>
      </c>
      <c r="B1067" s="3"/>
      <c r="C1067" s="3" t="s">
        <v>1460</v>
      </c>
      <c r="D1067" s="4" t="s">
        <v>1244</v>
      </c>
      <c r="E1067" s="4" t="s">
        <v>37</v>
      </c>
      <c r="F1067" s="4" t="s">
        <v>1461</v>
      </c>
      <c r="G1067" s="5"/>
      <c r="H1067" s="5"/>
      <c r="I1067" s="4" t="s">
        <v>126</v>
      </c>
      <c r="J1067" s="4" t="s">
        <v>1439</v>
      </c>
      <c r="K1067" s="4"/>
      <c r="L1067" s="6">
        <v>1</v>
      </c>
      <c r="M1067" s="6">
        <v>4</v>
      </c>
      <c r="N1067" s="6">
        <v>0</v>
      </c>
      <c r="O1067" s="6">
        <v>0</v>
      </c>
      <c r="P1067" s="7">
        <v>0</v>
      </c>
      <c r="Q1067" s="6">
        <v>0</v>
      </c>
      <c r="R1067" s="7">
        <v>0</v>
      </c>
      <c r="S1067" s="6">
        <v>0</v>
      </c>
      <c r="T1067" s="7">
        <v>0</v>
      </c>
      <c r="U1067" s="8">
        <v>0</v>
      </c>
      <c r="V1067" s="8">
        <v>0</v>
      </c>
      <c r="W1067" s="8">
        <v>0</v>
      </c>
      <c r="X1067" s="9"/>
      <c r="Y1067" s="10"/>
      <c r="Z1067" s="10"/>
      <c r="AA1067" s="9"/>
      <c r="AB1067" s="10"/>
      <c r="AC1067" s="11">
        <v>0</v>
      </c>
      <c r="AD1067" s="8">
        <v>0</v>
      </c>
      <c r="AE1067" s="8">
        <v>0</v>
      </c>
      <c r="AF1067" s="3" t="s">
        <v>945</v>
      </c>
      <c r="AG1067" s="3" t="s">
        <v>945</v>
      </c>
      <c r="AH1067" s="4"/>
    </row>
    <row r="1068" spans="1:34" ht="12.6" hidden="1" customHeight="1">
      <c r="A1068" s="3" t="s">
        <v>1434</v>
      </c>
      <c r="B1068" s="3"/>
      <c r="C1068" s="3" t="s">
        <v>1460</v>
      </c>
      <c r="D1068" s="4" t="s">
        <v>1244</v>
      </c>
      <c r="E1068" s="4" t="s">
        <v>37</v>
      </c>
      <c r="F1068" s="4" t="s">
        <v>1461</v>
      </c>
      <c r="G1068" s="5"/>
      <c r="H1068" s="5"/>
      <c r="I1068" s="4" t="s">
        <v>126</v>
      </c>
      <c r="J1068" s="4" t="s">
        <v>1467</v>
      </c>
      <c r="K1068" s="4"/>
      <c r="L1068" s="6">
        <v>1</v>
      </c>
      <c r="M1068" s="6">
        <v>4</v>
      </c>
      <c r="N1068" s="6">
        <v>0</v>
      </c>
      <c r="O1068" s="6">
        <v>0</v>
      </c>
      <c r="P1068" s="7">
        <v>0</v>
      </c>
      <c r="Q1068" s="6">
        <v>0</v>
      </c>
      <c r="R1068" s="7">
        <v>0</v>
      </c>
      <c r="S1068" s="6">
        <v>0</v>
      </c>
      <c r="T1068" s="7">
        <v>0</v>
      </c>
      <c r="U1068" s="8">
        <v>0</v>
      </c>
      <c r="V1068" s="8">
        <v>0</v>
      </c>
      <c r="W1068" s="8">
        <v>0</v>
      </c>
      <c r="X1068" s="9"/>
      <c r="Y1068" s="10"/>
      <c r="Z1068" s="10"/>
      <c r="AA1068" s="9"/>
      <c r="AB1068" s="10"/>
      <c r="AC1068" s="11">
        <v>0</v>
      </c>
      <c r="AD1068" s="8">
        <v>0</v>
      </c>
      <c r="AE1068" s="8">
        <v>0</v>
      </c>
      <c r="AF1068" s="3" t="s">
        <v>945</v>
      </c>
      <c r="AG1068" s="3" t="s">
        <v>945</v>
      </c>
      <c r="AH1068" s="4"/>
    </row>
    <row r="1069" spans="1:34" ht="12.6" hidden="1" customHeight="1">
      <c r="A1069" s="3" t="s">
        <v>1434</v>
      </c>
      <c r="B1069" s="3"/>
      <c r="C1069" s="3" t="s">
        <v>1460</v>
      </c>
      <c r="D1069" s="4" t="s">
        <v>1244</v>
      </c>
      <c r="E1069" s="4" t="s">
        <v>37</v>
      </c>
      <c r="F1069" s="4" t="s">
        <v>1461</v>
      </c>
      <c r="G1069" s="5"/>
      <c r="H1069" s="5"/>
      <c r="I1069" s="4" t="s">
        <v>126</v>
      </c>
      <c r="J1069" s="4" t="s">
        <v>90</v>
      </c>
      <c r="K1069" s="4"/>
      <c r="L1069" s="6">
        <v>1</v>
      </c>
      <c r="M1069" s="6">
        <v>4</v>
      </c>
      <c r="N1069" s="6">
        <v>0</v>
      </c>
      <c r="O1069" s="6">
        <v>0</v>
      </c>
      <c r="P1069" s="7">
        <v>0</v>
      </c>
      <c r="Q1069" s="6">
        <v>0</v>
      </c>
      <c r="R1069" s="7">
        <v>0</v>
      </c>
      <c r="S1069" s="6">
        <v>0</v>
      </c>
      <c r="T1069" s="7">
        <v>0</v>
      </c>
      <c r="U1069" s="8">
        <v>0</v>
      </c>
      <c r="V1069" s="8">
        <v>0</v>
      </c>
      <c r="W1069" s="8">
        <v>0</v>
      </c>
      <c r="X1069" s="9"/>
      <c r="Y1069" s="10"/>
      <c r="Z1069" s="10"/>
      <c r="AA1069" s="9"/>
      <c r="AB1069" s="10"/>
      <c r="AC1069" s="11">
        <v>0</v>
      </c>
      <c r="AD1069" s="8">
        <v>0</v>
      </c>
      <c r="AE1069" s="8">
        <v>0</v>
      </c>
      <c r="AF1069" s="3" t="s">
        <v>945</v>
      </c>
      <c r="AG1069" s="3" t="s">
        <v>945</v>
      </c>
      <c r="AH1069" s="4"/>
    </row>
    <row r="1070" spans="1:34" ht="12.6" hidden="1" customHeight="1">
      <c r="A1070" s="3" t="s">
        <v>1434</v>
      </c>
      <c r="B1070" s="3"/>
      <c r="C1070" s="3" t="s">
        <v>1460</v>
      </c>
      <c r="D1070" s="4" t="s">
        <v>1244</v>
      </c>
      <c r="E1070" s="4" t="s">
        <v>37</v>
      </c>
      <c r="F1070" s="4" t="s">
        <v>1461</v>
      </c>
      <c r="G1070" s="5"/>
      <c r="H1070" s="5"/>
      <c r="I1070" s="4" t="s">
        <v>126</v>
      </c>
      <c r="J1070" s="4" t="s">
        <v>1468</v>
      </c>
      <c r="K1070" s="4"/>
      <c r="L1070" s="6">
        <v>1</v>
      </c>
      <c r="M1070" s="6">
        <v>4</v>
      </c>
      <c r="N1070" s="6">
        <v>0</v>
      </c>
      <c r="O1070" s="6">
        <v>0</v>
      </c>
      <c r="P1070" s="7">
        <v>0</v>
      </c>
      <c r="Q1070" s="6">
        <v>0</v>
      </c>
      <c r="R1070" s="7">
        <v>0</v>
      </c>
      <c r="S1070" s="6">
        <v>0</v>
      </c>
      <c r="T1070" s="7">
        <v>0</v>
      </c>
      <c r="U1070" s="8">
        <v>0</v>
      </c>
      <c r="V1070" s="8">
        <v>0</v>
      </c>
      <c r="W1070" s="8">
        <v>0</v>
      </c>
      <c r="X1070" s="9"/>
      <c r="Y1070" s="10"/>
      <c r="Z1070" s="10"/>
      <c r="AA1070" s="9"/>
      <c r="AB1070" s="10"/>
      <c r="AC1070" s="11">
        <v>0</v>
      </c>
      <c r="AD1070" s="8">
        <v>0</v>
      </c>
      <c r="AE1070" s="8">
        <v>0</v>
      </c>
      <c r="AF1070" s="3" t="s">
        <v>945</v>
      </c>
      <c r="AG1070" s="3" t="s">
        <v>945</v>
      </c>
      <c r="AH1070" s="4"/>
    </row>
    <row r="1071" spans="1:34" ht="12.6" hidden="1" customHeight="1">
      <c r="A1071" s="3" t="s">
        <v>1434</v>
      </c>
      <c r="B1071" s="3"/>
      <c r="C1071" s="3" t="s">
        <v>1460</v>
      </c>
      <c r="D1071" s="4" t="s">
        <v>1244</v>
      </c>
      <c r="E1071" s="4" t="s">
        <v>37</v>
      </c>
      <c r="F1071" s="4" t="s">
        <v>1461</v>
      </c>
      <c r="G1071" s="5"/>
      <c r="H1071" s="5"/>
      <c r="I1071" s="4" t="s">
        <v>126</v>
      </c>
      <c r="J1071" s="4" t="s">
        <v>111</v>
      </c>
      <c r="K1071" s="4"/>
      <c r="L1071" s="6">
        <v>1</v>
      </c>
      <c r="M1071" s="6">
        <v>4</v>
      </c>
      <c r="N1071" s="6">
        <v>0</v>
      </c>
      <c r="O1071" s="6">
        <v>0</v>
      </c>
      <c r="P1071" s="7">
        <v>0</v>
      </c>
      <c r="Q1071" s="6">
        <v>0</v>
      </c>
      <c r="R1071" s="7">
        <v>0</v>
      </c>
      <c r="S1071" s="6">
        <v>0</v>
      </c>
      <c r="T1071" s="7">
        <v>0</v>
      </c>
      <c r="U1071" s="8">
        <v>0</v>
      </c>
      <c r="V1071" s="8">
        <v>0</v>
      </c>
      <c r="W1071" s="8">
        <v>0</v>
      </c>
      <c r="X1071" s="9"/>
      <c r="Y1071" s="10"/>
      <c r="Z1071" s="10"/>
      <c r="AA1071" s="9"/>
      <c r="AB1071" s="10"/>
      <c r="AC1071" s="11">
        <v>0</v>
      </c>
      <c r="AD1071" s="8">
        <v>0</v>
      </c>
      <c r="AE1071" s="8">
        <v>0</v>
      </c>
      <c r="AF1071" s="3" t="s">
        <v>945</v>
      </c>
      <c r="AG1071" s="3" t="s">
        <v>945</v>
      </c>
      <c r="AH1071" s="4"/>
    </row>
    <row r="1072" spans="1:34" ht="12.6" hidden="1" customHeight="1">
      <c r="A1072" s="3" t="s">
        <v>1434</v>
      </c>
      <c r="B1072" s="3"/>
      <c r="C1072" s="3" t="s">
        <v>1469</v>
      </c>
      <c r="D1072" s="4" t="s">
        <v>1244</v>
      </c>
      <c r="E1072" s="4" t="s">
        <v>37</v>
      </c>
      <c r="F1072" s="4" t="s">
        <v>1470</v>
      </c>
      <c r="G1072" s="5"/>
      <c r="H1072" s="5"/>
      <c r="I1072" s="4" t="s">
        <v>126</v>
      </c>
      <c r="J1072" s="4" t="s">
        <v>1471</v>
      </c>
      <c r="K1072" s="4"/>
      <c r="L1072" s="6">
        <v>1</v>
      </c>
      <c r="M1072" s="6">
        <v>4</v>
      </c>
      <c r="N1072" s="6">
        <v>0</v>
      </c>
      <c r="O1072" s="6">
        <v>0</v>
      </c>
      <c r="P1072" s="7">
        <v>0</v>
      </c>
      <c r="Q1072" s="6">
        <v>0</v>
      </c>
      <c r="R1072" s="7">
        <v>0</v>
      </c>
      <c r="S1072" s="6">
        <v>0</v>
      </c>
      <c r="T1072" s="7">
        <v>0</v>
      </c>
      <c r="U1072" s="8">
        <v>0</v>
      </c>
      <c r="V1072" s="8">
        <v>0</v>
      </c>
      <c r="W1072" s="8">
        <v>0</v>
      </c>
      <c r="X1072" s="9"/>
      <c r="Y1072" s="10"/>
      <c r="Z1072" s="10"/>
      <c r="AA1072" s="9"/>
      <c r="AB1072" s="10"/>
      <c r="AC1072" s="11">
        <v>0</v>
      </c>
      <c r="AD1072" s="8">
        <v>0</v>
      </c>
      <c r="AE1072" s="8">
        <v>0</v>
      </c>
      <c r="AF1072" s="3" t="s">
        <v>945</v>
      </c>
      <c r="AG1072" s="3" t="s">
        <v>945</v>
      </c>
      <c r="AH1072" s="4"/>
    </row>
    <row r="1073" spans="1:34" ht="12.6" hidden="1" customHeight="1">
      <c r="A1073" s="3" t="s">
        <v>1434</v>
      </c>
      <c r="B1073" s="3"/>
      <c r="C1073" s="3" t="s">
        <v>1469</v>
      </c>
      <c r="D1073" s="4" t="s">
        <v>1244</v>
      </c>
      <c r="E1073" s="4" t="s">
        <v>37</v>
      </c>
      <c r="F1073" s="4" t="s">
        <v>1470</v>
      </c>
      <c r="G1073" s="5"/>
      <c r="H1073" s="5"/>
      <c r="I1073" s="4" t="s">
        <v>126</v>
      </c>
      <c r="J1073" s="4" t="s">
        <v>1472</v>
      </c>
      <c r="K1073" s="4"/>
      <c r="L1073" s="6">
        <v>1</v>
      </c>
      <c r="M1073" s="6">
        <v>4</v>
      </c>
      <c r="N1073" s="6">
        <v>0</v>
      </c>
      <c r="O1073" s="6">
        <v>0</v>
      </c>
      <c r="P1073" s="7">
        <v>0</v>
      </c>
      <c r="Q1073" s="6">
        <v>0</v>
      </c>
      <c r="R1073" s="7">
        <v>0</v>
      </c>
      <c r="S1073" s="6">
        <v>0</v>
      </c>
      <c r="T1073" s="7">
        <v>0</v>
      </c>
      <c r="U1073" s="8">
        <v>0</v>
      </c>
      <c r="V1073" s="8">
        <v>0</v>
      </c>
      <c r="W1073" s="8">
        <v>0</v>
      </c>
      <c r="X1073" s="9"/>
      <c r="Y1073" s="10"/>
      <c r="Z1073" s="10"/>
      <c r="AA1073" s="9"/>
      <c r="AB1073" s="10"/>
      <c r="AC1073" s="11">
        <v>0</v>
      </c>
      <c r="AD1073" s="8">
        <v>0</v>
      </c>
      <c r="AE1073" s="8">
        <v>0</v>
      </c>
      <c r="AF1073" s="3" t="s">
        <v>945</v>
      </c>
      <c r="AG1073" s="3" t="s">
        <v>945</v>
      </c>
      <c r="AH1073" s="4"/>
    </row>
    <row r="1074" spans="1:34" ht="12.6" hidden="1" customHeight="1">
      <c r="A1074" s="3" t="s">
        <v>1434</v>
      </c>
      <c r="B1074" s="3"/>
      <c r="C1074" s="3" t="s">
        <v>1469</v>
      </c>
      <c r="D1074" s="4" t="s">
        <v>1244</v>
      </c>
      <c r="E1074" s="4" t="s">
        <v>37</v>
      </c>
      <c r="F1074" s="4" t="s">
        <v>1470</v>
      </c>
      <c r="G1074" s="5"/>
      <c r="H1074" s="5"/>
      <c r="I1074" s="4" t="s">
        <v>126</v>
      </c>
      <c r="J1074" s="4" t="s">
        <v>1473</v>
      </c>
      <c r="K1074" s="4"/>
      <c r="L1074" s="6">
        <v>1</v>
      </c>
      <c r="M1074" s="6">
        <v>4</v>
      </c>
      <c r="N1074" s="6">
        <v>0</v>
      </c>
      <c r="O1074" s="6">
        <v>0</v>
      </c>
      <c r="P1074" s="7">
        <v>0</v>
      </c>
      <c r="Q1074" s="6">
        <v>0</v>
      </c>
      <c r="R1074" s="7">
        <v>0</v>
      </c>
      <c r="S1074" s="6">
        <v>0</v>
      </c>
      <c r="T1074" s="7">
        <v>0</v>
      </c>
      <c r="U1074" s="8">
        <v>0</v>
      </c>
      <c r="V1074" s="8">
        <v>0</v>
      </c>
      <c r="W1074" s="8">
        <v>0</v>
      </c>
      <c r="X1074" s="9"/>
      <c r="Y1074" s="10"/>
      <c r="Z1074" s="10"/>
      <c r="AA1074" s="9"/>
      <c r="AB1074" s="10"/>
      <c r="AC1074" s="11">
        <v>0</v>
      </c>
      <c r="AD1074" s="8">
        <v>0</v>
      </c>
      <c r="AE1074" s="8">
        <v>0</v>
      </c>
      <c r="AF1074" s="3" t="s">
        <v>945</v>
      </c>
      <c r="AG1074" s="3" t="s">
        <v>945</v>
      </c>
      <c r="AH1074" s="4"/>
    </row>
    <row r="1075" spans="1:34" ht="12.6" hidden="1" customHeight="1">
      <c r="A1075" s="3" t="s">
        <v>409</v>
      </c>
      <c r="B1075" s="3"/>
      <c r="C1075" s="3" t="s">
        <v>1474</v>
      </c>
      <c r="D1075" s="4" t="s">
        <v>1244</v>
      </c>
      <c r="E1075" s="4" t="s">
        <v>37</v>
      </c>
      <c r="F1075" s="4" t="s">
        <v>1475</v>
      </c>
      <c r="G1075" s="5"/>
      <c r="H1075" s="5"/>
      <c r="I1075" s="4" t="s">
        <v>39</v>
      </c>
      <c r="J1075" s="4" t="s">
        <v>56</v>
      </c>
      <c r="K1075" s="4"/>
      <c r="L1075" s="6">
        <v>1</v>
      </c>
      <c r="M1075" s="6">
        <v>4</v>
      </c>
      <c r="N1075" s="6">
        <v>0</v>
      </c>
      <c r="O1075" s="6">
        <v>0</v>
      </c>
      <c r="P1075" s="7">
        <v>0</v>
      </c>
      <c r="Q1075" s="6">
        <v>0</v>
      </c>
      <c r="R1075" s="7">
        <v>0</v>
      </c>
      <c r="S1075" s="6">
        <v>0</v>
      </c>
      <c r="T1075" s="7">
        <v>0</v>
      </c>
      <c r="U1075" s="8">
        <v>0</v>
      </c>
      <c r="V1075" s="8">
        <v>0</v>
      </c>
      <c r="W1075" s="8">
        <v>0</v>
      </c>
      <c r="X1075" s="9"/>
      <c r="Y1075" s="10"/>
      <c r="Z1075" s="10"/>
      <c r="AA1075" s="9"/>
      <c r="AB1075" s="10"/>
      <c r="AC1075" s="11">
        <v>0</v>
      </c>
      <c r="AD1075" s="8">
        <v>0</v>
      </c>
      <c r="AE1075" s="8">
        <v>0</v>
      </c>
      <c r="AF1075" s="3" t="s">
        <v>945</v>
      </c>
      <c r="AG1075" s="3" t="s">
        <v>945</v>
      </c>
      <c r="AH1075" s="4"/>
    </row>
    <row r="1076" spans="1:34" ht="12.6" hidden="1" customHeight="1">
      <c r="A1076" s="3" t="s">
        <v>409</v>
      </c>
      <c r="B1076" s="3"/>
      <c r="C1076" s="3" t="s">
        <v>1474</v>
      </c>
      <c r="D1076" s="4" t="s">
        <v>1244</v>
      </c>
      <c r="E1076" s="4" t="s">
        <v>37</v>
      </c>
      <c r="F1076" s="4" t="s">
        <v>1475</v>
      </c>
      <c r="G1076" s="5"/>
      <c r="H1076" s="5"/>
      <c r="I1076" s="4" t="s">
        <v>39</v>
      </c>
      <c r="J1076" s="4" t="s">
        <v>68</v>
      </c>
      <c r="K1076" s="4"/>
      <c r="L1076" s="6">
        <v>3</v>
      </c>
      <c r="M1076" s="6">
        <v>6</v>
      </c>
      <c r="N1076" s="6">
        <v>0</v>
      </c>
      <c r="O1076" s="6">
        <v>0</v>
      </c>
      <c r="P1076" s="7">
        <v>0</v>
      </c>
      <c r="Q1076" s="6">
        <v>0</v>
      </c>
      <c r="R1076" s="7">
        <v>0</v>
      </c>
      <c r="S1076" s="6">
        <v>0</v>
      </c>
      <c r="T1076" s="7">
        <v>0</v>
      </c>
      <c r="U1076" s="8">
        <v>0</v>
      </c>
      <c r="V1076" s="8">
        <v>0</v>
      </c>
      <c r="W1076" s="8">
        <v>0</v>
      </c>
      <c r="X1076" s="9"/>
      <c r="Y1076" s="10"/>
      <c r="Z1076" s="10"/>
      <c r="AA1076" s="9"/>
      <c r="AB1076" s="10"/>
      <c r="AC1076" s="11">
        <v>0</v>
      </c>
      <c r="AD1076" s="8">
        <v>0</v>
      </c>
      <c r="AE1076" s="8">
        <v>0</v>
      </c>
      <c r="AF1076" s="3" t="s">
        <v>945</v>
      </c>
      <c r="AG1076" s="3" t="s">
        <v>945</v>
      </c>
      <c r="AH1076" s="4"/>
    </row>
    <row r="1077" spans="1:34" ht="12.6" hidden="1" customHeight="1">
      <c r="A1077" s="3" t="s">
        <v>409</v>
      </c>
      <c r="B1077" s="3"/>
      <c r="C1077" s="3" t="s">
        <v>1476</v>
      </c>
      <c r="D1077" s="4" t="s">
        <v>1244</v>
      </c>
      <c r="E1077" s="4" t="s">
        <v>37</v>
      </c>
      <c r="F1077" s="4" t="s">
        <v>1477</v>
      </c>
      <c r="G1077" s="5"/>
      <c r="H1077" s="5"/>
      <c r="I1077" s="4" t="s">
        <v>39</v>
      </c>
      <c r="J1077" s="4" t="s">
        <v>75</v>
      </c>
      <c r="K1077" s="4"/>
      <c r="L1077" s="6">
        <v>1</v>
      </c>
      <c r="M1077" s="6">
        <v>4</v>
      </c>
      <c r="N1077" s="6">
        <v>0</v>
      </c>
      <c r="O1077" s="6">
        <v>0</v>
      </c>
      <c r="P1077" s="7">
        <v>0</v>
      </c>
      <c r="Q1077" s="6">
        <v>0</v>
      </c>
      <c r="R1077" s="7">
        <v>0</v>
      </c>
      <c r="S1077" s="6">
        <v>0</v>
      </c>
      <c r="T1077" s="7">
        <v>0</v>
      </c>
      <c r="U1077" s="8">
        <v>0</v>
      </c>
      <c r="V1077" s="8">
        <v>0</v>
      </c>
      <c r="W1077" s="8">
        <v>0</v>
      </c>
      <c r="X1077" s="9"/>
      <c r="Y1077" s="10"/>
      <c r="Z1077" s="10"/>
      <c r="AA1077" s="9"/>
      <c r="AB1077" s="10"/>
      <c r="AC1077" s="11">
        <v>0</v>
      </c>
      <c r="AD1077" s="8">
        <v>0</v>
      </c>
      <c r="AE1077" s="8">
        <v>0</v>
      </c>
      <c r="AF1077" s="3" t="s">
        <v>945</v>
      </c>
      <c r="AG1077" s="3" t="s">
        <v>945</v>
      </c>
      <c r="AH1077" s="4"/>
    </row>
    <row r="1078" spans="1:34" ht="12.6" hidden="1" customHeight="1">
      <c r="A1078" s="3" t="s">
        <v>409</v>
      </c>
      <c r="B1078" s="3"/>
      <c r="C1078" s="3" t="s">
        <v>1476</v>
      </c>
      <c r="D1078" s="4" t="s">
        <v>1244</v>
      </c>
      <c r="E1078" s="4" t="s">
        <v>37</v>
      </c>
      <c r="F1078" s="4" t="s">
        <v>1477</v>
      </c>
      <c r="G1078" s="5"/>
      <c r="H1078" s="5"/>
      <c r="I1078" s="4" t="s">
        <v>39</v>
      </c>
      <c r="J1078" s="4" t="s">
        <v>1010</v>
      </c>
      <c r="K1078" s="4"/>
      <c r="L1078" s="6">
        <v>1</v>
      </c>
      <c r="M1078" s="6">
        <v>4</v>
      </c>
      <c r="N1078" s="6">
        <v>0</v>
      </c>
      <c r="O1078" s="6">
        <v>0</v>
      </c>
      <c r="P1078" s="7">
        <v>0</v>
      </c>
      <c r="Q1078" s="6">
        <v>0</v>
      </c>
      <c r="R1078" s="7">
        <v>0</v>
      </c>
      <c r="S1078" s="6">
        <v>0</v>
      </c>
      <c r="T1078" s="7">
        <v>0</v>
      </c>
      <c r="U1078" s="8">
        <v>0</v>
      </c>
      <c r="V1078" s="8">
        <v>0</v>
      </c>
      <c r="W1078" s="8">
        <v>0</v>
      </c>
      <c r="X1078" s="9"/>
      <c r="Y1078" s="10"/>
      <c r="Z1078" s="10"/>
      <c r="AA1078" s="9"/>
      <c r="AB1078" s="10"/>
      <c r="AC1078" s="11">
        <v>0</v>
      </c>
      <c r="AD1078" s="8">
        <v>0</v>
      </c>
      <c r="AE1078" s="8">
        <v>0</v>
      </c>
      <c r="AF1078" s="3" t="s">
        <v>945</v>
      </c>
      <c r="AG1078" s="3" t="s">
        <v>945</v>
      </c>
      <c r="AH1078" s="4"/>
    </row>
    <row r="1079" spans="1:34" ht="12.6" hidden="1" customHeight="1">
      <c r="A1079" s="3" t="s">
        <v>409</v>
      </c>
      <c r="B1079" s="3"/>
      <c r="C1079" s="3" t="s">
        <v>1478</v>
      </c>
      <c r="D1079" s="4" t="s">
        <v>1244</v>
      </c>
      <c r="E1079" s="4" t="s">
        <v>37</v>
      </c>
      <c r="F1079" s="4" t="s">
        <v>1479</v>
      </c>
      <c r="G1079" s="5"/>
      <c r="H1079" s="5"/>
      <c r="I1079" s="4" t="s">
        <v>39</v>
      </c>
      <c r="J1079" s="4" t="s">
        <v>56</v>
      </c>
      <c r="K1079" s="4"/>
      <c r="L1079" s="6">
        <v>1</v>
      </c>
      <c r="M1079" s="6">
        <v>4</v>
      </c>
      <c r="N1079" s="6">
        <v>0</v>
      </c>
      <c r="O1079" s="6">
        <v>0</v>
      </c>
      <c r="P1079" s="7">
        <v>0</v>
      </c>
      <c r="Q1079" s="6">
        <v>0</v>
      </c>
      <c r="R1079" s="7">
        <v>0</v>
      </c>
      <c r="S1079" s="6">
        <v>0</v>
      </c>
      <c r="T1079" s="7">
        <v>0</v>
      </c>
      <c r="U1079" s="8">
        <v>0</v>
      </c>
      <c r="V1079" s="8">
        <v>0</v>
      </c>
      <c r="W1079" s="8">
        <v>0</v>
      </c>
      <c r="X1079" s="9"/>
      <c r="Y1079" s="10"/>
      <c r="Z1079" s="10"/>
      <c r="AA1079" s="9"/>
      <c r="AB1079" s="10"/>
      <c r="AC1079" s="11">
        <v>0</v>
      </c>
      <c r="AD1079" s="8">
        <v>0</v>
      </c>
      <c r="AE1079" s="8">
        <v>0</v>
      </c>
      <c r="AF1079" s="3" t="s">
        <v>945</v>
      </c>
      <c r="AG1079" s="3" t="s">
        <v>945</v>
      </c>
      <c r="AH1079" s="4"/>
    </row>
    <row r="1080" spans="1:34" ht="12.6" hidden="1" customHeight="1">
      <c r="A1080" s="3" t="s">
        <v>409</v>
      </c>
      <c r="B1080" s="3"/>
      <c r="C1080" s="3" t="s">
        <v>1478</v>
      </c>
      <c r="D1080" s="4" t="s">
        <v>1244</v>
      </c>
      <c r="E1080" s="4" t="s">
        <v>37</v>
      </c>
      <c r="F1080" s="4" t="s">
        <v>1479</v>
      </c>
      <c r="G1080" s="5"/>
      <c r="H1080" s="5"/>
      <c r="I1080" s="4" t="s">
        <v>39</v>
      </c>
      <c r="J1080" s="4" t="s">
        <v>68</v>
      </c>
      <c r="K1080" s="4"/>
      <c r="L1080" s="6">
        <v>1</v>
      </c>
      <c r="M1080" s="6">
        <v>4</v>
      </c>
      <c r="N1080" s="6">
        <v>0</v>
      </c>
      <c r="O1080" s="6">
        <v>0</v>
      </c>
      <c r="P1080" s="7">
        <v>0</v>
      </c>
      <c r="Q1080" s="6">
        <v>0</v>
      </c>
      <c r="R1080" s="7">
        <v>0</v>
      </c>
      <c r="S1080" s="6">
        <v>0</v>
      </c>
      <c r="T1080" s="7">
        <v>0</v>
      </c>
      <c r="U1080" s="8">
        <v>0</v>
      </c>
      <c r="V1080" s="8">
        <v>0</v>
      </c>
      <c r="W1080" s="8">
        <v>0</v>
      </c>
      <c r="X1080" s="9"/>
      <c r="Y1080" s="10"/>
      <c r="Z1080" s="10"/>
      <c r="AA1080" s="9"/>
      <c r="AB1080" s="10"/>
      <c r="AC1080" s="11">
        <v>0</v>
      </c>
      <c r="AD1080" s="8">
        <v>0</v>
      </c>
      <c r="AE1080" s="8">
        <v>0</v>
      </c>
      <c r="AF1080" s="3" t="s">
        <v>945</v>
      </c>
      <c r="AG1080" s="3" t="s">
        <v>945</v>
      </c>
      <c r="AH1080" s="4"/>
    </row>
    <row r="1081" spans="1:34" ht="12.6" hidden="1" customHeight="1">
      <c r="A1081" s="3" t="s">
        <v>409</v>
      </c>
      <c r="B1081" s="3"/>
      <c r="C1081" s="3" t="s">
        <v>1478</v>
      </c>
      <c r="D1081" s="4" t="s">
        <v>1244</v>
      </c>
      <c r="E1081" s="4" t="s">
        <v>37</v>
      </c>
      <c r="F1081" s="4" t="s">
        <v>1479</v>
      </c>
      <c r="G1081" s="5"/>
      <c r="H1081" s="5"/>
      <c r="I1081" s="4" t="s">
        <v>39</v>
      </c>
      <c r="J1081" s="4" t="s">
        <v>401</v>
      </c>
      <c r="K1081" s="4"/>
      <c r="L1081" s="6">
        <v>1</v>
      </c>
      <c r="M1081" s="6">
        <v>4</v>
      </c>
      <c r="N1081" s="6">
        <v>0</v>
      </c>
      <c r="O1081" s="6">
        <v>0</v>
      </c>
      <c r="P1081" s="7">
        <v>0</v>
      </c>
      <c r="Q1081" s="6">
        <v>0</v>
      </c>
      <c r="R1081" s="7">
        <v>0</v>
      </c>
      <c r="S1081" s="6">
        <v>0</v>
      </c>
      <c r="T1081" s="7">
        <v>0</v>
      </c>
      <c r="U1081" s="8">
        <v>0</v>
      </c>
      <c r="V1081" s="8">
        <v>0</v>
      </c>
      <c r="W1081" s="8">
        <v>0</v>
      </c>
      <c r="X1081" s="9"/>
      <c r="Y1081" s="10"/>
      <c r="Z1081" s="10"/>
      <c r="AA1081" s="9"/>
      <c r="AB1081" s="10"/>
      <c r="AC1081" s="11">
        <v>0</v>
      </c>
      <c r="AD1081" s="8">
        <v>0</v>
      </c>
      <c r="AE1081" s="8">
        <v>0</v>
      </c>
      <c r="AF1081" s="3" t="s">
        <v>945</v>
      </c>
      <c r="AG1081" s="3" t="s">
        <v>945</v>
      </c>
      <c r="AH1081" s="4"/>
    </row>
    <row r="1082" spans="1:34" ht="12.6" hidden="1" customHeight="1">
      <c r="A1082" s="3" t="s">
        <v>409</v>
      </c>
      <c r="B1082" s="3"/>
      <c r="C1082" s="3" t="s">
        <v>1480</v>
      </c>
      <c r="D1082" s="4" t="s">
        <v>1244</v>
      </c>
      <c r="E1082" s="4" t="s">
        <v>37</v>
      </c>
      <c r="F1082" s="4" t="s">
        <v>1481</v>
      </c>
      <c r="G1082" s="5"/>
      <c r="H1082" s="5"/>
      <c r="I1082" s="4" t="s">
        <v>39</v>
      </c>
      <c r="J1082" s="4" t="s">
        <v>75</v>
      </c>
      <c r="K1082" s="4"/>
      <c r="L1082" s="6">
        <v>1</v>
      </c>
      <c r="M1082" s="6">
        <v>4</v>
      </c>
      <c r="N1082" s="6">
        <v>0</v>
      </c>
      <c r="O1082" s="6">
        <v>0</v>
      </c>
      <c r="P1082" s="7">
        <v>0</v>
      </c>
      <c r="Q1082" s="6">
        <v>0</v>
      </c>
      <c r="R1082" s="7">
        <v>0</v>
      </c>
      <c r="S1082" s="6">
        <v>0</v>
      </c>
      <c r="T1082" s="7">
        <v>0</v>
      </c>
      <c r="U1082" s="8">
        <v>0</v>
      </c>
      <c r="V1082" s="8">
        <v>0</v>
      </c>
      <c r="W1082" s="8">
        <v>0</v>
      </c>
      <c r="X1082" s="9"/>
      <c r="Y1082" s="10"/>
      <c r="Z1082" s="10"/>
      <c r="AA1082" s="9"/>
      <c r="AB1082" s="10"/>
      <c r="AC1082" s="11">
        <v>0</v>
      </c>
      <c r="AD1082" s="8">
        <v>0</v>
      </c>
      <c r="AE1082" s="8">
        <v>0</v>
      </c>
      <c r="AF1082" s="3" t="s">
        <v>945</v>
      </c>
      <c r="AG1082" s="3" t="s">
        <v>945</v>
      </c>
      <c r="AH1082" s="4"/>
    </row>
    <row r="1083" spans="1:34" ht="12.6" hidden="1" customHeight="1">
      <c r="A1083" s="3" t="s">
        <v>409</v>
      </c>
      <c r="B1083" s="3"/>
      <c r="C1083" s="3" t="s">
        <v>1480</v>
      </c>
      <c r="D1083" s="4" t="s">
        <v>1244</v>
      </c>
      <c r="E1083" s="4" t="s">
        <v>37</v>
      </c>
      <c r="F1083" s="4" t="s">
        <v>1481</v>
      </c>
      <c r="G1083" s="5"/>
      <c r="H1083" s="5"/>
      <c r="I1083" s="4" t="s">
        <v>39</v>
      </c>
      <c r="J1083" s="4" t="s">
        <v>1010</v>
      </c>
      <c r="K1083" s="4"/>
      <c r="L1083" s="6">
        <v>1</v>
      </c>
      <c r="M1083" s="6">
        <v>4</v>
      </c>
      <c r="N1083" s="6">
        <v>0</v>
      </c>
      <c r="O1083" s="6">
        <v>0</v>
      </c>
      <c r="P1083" s="7">
        <v>0</v>
      </c>
      <c r="Q1083" s="6">
        <v>0</v>
      </c>
      <c r="R1083" s="7">
        <v>0</v>
      </c>
      <c r="S1083" s="6">
        <v>0</v>
      </c>
      <c r="T1083" s="7">
        <v>0</v>
      </c>
      <c r="U1083" s="8">
        <v>0</v>
      </c>
      <c r="V1083" s="8">
        <v>0</v>
      </c>
      <c r="W1083" s="8">
        <v>0</v>
      </c>
      <c r="X1083" s="9"/>
      <c r="Y1083" s="10"/>
      <c r="Z1083" s="10"/>
      <c r="AA1083" s="9"/>
      <c r="AB1083" s="10"/>
      <c r="AC1083" s="11">
        <v>0</v>
      </c>
      <c r="AD1083" s="8">
        <v>0</v>
      </c>
      <c r="AE1083" s="8">
        <v>0</v>
      </c>
      <c r="AF1083" s="3" t="s">
        <v>945</v>
      </c>
      <c r="AG1083" s="3" t="s">
        <v>945</v>
      </c>
      <c r="AH1083" s="4"/>
    </row>
    <row r="1084" spans="1:34" ht="12.6" hidden="1" customHeight="1">
      <c r="A1084" s="3" t="s">
        <v>987</v>
      </c>
      <c r="B1084" s="3"/>
      <c r="C1084" s="3" t="s">
        <v>1482</v>
      </c>
      <c r="D1084" s="4" t="s">
        <v>957</v>
      </c>
      <c r="E1084" s="4" t="s">
        <v>37</v>
      </c>
      <c r="F1084" s="4" t="s">
        <v>1483</v>
      </c>
      <c r="G1084" s="5"/>
      <c r="H1084" s="5"/>
      <c r="I1084" s="4" t="s">
        <v>39</v>
      </c>
      <c r="J1084" s="4" t="s">
        <v>1377</v>
      </c>
      <c r="K1084" s="4"/>
      <c r="L1084" s="6">
        <v>100</v>
      </c>
      <c r="M1084" s="6">
        <v>113</v>
      </c>
      <c r="N1084" s="6">
        <v>113</v>
      </c>
      <c r="O1084" s="6">
        <v>122</v>
      </c>
      <c r="P1084" s="7">
        <v>1.22</v>
      </c>
      <c r="Q1084" s="6">
        <v>121</v>
      </c>
      <c r="R1084" s="7">
        <v>1.21</v>
      </c>
      <c r="S1084" s="6">
        <v>0</v>
      </c>
      <c r="T1084" s="7">
        <v>0</v>
      </c>
      <c r="U1084" s="8">
        <v>0</v>
      </c>
      <c r="V1084" s="8">
        <v>0</v>
      </c>
      <c r="W1084" s="8">
        <v>0</v>
      </c>
      <c r="X1084" s="9"/>
      <c r="Y1084" s="10"/>
      <c r="Z1084" s="10"/>
      <c r="AA1084" s="9"/>
      <c r="AB1084" s="10"/>
      <c r="AC1084" s="11">
        <v>0</v>
      </c>
      <c r="AD1084" s="8">
        <v>0</v>
      </c>
      <c r="AE1084" s="8">
        <v>0</v>
      </c>
      <c r="AF1084" s="3" t="s">
        <v>945</v>
      </c>
      <c r="AG1084" s="3" t="s">
        <v>945</v>
      </c>
      <c r="AH1084" s="4"/>
    </row>
    <row r="1085" spans="1:34" ht="12.6" hidden="1" customHeight="1">
      <c r="A1085" s="3" t="s">
        <v>987</v>
      </c>
      <c r="B1085" s="3"/>
      <c r="C1085" s="3" t="s">
        <v>1484</v>
      </c>
      <c r="D1085" s="4" t="s">
        <v>957</v>
      </c>
      <c r="E1085" s="4" t="s">
        <v>37</v>
      </c>
      <c r="F1085" s="4" t="s">
        <v>1485</v>
      </c>
      <c r="G1085" s="5"/>
      <c r="H1085" s="5"/>
      <c r="I1085" s="4" t="s">
        <v>47</v>
      </c>
      <c r="J1085" s="4" t="s">
        <v>1486</v>
      </c>
      <c r="K1085" s="4"/>
      <c r="L1085" s="6">
        <v>100</v>
      </c>
      <c r="M1085" s="6">
        <v>113</v>
      </c>
      <c r="N1085" s="6">
        <v>113</v>
      </c>
      <c r="O1085" s="6">
        <v>120</v>
      </c>
      <c r="P1085" s="7">
        <v>1.2</v>
      </c>
      <c r="Q1085" s="6">
        <v>119</v>
      </c>
      <c r="R1085" s="7">
        <v>1.19</v>
      </c>
      <c r="S1085" s="6">
        <v>0</v>
      </c>
      <c r="T1085" s="7">
        <v>0</v>
      </c>
      <c r="U1085" s="8">
        <v>0</v>
      </c>
      <c r="V1085" s="8">
        <v>0</v>
      </c>
      <c r="W1085" s="8">
        <v>0</v>
      </c>
      <c r="X1085" s="9"/>
      <c r="Y1085" s="10"/>
      <c r="Z1085" s="10"/>
      <c r="AA1085" s="9"/>
      <c r="AB1085" s="10"/>
      <c r="AC1085" s="11">
        <v>0</v>
      </c>
      <c r="AD1085" s="8">
        <v>0</v>
      </c>
      <c r="AE1085" s="8">
        <v>0</v>
      </c>
      <c r="AF1085" s="3" t="s">
        <v>945</v>
      </c>
      <c r="AG1085" s="3" t="s">
        <v>945</v>
      </c>
      <c r="AH1085" s="4"/>
    </row>
    <row r="1086" spans="1:34" ht="12.6" hidden="1" customHeight="1">
      <c r="A1086" s="3" t="s">
        <v>987</v>
      </c>
      <c r="B1086" s="3"/>
      <c r="C1086" s="3" t="s">
        <v>1487</v>
      </c>
      <c r="D1086" s="4" t="s">
        <v>957</v>
      </c>
      <c r="E1086" s="4" t="s">
        <v>37</v>
      </c>
      <c r="F1086" s="4" t="s">
        <v>1488</v>
      </c>
      <c r="G1086" s="5"/>
      <c r="H1086" s="5"/>
      <c r="I1086" s="4" t="s">
        <v>39</v>
      </c>
      <c r="J1086" s="4" t="s">
        <v>1486</v>
      </c>
      <c r="K1086" s="4"/>
      <c r="L1086" s="6">
        <v>100</v>
      </c>
      <c r="M1086" s="6">
        <v>113</v>
      </c>
      <c r="N1086" s="6">
        <v>113</v>
      </c>
      <c r="O1086" s="6">
        <v>113</v>
      </c>
      <c r="P1086" s="7">
        <v>1.1299999999999999</v>
      </c>
      <c r="Q1086" s="6">
        <v>113</v>
      </c>
      <c r="R1086" s="7">
        <v>1.1299999999999999</v>
      </c>
      <c r="S1086" s="6">
        <v>0</v>
      </c>
      <c r="T1086" s="7">
        <v>0</v>
      </c>
      <c r="U1086" s="8">
        <v>0</v>
      </c>
      <c r="V1086" s="8">
        <v>0</v>
      </c>
      <c r="W1086" s="8">
        <v>0</v>
      </c>
      <c r="X1086" s="9"/>
      <c r="Y1086" s="10"/>
      <c r="Z1086" s="10"/>
      <c r="AA1086" s="9"/>
      <c r="AB1086" s="10"/>
      <c r="AC1086" s="11">
        <v>0</v>
      </c>
      <c r="AD1086" s="8">
        <v>0</v>
      </c>
      <c r="AE1086" s="8">
        <v>0</v>
      </c>
      <c r="AF1086" s="3" t="s">
        <v>945</v>
      </c>
      <c r="AG1086" s="3" t="s">
        <v>945</v>
      </c>
      <c r="AH1086" s="4"/>
    </row>
    <row r="1087" spans="1:34" ht="12.6" hidden="1" customHeight="1">
      <c r="A1087" s="3" t="s">
        <v>987</v>
      </c>
      <c r="B1087" s="3"/>
      <c r="C1087" s="3" t="s">
        <v>1489</v>
      </c>
      <c r="D1087" s="4" t="s">
        <v>1205</v>
      </c>
      <c r="E1087" s="4" t="s">
        <v>37</v>
      </c>
      <c r="F1087" s="4" t="s">
        <v>1490</v>
      </c>
      <c r="G1087" s="5"/>
      <c r="H1087" s="5"/>
      <c r="I1087" s="4" t="s">
        <v>126</v>
      </c>
      <c r="J1087" s="4" t="s">
        <v>155</v>
      </c>
      <c r="K1087" s="4"/>
      <c r="L1087" s="6">
        <v>100</v>
      </c>
      <c r="M1087" s="6">
        <v>115</v>
      </c>
      <c r="N1087" s="6">
        <v>113</v>
      </c>
      <c r="O1087" s="6">
        <v>128</v>
      </c>
      <c r="P1087" s="7">
        <v>1.28</v>
      </c>
      <c r="Q1087" s="6">
        <v>128</v>
      </c>
      <c r="R1087" s="7">
        <v>1.28</v>
      </c>
      <c r="S1087" s="6">
        <v>0</v>
      </c>
      <c r="T1087" s="7">
        <v>0</v>
      </c>
      <c r="U1087" s="8">
        <v>0</v>
      </c>
      <c r="V1087" s="8">
        <v>0</v>
      </c>
      <c r="W1087" s="8">
        <v>0</v>
      </c>
      <c r="X1087" s="9"/>
      <c r="Y1087" s="10"/>
      <c r="Z1087" s="10"/>
      <c r="AA1087" s="9"/>
      <c r="AB1087" s="10"/>
      <c r="AC1087" s="11">
        <v>0</v>
      </c>
      <c r="AD1087" s="8">
        <v>0</v>
      </c>
      <c r="AE1087" s="8">
        <v>0</v>
      </c>
      <c r="AF1087" s="3" t="s">
        <v>945</v>
      </c>
      <c r="AG1087" s="3" t="s">
        <v>945</v>
      </c>
      <c r="AH1087" s="4"/>
    </row>
    <row r="1088" spans="1:34" ht="12.6" hidden="1" customHeight="1">
      <c r="A1088" s="3" t="s">
        <v>987</v>
      </c>
      <c r="B1088" s="3"/>
      <c r="C1088" s="3" t="s">
        <v>1491</v>
      </c>
      <c r="D1088" s="4" t="s">
        <v>1205</v>
      </c>
      <c r="E1088" s="4" t="s">
        <v>37</v>
      </c>
      <c r="F1088" s="4" t="s">
        <v>1488</v>
      </c>
      <c r="G1088" s="5"/>
      <c r="H1088" s="5"/>
      <c r="I1088" s="4" t="s">
        <v>39</v>
      </c>
      <c r="J1088" s="4" t="s">
        <v>1492</v>
      </c>
      <c r="K1088" s="4"/>
      <c r="L1088" s="6">
        <v>100</v>
      </c>
      <c r="M1088" s="6">
        <v>113</v>
      </c>
      <c r="N1088" s="6">
        <v>113</v>
      </c>
      <c r="O1088" s="6">
        <v>116</v>
      </c>
      <c r="P1088" s="7">
        <v>1.1599999999999999</v>
      </c>
      <c r="Q1088" s="6">
        <v>116</v>
      </c>
      <c r="R1088" s="7">
        <v>1.1599999999999999</v>
      </c>
      <c r="S1088" s="6">
        <v>0</v>
      </c>
      <c r="T1088" s="7">
        <v>0</v>
      </c>
      <c r="U1088" s="8">
        <v>0</v>
      </c>
      <c r="V1088" s="8">
        <v>0</v>
      </c>
      <c r="W1088" s="8">
        <v>0</v>
      </c>
      <c r="X1088" s="9"/>
      <c r="Y1088" s="10"/>
      <c r="Z1088" s="10"/>
      <c r="AA1088" s="9"/>
      <c r="AB1088" s="10"/>
      <c r="AC1088" s="11">
        <v>0</v>
      </c>
      <c r="AD1088" s="8">
        <v>0</v>
      </c>
      <c r="AE1088" s="8">
        <v>0</v>
      </c>
      <c r="AF1088" s="3" t="s">
        <v>945</v>
      </c>
      <c r="AG1088" s="3" t="s">
        <v>945</v>
      </c>
      <c r="AH1088" s="4"/>
    </row>
    <row r="1089" spans="1:34" ht="12.6" hidden="1" customHeight="1">
      <c r="A1089" s="3" t="s">
        <v>987</v>
      </c>
      <c r="B1089" s="3"/>
      <c r="C1089" s="3" t="s">
        <v>1493</v>
      </c>
      <c r="D1089" s="4" t="s">
        <v>957</v>
      </c>
      <c r="E1089" s="4" t="s">
        <v>37</v>
      </c>
      <c r="F1089" s="4" t="s">
        <v>1483</v>
      </c>
      <c r="G1089" s="5"/>
      <c r="H1089" s="5"/>
      <c r="I1089" s="4" t="s">
        <v>39</v>
      </c>
      <c r="J1089" s="4" t="s">
        <v>1494</v>
      </c>
      <c r="K1089" s="4"/>
      <c r="L1089" s="6">
        <v>100</v>
      </c>
      <c r="M1089" s="6">
        <v>113</v>
      </c>
      <c r="N1089" s="6">
        <v>120</v>
      </c>
      <c r="O1089" s="6">
        <v>197</v>
      </c>
      <c r="P1089" s="7">
        <v>1.97</v>
      </c>
      <c r="Q1089" s="6">
        <v>197</v>
      </c>
      <c r="R1089" s="7">
        <v>1.97</v>
      </c>
      <c r="S1089" s="6">
        <v>0</v>
      </c>
      <c r="T1089" s="7">
        <v>0</v>
      </c>
      <c r="U1089" s="8">
        <v>0</v>
      </c>
      <c r="V1089" s="8">
        <v>0</v>
      </c>
      <c r="W1089" s="8">
        <v>0</v>
      </c>
      <c r="X1089" s="9"/>
      <c r="Y1089" s="10"/>
      <c r="Z1089" s="10"/>
      <c r="AA1089" s="9"/>
      <c r="AB1089" s="10"/>
      <c r="AC1089" s="11">
        <v>0</v>
      </c>
      <c r="AD1089" s="8">
        <v>0</v>
      </c>
      <c r="AE1089" s="8">
        <v>0</v>
      </c>
      <c r="AF1089" s="3" t="s">
        <v>945</v>
      </c>
      <c r="AG1089" s="3" t="s">
        <v>945</v>
      </c>
      <c r="AH1089" s="4"/>
    </row>
    <row r="1090" spans="1:34" ht="12.6" hidden="1" customHeight="1">
      <c r="A1090" s="3" t="s">
        <v>987</v>
      </c>
      <c r="B1090" s="3"/>
      <c r="C1090" s="3" t="s">
        <v>1493</v>
      </c>
      <c r="D1090" s="4" t="s">
        <v>957</v>
      </c>
      <c r="E1090" s="4" t="s">
        <v>37</v>
      </c>
      <c r="F1090" s="4" t="s">
        <v>1483</v>
      </c>
      <c r="G1090" s="5"/>
      <c r="H1090" s="5"/>
      <c r="I1090" s="4" t="s">
        <v>39</v>
      </c>
      <c r="J1090" s="4" t="s">
        <v>1495</v>
      </c>
      <c r="K1090" s="4"/>
      <c r="L1090" s="6">
        <v>100</v>
      </c>
      <c r="M1090" s="6">
        <v>126</v>
      </c>
      <c r="N1090" s="6">
        <v>126</v>
      </c>
      <c r="O1090" s="6">
        <v>126</v>
      </c>
      <c r="P1090" s="7">
        <v>1.26</v>
      </c>
      <c r="Q1090" s="6">
        <v>125</v>
      </c>
      <c r="R1090" s="7">
        <v>1.25</v>
      </c>
      <c r="S1090" s="6">
        <v>0</v>
      </c>
      <c r="T1090" s="7">
        <v>0</v>
      </c>
      <c r="U1090" s="8">
        <v>0</v>
      </c>
      <c r="V1090" s="8">
        <v>0</v>
      </c>
      <c r="W1090" s="8">
        <v>0</v>
      </c>
      <c r="X1090" s="9"/>
      <c r="Y1090" s="10"/>
      <c r="Z1090" s="10"/>
      <c r="AA1090" s="9"/>
      <c r="AB1090" s="10"/>
      <c r="AC1090" s="11">
        <v>0</v>
      </c>
      <c r="AD1090" s="8">
        <v>0</v>
      </c>
      <c r="AE1090" s="8">
        <v>0</v>
      </c>
      <c r="AF1090" s="3" t="s">
        <v>945</v>
      </c>
      <c r="AG1090" s="3" t="s">
        <v>945</v>
      </c>
      <c r="AH1090" s="4"/>
    </row>
    <row r="1091" spans="1:34" ht="12.6" hidden="1" customHeight="1">
      <c r="A1091" s="3" t="s">
        <v>987</v>
      </c>
      <c r="B1091" s="3"/>
      <c r="C1091" s="3" t="s">
        <v>1496</v>
      </c>
      <c r="D1091" s="4" t="s">
        <v>957</v>
      </c>
      <c r="E1091" s="4" t="s">
        <v>37</v>
      </c>
      <c r="F1091" s="4" t="s">
        <v>1488</v>
      </c>
      <c r="G1091" s="5"/>
      <c r="H1091" s="5"/>
      <c r="I1091" s="4" t="s">
        <v>39</v>
      </c>
      <c r="J1091" s="4" t="s">
        <v>1429</v>
      </c>
      <c r="K1091" s="4"/>
      <c r="L1091" s="6">
        <v>200</v>
      </c>
      <c r="M1091" s="6">
        <v>226</v>
      </c>
      <c r="N1091" s="6">
        <v>200</v>
      </c>
      <c r="O1091" s="6">
        <v>220</v>
      </c>
      <c r="P1091" s="7">
        <v>1.1000000000000001</v>
      </c>
      <c r="Q1091" s="6">
        <v>220</v>
      </c>
      <c r="R1091" s="7">
        <v>1.1000000000000001</v>
      </c>
      <c r="S1091" s="6">
        <v>0</v>
      </c>
      <c r="T1091" s="7">
        <v>0</v>
      </c>
      <c r="U1091" s="8">
        <v>0</v>
      </c>
      <c r="V1091" s="8">
        <v>0</v>
      </c>
      <c r="W1091" s="8">
        <v>0</v>
      </c>
      <c r="X1091" s="9"/>
      <c r="Y1091" s="10"/>
      <c r="Z1091" s="10"/>
      <c r="AA1091" s="9"/>
      <c r="AB1091" s="10"/>
      <c r="AC1091" s="11">
        <v>0</v>
      </c>
      <c r="AD1091" s="8">
        <v>0</v>
      </c>
      <c r="AE1091" s="8">
        <v>0</v>
      </c>
      <c r="AF1091" s="3" t="s">
        <v>945</v>
      </c>
      <c r="AG1091" s="3" t="s">
        <v>945</v>
      </c>
      <c r="AH1091" s="4"/>
    </row>
    <row r="1092" spans="1:34" ht="12.6" hidden="1" customHeight="1">
      <c r="A1092" s="3" t="s">
        <v>987</v>
      </c>
      <c r="B1092" s="3"/>
      <c r="C1092" s="3" t="s">
        <v>1497</v>
      </c>
      <c r="D1092" s="4" t="s">
        <v>957</v>
      </c>
      <c r="E1092" s="4" t="s">
        <v>37</v>
      </c>
      <c r="F1092" s="4" t="s">
        <v>1498</v>
      </c>
      <c r="G1092" s="5"/>
      <c r="H1092" s="5"/>
      <c r="I1092" s="4" t="s">
        <v>55</v>
      </c>
      <c r="J1092" s="4" t="s">
        <v>1429</v>
      </c>
      <c r="K1092" s="4"/>
      <c r="L1092" s="6">
        <v>200</v>
      </c>
      <c r="M1092" s="6">
        <v>226</v>
      </c>
      <c r="N1092" s="6">
        <v>226</v>
      </c>
      <c r="O1092" s="6">
        <v>227</v>
      </c>
      <c r="P1092" s="7">
        <v>1.135</v>
      </c>
      <c r="Q1092" s="6">
        <v>227</v>
      </c>
      <c r="R1092" s="7">
        <v>1.135</v>
      </c>
      <c r="S1092" s="6">
        <v>0</v>
      </c>
      <c r="T1092" s="7">
        <v>0</v>
      </c>
      <c r="U1092" s="8">
        <v>0</v>
      </c>
      <c r="V1092" s="8">
        <v>0</v>
      </c>
      <c r="W1092" s="8">
        <v>0</v>
      </c>
      <c r="X1092" s="9"/>
      <c r="Y1092" s="10"/>
      <c r="Z1092" s="10"/>
      <c r="AA1092" s="9"/>
      <c r="AB1092" s="10"/>
      <c r="AC1092" s="11">
        <v>0</v>
      </c>
      <c r="AD1092" s="8">
        <v>0</v>
      </c>
      <c r="AE1092" s="8">
        <v>0</v>
      </c>
      <c r="AF1092" s="3" t="s">
        <v>945</v>
      </c>
      <c r="AG1092" s="3" t="s">
        <v>945</v>
      </c>
      <c r="AH1092" s="4"/>
    </row>
    <row r="1093" spans="1:34" ht="12.6" hidden="1" customHeight="1">
      <c r="A1093" s="3" t="s">
        <v>987</v>
      </c>
      <c r="B1093" s="3"/>
      <c r="C1093" s="3" t="s">
        <v>1499</v>
      </c>
      <c r="D1093" s="4" t="s">
        <v>957</v>
      </c>
      <c r="E1093" s="4" t="s">
        <v>37</v>
      </c>
      <c r="F1093" s="4" t="s">
        <v>1490</v>
      </c>
      <c r="G1093" s="5"/>
      <c r="H1093" s="5"/>
      <c r="I1093" s="4" t="s">
        <v>126</v>
      </c>
      <c r="J1093" s="4" t="s">
        <v>1429</v>
      </c>
      <c r="K1093" s="4"/>
      <c r="L1093" s="6">
        <v>200</v>
      </c>
      <c r="M1093" s="6">
        <v>230</v>
      </c>
      <c r="N1093" s="6">
        <v>226</v>
      </c>
      <c r="O1093" s="6">
        <v>226</v>
      </c>
      <c r="P1093" s="7">
        <v>1.1299999999999999</v>
      </c>
      <c r="Q1093" s="6">
        <v>226</v>
      </c>
      <c r="R1093" s="7">
        <v>1.1299999999999999</v>
      </c>
      <c r="S1093" s="6">
        <v>0</v>
      </c>
      <c r="T1093" s="7">
        <v>0</v>
      </c>
      <c r="U1093" s="8">
        <v>0</v>
      </c>
      <c r="V1093" s="8">
        <v>0</v>
      </c>
      <c r="W1093" s="8">
        <v>0</v>
      </c>
      <c r="X1093" s="9"/>
      <c r="Y1093" s="10"/>
      <c r="Z1093" s="10"/>
      <c r="AA1093" s="9"/>
      <c r="AB1093" s="10"/>
      <c r="AC1093" s="11">
        <v>0</v>
      </c>
      <c r="AD1093" s="8">
        <v>0</v>
      </c>
      <c r="AE1093" s="8">
        <v>0</v>
      </c>
      <c r="AF1093" s="3" t="s">
        <v>945</v>
      </c>
      <c r="AG1093" s="3" t="s">
        <v>945</v>
      </c>
      <c r="AH1093" s="4"/>
    </row>
    <row r="1094" spans="1:34" ht="12.6" hidden="1" customHeight="1">
      <c r="A1094" s="3" t="s">
        <v>987</v>
      </c>
      <c r="B1094" s="3"/>
      <c r="C1094" s="3" t="s">
        <v>1500</v>
      </c>
      <c r="D1094" s="4" t="s">
        <v>957</v>
      </c>
      <c r="E1094" s="4" t="s">
        <v>37</v>
      </c>
      <c r="F1094" s="4" t="s">
        <v>1490</v>
      </c>
      <c r="G1094" s="5"/>
      <c r="H1094" s="5"/>
      <c r="I1094" s="4" t="s">
        <v>126</v>
      </c>
      <c r="J1094" s="4" t="s">
        <v>1486</v>
      </c>
      <c r="K1094" s="4"/>
      <c r="L1094" s="6">
        <v>100</v>
      </c>
      <c r="M1094" s="6">
        <v>128</v>
      </c>
      <c r="N1094" s="6">
        <v>128</v>
      </c>
      <c r="O1094" s="6">
        <v>130</v>
      </c>
      <c r="P1094" s="7">
        <v>1.3</v>
      </c>
      <c r="Q1094" s="6">
        <v>0</v>
      </c>
      <c r="R1094" s="7">
        <v>0</v>
      </c>
      <c r="S1094" s="6">
        <v>0</v>
      </c>
      <c r="T1094" s="7">
        <v>0</v>
      </c>
      <c r="U1094" s="8">
        <v>0</v>
      </c>
      <c r="V1094" s="8">
        <v>0</v>
      </c>
      <c r="W1094" s="8">
        <v>0</v>
      </c>
      <c r="X1094" s="9"/>
      <c r="Y1094" s="10"/>
      <c r="Z1094" s="10"/>
      <c r="AA1094" s="9"/>
      <c r="AB1094" s="10"/>
      <c r="AC1094" s="11">
        <v>0</v>
      </c>
      <c r="AD1094" s="8">
        <v>0</v>
      </c>
      <c r="AE1094" s="8">
        <v>0</v>
      </c>
      <c r="AF1094" s="3" t="s">
        <v>945</v>
      </c>
      <c r="AG1094" s="3" t="s">
        <v>945</v>
      </c>
      <c r="AH1094" s="4"/>
    </row>
    <row r="1095" spans="1:34" ht="12.6" hidden="1" customHeight="1">
      <c r="A1095" s="3" t="s">
        <v>1501</v>
      </c>
      <c r="B1095" s="3"/>
      <c r="C1095" s="3" t="s">
        <v>1502</v>
      </c>
      <c r="D1095" s="4" t="s">
        <v>957</v>
      </c>
      <c r="E1095" s="4" t="s">
        <v>37</v>
      </c>
      <c r="F1095" s="4" t="s">
        <v>1503</v>
      </c>
      <c r="G1095" s="5"/>
      <c r="H1095" s="5"/>
      <c r="I1095" s="4" t="s">
        <v>39</v>
      </c>
      <c r="J1095" s="4" t="s">
        <v>1504</v>
      </c>
      <c r="K1095" s="4"/>
      <c r="L1095" s="6">
        <v>100</v>
      </c>
      <c r="M1095" s="6">
        <v>113</v>
      </c>
      <c r="N1095" s="6">
        <v>113</v>
      </c>
      <c r="O1095" s="6">
        <v>112</v>
      </c>
      <c r="P1095" s="7">
        <v>1.1200000000000001</v>
      </c>
      <c r="Q1095" s="6">
        <v>112</v>
      </c>
      <c r="R1095" s="7">
        <v>1.1200000000000001</v>
      </c>
      <c r="S1095" s="6">
        <v>0</v>
      </c>
      <c r="T1095" s="7">
        <v>0</v>
      </c>
      <c r="U1095" s="8">
        <v>0</v>
      </c>
      <c r="V1095" s="8">
        <v>0</v>
      </c>
      <c r="W1095" s="8">
        <v>0</v>
      </c>
      <c r="X1095" s="9"/>
      <c r="Y1095" s="10"/>
      <c r="Z1095" s="10"/>
      <c r="AA1095" s="9"/>
      <c r="AB1095" s="10"/>
      <c r="AC1095" s="11">
        <v>0</v>
      </c>
      <c r="AD1095" s="8">
        <v>0</v>
      </c>
      <c r="AE1095" s="8">
        <v>0</v>
      </c>
      <c r="AF1095" s="3" t="s">
        <v>945</v>
      </c>
      <c r="AG1095" s="3" t="s">
        <v>945</v>
      </c>
      <c r="AH1095" s="4"/>
    </row>
    <row r="1096" spans="1:34" ht="12.6" hidden="1" customHeight="1">
      <c r="A1096" s="3" t="s">
        <v>1501</v>
      </c>
      <c r="B1096" s="3"/>
      <c r="C1096" s="3" t="s">
        <v>1505</v>
      </c>
      <c r="D1096" s="4" t="s">
        <v>957</v>
      </c>
      <c r="E1096" s="4" t="s">
        <v>37</v>
      </c>
      <c r="F1096" s="4" t="s">
        <v>1503</v>
      </c>
      <c r="G1096" s="5"/>
      <c r="H1096" s="5"/>
      <c r="I1096" s="4" t="s">
        <v>39</v>
      </c>
      <c r="J1096" s="4" t="s">
        <v>1506</v>
      </c>
      <c r="K1096" s="4"/>
      <c r="L1096" s="6">
        <v>100</v>
      </c>
      <c r="M1096" s="6">
        <v>113</v>
      </c>
      <c r="N1096" s="6">
        <v>226</v>
      </c>
      <c r="O1096" s="6">
        <v>216</v>
      </c>
      <c r="P1096" s="7">
        <v>2.16</v>
      </c>
      <c r="Q1096" s="6">
        <v>217</v>
      </c>
      <c r="R1096" s="7">
        <v>2.17</v>
      </c>
      <c r="S1096" s="6">
        <v>0</v>
      </c>
      <c r="T1096" s="7">
        <v>0</v>
      </c>
      <c r="U1096" s="8">
        <v>0</v>
      </c>
      <c r="V1096" s="8">
        <v>0</v>
      </c>
      <c r="W1096" s="8">
        <v>0</v>
      </c>
      <c r="X1096" s="9"/>
      <c r="Y1096" s="10"/>
      <c r="Z1096" s="10"/>
      <c r="AA1096" s="9"/>
      <c r="AB1096" s="10"/>
      <c r="AC1096" s="11">
        <v>0</v>
      </c>
      <c r="AD1096" s="8">
        <v>0</v>
      </c>
      <c r="AE1096" s="8">
        <v>0</v>
      </c>
      <c r="AF1096" s="3" t="s">
        <v>945</v>
      </c>
      <c r="AG1096" s="3" t="s">
        <v>945</v>
      </c>
      <c r="AH1096" s="4"/>
    </row>
    <row r="1097" spans="1:34" ht="12.6" hidden="1" customHeight="1">
      <c r="A1097" s="3" t="s">
        <v>1501</v>
      </c>
      <c r="B1097" s="3"/>
      <c r="C1097" s="3" t="s">
        <v>1507</v>
      </c>
      <c r="D1097" s="4" t="s">
        <v>957</v>
      </c>
      <c r="E1097" s="4" t="s">
        <v>37</v>
      </c>
      <c r="F1097" s="4" t="s">
        <v>1503</v>
      </c>
      <c r="G1097" s="5"/>
      <c r="H1097" s="5"/>
      <c r="I1097" s="4" t="s">
        <v>39</v>
      </c>
      <c r="J1097" s="4" t="s">
        <v>1412</v>
      </c>
      <c r="K1097" s="4"/>
      <c r="L1097" s="6">
        <v>75</v>
      </c>
      <c r="M1097" s="6">
        <v>85</v>
      </c>
      <c r="N1097" s="6">
        <v>85</v>
      </c>
      <c r="O1097" s="6">
        <v>80</v>
      </c>
      <c r="P1097" s="7">
        <v>1.0666666666666669</v>
      </c>
      <c r="Q1097" s="6">
        <v>80</v>
      </c>
      <c r="R1097" s="7">
        <v>1.0666666666666669</v>
      </c>
      <c r="S1097" s="6">
        <v>0</v>
      </c>
      <c r="T1097" s="7">
        <v>0</v>
      </c>
      <c r="U1097" s="8">
        <v>0</v>
      </c>
      <c r="V1097" s="8">
        <v>0</v>
      </c>
      <c r="W1097" s="8">
        <v>0</v>
      </c>
      <c r="X1097" s="9"/>
      <c r="Y1097" s="10"/>
      <c r="Z1097" s="10"/>
      <c r="AA1097" s="9"/>
      <c r="AB1097" s="10"/>
      <c r="AC1097" s="11">
        <v>0</v>
      </c>
      <c r="AD1097" s="8">
        <v>0</v>
      </c>
      <c r="AE1097" s="8">
        <v>0</v>
      </c>
      <c r="AF1097" s="3" t="s">
        <v>945</v>
      </c>
      <c r="AG1097" s="3" t="s">
        <v>945</v>
      </c>
      <c r="AH1097" s="4"/>
    </row>
    <row r="1098" spans="1:34" ht="12.6" hidden="1" customHeight="1">
      <c r="A1098" s="3" t="s">
        <v>1501</v>
      </c>
      <c r="B1098" s="3"/>
      <c r="C1098" s="3" t="s">
        <v>1507</v>
      </c>
      <c r="D1098" s="4" t="s">
        <v>957</v>
      </c>
      <c r="E1098" s="4" t="s">
        <v>37</v>
      </c>
      <c r="F1098" s="4" t="s">
        <v>1503</v>
      </c>
      <c r="G1098" s="5"/>
      <c r="H1098" s="5"/>
      <c r="I1098" s="4" t="s">
        <v>39</v>
      </c>
      <c r="J1098" s="4" t="s">
        <v>1508</v>
      </c>
      <c r="K1098" s="4"/>
      <c r="L1098" s="6">
        <v>50</v>
      </c>
      <c r="M1098" s="6">
        <v>57</v>
      </c>
      <c r="N1098" s="6">
        <v>57</v>
      </c>
      <c r="O1098" s="6">
        <v>56</v>
      </c>
      <c r="P1098" s="7">
        <v>1.1200000000000001</v>
      </c>
      <c r="Q1098" s="6">
        <v>56</v>
      </c>
      <c r="R1098" s="7">
        <v>1.1200000000000001</v>
      </c>
      <c r="S1098" s="6">
        <v>0</v>
      </c>
      <c r="T1098" s="7">
        <v>0</v>
      </c>
      <c r="U1098" s="8">
        <v>0</v>
      </c>
      <c r="V1098" s="8">
        <v>0</v>
      </c>
      <c r="W1098" s="8">
        <v>0</v>
      </c>
      <c r="X1098" s="9"/>
      <c r="Y1098" s="10"/>
      <c r="Z1098" s="10"/>
      <c r="AA1098" s="9"/>
      <c r="AB1098" s="10"/>
      <c r="AC1098" s="11">
        <v>0</v>
      </c>
      <c r="AD1098" s="8">
        <v>0</v>
      </c>
      <c r="AE1098" s="8">
        <v>0</v>
      </c>
      <c r="AF1098" s="3" t="s">
        <v>945</v>
      </c>
      <c r="AG1098" s="3" t="s">
        <v>945</v>
      </c>
      <c r="AH1098" s="4"/>
    </row>
    <row r="1099" spans="1:34" ht="12.6" hidden="1" customHeight="1">
      <c r="A1099" s="3" t="s">
        <v>81</v>
      </c>
      <c r="B1099" s="3"/>
      <c r="C1099" s="3" t="s">
        <v>82</v>
      </c>
      <c r="D1099" s="4" t="s">
        <v>83</v>
      </c>
      <c r="E1099" s="4" t="s">
        <v>37</v>
      </c>
      <c r="F1099" s="4" t="s">
        <v>84</v>
      </c>
      <c r="G1099" s="5"/>
      <c r="H1099" s="5"/>
      <c r="I1099" s="4" t="s">
        <v>55</v>
      </c>
      <c r="J1099" s="4" t="s">
        <v>85</v>
      </c>
      <c r="K1099" s="4"/>
      <c r="L1099" s="6">
        <v>1899</v>
      </c>
      <c r="M1099" s="6">
        <v>2055</v>
      </c>
      <c r="N1099" s="6">
        <v>1979</v>
      </c>
      <c r="O1099" s="6">
        <v>1980</v>
      </c>
      <c r="P1099" s="7">
        <v>1.0426540284360191</v>
      </c>
      <c r="Q1099" s="6">
        <v>1975</v>
      </c>
      <c r="R1099" s="7">
        <v>1.0400210637177463</v>
      </c>
      <c r="S1099" s="6">
        <v>0</v>
      </c>
      <c r="T1099" s="7">
        <v>0</v>
      </c>
      <c r="U1099" s="8">
        <v>0</v>
      </c>
      <c r="V1099" s="8">
        <v>0</v>
      </c>
      <c r="W1099" s="8">
        <v>0</v>
      </c>
      <c r="X1099" s="9"/>
      <c r="Y1099" s="10"/>
      <c r="Z1099" s="10"/>
      <c r="AA1099" s="9"/>
      <c r="AB1099" s="10"/>
      <c r="AC1099" s="11">
        <v>0</v>
      </c>
      <c r="AD1099" s="8">
        <v>0</v>
      </c>
      <c r="AE1099" s="8">
        <v>0</v>
      </c>
      <c r="AF1099" s="3" t="s">
        <v>945</v>
      </c>
      <c r="AG1099" s="3" t="s">
        <v>945</v>
      </c>
      <c r="AH1099" s="4"/>
    </row>
    <row r="1100" spans="1:34" ht="12.6" hidden="1" customHeight="1">
      <c r="A1100" s="3" t="s">
        <v>1011</v>
      </c>
      <c r="B1100" s="3"/>
      <c r="C1100" s="3" t="s">
        <v>1509</v>
      </c>
      <c r="D1100" s="4" t="s">
        <v>1510</v>
      </c>
      <c r="E1100" s="4" t="s">
        <v>37</v>
      </c>
      <c r="F1100" s="4" t="s">
        <v>1511</v>
      </c>
      <c r="G1100" s="5"/>
      <c r="H1100" s="5"/>
      <c r="I1100" s="4" t="s">
        <v>55</v>
      </c>
      <c r="J1100" s="4" t="s">
        <v>1377</v>
      </c>
      <c r="K1100" s="4"/>
      <c r="L1100" s="6">
        <v>1</v>
      </c>
      <c r="M1100" s="6">
        <v>4</v>
      </c>
      <c r="N1100" s="6">
        <v>0</v>
      </c>
      <c r="O1100" s="6">
        <v>0</v>
      </c>
      <c r="P1100" s="7">
        <v>0</v>
      </c>
      <c r="Q1100" s="6">
        <v>0</v>
      </c>
      <c r="R1100" s="7">
        <v>0</v>
      </c>
      <c r="S1100" s="6">
        <v>0</v>
      </c>
      <c r="T1100" s="7">
        <v>0</v>
      </c>
      <c r="U1100" s="8">
        <v>0</v>
      </c>
      <c r="V1100" s="8">
        <v>0</v>
      </c>
      <c r="W1100" s="8">
        <v>0</v>
      </c>
      <c r="X1100" s="9"/>
      <c r="Y1100" s="10"/>
      <c r="Z1100" s="10"/>
      <c r="AA1100" s="9"/>
      <c r="AB1100" s="10"/>
      <c r="AC1100" s="11">
        <v>0</v>
      </c>
      <c r="AD1100" s="8">
        <v>0</v>
      </c>
      <c r="AE1100" s="8">
        <v>0</v>
      </c>
      <c r="AF1100" s="3" t="s">
        <v>945</v>
      </c>
      <c r="AG1100" s="3" t="s">
        <v>945</v>
      </c>
      <c r="AH1100" s="4"/>
    </row>
    <row r="1101" spans="1:34" ht="12.6" hidden="1" customHeight="1">
      <c r="A1101" s="3" t="s">
        <v>1011</v>
      </c>
      <c r="B1101" s="3"/>
      <c r="C1101" s="3" t="s">
        <v>1512</v>
      </c>
      <c r="D1101" s="4" t="s">
        <v>1510</v>
      </c>
      <c r="E1101" s="4" t="s">
        <v>37</v>
      </c>
      <c r="F1101" s="4" t="s">
        <v>1513</v>
      </c>
      <c r="G1101" s="5"/>
      <c r="H1101" s="5"/>
      <c r="I1101" s="4" t="s">
        <v>55</v>
      </c>
      <c r="J1101" s="4" t="s">
        <v>1377</v>
      </c>
      <c r="K1101" s="4"/>
      <c r="L1101" s="6">
        <v>1</v>
      </c>
      <c r="M1101" s="6">
        <v>4</v>
      </c>
      <c r="N1101" s="6">
        <v>0</v>
      </c>
      <c r="O1101" s="6">
        <v>0</v>
      </c>
      <c r="P1101" s="7">
        <v>0</v>
      </c>
      <c r="Q1101" s="6">
        <v>0</v>
      </c>
      <c r="R1101" s="7">
        <v>0</v>
      </c>
      <c r="S1101" s="6">
        <v>0</v>
      </c>
      <c r="T1101" s="7">
        <v>0</v>
      </c>
      <c r="U1101" s="8">
        <v>0</v>
      </c>
      <c r="V1101" s="8">
        <v>0</v>
      </c>
      <c r="W1101" s="8">
        <v>0</v>
      </c>
      <c r="X1101" s="9"/>
      <c r="Y1101" s="10"/>
      <c r="Z1101" s="10"/>
      <c r="AA1101" s="9"/>
      <c r="AB1101" s="10"/>
      <c r="AC1101" s="11">
        <v>0</v>
      </c>
      <c r="AD1101" s="8">
        <v>0</v>
      </c>
      <c r="AE1101" s="8">
        <v>0</v>
      </c>
      <c r="AF1101" s="3" t="s">
        <v>945</v>
      </c>
      <c r="AG1101" s="3" t="s">
        <v>945</v>
      </c>
      <c r="AH1101" s="4"/>
    </row>
    <row r="1102" spans="1:34" ht="12.6" hidden="1" customHeight="1">
      <c r="A1102" s="3" t="s">
        <v>1011</v>
      </c>
      <c r="B1102" s="3"/>
      <c r="C1102" s="3" t="s">
        <v>1514</v>
      </c>
      <c r="D1102" s="4" t="s">
        <v>1510</v>
      </c>
      <c r="E1102" s="4" t="s">
        <v>37</v>
      </c>
      <c r="F1102" s="4" t="s">
        <v>1515</v>
      </c>
      <c r="G1102" s="5"/>
      <c r="H1102" s="5"/>
      <c r="I1102" s="4" t="s">
        <v>47</v>
      </c>
      <c r="J1102" s="4" t="s">
        <v>1377</v>
      </c>
      <c r="K1102" s="4"/>
      <c r="L1102" s="6">
        <v>1</v>
      </c>
      <c r="M1102" s="6">
        <v>4</v>
      </c>
      <c r="N1102" s="6">
        <v>0</v>
      </c>
      <c r="O1102" s="6">
        <v>0</v>
      </c>
      <c r="P1102" s="7">
        <v>0</v>
      </c>
      <c r="Q1102" s="6">
        <v>0</v>
      </c>
      <c r="R1102" s="7">
        <v>0</v>
      </c>
      <c r="S1102" s="6">
        <v>0</v>
      </c>
      <c r="T1102" s="7">
        <v>0</v>
      </c>
      <c r="U1102" s="8">
        <v>0</v>
      </c>
      <c r="V1102" s="8">
        <v>0</v>
      </c>
      <c r="W1102" s="8">
        <v>0</v>
      </c>
      <c r="X1102" s="9"/>
      <c r="Y1102" s="10"/>
      <c r="Z1102" s="10"/>
      <c r="AA1102" s="9"/>
      <c r="AB1102" s="10"/>
      <c r="AC1102" s="11">
        <v>0</v>
      </c>
      <c r="AD1102" s="8">
        <v>0</v>
      </c>
      <c r="AE1102" s="8">
        <v>0</v>
      </c>
      <c r="AF1102" s="3" t="s">
        <v>945</v>
      </c>
      <c r="AG1102" s="3" t="s">
        <v>945</v>
      </c>
      <c r="AH1102" s="4"/>
    </row>
    <row r="1103" spans="1:34" ht="12.6" hidden="1" customHeight="1">
      <c r="A1103" s="3" t="s">
        <v>1011</v>
      </c>
      <c r="B1103" s="3"/>
      <c r="C1103" s="3" t="s">
        <v>1516</v>
      </c>
      <c r="D1103" s="4" t="s">
        <v>1510</v>
      </c>
      <c r="E1103" s="4" t="s">
        <v>37</v>
      </c>
      <c r="F1103" s="4" t="s">
        <v>1517</v>
      </c>
      <c r="G1103" s="5"/>
      <c r="H1103" s="5"/>
      <c r="I1103" s="4" t="s">
        <v>126</v>
      </c>
      <c r="J1103" s="4" t="s">
        <v>1377</v>
      </c>
      <c r="K1103" s="4"/>
      <c r="L1103" s="6">
        <v>1</v>
      </c>
      <c r="M1103" s="6">
        <v>4</v>
      </c>
      <c r="N1103" s="6">
        <v>0</v>
      </c>
      <c r="O1103" s="6">
        <v>0</v>
      </c>
      <c r="P1103" s="7">
        <v>0</v>
      </c>
      <c r="Q1103" s="6">
        <v>0</v>
      </c>
      <c r="R1103" s="7">
        <v>0</v>
      </c>
      <c r="S1103" s="6">
        <v>0</v>
      </c>
      <c r="T1103" s="7">
        <v>0</v>
      </c>
      <c r="U1103" s="8">
        <v>0</v>
      </c>
      <c r="V1103" s="8">
        <v>0</v>
      </c>
      <c r="W1103" s="8">
        <v>0</v>
      </c>
      <c r="X1103" s="9"/>
      <c r="Y1103" s="10"/>
      <c r="Z1103" s="10"/>
      <c r="AA1103" s="9"/>
      <c r="AB1103" s="10"/>
      <c r="AC1103" s="11">
        <v>0</v>
      </c>
      <c r="AD1103" s="8">
        <v>0</v>
      </c>
      <c r="AE1103" s="8">
        <v>0</v>
      </c>
      <c r="AF1103" s="3" t="s">
        <v>945</v>
      </c>
      <c r="AG1103" s="3" t="s">
        <v>945</v>
      </c>
      <c r="AH1103" s="4"/>
    </row>
    <row r="1104" spans="1:34" ht="12.6" hidden="1" customHeight="1">
      <c r="A1104" s="3" t="s">
        <v>1011</v>
      </c>
      <c r="B1104" s="3"/>
      <c r="C1104" s="3" t="s">
        <v>1518</v>
      </c>
      <c r="D1104" s="4" t="s">
        <v>1510</v>
      </c>
      <c r="E1104" s="4" t="s">
        <v>37</v>
      </c>
      <c r="F1104" s="4" t="s">
        <v>1519</v>
      </c>
      <c r="G1104" s="5"/>
      <c r="H1104" s="5"/>
      <c r="I1104" s="4" t="s">
        <v>47</v>
      </c>
      <c r="J1104" s="4" t="s">
        <v>1520</v>
      </c>
      <c r="K1104" s="4"/>
      <c r="L1104" s="6">
        <v>1</v>
      </c>
      <c r="M1104" s="6">
        <v>4</v>
      </c>
      <c r="N1104" s="6">
        <v>0</v>
      </c>
      <c r="O1104" s="6">
        <v>0</v>
      </c>
      <c r="P1104" s="7">
        <v>0</v>
      </c>
      <c r="Q1104" s="6">
        <v>0</v>
      </c>
      <c r="R1104" s="7">
        <v>0</v>
      </c>
      <c r="S1104" s="6">
        <v>0</v>
      </c>
      <c r="T1104" s="7">
        <v>0</v>
      </c>
      <c r="U1104" s="8">
        <v>0</v>
      </c>
      <c r="V1104" s="8">
        <v>0</v>
      </c>
      <c r="W1104" s="8">
        <v>0</v>
      </c>
      <c r="X1104" s="9"/>
      <c r="Y1104" s="10"/>
      <c r="Z1104" s="10"/>
      <c r="AA1104" s="9"/>
      <c r="AB1104" s="10"/>
      <c r="AC1104" s="11">
        <v>0</v>
      </c>
      <c r="AD1104" s="8">
        <v>0</v>
      </c>
      <c r="AE1104" s="8">
        <v>0</v>
      </c>
      <c r="AF1104" s="3" t="s">
        <v>945</v>
      </c>
      <c r="AG1104" s="3" t="s">
        <v>945</v>
      </c>
      <c r="AH1104" s="4"/>
    </row>
    <row r="1105" spans="1:34" ht="12.6" hidden="1" customHeight="1">
      <c r="A1105" s="3" t="s">
        <v>1011</v>
      </c>
      <c r="B1105" s="3"/>
      <c r="C1105" s="3" t="s">
        <v>1521</v>
      </c>
      <c r="D1105" s="4" t="s">
        <v>1510</v>
      </c>
      <c r="E1105" s="4" t="s">
        <v>37</v>
      </c>
      <c r="F1105" s="4" t="s">
        <v>1522</v>
      </c>
      <c r="G1105" s="5"/>
      <c r="H1105" s="5"/>
      <c r="I1105" s="4" t="s">
        <v>103</v>
      </c>
      <c r="J1105" s="4" t="s">
        <v>1520</v>
      </c>
      <c r="K1105" s="4"/>
      <c r="L1105" s="6">
        <v>1</v>
      </c>
      <c r="M1105" s="6">
        <v>4</v>
      </c>
      <c r="N1105" s="6">
        <v>0</v>
      </c>
      <c r="O1105" s="6">
        <v>0</v>
      </c>
      <c r="P1105" s="7">
        <v>0</v>
      </c>
      <c r="Q1105" s="6">
        <v>0</v>
      </c>
      <c r="R1105" s="7">
        <v>0</v>
      </c>
      <c r="S1105" s="6">
        <v>0</v>
      </c>
      <c r="T1105" s="7">
        <v>0</v>
      </c>
      <c r="U1105" s="8">
        <v>0</v>
      </c>
      <c r="V1105" s="8">
        <v>0</v>
      </c>
      <c r="W1105" s="8">
        <v>0</v>
      </c>
      <c r="X1105" s="9"/>
      <c r="Y1105" s="10"/>
      <c r="Z1105" s="10"/>
      <c r="AA1105" s="9"/>
      <c r="AB1105" s="10"/>
      <c r="AC1105" s="11">
        <v>0</v>
      </c>
      <c r="AD1105" s="8">
        <v>0</v>
      </c>
      <c r="AE1105" s="8">
        <v>0</v>
      </c>
      <c r="AF1105" s="3" t="s">
        <v>945</v>
      </c>
      <c r="AG1105" s="3" t="s">
        <v>945</v>
      </c>
      <c r="AH1105" s="4"/>
    </row>
    <row r="1106" spans="1:34" ht="12.6" hidden="1" customHeight="1">
      <c r="A1106" s="3" t="s">
        <v>1011</v>
      </c>
      <c r="B1106" s="3"/>
      <c r="C1106" s="3" t="s">
        <v>1523</v>
      </c>
      <c r="D1106" s="4" t="s">
        <v>1510</v>
      </c>
      <c r="E1106" s="4" t="s">
        <v>37</v>
      </c>
      <c r="F1106" s="4" t="s">
        <v>1524</v>
      </c>
      <c r="G1106" s="5"/>
      <c r="H1106" s="5"/>
      <c r="I1106" s="4" t="s">
        <v>47</v>
      </c>
      <c r="J1106" s="4" t="s">
        <v>56</v>
      </c>
      <c r="K1106" s="4"/>
      <c r="L1106" s="6">
        <v>1</v>
      </c>
      <c r="M1106" s="6">
        <v>4</v>
      </c>
      <c r="N1106" s="6">
        <v>0</v>
      </c>
      <c r="O1106" s="6">
        <v>0</v>
      </c>
      <c r="P1106" s="7">
        <v>0</v>
      </c>
      <c r="Q1106" s="6">
        <v>0</v>
      </c>
      <c r="R1106" s="7">
        <v>0</v>
      </c>
      <c r="S1106" s="6">
        <v>0</v>
      </c>
      <c r="T1106" s="7">
        <v>0</v>
      </c>
      <c r="U1106" s="8">
        <v>0</v>
      </c>
      <c r="V1106" s="8">
        <v>0</v>
      </c>
      <c r="W1106" s="8">
        <v>0</v>
      </c>
      <c r="X1106" s="9"/>
      <c r="Y1106" s="10"/>
      <c r="Z1106" s="10"/>
      <c r="AA1106" s="9"/>
      <c r="AB1106" s="10"/>
      <c r="AC1106" s="11">
        <v>0</v>
      </c>
      <c r="AD1106" s="8">
        <v>0</v>
      </c>
      <c r="AE1106" s="8">
        <v>0</v>
      </c>
      <c r="AF1106" s="3" t="s">
        <v>945</v>
      </c>
      <c r="AG1106" s="3" t="s">
        <v>945</v>
      </c>
      <c r="AH1106" s="4"/>
    </row>
    <row r="1107" spans="1:34" ht="12.6" hidden="1" customHeight="1">
      <c r="A1107" s="3" t="s">
        <v>1011</v>
      </c>
      <c r="B1107" s="3"/>
      <c r="C1107" s="3" t="s">
        <v>1525</v>
      </c>
      <c r="D1107" s="4" t="s">
        <v>1510</v>
      </c>
      <c r="E1107" s="4" t="s">
        <v>37</v>
      </c>
      <c r="F1107" s="4" t="s">
        <v>1526</v>
      </c>
      <c r="G1107" s="5"/>
      <c r="H1107" s="5"/>
      <c r="I1107" s="4" t="s">
        <v>47</v>
      </c>
      <c r="J1107" s="4" t="s">
        <v>56</v>
      </c>
      <c r="K1107" s="4"/>
      <c r="L1107" s="6">
        <v>1</v>
      </c>
      <c r="M1107" s="6">
        <v>4</v>
      </c>
      <c r="N1107" s="6">
        <v>0</v>
      </c>
      <c r="O1107" s="6">
        <v>0</v>
      </c>
      <c r="P1107" s="7">
        <v>0</v>
      </c>
      <c r="Q1107" s="6">
        <v>0</v>
      </c>
      <c r="R1107" s="7">
        <v>0</v>
      </c>
      <c r="S1107" s="6">
        <v>0</v>
      </c>
      <c r="T1107" s="7">
        <v>0</v>
      </c>
      <c r="U1107" s="8">
        <v>0</v>
      </c>
      <c r="V1107" s="8">
        <v>0</v>
      </c>
      <c r="W1107" s="8">
        <v>0</v>
      </c>
      <c r="X1107" s="9"/>
      <c r="Y1107" s="10"/>
      <c r="Z1107" s="10"/>
      <c r="AA1107" s="9"/>
      <c r="AB1107" s="10"/>
      <c r="AC1107" s="11">
        <v>0</v>
      </c>
      <c r="AD1107" s="8">
        <v>0</v>
      </c>
      <c r="AE1107" s="8">
        <v>0</v>
      </c>
      <c r="AF1107" s="3" t="s">
        <v>945</v>
      </c>
      <c r="AG1107" s="3" t="s">
        <v>945</v>
      </c>
      <c r="AH1107" s="4"/>
    </row>
    <row r="1108" spans="1:34" ht="12.6" hidden="1" customHeight="1">
      <c r="A1108" s="3" t="s">
        <v>1011</v>
      </c>
      <c r="B1108" s="3"/>
      <c r="C1108" s="3" t="s">
        <v>1527</v>
      </c>
      <c r="D1108" s="4" t="s">
        <v>1510</v>
      </c>
      <c r="E1108" s="4" t="s">
        <v>37</v>
      </c>
      <c r="F1108" s="4" t="s">
        <v>1528</v>
      </c>
      <c r="G1108" s="5"/>
      <c r="H1108" s="5"/>
      <c r="I1108" s="4" t="s">
        <v>55</v>
      </c>
      <c r="J1108" s="4" t="s">
        <v>68</v>
      </c>
      <c r="K1108" s="4"/>
      <c r="L1108" s="6">
        <v>1</v>
      </c>
      <c r="M1108" s="6">
        <v>4</v>
      </c>
      <c r="N1108" s="6">
        <v>0</v>
      </c>
      <c r="O1108" s="6">
        <v>0</v>
      </c>
      <c r="P1108" s="7">
        <v>0</v>
      </c>
      <c r="Q1108" s="6">
        <v>0</v>
      </c>
      <c r="R1108" s="7">
        <v>0</v>
      </c>
      <c r="S1108" s="6">
        <v>0</v>
      </c>
      <c r="T1108" s="7">
        <v>0</v>
      </c>
      <c r="U1108" s="8">
        <v>0</v>
      </c>
      <c r="V1108" s="8">
        <v>0</v>
      </c>
      <c r="W1108" s="8">
        <v>0</v>
      </c>
      <c r="X1108" s="9"/>
      <c r="Y1108" s="10"/>
      <c r="Z1108" s="10"/>
      <c r="AA1108" s="9"/>
      <c r="AB1108" s="10"/>
      <c r="AC1108" s="11">
        <v>0</v>
      </c>
      <c r="AD1108" s="8">
        <v>0</v>
      </c>
      <c r="AE1108" s="8">
        <v>0</v>
      </c>
      <c r="AF1108" s="3" t="s">
        <v>945</v>
      </c>
      <c r="AG1108" s="3" t="s">
        <v>945</v>
      </c>
      <c r="AH1108" s="4"/>
    </row>
    <row r="1109" spans="1:34" ht="12.6" hidden="1" customHeight="1">
      <c r="A1109" s="3" t="s">
        <v>1011</v>
      </c>
      <c r="B1109" s="3"/>
      <c r="C1109" s="3" t="s">
        <v>1529</v>
      </c>
      <c r="D1109" s="4" t="s">
        <v>1510</v>
      </c>
      <c r="E1109" s="4" t="s">
        <v>37</v>
      </c>
      <c r="F1109" s="4" t="s">
        <v>1530</v>
      </c>
      <c r="G1109" s="5"/>
      <c r="H1109" s="5"/>
      <c r="I1109" s="4" t="s">
        <v>55</v>
      </c>
      <c r="J1109" s="4" t="s">
        <v>68</v>
      </c>
      <c r="K1109" s="4"/>
      <c r="L1109" s="6">
        <v>1</v>
      </c>
      <c r="M1109" s="6">
        <v>4</v>
      </c>
      <c r="N1109" s="6">
        <v>0</v>
      </c>
      <c r="O1109" s="6">
        <v>0</v>
      </c>
      <c r="P1109" s="7">
        <v>0</v>
      </c>
      <c r="Q1109" s="6">
        <v>0</v>
      </c>
      <c r="R1109" s="7">
        <v>0</v>
      </c>
      <c r="S1109" s="6">
        <v>0</v>
      </c>
      <c r="T1109" s="7">
        <v>0</v>
      </c>
      <c r="U1109" s="8">
        <v>0</v>
      </c>
      <c r="V1109" s="8">
        <v>0</v>
      </c>
      <c r="W1109" s="8">
        <v>0</v>
      </c>
      <c r="X1109" s="9"/>
      <c r="Y1109" s="10"/>
      <c r="Z1109" s="10"/>
      <c r="AA1109" s="9"/>
      <c r="AB1109" s="10"/>
      <c r="AC1109" s="11">
        <v>0</v>
      </c>
      <c r="AD1109" s="8">
        <v>0</v>
      </c>
      <c r="AE1109" s="8">
        <v>0</v>
      </c>
      <c r="AF1109" s="3" t="s">
        <v>945</v>
      </c>
      <c r="AG1109" s="3" t="s">
        <v>945</v>
      </c>
      <c r="AH1109" s="4"/>
    </row>
    <row r="1110" spans="1:34" ht="12.6" hidden="1" customHeight="1">
      <c r="A1110" s="3" t="s">
        <v>1011</v>
      </c>
      <c r="B1110" s="3"/>
      <c r="C1110" s="3" t="s">
        <v>1531</v>
      </c>
      <c r="D1110" s="4" t="s">
        <v>1510</v>
      </c>
      <c r="E1110" s="4" t="s">
        <v>37</v>
      </c>
      <c r="F1110" s="4" t="s">
        <v>1532</v>
      </c>
      <c r="G1110" s="5"/>
      <c r="H1110" s="5"/>
      <c r="I1110" s="4" t="s">
        <v>39</v>
      </c>
      <c r="J1110" s="4" t="s">
        <v>56</v>
      </c>
      <c r="K1110" s="4"/>
      <c r="L1110" s="6">
        <v>1</v>
      </c>
      <c r="M1110" s="6">
        <v>4</v>
      </c>
      <c r="N1110" s="6">
        <v>0</v>
      </c>
      <c r="O1110" s="6">
        <v>0</v>
      </c>
      <c r="P1110" s="7">
        <v>0</v>
      </c>
      <c r="Q1110" s="6">
        <v>0</v>
      </c>
      <c r="R1110" s="7">
        <v>0</v>
      </c>
      <c r="S1110" s="6">
        <v>0</v>
      </c>
      <c r="T1110" s="7">
        <v>0</v>
      </c>
      <c r="U1110" s="8">
        <v>0</v>
      </c>
      <c r="V1110" s="8">
        <v>0</v>
      </c>
      <c r="W1110" s="8">
        <v>0</v>
      </c>
      <c r="X1110" s="9"/>
      <c r="Y1110" s="10"/>
      <c r="Z1110" s="10"/>
      <c r="AA1110" s="9"/>
      <c r="AB1110" s="10"/>
      <c r="AC1110" s="11">
        <v>0</v>
      </c>
      <c r="AD1110" s="8">
        <v>0</v>
      </c>
      <c r="AE1110" s="8">
        <v>0</v>
      </c>
      <c r="AF1110" s="3" t="s">
        <v>945</v>
      </c>
      <c r="AG1110" s="3" t="s">
        <v>945</v>
      </c>
      <c r="AH1110" s="4"/>
    </row>
    <row r="1111" spans="1:34" ht="12.6" hidden="1" customHeight="1">
      <c r="A1111" s="3" t="s">
        <v>1011</v>
      </c>
      <c r="B1111" s="3"/>
      <c r="C1111" s="3" t="s">
        <v>1533</v>
      </c>
      <c r="D1111" s="4" t="s">
        <v>1510</v>
      </c>
      <c r="E1111" s="4" t="s">
        <v>37</v>
      </c>
      <c r="F1111" s="4" t="s">
        <v>1534</v>
      </c>
      <c r="G1111" s="5"/>
      <c r="H1111" s="5"/>
      <c r="I1111" s="4" t="s">
        <v>39</v>
      </c>
      <c r="J1111" s="4" t="s">
        <v>68</v>
      </c>
      <c r="K1111" s="4"/>
      <c r="L1111" s="6">
        <v>1</v>
      </c>
      <c r="M1111" s="6">
        <v>4</v>
      </c>
      <c r="N1111" s="6">
        <v>0</v>
      </c>
      <c r="O1111" s="6">
        <v>0</v>
      </c>
      <c r="P1111" s="7">
        <v>0</v>
      </c>
      <c r="Q1111" s="6">
        <v>0</v>
      </c>
      <c r="R1111" s="7">
        <v>0</v>
      </c>
      <c r="S1111" s="6">
        <v>0</v>
      </c>
      <c r="T1111" s="7">
        <v>0</v>
      </c>
      <c r="U1111" s="8">
        <v>0</v>
      </c>
      <c r="V1111" s="8">
        <v>0</v>
      </c>
      <c r="W1111" s="8">
        <v>0</v>
      </c>
      <c r="X1111" s="9"/>
      <c r="Y1111" s="10"/>
      <c r="Z1111" s="10"/>
      <c r="AA1111" s="9"/>
      <c r="AB1111" s="10"/>
      <c r="AC1111" s="11">
        <v>0</v>
      </c>
      <c r="AD1111" s="8">
        <v>0</v>
      </c>
      <c r="AE1111" s="8">
        <v>0</v>
      </c>
      <c r="AF1111" s="3" t="s">
        <v>945</v>
      </c>
      <c r="AG1111" s="3" t="s">
        <v>945</v>
      </c>
      <c r="AH1111" s="4"/>
    </row>
    <row r="1112" spans="1:34" ht="12.6" hidden="1" customHeight="1">
      <c r="A1112" s="3" t="s">
        <v>1011</v>
      </c>
      <c r="B1112" s="3"/>
      <c r="C1112" s="3" t="s">
        <v>1535</v>
      </c>
      <c r="D1112" s="4" t="s">
        <v>1510</v>
      </c>
      <c r="E1112" s="4" t="s">
        <v>37</v>
      </c>
      <c r="F1112" s="4" t="s">
        <v>1536</v>
      </c>
      <c r="G1112" s="5"/>
      <c r="H1112" s="5"/>
      <c r="I1112" s="4" t="s">
        <v>103</v>
      </c>
      <c r="J1112" s="4" t="s">
        <v>68</v>
      </c>
      <c r="K1112" s="4"/>
      <c r="L1112" s="6">
        <v>1</v>
      </c>
      <c r="M1112" s="6">
        <v>4</v>
      </c>
      <c r="N1112" s="6">
        <v>0</v>
      </c>
      <c r="O1112" s="6">
        <v>0</v>
      </c>
      <c r="P1112" s="7">
        <v>0</v>
      </c>
      <c r="Q1112" s="6">
        <v>0</v>
      </c>
      <c r="R1112" s="7">
        <v>0</v>
      </c>
      <c r="S1112" s="6">
        <v>0</v>
      </c>
      <c r="T1112" s="7">
        <v>0</v>
      </c>
      <c r="U1112" s="8">
        <v>0</v>
      </c>
      <c r="V1112" s="8">
        <v>0</v>
      </c>
      <c r="W1112" s="8">
        <v>0</v>
      </c>
      <c r="X1112" s="9"/>
      <c r="Y1112" s="10"/>
      <c r="Z1112" s="10"/>
      <c r="AA1112" s="9"/>
      <c r="AB1112" s="10"/>
      <c r="AC1112" s="11">
        <v>0</v>
      </c>
      <c r="AD1112" s="8">
        <v>0</v>
      </c>
      <c r="AE1112" s="8">
        <v>0</v>
      </c>
      <c r="AF1112" s="3" t="s">
        <v>945</v>
      </c>
      <c r="AG1112" s="3" t="s">
        <v>945</v>
      </c>
      <c r="AH1112" s="4"/>
    </row>
    <row r="1113" spans="1:34" ht="12.6" hidden="1" customHeight="1">
      <c r="A1113" s="3" t="s">
        <v>1011</v>
      </c>
      <c r="B1113" s="3"/>
      <c r="C1113" s="3" t="s">
        <v>1537</v>
      </c>
      <c r="D1113" s="4" t="s">
        <v>1510</v>
      </c>
      <c r="E1113" s="4" t="s">
        <v>37</v>
      </c>
      <c r="F1113" s="4" t="s">
        <v>1538</v>
      </c>
      <c r="G1113" s="5"/>
      <c r="H1113" s="5"/>
      <c r="I1113" s="4" t="s">
        <v>55</v>
      </c>
      <c r="J1113" s="4" t="s">
        <v>56</v>
      </c>
      <c r="K1113" s="4"/>
      <c r="L1113" s="6">
        <v>1</v>
      </c>
      <c r="M1113" s="6">
        <v>4</v>
      </c>
      <c r="N1113" s="6">
        <v>0</v>
      </c>
      <c r="O1113" s="6">
        <v>0</v>
      </c>
      <c r="P1113" s="7">
        <v>0</v>
      </c>
      <c r="Q1113" s="6">
        <v>0</v>
      </c>
      <c r="R1113" s="7">
        <v>0</v>
      </c>
      <c r="S1113" s="6">
        <v>0</v>
      </c>
      <c r="T1113" s="7">
        <v>0</v>
      </c>
      <c r="U1113" s="8">
        <v>0</v>
      </c>
      <c r="V1113" s="8">
        <v>0</v>
      </c>
      <c r="W1113" s="8">
        <v>0</v>
      </c>
      <c r="X1113" s="9"/>
      <c r="Y1113" s="10"/>
      <c r="Z1113" s="10"/>
      <c r="AA1113" s="9"/>
      <c r="AB1113" s="10"/>
      <c r="AC1113" s="11">
        <v>0</v>
      </c>
      <c r="AD1113" s="8">
        <v>0</v>
      </c>
      <c r="AE1113" s="8">
        <v>0</v>
      </c>
      <c r="AF1113" s="3" t="s">
        <v>945</v>
      </c>
      <c r="AG1113" s="3" t="s">
        <v>945</v>
      </c>
      <c r="AH1113" s="4"/>
    </row>
    <row r="1114" spans="1:34" ht="12.6" hidden="1" customHeight="1">
      <c r="A1114" s="3" t="s">
        <v>1539</v>
      </c>
      <c r="B1114" s="3"/>
      <c r="C1114" s="3" t="s">
        <v>1540</v>
      </c>
      <c r="D1114" s="4" t="s">
        <v>1510</v>
      </c>
      <c r="E1114" s="4" t="s">
        <v>37</v>
      </c>
      <c r="F1114" s="4" t="s">
        <v>1541</v>
      </c>
      <c r="G1114" s="5"/>
      <c r="H1114" s="5"/>
      <c r="I1114" s="4" t="s">
        <v>39</v>
      </c>
      <c r="J1114" s="4" t="s">
        <v>56</v>
      </c>
      <c r="K1114" s="4"/>
      <c r="L1114" s="6">
        <v>1</v>
      </c>
      <c r="M1114" s="6">
        <v>4</v>
      </c>
      <c r="N1114" s="6">
        <v>0</v>
      </c>
      <c r="O1114" s="6">
        <v>0</v>
      </c>
      <c r="P1114" s="7">
        <v>0</v>
      </c>
      <c r="Q1114" s="6">
        <v>0</v>
      </c>
      <c r="R1114" s="7">
        <v>0</v>
      </c>
      <c r="S1114" s="6">
        <v>0</v>
      </c>
      <c r="T1114" s="7">
        <v>0</v>
      </c>
      <c r="U1114" s="8">
        <v>0</v>
      </c>
      <c r="V1114" s="8">
        <v>0</v>
      </c>
      <c r="W1114" s="8">
        <v>0</v>
      </c>
      <c r="X1114" s="9"/>
      <c r="Y1114" s="10"/>
      <c r="Z1114" s="10"/>
      <c r="AA1114" s="9"/>
      <c r="AB1114" s="10"/>
      <c r="AC1114" s="11">
        <v>0</v>
      </c>
      <c r="AD1114" s="8">
        <v>0</v>
      </c>
      <c r="AE1114" s="8">
        <v>0</v>
      </c>
      <c r="AF1114" s="3" t="s">
        <v>945</v>
      </c>
      <c r="AG1114" s="3" t="s">
        <v>945</v>
      </c>
      <c r="AH1114" s="4"/>
    </row>
    <row r="1115" spans="1:34" ht="12.6" hidden="1" customHeight="1">
      <c r="A1115" s="3" t="s">
        <v>1542</v>
      </c>
      <c r="B1115" s="3"/>
      <c r="C1115" s="3" t="s">
        <v>1543</v>
      </c>
      <c r="D1115" s="4" t="s">
        <v>1161</v>
      </c>
      <c r="E1115" s="4" t="s">
        <v>37</v>
      </c>
      <c r="F1115" s="4" t="s">
        <v>1544</v>
      </c>
      <c r="G1115" s="5"/>
      <c r="H1115" s="5"/>
      <c r="I1115" s="4" t="s">
        <v>39</v>
      </c>
      <c r="J1115" s="4" t="s">
        <v>121</v>
      </c>
      <c r="K1115" s="4"/>
      <c r="L1115" s="6">
        <v>1</v>
      </c>
      <c r="M1115" s="6">
        <v>4</v>
      </c>
      <c r="N1115" s="6">
        <v>0</v>
      </c>
      <c r="O1115" s="6">
        <v>0</v>
      </c>
      <c r="P1115" s="7">
        <v>0</v>
      </c>
      <c r="Q1115" s="6">
        <v>0</v>
      </c>
      <c r="R1115" s="7">
        <v>0</v>
      </c>
      <c r="S1115" s="6">
        <v>0</v>
      </c>
      <c r="T1115" s="7">
        <v>0</v>
      </c>
      <c r="U1115" s="8">
        <v>0</v>
      </c>
      <c r="V1115" s="8">
        <v>0</v>
      </c>
      <c r="W1115" s="8">
        <v>0</v>
      </c>
      <c r="X1115" s="9"/>
      <c r="Y1115" s="10"/>
      <c r="Z1115" s="10"/>
      <c r="AA1115" s="9"/>
      <c r="AB1115" s="10"/>
      <c r="AC1115" s="11">
        <v>0</v>
      </c>
      <c r="AD1115" s="8">
        <v>0</v>
      </c>
      <c r="AE1115" s="8">
        <v>0</v>
      </c>
      <c r="AF1115" s="3" t="s">
        <v>945</v>
      </c>
      <c r="AG1115" s="3" t="s">
        <v>945</v>
      </c>
      <c r="AH1115" s="4"/>
    </row>
    <row r="1116" spans="1:34" ht="12.6" hidden="1" customHeight="1">
      <c r="A1116" s="3" t="s">
        <v>1542</v>
      </c>
      <c r="B1116" s="3"/>
      <c r="C1116" s="3" t="s">
        <v>1543</v>
      </c>
      <c r="D1116" s="4" t="s">
        <v>1161</v>
      </c>
      <c r="E1116" s="4" t="s">
        <v>37</v>
      </c>
      <c r="F1116" s="4" t="s">
        <v>1544</v>
      </c>
      <c r="G1116" s="5"/>
      <c r="H1116" s="5"/>
      <c r="I1116" s="4" t="s">
        <v>39</v>
      </c>
      <c r="J1116" s="4" t="s">
        <v>1545</v>
      </c>
      <c r="K1116" s="4"/>
      <c r="L1116" s="6">
        <v>1</v>
      </c>
      <c r="M1116" s="6">
        <v>4</v>
      </c>
      <c r="N1116" s="6">
        <v>0</v>
      </c>
      <c r="O1116" s="6">
        <v>0</v>
      </c>
      <c r="P1116" s="7">
        <v>0</v>
      </c>
      <c r="Q1116" s="6">
        <v>0</v>
      </c>
      <c r="R1116" s="7">
        <v>0</v>
      </c>
      <c r="S1116" s="6">
        <v>0</v>
      </c>
      <c r="T1116" s="7">
        <v>0</v>
      </c>
      <c r="U1116" s="8">
        <v>0</v>
      </c>
      <c r="V1116" s="8">
        <v>0</v>
      </c>
      <c r="W1116" s="8">
        <v>0</v>
      </c>
      <c r="X1116" s="9"/>
      <c r="Y1116" s="10"/>
      <c r="Z1116" s="10"/>
      <c r="AA1116" s="9"/>
      <c r="AB1116" s="10"/>
      <c r="AC1116" s="11">
        <v>0</v>
      </c>
      <c r="AD1116" s="8">
        <v>0</v>
      </c>
      <c r="AE1116" s="8">
        <v>0</v>
      </c>
      <c r="AF1116" s="3" t="s">
        <v>945</v>
      </c>
      <c r="AG1116" s="3" t="s">
        <v>945</v>
      </c>
      <c r="AH1116" s="4"/>
    </row>
    <row r="1117" spans="1:34" ht="12.6" hidden="1" customHeight="1">
      <c r="A1117" s="3" t="s">
        <v>1542</v>
      </c>
      <c r="B1117" s="3"/>
      <c r="C1117" s="3" t="s">
        <v>1546</v>
      </c>
      <c r="D1117" s="4" t="s">
        <v>1161</v>
      </c>
      <c r="E1117" s="4" t="s">
        <v>37</v>
      </c>
      <c r="F1117" s="4" t="s">
        <v>1547</v>
      </c>
      <c r="G1117" s="5"/>
      <c r="H1117" s="5"/>
      <c r="I1117" s="4" t="s">
        <v>39</v>
      </c>
      <c r="J1117" s="4" t="s">
        <v>1548</v>
      </c>
      <c r="K1117" s="4"/>
      <c r="L1117" s="6">
        <v>1</v>
      </c>
      <c r="M1117" s="6">
        <v>4</v>
      </c>
      <c r="N1117" s="6">
        <v>0</v>
      </c>
      <c r="O1117" s="6">
        <v>0</v>
      </c>
      <c r="P1117" s="7">
        <v>0</v>
      </c>
      <c r="Q1117" s="6">
        <v>0</v>
      </c>
      <c r="R1117" s="7">
        <v>0</v>
      </c>
      <c r="S1117" s="6">
        <v>0</v>
      </c>
      <c r="T1117" s="7">
        <v>0</v>
      </c>
      <c r="U1117" s="8">
        <v>0</v>
      </c>
      <c r="V1117" s="8">
        <v>0</v>
      </c>
      <c r="W1117" s="8">
        <v>0</v>
      </c>
      <c r="X1117" s="9"/>
      <c r="Y1117" s="10"/>
      <c r="Z1117" s="10"/>
      <c r="AA1117" s="9"/>
      <c r="AB1117" s="10"/>
      <c r="AC1117" s="11">
        <v>0</v>
      </c>
      <c r="AD1117" s="8">
        <v>0</v>
      </c>
      <c r="AE1117" s="8">
        <v>0</v>
      </c>
      <c r="AF1117" s="3" t="s">
        <v>945</v>
      </c>
      <c r="AG1117" s="3" t="s">
        <v>945</v>
      </c>
      <c r="AH1117" s="4"/>
    </row>
    <row r="1118" spans="1:34" ht="12.6" hidden="1" customHeight="1">
      <c r="A1118" s="3" t="s">
        <v>1542</v>
      </c>
      <c r="B1118" s="3"/>
      <c r="C1118" s="3" t="s">
        <v>1549</v>
      </c>
      <c r="D1118" s="4" t="s">
        <v>1161</v>
      </c>
      <c r="E1118" s="4" t="s">
        <v>37</v>
      </c>
      <c r="F1118" s="4" t="s">
        <v>1550</v>
      </c>
      <c r="G1118" s="5"/>
      <c r="H1118" s="5"/>
      <c r="I1118" s="4" t="s">
        <v>47</v>
      </c>
      <c r="J1118" s="4" t="s">
        <v>1551</v>
      </c>
      <c r="K1118" s="4"/>
      <c r="L1118" s="6">
        <v>1</v>
      </c>
      <c r="M1118" s="6">
        <v>4</v>
      </c>
      <c r="N1118" s="6">
        <v>0</v>
      </c>
      <c r="O1118" s="6">
        <v>0</v>
      </c>
      <c r="P1118" s="7">
        <v>0</v>
      </c>
      <c r="Q1118" s="6">
        <v>0</v>
      </c>
      <c r="R1118" s="7">
        <v>0</v>
      </c>
      <c r="S1118" s="6">
        <v>0</v>
      </c>
      <c r="T1118" s="7">
        <v>0</v>
      </c>
      <c r="U1118" s="8">
        <v>0</v>
      </c>
      <c r="V1118" s="8">
        <v>0</v>
      </c>
      <c r="W1118" s="8">
        <v>0</v>
      </c>
      <c r="X1118" s="9"/>
      <c r="Y1118" s="10"/>
      <c r="Z1118" s="10"/>
      <c r="AA1118" s="9"/>
      <c r="AB1118" s="10"/>
      <c r="AC1118" s="11">
        <v>0</v>
      </c>
      <c r="AD1118" s="8">
        <v>0</v>
      </c>
      <c r="AE1118" s="8">
        <v>0</v>
      </c>
      <c r="AF1118" s="3" t="s">
        <v>945</v>
      </c>
      <c r="AG1118" s="3" t="s">
        <v>945</v>
      </c>
      <c r="AH1118" s="4"/>
    </row>
    <row r="1119" spans="1:34" ht="12.6" hidden="1" customHeight="1">
      <c r="A1119" s="3" t="s">
        <v>1542</v>
      </c>
      <c r="B1119" s="3"/>
      <c r="C1119" s="3" t="s">
        <v>1552</v>
      </c>
      <c r="D1119" s="4" t="s">
        <v>1161</v>
      </c>
      <c r="E1119" s="4" t="s">
        <v>37</v>
      </c>
      <c r="F1119" s="4" t="s">
        <v>1553</v>
      </c>
      <c r="G1119" s="5"/>
      <c r="H1119" s="5"/>
      <c r="I1119" s="4" t="s">
        <v>47</v>
      </c>
      <c r="J1119" s="4" t="s">
        <v>1554</v>
      </c>
      <c r="K1119" s="4"/>
      <c r="L1119" s="6">
        <v>1</v>
      </c>
      <c r="M1119" s="6">
        <v>4</v>
      </c>
      <c r="N1119" s="6">
        <v>0</v>
      </c>
      <c r="O1119" s="6">
        <v>0</v>
      </c>
      <c r="P1119" s="7">
        <v>0</v>
      </c>
      <c r="Q1119" s="6">
        <v>0</v>
      </c>
      <c r="R1119" s="7">
        <v>0</v>
      </c>
      <c r="S1119" s="6">
        <v>0</v>
      </c>
      <c r="T1119" s="7">
        <v>0</v>
      </c>
      <c r="U1119" s="8">
        <v>0</v>
      </c>
      <c r="V1119" s="8">
        <v>0</v>
      </c>
      <c r="W1119" s="8">
        <v>0</v>
      </c>
      <c r="X1119" s="9"/>
      <c r="Y1119" s="10"/>
      <c r="Z1119" s="10"/>
      <c r="AA1119" s="9"/>
      <c r="AB1119" s="10"/>
      <c r="AC1119" s="11">
        <v>0</v>
      </c>
      <c r="AD1119" s="8">
        <v>0</v>
      </c>
      <c r="AE1119" s="8">
        <v>0</v>
      </c>
      <c r="AF1119" s="3" t="s">
        <v>945</v>
      </c>
      <c r="AG1119" s="3" t="s">
        <v>945</v>
      </c>
      <c r="AH1119" s="4"/>
    </row>
    <row r="1120" spans="1:34" ht="12.6" hidden="1" customHeight="1">
      <c r="A1120" s="3" t="s">
        <v>1542</v>
      </c>
      <c r="B1120" s="3"/>
      <c r="C1120" s="3" t="s">
        <v>1555</v>
      </c>
      <c r="D1120" s="4" t="s">
        <v>1161</v>
      </c>
      <c r="E1120" s="4" t="s">
        <v>37</v>
      </c>
      <c r="F1120" s="4" t="s">
        <v>1556</v>
      </c>
      <c r="G1120" s="5"/>
      <c r="H1120" s="5"/>
      <c r="I1120" s="4" t="s">
        <v>39</v>
      </c>
      <c r="J1120" s="4" t="s">
        <v>1557</v>
      </c>
      <c r="K1120" s="4"/>
      <c r="L1120" s="6">
        <v>1</v>
      </c>
      <c r="M1120" s="6">
        <v>4</v>
      </c>
      <c r="N1120" s="6">
        <v>0</v>
      </c>
      <c r="O1120" s="6">
        <v>0</v>
      </c>
      <c r="P1120" s="7">
        <v>0</v>
      </c>
      <c r="Q1120" s="6">
        <v>0</v>
      </c>
      <c r="R1120" s="7">
        <v>0</v>
      </c>
      <c r="S1120" s="6">
        <v>0</v>
      </c>
      <c r="T1120" s="7">
        <v>0</v>
      </c>
      <c r="U1120" s="8">
        <v>0</v>
      </c>
      <c r="V1120" s="8">
        <v>0</v>
      </c>
      <c r="W1120" s="8">
        <v>0</v>
      </c>
      <c r="X1120" s="9"/>
      <c r="Y1120" s="10"/>
      <c r="Z1120" s="10"/>
      <c r="AA1120" s="9"/>
      <c r="AB1120" s="10"/>
      <c r="AC1120" s="11">
        <v>0</v>
      </c>
      <c r="AD1120" s="8">
        <v>0</v>
      </c>
      <c r="AE1120" s="8">
        <v>0</v>
      </c>
      <c r="AF1120" s="3" t="s">
        <v>945</v>
      </c>
      <c r="AG1120" s="3" t="s">
        <v>945</v>
      </c>
      <c r="AH1120" s="4"/>
    </row>
    <row r="1121" spans="1:34" ht="12.6" hidden="1" customHeight="1">
      <c r="A1121" s="3" t="s">
        <v>1542</v>
      </c>
      <c r="B1121" s="3"/>
      <c r="C1121" s="3" t="s">
        <v>1555</v>
      </c>
      <c r="D1121" s="4" t="s">
        <v>1161</v>
      </c>
      <c r="E1121" s="4" t="s">
        <v>37</v>
      </c>
      <c r="F1121" s="4" t="s">
        <v>1556</v>
      </c>
      <c r="G1121" s="5"/>
      <c r="H1121" s="5"/>
      <c r="I1121" s="4" t="s">
        <v>39</v>
      </c>
      <c r="J1121" s="4" t="s">
        <v>1558</v>
      </c>
      <c r="K1121" s="4"/>
      <c r="L1121" s="6">
        <v>1</v>
      </c>
      <c r="M1121" s="6">
        <v>4</v>
      </c>
      <c r="N1121" s="6">
        <v>0</v>
      </c>
      <c r="O1121" s="6">
        <v>0</v>
      </c>
      <c r="P1121" s="7">
        <v>0</v>
      </c>
      <c r="Q1121" s="6">
        <v>0</v>
      </c>
      <c r="R1121" s="7">
        <v>0</v>
      </c>
      <c r="S1121" s="6">
        <v>0</v>
      </c>
      <c r="T1121" s="7">
        <v>0</v>
      </c>
      <c r="U1121" s="8">
        <v>0</v>
      </c>
      <c r="V1121" s="8">
        <v>0</v>
      </c>
      <c r="W1121" s="8">
        <v>0</v>
      </c>
      <c r="X1121" s="9"/>
      <c r="Y1121" s="10"/>
      <c r="Z1121" s="10"/>
      <c r="AA1121" s="9"/>
      <c r="AB1121" s="10"/>
      <c r="AC1121" s="11">
        <v>0</v>
      </c>
      <c r="AD1121" s="8">
        <v>0</v>
      </c>
      <c r="AE1121" s="8">
        <v>0</v>
      </c>
      <c r="AF1121" s="3" t="s">
        <v>945</v>
      </c>
      <c r="AG1121" s="3" t="s">
        <v>945</v>
      </c>
      <c r="AH1121" s="4"/>
    </row>
    <row r="1122" spans="1:34" ht="12.6" hidden="1" customHeight="1">
      <c r="A1122" s="3" t="s">
        <v>1542</v>
      </c>
      <c r="B1122" s="3"/>
      <c r="C1122" s="3" t="s">
        <v>1555</v>
      </c>
      <c r="D1122" s="4" t="s">
        <v>1161</v>
      </c>
      <c r="E1122" s="4" t="s">
        <v>37</v>
      </c>
      <c r="F1122" s="4" t="s">
        <v>1556</v>
      </c>
      <c r="G1122" s="5"/>
      <c r="H1122" s="5"/>
      <c r="I1122" s="4" t="s">
        <v>39</v>
      </c>
      <c r="J1122" s="4" t="s">
        <v>1559</v>
      </c>
      <c r="K1122" s="4"/>
      <c r="L1122" s="6">
        <v>1</v>
      </c>
      <c r="M1122" s="6">
        <v>4</v>
      </c>
      <c r="N1122" s="6">
        <v>0</v>
      </c>
      <c r="O1122" s="6">
        <v>0</v>
      </c>
      <c r="P1122" s="7">
        <v>0</v>
      </c>
      <c r="Q1122" s="6">
        <v>0</v>
      </c>
      <c r="R1122" s="7">
        <v>0</v>
      </c>
      <c r="S1122" s="6">
        <v>0</v>
      </c>
      <c r="T1122" s="7">
        <v>0</v>
      </c>
      <c r="U1122" s="8">
        <v>0</v>
      </c>
      <c r="V1122" s="8">
        <v>0</v>
      </c>
      <c r="W1122" s="8">
        <v>0</v>
      </c>
      <c r="X1122" s="9"/>
      <c r="Y1122" s="10"/>
      <c r="Z1122" s="10"/>
      <c r="AA1122" s="9"/>
      <c r="AB1122" s="10"/>
      <c r="AC1122" s="11">
        <v>0</v>
      </c>
      <c r="AD1122" s="8">
        <v>0</v>
      </c>
      <c r="AE1122" s="8">
        <v>0</v>
      </c>
      <c r="AF1122" s="3" t="s">
        <v>945</v>
      </c>
      <c r="AG1122" s="3" t="s">
        <v>945</v>
      </c>
      <c r="AH1122" s="4"/>
    </row>
    <row r="1123" spans="1:34" ht="12.6" hidden="1" customHeight="1">
      <c r="A1123" s="3" t="s">
        <v>1542</v>
      </c>
      <c r="B1123" s="3"/>
      <c r="C1123" s="3" t="s">
        <v>1555</v>
      </c>
      <c r="D1123" s="4" t="s">
        <v>1161</v>
      </c>
      <c r="E1123" s="4" t="s">
        <v>37</v>
      </c>
      <c r="F1123" s="4" t="s">
        <v>1556</v>
      </c>
      <c r="G1123" s="5"/>
      <c r="H1123" s="5"/>
      <c r="I1123" s="4" t="s">
        <v>39</v>
      </c>
      <c r="J1123" s="4" t="s">
        <v>1560</v>
      </c>
      <c r="K1123" s="4"/>
      <c r="L1123" s="6">
        <v>1</v>
      </c>
      <c r="M1123" s="6">
        <v>4</v>
      </c>
      <c r="N1123" s="6">
        <v>0</v>
      </c>
      <c r="O1123" s="6">
        <v>0</v>
      </c>
      <c r="P1123" s="7">
        <v>0</v>
      </c>
      <c r="Q1123" s="6">
        <v>0</v>
      </c>
      <c r="R1123" s="7">
        <v>0</v>
      </c>
      <c r="S1123" s="6">
        <v>0</v>
      </c>
      <c r="T1123" s="7">
        <v>0</v>
      </c>
      <c r="U1123" s="8">
        <v>0</v>
      </c>
      <c r="V1123" s="8">
        <v>0</v>
      </c>
      <c r="W1123" s="8">
        <v>0</v>
      </c>
      <c r="X1123" s="9"/>
      <c r="Y1123" s="10"/>
      <c r="Z1123" s="10"/>
      <c r="AA1123" s="9"/>
      <c r="AB1123" s="10"/>
      <c r="AC1123" s="11">
        <v>0</v>
      </c>
      <c r="AD1123" s="8">
        <v>0</v>
      </c>
      <c r="AE1123" s="8">
        <v>0</v>
      </c>
      <c r="AF1123" s="3" t="s">
        <v>945</v>
      </c>
      <c r="AG1123" s="3" t="s">
        <v>945</v>
      </c>
      <c r="AH1123" s="4"/>
    </row>
    <row r="1124" spans="1:34" ht="12.6" hidden="1" customHeight="1">
      <c r="A1124" s="3" t="s">
        <v>1542</v>
      </c>
      <c r="B1124" s="3"/>
      <c r="C1124" s="3" t="s">
        <v>1561</v>
      </c>
      <c r="D1124" s="4" t="s">
        <v>1161</v>
      </c>
      <c r="E1124" s="4" t="s">
        <v>37</v>
      </c>
      <c r="F1124" s="4" t="s">
        <v>1534</v>
      </c>
      <c r="G1124" s="5"/>
      <c r="H1124" s="5"/>
      <c r="I1124" s="4" t="s">
        <v>39</v>
      </c>
      <c r="J1124" s="4" t="s">
        <v>1562</v>
      </c>
      <c r="K1124" s="4"/>
      <c r="L1124" s="6">
        <v>1</v>
      </c>
      <c r="M1124" s="6">
        <v>4</v>
      </c>
      <c r="N1124" s="6">
        <v>0</v>
      </c>
      <c r="O1124" s="6">
        <v>0</v>
      </c>
      <c r="P1124" s="7">
        <v>0</v>
      </c>
      <c r="Q1124" s="6">
        <v>0</v>
      </c>
      <c r="R1124" s="7">
        <v>0</v>
      </c>
      <c r="S1124" s="6">
        <v>0</v>
      </c>
      <c r="T1124" s="7">
        <v>0</v>
      </c>
      <c r="U1124" s="8">
        <v>0</v>
      </c>
      <c r="V1124" s="8">
        <v>0</v>
      </c>
      <c r="W1124" s="8">
        <v>0</v>
      </c>
      <c r="X1124" s="9"/>
      <c r="Y1124" s="10"/>
      <c r="Z1124" s="10"/>
      <c r="AA1124" s="9"/>
      <c r="AB1124" s="10"/>
      <c r="AC1124" s="11">
        <v>0</v>
      </c>
      <c r="AD1124" s="8">
        <v>0</v>
      </c>
      <c r="AE1124" s="8">
        <v>0</v>
      </c>
      <c r="AF1124" s="3" t="s">
        <v>945</v>
      </c>
      <c r="AG1124" s="3" t="s">
        <v>945</v>
      </c>
      <c r="AH1124" s="4"/>
    </row>
    <row r="1125" spans="1:34" ht="12.6" hidden="1" customHeight="1">
      <c r="A1125" s="3" t="s">
        <v>1542</v>
      </c>
      <c r="B1125" s="3"/>
      <c r="C1125" s="3" t="s">
        <v>1561</v>
      </c>
      <c r="D1125" s="4" t="s">
        <v>1161</v>
      </c>
      <c r="E1125" s="4" t="s">
        <v>37</v>
      </c>
      <c r="F1125" s="4" t="s">
        <v>1534</v>
      </c>
      <c r="G1125" s="5"/>
      <c r="H1125" s="5"/>
      <c r="I1125" s="4" t="s">
        <v>39</v>
      </c>
      <c r="J1125" s="4" t="s">
        <v>1563</v>
      </c>
      <c r="K1125" s="4"/>
      <c r="L1125" s="6">
        <v>1</v>
      </c>
      <c r="M1125" s="6">
        <v>4</v>
      </c>
      <c r="N1125" s="6">
        <v>0</v>
      </c>
      <c r="O1125" s="6">
        <v>0</v>
      </c>
      <c r="P1125" s="7">
        <v>0</v>
      </c>
      <c r="Q1125" s="6">
        <v>0</v>
      </c>
      <c r="R1125" s="7">
        <v>0</v>
      </c>
      <c r="S1125" s="6">
        <v>0</v>
      </c>
      <c r="T1125" s="7">
        <v>0</v>
      </c>
      <c r="U1125" s="8">
        <v>0</v>
      </c>
      <c r="V1125" s="8">
        <v>0</v>
      </c>
      <c r="W1125" s="8">
        <v>0</v>
      </c>
      <c r="X1125" s="9"/>
      <c r="Y1125" s="10"/>
      <c r="Z1125" s="10"/>
      <c r="AA1125" s="9"/>
      <c r="AB1125" s="10"/>
      <c r="AC1125" s="11">
        <v>0</v>
      </c>
      <c r="AD1125" s="8">
        <v>0</v>
      </c>
      <c r="AE1125" s="8">
        <v>0</v>
      </c>
      <c r="AF1125" s="3" t="s">
        <v>945</v>
      </c>
      <c r="AG1125" s="3" t="s">
        <v>945</v>
      </c>
      <c r="AH1125" s="4"/>
    </row>
    <row r="1126" spans="1:34" ht="12.6" hidden="1" customHeight="1">
      <c r="A1126" s="3" t="s">
        <v>1542</v>
      </c>
      <c r="B1126" s="3"/>
      <c r="C1126" s="3" t="s">
        <v>1561</v>
      </c>
      <c r="D1126" s="4" t="s">
        <v>1161</v>
      </c>
      <c r="E1126" s="4" t="s">
        <v>37</v>
      </c>
      <c r="F1126" s="4" t="s">
        <v>1534</v>
      </c>
      <c r="G1126" s="5"/>
      <c r="H1126" s="5"/>
      <c r="I1126" s="4" t="s">
        <v>39</v>
      </c>
      <c r="J1126" s="4" t="s">
        <v>1564</v>
      </c>
      <c r="K1126" s="4"/>
      <c r="L1126" s="6">
        <v>1</v>
      </c>
      <c r="M1126" s="6">
        <v>4</v>
      </c>
      <c r="N1126" s="6">
        <v>0</v>
      </c>
      <c r="O1126" s="6">
        <v>0</v>
      </c>
      <c r="P1126" s="7">
        <v>0</v>
      </c>
      <c r="Q1126" s="6">
        <v>0</v>
      </c>
      <c r="R1126" s="7">
        <v>0</v>
      </c>
      <c r="S1126" s="6">
        <v>0</v>
      </c>
      <c r="T1126" s="7">
        <v>0</v>
      </c>
      <c r="U1126" s="8">
        <v>0</v>
      </c>
      <c r="V1126" s="8">
        <v>0</v>
      </c>
      <c r="W1126" s="8">
        <v>0</v>
      </c>
      <c r="X1126" s="9"/>
      <c r="Y1126" s="10"/>
      <c r="Z1126" s="10"/>
      <c r="AA1126" s="9"/>
      <c r="AB1126" s="10"/>
      <c r="AC1126" s="11">
        <v>0</v>
      </c>
      <c r="AD1126" s="8">
        <v>0</v>
      </c>
      <c r="AE1126" s="8">
        <v>0</v>
      </c>
      <c r="AF1126" s="3" t="s">
        <v>945</v>
      </c>
      <c r="AG1126" s="3" t="s">
        <v>945</v>
      </c>
      <c r="AH1126" s="4"/>
    </row>
    <row r="1127" spans="1:34" ht="12.6" hidden="1" customHeight="1">
      <c r="A1127" s="3" t="s">
        <v>1542</v>
      </c>
      <c r="B1127" s="3"/>
      <c r="C1127" s="3" t="s">
        <v>1565</v>
      </c>
      <c r="D1127" s="4" t="s">
        <v>1161</v>
      </c>
      <c r="E1127" s="4" t="s">
        <v>37</v>
      </c>
      <c r="F1127" s="4" t="s">
        <v>1566</v>
      </c>
      <c r="G1127" s="5"/>
      <c r="H1127" s="5"/>
      <c r="I1127" s="4" t="s">
        <v>39</v>
      </c>
      <c r="J1127" s="4" t="s">
        <v>1178</v>
      </c>
      <c r="K1127" s="4"/>
      <c r="L1127" s="6">
        <v>1</v>
      </c>
      <c r="M1127" s="6">
        <v>4</v>
      </c>
      <c r="N1127" s="6">
        <v>0</v>
      </c>
      <c r="O1127" s="6">
        <v>0</v>
      </c>
      <c r="P1127" s="7">
        <v>0</v>
      </c>
      <c r="Q1127" s="6">
        <v>0</v>
      </c>
      <c r="R1127" s="7">
        <v>0</v>
      </c>
      <c r="S1127" s="6">
        <v>0</v>
      </c>
      <c r="T1127" s="7">
        <v>0</v>
      </c>
      <c r="U1127" s="8">
        <v>0</v>
      </c>
      <c r="V1127" s="8">
        <v>0</v>
      </c>
      <c r="W1127" s="8">
        <v>0</v>
      </c>
      <c r="X1127" s="9"/>
      <c r="Y1127" s="10"/>
      <c r="Z1127" s="10"/>
      <c r="AA1127" s="9"/>
      <c r="AB1127" s="10"/>
      <c r="AC1127" s="11">
        <v>0</v>
      </c>
      <c r="AD1127" s="8">
        <v>0</v>
      </c>
      <c r="AE1127" s="8">
        <v>0</v>
      </c>
      <c r="AF1127" s="3" t="s">
        <v>945</v>
      </c>
      <c r="AG1127" s="3" t="s">
        <v>945</v>
      </c>
      <c r="AH1127" s="4"/>
    </row>
    <row r="1128" spans="1:34" ht="12.6" hidden="1" customHeight="1">
      <c r="A1128" s="3" t="s">
        <v>1542</v>
      </c>
      <c r="B1128" s="3"/>
      <c r="C1128" s="3" t="s">
        <v>1565</v>
      </c>
      <c r="D1128" s="4" t="s">
        <v>1161</v>
      </c>
      <c r="E1128" s="4" t="s">
        <v>37</v>
      </c>
      <c r="F1128" s="4" t="s">
        <v>1566</v>
      </c>
      <c r="G1128" s="5"/>
      <c r="H1128" s="5"/>
      <c r="I1128" s="4" t="s">
        <v>39</v>
      </c>
      <c r="J1128" s="4" t="s">
        <v>1567</v>
      </c>
      <c r="K1128" s="4"/>
      <c r="L1128" s="6">
        <v>1</v>
      </c>
      <c r="M1128" s="6">
        <v>4</v>
      </c>
      <c r="N1128" s="6">
        <v>0</v>
      </c>
      <c r="O1128" s="6">
        <v>0</v>
      </c>
      <c r="P1128" s="7">
        <v>0</v>
      </c>
      <c r="Q1128" s="6">
        <v>0</v>
      </c>
      <c r="R1128" s="7">
        <v>0</v>
      </c>
      <c r="S1128" s="6">
        <v>0</v>
      </c>
      <c r="T1128" s="7">
        <v>0</v>
      </c>
      <c r="U1128" s="8">
        <v>0</v>
      </c>
      <c r="V1128" s="8">
        <v>0</v>
      </c>
      <c r="W1128" s="8">
        <v>0</v>
      </c>
      <c r="X1128" s="9"/>
      <c r="Y1128" s="10"/>
      <c r="Z1128" s="10"/>
      <c r="AA1128" s="9"/>
      <c r="AB1128" s="10"/>
      <c r="AC1128" s="11">
        <v>0</v>
      </c>
      <c r="AD1128" s="8">
        <v>0</v>
      </c>
      <c r="AE1128" s="8">
        <v>0</v>
      </c>
      <c r="AF1128" s="3" t="s">
        <v>945</v>
      </c>
      <c r="AG1128" s="3" t="s">
        <v>945</v>
      </c>
      <c r="AH1128" s="4"/>
    </row>
    <row r="1129" spans="1:34" ht="12.6" hidden="1" customHeight="1">
      <c r="A1129" s="3" t="s">
        <v>1542</v>
      </c>
      <c r="B1129" s="3"/>
      <c r="C1129" s="3" t="s">
        <v>1568</v>
      </c>
      <c r="D1129" s="4" t="s">
        <v>1161</v>
      </c>
      <c r="E1129" s="4" t="s">
        <v>37</v>
      </c>
      <c r="F1129" s="4" t="s">
        <v>1569</v>
      </c>
      <c r="G1129" s="5"/>
      <c r="H1129" s="5"/>
      <c r="I1129" s="4" t="s">
        <v>55</v>
      </c>
      <c r="J1129" s="4" t="s">
        <v>1258</v>
      </c>
      <c r="K1129" s="4"/>
      <c r="L1129" s="6">
        <v>1</v>
      </c>
      <c r="M1129" s="6">
        <v>4</v>
      </c>
      <c r="N1129" s="6">
        <v>0</v>
      </c>
      <c r="O1129" s="6">
        <v>0</v>
      </c>
      <c r="P1129" s="7">
        <v>0</v>
      </c>
      <c r="Q1129" s="6">
        <v>0</v>
      </c>
      <c r="R1129" s="7">
        <v>0</v>
      </c>
      <c r="S1129" s="6">
        <v>0</v>
      </c>
      <c r="T1129" s="7">
        <v>0</v>
      </c>
      <c r="U1129" s="8">
        <v>0</v>
      </c>
      <c r="V1129" s="8">
        <v>0</v>
      </c>
      <c r="W1129" s="8">
        <v>0</v>
      </c>
      <c r="X1129" s="9"/>
      <c r="Y1129" s="10"/>
      <c r="Z1129" s="10"/>
      <c r="AA1129" s="9"/>
      <c r="AB1129" s="10"/>
      <c r="AC1129" s="11">
        <v>0</v>
      </c>
      <c r="AD1129" s="8">
        <v>0</v>
      </c>
      <c r="AE1129" s="8">
        <v>0</v>
      </c>
      <c r="AF1129" s="3" t="s">
        <v>945</v>
      </c>
      <c r="AG1129" s="3" t="s">
        <v>945</v>
      </c>
      <c r="AH1129" s="4"/>
    </row>
    <row r="1130" spans="1:34" ht="12.6" hidden="1" customHeight="1">
      <c r="A1130" s="3" t="s">
        <v>1542</v>
      </c>
      <c r="B1130" s="3"/>
      <c r="C1130" s="3" t="s">
        <v>1568</v>
      </c>
      <c r="D1130" s="4" t="s">
        <v>1161</v>
      </c>
      <c r="E1130" s="4" t="s">
        <v>37</v>
      </c>
      <c r="F1130" s="4" t="s">
        <v>1569</v>
      </c>
      <c r="G1130" s="5"/>
      <c r="H1130" s="5"/>
      <c r="I1130" s="4" t="s">
        <v>55</v>
      </c>
      <c r="J1130" s="4" t="s">
        <v>1570</v>
      </c>
      <c r="K1130" s="4"/>
      <c r="L1130" s="6">
        <v>1</v>
      </c>
      <c r="M1130" s="6">
        <v>4</v>
      </c>
      <c r="N1130" s="6">
        <v>0</v>
      </c>
      <c r="O1130" s="6">
        <v>0</v>
      </c>
      <c r="P1130" s="7">
        <v>0</v>
      </c>
      <c r="Q1130" s="6">
        <v>0</v>
      </c>
      <c r="R1130" s="7">
        <v>0</v>
      </c>
      <c r="S1130" s="6">
        <v>0</v>
      </c>
      <c r="T1130" s="7">
        <v>0</v>
      </c>
      <c r="U1130" s="8">
        <v>0</v>
      </c>
      <c r="V1130" s="8">
        <v>0</v>
      </c>
      <c r="W1130" s="8">
        <v>0</v>
      </c>
      <c r="X1130" s="9"/>
      <c r="Y1130" s="10"/>
      <c r="Z1130" s="10"/>
      <c r="AA1130" s="9"/>
      <c r="AB1130" s="10"/>
      <c r="AC1130" s="11">
        <v>0</v>
      </c>
      <c r="AD1130" s="8">
        <v>0</v>
      </c>
      <c r="AE1130" s="8">
        <v>0</v>
      </c>
      <c r="AF1130" s="3" t="s">
        <v>945</v>
      </c>
      <c r="AG1130" s="3" t="s">
        <v>945</v>
      </c>
      <c r="AH1130" s="4"/>
    </row>
    <row r="1131" spans="1:34" ht="12.6" hidden="1" customHeight="1">
      <c r="A1131" s="3" t="s">
        <v>1542</v>
      </c>
      <c r="B1131" s="3"/>
      <c r="C1131" s="3" t="s">
        <v>1571</v>
      </c>
      <c r="D1131" s="4" t="s">
        <v>1161</v>
      </c>
      <c r="E1131" s="4" t="s">
        <v>37</v>
      </c>
      <c r="F1131" s="4" t="s">
        <v>1572</v>
      </c>
      <c r="G1131" s="5"/>
      <c r="H1131" s="5"/>
      <c r="I1131" s="4" t="s">
        <v>103</v>
      </c>
      <c r="J1131" s="4" t="s">
        <v>1573</v>
      </c>
      <c r="K1131" s="4"/>
      <c r="L1131" s="6">
        <v>1</v>
      </c>
      <c r="M1131" s="6">
        <v>4</v>
      </c>
      <c r="N1131" s="6">
        <v>0</v>
      </c>
      <c r="O1131" s="6">
        <v>0</v>
      </c>
      <c r="P1131" s="7">
        <v>0</v>
      </c>
      <c r="Q1131" s="6">
        <v>0</v>
      </c>
      <c r="R1131" s="7">
        <v>0</v>
      </c>
      <c r="S1131" s="6">
        <v>0</v>
      </c>
      <c r="T1131" s="7">
        <v>0</v>
      </c>
      <c r="U1131" s="8">
        <v>0</v>
      </c>
      <c r="V1131" s="8">
        <v>0</v>
      </c>
      <c r="W1131" s="8">
        <v>0</v>
      </c>
      <c r="X1131" s="9"/>
      <c r="Y1131" s="10"/>
      <c r="Z1131" s="10"/>
      <c r="AA1131" s="9"/>
      <c r="AB1131" s="10"/>
      <c r="AC1131" s="11">
        <v>0</v>
      </c>
      <c r="AD1131" s="8">
        <v>0</v>
      </c>
      <c r="AE1131" s="8">
        <v>0</v>
      </c>
      <c r="AF1131" s="3" t="s">
        <v>945</v>
      </c>
      <c r="AG1131" s="3" t="s">
        <v>945</v>
      </c>
      <c r="AH1131" s="4"/>
    </row>
    <row r="1132" spans="1:34" ht="12.6" hidden="1" customHeight="1">
      <c r="A1132" s="3" t="s">
        <v>1542</v>
      </c>
      <c r="B1132" s="3"/>
      <c r="C1132" s="3" t="s">
        <v>1574</v>
      </c>
      <c r="D1132" s="4" t="s">
        <v>1161</v>
      </c>
      <c r="E1132" s="4" t="s">
        <v>37</v>
      </c>
      <c r="F1132" s="4" t="s">
        <v>1575</v>
      </c>
      <c r="G1132" s="5"/>
      <c r="H1132" s="5"/>
      <c r="I1132" s="4" t="s">
        <v>126</v>
      </c>
      <c r="J1132" s="4" t="s">
        <v>1545</v>
      </c>
      <c r="K1132" s="4"/>
      <c r="L1132" s="6">
        <v>1</v>
      </c>
      <c r="M1132" s="6">
        <v>4</v>
      </c>
      <c r="N1132" s="6">
        <v>0</v>
      </c>
      <c r="O1132" s="6">
        <v>0</v>
      </c>
      <c r="P1132" s="7">
        <v>0</v>
      </c>
      <c r="Q1132" s="6">
        <v>0</v>
      </c>
      <c r="R1132" s="7">
        <v>0</v>
      </c>
      <c r="S1132" s="6">
        <v>0</v>
      </c>
      <c r="T1132" s="7">
        <v>0</v>
      </c>
      <c r="U1132" s="8">
        <v>0</v>
      </c>
      <c r="V1132" s="8">
        <v>0</v>
      </c>
      <c r="W1132" s="8">
        <v>0</v>
      </c>
      <c r="X1132" s="9"/>
      <c r="Y1132" s="10"/>
      <c r="Z1132" s="10"/>
      <c r="AA1132" s="9"/>
      <c r="AB1132" s="10"/>
      <c r="AC1132" s="11">
        <v>0</v>
      </c>
      <c r="AD1132" s="8">
        <v>0</v>
      </c>
      <c r="AE1132" s="8">
        <v>0</v>
      </c>
      <c r="AF1132" s="3" t="s">
        <v>945</v>
      </c>
      <c r="AG1132" s="3" t="s">
        <v>945</v>
      </c>
      <c r="AH1132" s="4"/>
    </row>
    <row r="1133" spans="1:34" ht="12.6" hidden="1" customHeight="1">
      <c r="A1133" s="3" t="s">
        <v>1542</v>
      </c>
      <c r="B1133" s="3"/>
      <c r="C1133" s="3" t="s">
        <v>1574</v>
      </c>
      <c r="D1133" s="4" t="s">
        <v>1161</v>
      </c>
      <c r="E1133" s="4" t="s">
        <v>37</v>
      </c>
      <c r="F1133" s="4" t="s">
        <v>1575</v>
      </c>
      <c r="G1133" s="5"/>
      <c r="H1133" s="5"/>
      <c r="I1133" s="4" t="s">
        <v>126</v>
      </c>
      <c r="J1133" s="4" t="s">
        <v>1576</v>
      </c>
      <c r="K1133" s="4"/>
      <c r="L1133" s="6">
        <v>1</v>
      </c>
      <c r="M1133" s="6">
        <v>4</v>
      </c>
      <c r="N1133" s="6">
        <v>0</v>
      </c>
      <c r="O1133" s="6">
        <v>0</v>
      </c>
      <c r="P1133" s="7">
        <v>0</v>
      </c>
      <c r="Q1133" s="6">
        <v>0</v>
      </c>
      <c r="R1133" s="7">
        <v>0</v>
      </c>
      <c r="S1133" s="6">
        <v>0</v>
      </c>
      <c r="T1133" s="7">
        <v>0</v>
      </c>
      <c r="U1133" s="8">
        <v>0</v>
      </c>
      <c r="V1133" s="8">
        <v>0</v>
      </c>
      <c r="W1133" s="8">
        <v>0</v>
      </c>
      <c r="X1133" s="9"/>
      <c r="Y1133" s="10"/>
      <c r="Z1133" s="10"/>
      <c r="AA1133" s="9"/>
      <c r="AB1133" s="10"/>
      <c r="AC1133" s="11">
        <v>0</v>
      </c>
      <c r="AD1133" s="8">
        <v>0</v>
      </c>
      <c r="AE1133" s="8">
        <v>0</v>
      </c>
      <c r="AF1133" s="3" t="s">
        <v>945</v>
      </c>
      <c r="AG1133" s="3" t="s">
        <v>945</v>
      </c>
      <c r="AH1133" s="4"/>
    </row>
    <row r="1134" spans="1:34" ht="12.6" hidden="1" customHeight="1">
      <c r="A1134" s="3" t="s">
        <v>1542</v>
      </c>
      <c r="B1134" s="3"/>
      <c r="C1134" s="3" t="s">
        <v>1574</v>
      </c>
      <c r="D1134" s="4" t="s">
        <v>1161</v>
      </c>
      <c r="E1134" s="4" t="s">
        <v>37</v>
      </c>
      <c r="F1134" s="4" t="s">
        <v>1575</v>
      </c>
      <c r="G1134" s="5"/>
      <c r="H1134" s="5"/>
      <c r="I1134" s="4" t="s">
        <v>126</v>
      </c>
      <c r="J1134" s="4" t="s">
        <v>1316</v>
      </c>
      <c r="K1134" s="4"/>
      <c r="L1134" s="6">
        <v>1</v>
      </c>
      <c r="M1134" s="6">
        <v>4</v>
      </c>
      <c r="N1134" s="6">
        <v>0</v>
      </c>
      <c r="O1134" s="6">
        <v>0</v>
      </c>
      <c r="P1134" s="7">
        <v>0</v>
      </c>
      <c r="Q1134" s="6">
        <v>0</v>
      </c>
      <c r="R1134" s="7">
        <v>0</v>
      </c>
      <c r="S1134" s="6">
        <v>0</v>
      </c>
      <c r="T1134" s="7">
        <v>0</v>
      </c>
      <c r="U1134" s="8">
        <v>0</v>
      </c>
      <c r="V1134" s="8">
        <v>0</v>
      </c>
      <c r="W1134" s="8">
        <v>0</v>
      </c>
      <c r="X1134" s="9"/>
      <c r="Y1134" s="10"/>
      <c r="Z1134" s="10"/>
      <c r="AA1134" s="9"/>
      <c r="AB1134" s="10"/>
      <c r="AC1134" s="11">
        <v>0</v>
      </c>
      <c r="AD1134" s="8">
        <v>0</v>
      </c>
      <c r="AE1134" s="8">
        <v>0</v>
      </c>
      <c r="AF1134" s="3" t="s">
        <v>945</v>
      </c>
      <c r="AG1134" s="3" t="s">
        <v>945</v>
      </c>
      <c r="AH1134" s="4"/>
    </row>
    <row r="1135" spans="1:34" ht="12.6" hidden="1" customHeight="1">
      <c r="A1135" s="3" t="s">
        <v>1542</v>
      </c>
      <c r="B1135" s="3"/>
      <c r="C1135" s="3" t="s">
        <v>1574</v>
      </c>
      <c r="D1135" s="4" t="s">
        <v>1161</v>
      </c>
      <c r="E1135" s="4" t="s">
        <v>37</v>
      </c>
      <c r="F1135" s="4" t="s">
        <v>1575</v>
      </c>
      <c r="G1135" s="5"/>
      <c r="H1135" s="5"/>
      <c r="I1135" s="4" t="s">
        <v>126</v>
      </c>
      <c r="J1135" s="4" t="s">
        <v>145</v>
      </c>
      <c r="K1135" s="4"/>
      <c r="L1135" s="6">
        <v>1</v>
      </c>
      <c r="M1135" s="6">
        <v>4</v>
      </c>
      <c r="N1135" s="6">
        <v>0</v>
      </c>
      <c r="O1135" s="6">
        <v>0</v>
      </c>
      <c r="P1135" s="7">
        <v>0</v>
      </c>
      <c r="Q1135" s="6">
        <v>0</v>
      </c>
      <c r="R1135" s="7">
        <v>0</v>
      </c>
      <c r="S1135" s="6">
        <v>0</v>
      </c>
      <c r="T1135" s="7">
        <v>0</v>
      </c>
      <c r="U1135" s="8">
        <v>0</v>
      </c>
      <c r="V1135" s="8">
        <v>0</v>
      </c>
      <c r="W1135" s="8">
        <v>0</v>
      </c>
      <c r="X1135" s="9"/>
      <c r="Y1135" s="10"/>
      <c r="Z1135" s="10"/>
      <c r="AA1135" s="9"/>
      <c r="AB1135" s="10"/>
      <c r="AC1135" s="11">
        <v>0</v>
      </c>
      <c r="AD1135" s="8">
        <v>0</v>
      </c>
      <c r="AE1135" s="8">
        <v>0</v>
      </c>
      <c r="AF1135" s="3" t="s">
        <v>945</v>
      </c>
      <c r="AG1135" s="3" t="s">
        <v>945</v>
      </c>
      <c r="AH1135" s="4"/>
    </row>
    <row r="1136" spans="1:34" ht="12.6" hidden="1" customHeight="1">
      <c r="A1136" s="3" t="s">
        <v>1542</v>
      </c>
      <c r="B1136" s="3"/>
      <c r="C1136" s="3" t="s">
        <v>1574</v>
      </c>
      <c r="D1136" s="4" t="s">
        <v>1161</v>
      </c>
      <c r="E1136" s="4" t="s">
        <v>37</v>
      </c>
      <c r="F1136" s="4" t="s">
        <v>1575</v>
      </c>
      <c r="G1136" s="5"/>
      <c r="H1136" s="5"/>
      <c r="I1136" s="4" t="s">
        <v>126</v>
      </c>
      <c r="J1136" s="4" t="s">
        <v>1577</v>
      </c>
      <c r="K1136" s="4"/>
      <c r="L1136" s="6">
        <v>1</v>
      </c>
      <c r="M1136" s="6">
        <v>4</v>
      </c>
      <c r="N1136" s="6">
        <v>0</v>
      </c>
      <c r="O1136" s="6">
        <v>0</v>
      </c>
      <c r="P1136" s="7">
        <v>0</v>
      </c>
      <c r="Q1136" s="6">
        <v>0</v>
      </c>
      <c r="R1136" s="7">
        <v>0</v>
      </c>
      <c r="S1136" s="6">
        <v>0</v>
      </c>
      <c r="T1136" s="7">
        <v>0</v>
      </c>
      <c r="U1136" s="8">
        <v>0</v>
      </c>
      <c r="V1136" s="8">
        <v>0</v>
      </c>
      <c r="W1136" s="8">
        <v>0</v>
      </c>
      <c r="X1136" s="9"/>
      <c r="Y1136" s="10"/>
      <c r="Z1136" s="10"/>
      <c r="AA1136" s="9"/>
      <c r="AB1136" s="10"/>
      <c r="AC1136" s="11">
        <v>0</v>
      </c>
      <c r="AD1136" s="8">
        <v>0</v>
      </c>
      <c r="AE1136" s="8">
        <v>0</v>
      </c>
      <c r="AF1136" s="3" t="s">
        <v>945</v>
      </c>
      <c r="AG1136" s="3" t="s">
        <v>945</v>
      </c>
      <c r="AH1136" s="4"/>
    </row>
    <row r="1137" spans="1:34" ht="12.6" hidden="1" customHeight="1">
      <c r="A1137" s="3" t="s">
        <v>1542</v>
      </c>
      <c r="B1137" s="3"/>
      <c r="C1137" s="3" t="s">
        <v>1574</v>
      </c>
      <c r="D1137" s="4" t="s">
        <v>1161</v>
      </c>
      <c r="E1137" s="4" t="s">
        <v>37</v>
      </c>
      <c r="F1137" s="4" t="s">
        <v>1575</v>
      </c>
      <c r="G1137" s="5"/>
      <c r="H1137" s="5"/>
      <c r="I1137" s="4" t="s">
        <v>126</v>
      </c>
      <c r="J1137" s="4" t="s">
        <v>1578</v>
      </c>
      <c r="K1137" s="4"/>
      <c r="L1137" s="6">
        <v>1</v>
      </c>
      <c r="M1137" s="6">
        <v>4</v>
      </c>
      <c r="N1137" s="6">
        <v>0</v>
      </c>
      <c r="O1137" s="6">
        <v>0</v>
      </c>
      <c r="P1137" s="7">
        <v>0</v>
      </c>
      <c r="Q1137" s="6">
        <v>0</v>
      </c>
      <c r="R1137" s="7">
        <v>0</v>
      </c>
      <c r="S1137" s="6">
        <v>0</v>
      </c>
      <c r="T1137" s="7">
        <v>0</v>
      </c>
      <c r="U1137" s="8">
        <v>0</v>
      </c>
      <c r="V1137" s="8">
        <v>0</v>
      </c>
      <c r="W1137" s="8">
        <v>0</v>
      </c>
      <c r="X1137" s="9"/>
      <c r="Y1137" s="10"/>
      <c r="Z1137" s="10"/>
      <c r="AA1137" s="9"/>
      <c r="AB1137" s="10"/>
      <c r="AC1137" s="11">
        <v>0</v>
      </c>
      <c r="AD1137" s="8">
        <v>0</v>
      </c>
      <c r="AE1137" s="8">
        <v>0</v>
      </c>
      <c r="AF1137" s="3" t="s">
        <v>945</v>
      </c>
      <c r="AG1137" s="3" t="s">
        <v>945</v>
      </c>
      <c r="AH1137" s="4"/>
    </row>
    <row r="1138" spans="1:34" ht="12.6" hidden="1" customHeight="1">
      <c r="A1138" s="3" t="s">
        <v>1542</v>
      </c>
      <c r="B1138" s="3"/>
      <c r="C1138" s="3" t="s">
        <v>1574</v>
      </c>
      <c r="D1138" s="4" t="s">
        <v>1161</v>
      </c>
      <c r="E1138" s="4" t="s">
        <v>37</v>
      </c>
      <c r="F1138" s="4" t="s">
        <v>1575</v>
      </c>
      <c r="G1138" s="5"/>
      <c r="H1138" s="5"/>
      <c r="I1138" s="4" t="s">
        <v>126</v>
      </c>
      <c r="J1138" s="4" t="s">
        <v>1579</v>
      </c>
      <c r="K1138" s="4"/>
      <c r="L1138" s="6">
        <v>1</v>
      </c>
      <c r="M1138" s="6">
        <v>4</v>
      </c>
      <c r="N1138" s="6">
        <v>0</v>
      </c>
      <c r="O1138" s="6">
        <v>0</v>
      </c>
      <c r="P1138" s="7">
        <v>0</v>
      </c>
      <c r="Q1138" s="6">
        <v>0</v>
      </c>
      <c r="R1138" s="7">
        <v>0</v>
      </c>
      <c r="S1138" s="6">
        <v>0</v>
      </c>
      <c r="T1138" s="7">
        <v>0</v>
      </c>
      <c r="U1138" s="8">
        <v>0</v>
      </c>
      <c r="V1138" s="8">
        <v>0</v>
      </c>
      <c r="W1138" s="8">
        <v>0</v>
      </c>
      <c r="X1138" s="9"/>
      <c r="Y1138" s="10"/>
      <c r="Z1138" s="10"/>
      <c r="AA1138" s="9"/>
      <c r="AB1138" s="10"/>
      <c r="AC1138" s="11">
        <v>0</v>
      </c>
      <c r="AD1138" s="8">
        <v>0</v>
      </c>
      <c r="AE1138" s="8">
        <v>0</v>
      </c>
      <c r="AF1138" s="3" t="s">
        <v>945</v>
      </c>
      <c r="AG1138" s="3" t="s">
        <v>945</v>
      </c>
      <c r="AH1138" s="4"/>
    </row>
    <row r="1139" spans="1:34" ht="12.6" hidden="1" customHeight="1">
      <c r="A1139" s="3" t="s">
        <v>1542</v>
      </c>
      <c r="B1139" s="3"/>
      <c r="C1139" s="3" t="s">
        <v>1574</v>
      </c>
      <c r="D1139" s="4" t="s">
        <v>1161</v>
      </c>
      <c r="E1139" s="4" t="s">
        <v>37</v>
      </c>
      <c r="F1139" s="4" t="s">
        <v>1575</v>
      </c>
      <c r="G1139" s="5"/>
      <c r="H1139" s="5"/>
      <c r="I1139" s="4" t="s">
        <v>126</v>
      </c>
      <c r="J1139" s="4" t="s">
        <v>1580</v>
      </c>
      <c r="K1139" s="4"/>
      <c r="L1139" s="6">
        <v>1</v>
      </c>
      <c r="M1139" s="6">
        <v>4</v>
      </c>
      <c r="N1139" s="6">
        <v>0</v>
      </c>
      <c r="O1139" s="6">
        <v>0</v>
      </c>
      <c r="P1139" s="7">
        <v>0</v>
      </c>
      <c r="Q1139" s="6">
        <v>0</v>
      </c>
      <c r="R1139" s="7">
        <v>0</v>
      </c>
      <c r="S1139" s="6">
        <v>0</v>
      </c>
      <c r="T1139" s="7">
        <v>0</v>
      </c>
      <c r="U1139" s="8">
        <v>0</v>
      </c>
      <c r="V1139" s="8">
        <v>0</v>
      </c>
      <c r="W1139" s="8">
        <v>0</v>
      </c>
      <c r="X1139" s="9"/>
      <c r="Y1139" s="10"/>
      <c r="Z1139" s="10"/>
      <c r="AA1139" s="9"/>
      <c r="AB1139" s="10"/>
      <c r="AC1139" s="11">
        <v>0</v>
      </c>
      <c r="AD1139" s="8">
        <v>0</v>
      </c>
      <c r="AE1139" s="8">
        <v>0</v>
      </c>
      <c r="AF1139" s="3" t="s">
        <v>945</v>
      </c>
      <c r="AG1139" s="3" t="s">
        <v>945</v>
      </c>
      <c r="AH1139" s="4"/>
    </row>
    <row r="1140" spans="1:34" ht="12.6" hidden="1" customHeight="1">
      <c r="A1140" s="3" t="s">
        <v>1542</v>
      </c>
      <c r="B1140" s="3"/>
      <c r="C1140" s="3" t="s">
        <v>1581</v>
      </c>
      <c r="D1140" s="4" t="s">
        <v>1161</v>
      </c>
      <c r="E1140" s="4" t="s">
        <v>37</v>
      </c>
      <c r="F1140" s="4" t="s">
        <v>120</v>
      </c>
      <c r="G1140" s="5"/>
      <c r="H1140" s="5"/>
      <c r="I1140" s="4" t="s">
        <v>39</v>
      </c>
      <c r="J1140" s="4" t="s">
        <v>1562</v>
      </c>
      <c r="K1140" s="4"/>
      <c r="L1140" s="6">
        <v>1</v>
      </c>
      <c r="M1140" s="6">
        <v>4</v>
      </c>
      <c r="N1140" s="6">
        <v>0</v>
      </c>
      <c r="O1140" s="6">
        <v>0</v>
      </c>
      <c r="P1140" s="7">
        <v>0</v>
      </c>
      <c r="Q1140" s="6">
        <v>0</v>
      </c>
      <c r="R1140" s="7">
        <v>0</v>
      </c>
      <c r="S1140" s="6">
        <v>0</v>
      </c>
      <c r="T1140" s="7">
        <v>0</v>
      </c>
      <c r="U1140" s="8">
        <v>0</v>
      </c>
      <c r="V1140" s="8">
        <v>0</v>
      </c>
      <c r="W1140" s="8">
        <v>0</v>
      </c>
      <c r="X1140" s="9"/>
      <c r="Y1140" s="10"/>
      <c r="Z1140" s="10"/>
      <c r="AA1140" s="9"/>
      <c r="AB1140" s="10"/>
      <c r="AC1140" s="11">
        <v>0</v>
      </c>
      <c r="AD1140" s="8">
        <v>0</v>
      </c>
      <c r="AE1140" s="8">
        <v>0</v>
      </c>
      <c r="AF1140" s="3" t="s">
        <v>945</v>
      </c>
      <c r="AG1140" s="3" t="s">
        <v>945</v>
      </c>
      <c r="AH1140" s="4"/>
    </row>
    <row r="1141" spans="1:34" ht="12.6" hidden="1" customHeight="1">
      <c r="A1141" s="3" t="s">
        <v>1542</v>
      </c>
      <c r="B1141" s="3"/>
      <c r="C1141" s="3" t="s">
        <v>1581</v>
      </c>
      <c r="D1141" s="4" t="s">
        <v>1161</v>
      </c>
      <c r="E1141" s="4" t="s">
        <v>37</v>
      </c>
      <c r="F1141" s="4" t="s">
        <v>120</v>
      </c>
      <c r="G1141" s="5"/>
      <c r="H1141" s="5"/>
      <c r="I1141" s="4" t="s">
        <v>39</v>
      </c>
      <c r="J1141" s="4" t="s">
        <v>1582</v>
      </c>
      <c r="K1141" s="4"/>
      <c r="L1141" s="6">
        <v>1</v>
      </c>
      <c r="M1141" s="6">
        <v>4</v>
      </c>
      <c r="N1141" s="6">
        <v>0</v>
      </c>
      <c r="O1141" s="6">
        <v>0</v>
      </c>
      <c r="P1141" s="7">
        <v>0</v>
      </c>
      <c r="Q1141" s="6">
        <v>0</v>
      </c>
      <c r="R1141" s="7">
        <v>0</v>
      </c>
      <c r="S1141" s="6">
        <v>0</v>
      </c>
      <c r="T1141" s="7">
        <v>0</v>
      </c>
      <c r="U1141" s="8">
        <v>0</v>
      </c>
      <c r="V1141" s="8">
        <v>0</v>
      </c>
      <c r="W1141" s="8">
        <v>0</v>
      </c>
      <c r="X1141" s="9"/>
      <c r="Y1141" s="10"/>
      <c r="Z1141" s="10"/>
      <c r="AA1141" s="9"/>
      <c r="AB1141" s="10"/>
      <c r="AC1141" s="11">
        <v>0</v>
      </c>
      <c r="AD1141" s="8">
        <v>0</v>
      </c>
      <c r="AE1141" s="8">
        <v>0</v>
      </c>
      <c r="AF1141" s="3" t="s">
        <v>945</v>
      </c>
      <c r="AG1141" s="3" t="s">
        <v>945</v>
      </c>
      <c r="AH1141" s="4"/>
    </row>
    <row r="1142" spans="1:34" ht="12.6" hidden="1" customHeight="1">
      <c r="A1142" s="3" t="s">
        <v>1542</v>
      </c>
      <c r="B1142" s="3"/>
      <c r="C1142" s="3" t="s">
        <v>1581</v>
      </c>
      <c r="D1142" s="4" t="s">
        <v>1161</v>
      </c>
      <c r="E1142" s="4" t="s">
        <v>37</v>
      </c>
      <c r="F1142" s="4" t="s">
        <v>120</v>
      </c>
      <c r="G1142" s="5"/>
      <c r="H1142" s="5"/>
      <c r="I1142" s="4" t="s">
        <v>39</v>
      </c>
      <c r="J1142" s="4" t="s">
        <v>1027</v>
      </c>
      <c r="K1142" s="4"/>
      <c r="L1142" s="6">
        <v>1</v>
      </c>
      <c r="M1142" s="6">
        <v>4</v>
      </c>
      <c r="N1142" s="6">
        <v>0</v>
      </c>
      <c r="O1142" s="6">
        <v>0</v>
      </c>
      <c r="P1142" s="7">
        <v>0</v>
      </c>
      <c r="Q1142" s="6">
        <v>0</v>
      </c>
      <c r="R1142" s="7">
        <v>0</v>
      </c>
      <c r="S1142" s="6">
        <v>0</v>
      </c>
      <c r="T1142" s="7">
        <v>0</v>
      </c>
      <c r="U1142" s="8">
        <v>0</v>
      </c>
      <c r="V1142" s="8">
        <v>0</v>
      </c>
      <c r="W1142" s="8">
        <v>0</v>
      </c>
      <c r="X1142" s="9"/>
      <c r="Y1142" s="10"/>
      <c r="Z1142" s="10"/>
      <c r="AA1142" s="9"/>
      <c r="AB1142" s="10"/>
      <c r="AC1142" s="11">
        <v>0</v>
      </c>
      <c r="AD1142" s="8">
        <v>0</v>
      </c>
      <c r="AE1142" s="8">
        <v>0</v>
      </c>
      <c r="AF1142" s="3" t="s">
        <v>945</v>
      </c>
      <c r="AG1142" s="3" t="s">
        <v>945</v>
      </c>
      <c r="AH1142" s="4"/>
    </row>
    <row r="1143" spans="1:34" ht="12.6" hidden="1" customHeight="1">
      <c r="A1143" s="3" t="s">
        <v>1542</v>
      </c>
      <c r="B1143" s="3"/>
      <c r="C1143" s="3" t="s">
        <v>1581</v>
      </c>
      <c r="D1143" s="4" t="s">
        <v>1161</v>
      </c>
      <c r="E1143" s="4" t="s">
        <v>37</v>
      </c>
      <c r="F1143" s="4" t="s">
        <v>120</v>
      </c>
      <c r="G1143" s="5"/>
      <c r="H1143" s="5"/>
      <c r="I1143" s="4" t="s">
        <v>39</v>
      </c>
      <c r="J1143" s="4" t="s">
        <v>1583</v>
      </c>
      <c r="K1143" s="4"/>
      <c r="L1143" s="6">
        <v>1</v>
      </c>
      <c r="M1143" s="6">
        <v>4</v>
      </c>
      <c r="N1143" s="6">
        <v>0</v>
      </c>
      <c r="O1143" s="6">
        <v>0</v>
      </c>
      <c r="P1143" s="7">
        <v>0</v>
      </c>
      <c r="Q1143" s="6">
        <v>0</v>
      </c>
      <c r="R1143" s="7">
        <v>0</v>
      </c>
      <c r="S1143" s="6">
        <v>0</v>
      </c>
      <c r="T1143" s="7">
        <v>0</v>
      </c>
      <c r="U1143" s="8">
        <v>0</v>
      </c>
      <c r="V1143" s="8">
        <v>0</v>
      </c>
      <c r="W1143" s="8">
        <v>0</v>
      </c>
      <c r="X1143" s="9"/>
      <c r="Y1143" s="10"/>
      <c r="Z1143" s="10"/>
      <c r="AA1143" s="9"/>
      <c r="AB1143" s="10"/>
      <c r="AC1143" s="11">
        <v>0</v>
      </c>
      <c r="AD1143" s="8">
        <v>0</v>
      </c>
      <c r="AE1143" s="8">
        <v>0</v>
      </c>
      <c r="AF1143" s="3" t="s">
        <v>945</v>
      </c>
      <c r="AG1143" s="3" t="s">
        <v>945</v>
      </c>
      <c r="AH1143" s="4"/>
    </row>
    <row r="1144" spans="1:34" ht="12.6" hidden="1" customHeight="1">
      <c r="A1144" s="3" t="s">
        <v>1542</v>
      </c>
      <c r="B1144" s="3"/>
      <c r="C1144" s="3" t="s">
        <v>1581</v>
      </c>
      <c r="D1144" s="4" t="s">
        <v>1161</v>
      </c>
      <c r="E1144" s="4" t="s">
        <v>37</v>
      </c>
      <c r="F1144" s="4" t="s">
        <v>120</v>
      </c>
      <c r="G1144" s="5"/>
      <c r="H1144" s="5"/>
      <c r="I1144" s="4" t="s">
        <v>39</v>
      </c>
      <c r="J1144" s="4" t="s">
        <v>1584</v>
      </c>
      <c r="K1144" s="4"/>
      <c r="L1144" s="6">
        <v>1</v>
      </c>
      <c r="M1144" s="6">
        <v>4</v>
      </c>
      <c r="N1144" s="6">
        <v>0</v>
      </c>
      <c r="O1144" s="6">
        <v>0</v>
      </c>
      <c r="P1144" s="7">
        <v>0</v>
      </c>
      <c r="Q1144" s="6">
        <v>0</v>
      </c>
      <c r="R1144" s="7">
        <v>0</v>
      </c>
      <c r="S1144" s="6">
        <v>0</v>
      </c>
      <c r="T1144" s="7">
        <v>0</v>
      </c>
      <c r="U1144" s="8">
        <v>0</v>
      </c>
      <c r="V1144" s="8">
        <v>0</v>
      </c>
      <c r="W1144" s="8">
        <v>0</v>
      </c>
      <c r="X1144" s="9"/>
      <c r="Y1144" s="10"/>
      <c r="Z1144" s="10"/>
      <c r="AA1144" s="9"/>
      <c r="AB1144" s="10"/>
      <c r="AC1144" s="11">
        <v>0</v>
      </c>
      <c r="AD1144" s="8">
        <v>0</v>
      </c>
      <c r="AE1144" s="8">
        <v>0</v>
      </c>
      <c r="AF1144" s="3" t="s">
        <v>945</v>
      </c>
      <c r="AG1144" s="3" t="s">
        <v>945</v>
      </c>
      <c r="AH1144" s="4"/>
    </row>
    <row r="1145" spans="1:34" ht="12.6" hidden="1" customHeight="1">
      <c r="A1145" s="3" t="s">
        <v>1542</v>
      </c>
      <c r="B1145" s="3"/>
      <c r="C1145" s="3" t="s">
        <v>1581</v>
      </c>
      <c r="D1145" s="4" t="s">
        <v>1161</v>
      </c>
      <c r="E1145" s="4" t="s">
        <v>37</v>
      </c>
      <c r="F1145" s="4" t="s">
        <v>120</v>
      </c>
      <c r="G1145" s="5"/>
      <c r="H1145" s="5"/>
      <c r="I1145" s="4" t="s">
        <v>39</v>
      </c>
      <c r="J1145" s="4" t="s">
        <v>1585</v>
      </c>
      <c r="K1145" s="4"/>
      <c r="L1145" s="6">
        <v>1</v>
      </c>
      <c r="M1145" s="6">
        <v>4</v>
      </c>
      <c r="N1145" s="6">
        <v>0</v>
      </c>
      <c r="O1145" s="6">
        <v>0</v>
      </c>
      <c r="P1145" s="7">
        <v>0</v>
      </c>
      <c r="Q1145" s="6">
        <v>0</v>
      </c>
      <c r="R1145" s="7">
        <v>0</v>
      </c>
      <c r="S1145" s="6">
        <v>0</v>
      </c>
      <c r="T1145" s="7">
        <v>0</v>
      </c>
      <c r="U1145" s="8">
        <v>0</v>
      </c>
      <c r="V1145" s="8">
        <v>0</v>
      </c>
      <c r="W1145" s="8">
        <v>0</v>
      </c>
      <c r="X1145" s="9"/>
      <c r="Y1145" s="10"/>
      <c r="Z1145" s="10"/>
      <c r="AA1145" s="9"/>
      <c r="AB1145" s="10"/>
      <c r="AC1145" s="11">
        <v>0</v>
      </c>
      <c r="AD1145" s="8">
        <v>0</v>
      </c>
      <c r="AE1145" s="8">
        <v>0</v>
      </c>
      <c r="AF1145" s="3" t="s">
        <v>945</v>
      </c>
      <c r="AG1145" s="3" t="s">
        <v>945</v>
      </c>
      <c r="AH1145" s="4"/>
    </row>
    <row r="1146" spans="1:34" ht="12.6" hidden="1" customHeight="1">
      <c r="A1146" s="3" t="s">
        <v>1542</v>
      </c>
      <c r="B1146" s="3"/>
      <c r="C1146" s="3" t="s">
        <v>1581</v>
      </c>
      <c r="D1146" s="4" t="s">
        <v>1161</v>
      </c>
      <c r="E1146" s="4" t="s">
        <v>37</v>
      </c>
      <c r="F1146" s="4" t="s">
        <v>120</v>
      </c>
      <c r="G1146" s="5"/>
      <c r="H1146" s="5"/>
      <c r="I1146" s="4" t="s">
        <v>39</v>
      </c>
      <c r="J1146" s="4" t="s">
        <v>1586</v>
      </c>
      <c r="K1146" s="4"/>
      <c r="L1146" s="6">
        <v>1</v>
      </c>
      <c r="M1146" s="6">
        <v>4</v>
      </c>
      <c r="N1146" s="6">
        <v>0</v>
      </c>
      <c r="O1146" s="6">
        <v>0</v>
      </c>
      <c r="P1146" s="7">
        <v>0</v>
      </c>
      <c r="Q1146" s="6">
        <v>0</v>
      </c>
      <c r="R1146" s="7">
        <v>0</v>
      </c>
      <c r="S1146" s="6">
        <v>0</v>
      </c>
      <c r="T1146" s="7">
        <v>0</v>
      </c>
      <c r="U1146" s="8">
        <v>0</v>
      </c>
      <c r="V1146" s="8">
        <v>0</v>
      </c>
      <c r="W1146" s="8">
        <v>0</v>
      </c>
      <c r="X1146" s="9"/>
      <c r="Y1146" s="10"/>
      <c r="Z1146" s="10"/>
      <c r="AA1146" s="9"/>
      <c r="AB1146" s="10"/>
      <c r="AC1146" s="11">
        <v>0</v>
      </c>
      <c r="AD1146" s="8">
        <v>0</v>
      </c>
      <c r="AE1146" s="8">
        <v>0</v>
      </c>
      <c r="AF1146" s="3" t="s">
        <v>945</v>
      </c>
      <c r="AG1146" s="3" t="s">
        <v>945</v>
      </c>
      <c r="AH1146" s="4"/>
    </row>
    <row r="1147" spans="1:34" ht="12.6" hidden="1" customHeight="1">
      <c r="A1147" s="3" t="s">
        <v>1542</v>
      </c>
      <c r="B1147" s="3"/>
      <c r="C1147" s="3" t="s">
        <v>1587</v>
      </c>
      <c r="D1147" s="4" t="s">
        <v>1161</v>
      </c>
      <c r="E1147" s="4" t="s">
        <v>37</v>
      </c>
      <c r="F1147" s="4" t="s">
        <v>1532</v>
      </c>
      <c r="G1147" s="5"/>
      <c r="H1147" s="5"/>
      <c r="I1147" s="4" t="s">
        <v>39</v>
      </c>
      <c r="J1147" s="4" t="s">
        <v>145</v>
      </c>
      <c r="K1147" s="4"/>
      <c r="L1147" s="6">
        <v>1</v>
      </c>
      <c r="M1147" s="6">
        <v>4</v>
      </c>
      <c r="N1147" s="6">
        <v>0</v>
      </c>
      <c r="O1147" s="6">
        <v>0</v>
      </c>
      <c r="P1147" s="7">
        <v>0</v>
      </c>
      <c r="Q1147" s="6">
        <v>0</v>
      </c>
      <c r="R1147" s="7">
        <v>0</v>
      </c>
      <c r="S1147" s="6">
        <v>0</v>
      </c>
      <c r="T1147" s="7">
        <v>0</v>
      </c>
      <c r="U1147" s="8">
        <v>0</v>
      </c>
      <c r="V1147" s="8">
        <v>0</v>
      </c>
      <c r="W1147" s="8">
        <v>0</v>
      </c>
      <c r="X1147" s="9"/>
      <c r="Y1147" s="10"/>
      <c r="Z1147" s="10"/>
      <c r="AA1147" s="9"/>
      <c r="AB1147" s="10"/>
      <c r="AC1147" s="11">
        <v>0</v>
      </c>
      <c r="AD1147" s="8">
        <v>0</v>
      </c>
      <c r="AE1147" s="8">
        <v>0</v>
      </c>
      <c r="AF1147" s="3" t="s">
        <v>945</v>
      </c>
      <c r="AG1147" s="3" t="s">
        <v>945</v>
      </c>
      <c r="AH1147" s="4"/>
    </row>
    <row r="1148" spans="1:34" ht="12.6" hidden="1" customHeight="1">
      <c r="A1148" s="3" t="s">
        <v>1542</v>
      </c>
      <c r="B1148" s="3"/>
      <c r="C1148" s="3" t="s">
        <v>1587</v>
      </c>
      <c r="D1148" s="4" t="s">
        <v>1161</v>
      </c>
      <c r="E1148" s="4" t="s">
        <v>37</v>
      </c>
      <c r="F1148" s="4" t="s">
        <v>1532</v>
      </c>
      <c r="G1148" s="5"/>
      <c r="H1148" s="5"/>
      <c r="I1148" s="4" t="s">
        <v>39</v>
      </c>
      <c r="J1148" s="4" t="s">
        <v>1577</v>
      </c>
      <c r="K1148" s="4"/>
      <c r="L1148" s="6">
        <v>1</v>
      </c>
      <c r="M1148" s="6">
        <v>4</v>
      </c>
      <c r="N1148" s="6">
        <v>0</v>
      </c>
      <c r="O1148" s="6">
        <v>0</v>
      </c>
      <c r="P1148" s="7">
        <v>0</v>
      </c>
      <c r="Q1148" s="6">
        <v>0</v>
      </c>
      <c r="R1148" s="7">
        <v>0</v>
      </c>
      <c r="S1148" s="6">
        <v>0</v>
      </c>
      <c r="T1148" s="7">
        <v>0</v>
      </c>
      <c r="U1148" s="8">
        <v>0</v>
      </c>
      <c r="V1148" s="8">
        <v>0</v>
      </c>
      <c r="W1148" s="8">
        <v>0</v>
      </c>
      <c r="X1148" s="9"/>
      <c r="Y1148" s="10"/>
      <c r="Z1148" s="10"/>
      <c r="AA1148" s="9"/>
      <c r="AB1148" s="10"/>
      <c r="AC1148" s="11">
        <v>0</v>
      </c>
      <c r="AD1148" s="8">
        <v>0</v>
      </c>
      <c r="AE1148" s="8">
        <v>0</v>
      </c>
      <c r="AF1148" s="3" t="s">
        <v>945</v>
      </c>
      <c r="AG1148" s="3" t="s">
        <v>945</v>
      </c>
      <c r="AH1148" s="4"/>
    </row>
    <row r="1149" spans="1:34" ht="12.6" hidden="1" customHeight="1">
      <c r="A1149" s="3" t="s">
        <v>1542</v>
      </c>
      <c r="B1149" s="3"/>
      <c r="C1149" s="3" t="s">
        <v>1587</v>
      </c>
      <c r="D1149" s="4" t="s">
        <v>1161</v>
      </c>
      <c r="E1149" s="4" t="s">
        <v>37</v>
      </c>
      <c r="F1149" s="4" t="s">
        <v>1532</v>
      </c>
      <c r="G1149" s="5"/>
      <c r="H1149" s="5"/>
      <c r="I1149" s="4" t="s">
        <v>39</v>
      </c>
      <c r="J1149" s="4" t="s">
        <v>1588</v>
      </c>
      <c r="K1149" s="4"/>
      <c r="L1149" s="6">
        <v>1</v>
      </c>
      <c r="M1149" s="6">
        <v>4</v>
      </c>
      <c r="N1149" s="6">
        <v>0</v>
      </c>
      <c r="O1149" s="6">
        <v>0</v>
      </c>
      <c r="P1149" s="7">
        <v>0</v>
      </c>
      <c r="Q1149" s="6">
        <v>0</v>
      </c>
      <c r="R1149" s="7">
        <v>0</v>
      </c>
      <c r="S1149" s="6">
        <v>0</v>
      </c>
      <c r="T1149" s="7">
        <v>0</v>
      </c>
      <c r="U1149" s="8">
        <v>0</v>
      </c>
      <c r="V1149" s="8">
        <v>0</v>
      </c>
      <c r="W1149" s="8">
        <v>0</v>
      </c>
      <c r="X1149" s="9"/>
      <c r="Y1149" s="10"/>
      <c r="Z1149" s="10"/>
      <c r="AA1149" s="9"/>
      <c r="AB1149" s="10"/>
      <c r="AC1149" s="11">
        <v>0</v>
      </c>
      <c r="AD1149" s="8">
        <v>0</v>
      </c>
      <c r="AE1149" s="8">
        <v>0</v>
      </c>
      <c r="AF1149" s="3" t="s">
        <v>945</v>
      </c>
      <c r="AG1149" s="3" t="s">
        <v>945</v>
      </c>
      <c r="AH1149" s="4"/>
    </row>
    <row r="1150" spans="1:34" ht="12.6" hidden="1" customHeight="1">
      <c r="A1150" s="3" t="s">
        <v>1542</v>
      </c>
      <c r="B1150" s="3"/>
      <c r="C1150" s="3" t="s">
        <v>1587</v>
      </c>
      <c r="D1150" s="4" t="s">
        <v>1161</v>
      </c>
      <c r="E1150" s="4" t="s">
        <v>37</v>
      </c>
      <c r="F1150" s="4" t="s">
        <v>1532</v>
      </c>
      <c r="G1150" s="5"/>
      <c r="H1150" s="5"/>
      <c r="I1150" s="4" t="s">
        <v>39</v>
      </c>
      <c r="J1150" s="4" t="s">
        <v>1589</v>
      </c>
      <c r="K1150" s="4"/>
      <c r="L1150" s="6">
        <v>1</v>
      </c>
      <c r="M1150" s="6">
        <v>4</v>
      </c>
      <c r="N1150" s="6">
        <v>0</v>
      </c>
      <c r="O1150" s="6">
        <v>0</v>
      </c>
      <c r="P1150" s="7">
        <v>0</v>
      </c>
      <c r="Q1150" s="6">
        <v>0</v>
      </c>
      <c r="R1150" s="7">
        <v>0</v>
      </c>
      <c r="S1150" s="6">
        <v>0</v>
      </c>
      <c r="T1150" s="7">
        <v>0</v>
      </c>
      <c r="U1150" s="8">
        <v>0</v>
      </c>
      <c r="V1150" s="8">
        <v>0</v>
      </c>
      <c r="W1150" s="8">
        <v>0</v>
      </c>
      <c r="X1150" s="9"/>
      <c r="Y1150" s="10"/>
      <c r="Z1150" s="10"/>
      <c r="AA1150" s="9"/>
      <c r="AB1150" s="10"/>
      <c r="AC1150" s="11">
        <v>0</v>
      </c>
      <c r="AD1150" s="8">
        <v>0</v>
      </c>
      <c r="AE1150" s="8">
        <v>0</v>
      </c>
      <c r="AF1150" s="3" t="s">
        <v>945</v>
      </c>
      <c r="AG1150" s="3" t="s">
        <v>945</v>
      </c>
      <c r="AH1150" s="4"/>
    </row>
    <row r="1151" spans="1:34" ht="12.6" hidden="1" customHeight="1">
      <c r="A1151" s="3" t="s">
        <v>1542</v>
      </c>
      <c r="B1151" s="3"/>
      <c r="C1151" s="3" t="s">
        <v>1590</v>
      </c>
      <c r="D1151" s="4" t="s">
        <v>1161</v>
      </c>
      <c r="E1151" s="4" t="s">
        <v>37</v>
      </c>
      <c r="F1151" s="4" t="s">
        <v>1372</v>
      </c>
      <c r="G1151" s="5"/>
      <c r="H1151" s="5"/>
      <c r="I1151" s="4" t="s">
        <v>39</v>
      </c>
      <c r="J1151" s="4" t="s">
        <v>1373</v>
      </c>
      <c r="K1151" s="4"/>
      <c r="L1151" s="6">
        <v>1</v>
      </c>
      <c r="M1151" s="6">
        <v>4</v>
      </c>
      <c r="N1151" s="6">
        <v>0</v>
      </c>
      <c r="O1151" s="6">
        <v>0</v>
      </c>
      <c r="P1151" s="7">
        <v>0</v>
      </c>
      <c r="Q1151" s="6">
        <v>0</v>
      </c>
      <c r="R1151" s="7">
        <v>0</v>
      </c>
      <c r="S1151" s="6">
        <v>0</v>
      </c>
      <c r="T1151" s="7">
        <v>0</v>
      </c>
      <c r="U1151" s="8">
        <v>0</v>
      </c>
      <c r="V1151" s="8">
        <v>0</v>
      </c>
      <c r="W1151" s="8">
        <v>0</v>
      </c>
      <c r="X1151" s="9"/>
      <c r="Y1151" s="10"/>
      <c r="Z1151" s="10"/>
      <c r="AA1151" s="9"/>
      <c r="AB1151" s="10"/>
      <c r="AC1151" s="11">
        <v>0</v>
      </c>
      <c r="AD1151" s="8">
        <v>0</v>
      </c>
      <c r="AE1151" s="8">
        <v>0</v>
      </c>
      <c r="AF1151" s="3" t="s">
        <v>945</v>
      </c>
      <c r="AG1151" s="3" t="s">
        <v>945</v>
      </c>
      <c r="AH1151" s="4"/>
    </row>
    <row r="1152" spans="1:34" ht="12.6" hidden="1" customHeight="1">
      <c r="A1152" s="3" t="s">
        <v>1542</v>
      </c>
      <c r="B1152" s="3"/>
      <c r="C1152" s="3" t="s">
        <v>1590</v>
      </c>
      <c r="D1152" s="4" t="s">
        <v>1161</v>
      </c>
      <c r="E1152" s="4" t="s">
        <v>37</v>
      </c>
      <c r="F1152" s="4" t="s">
        <v>1372</v>
      </c>
      <c r="G1152" s="5"/>
      <c r="H1152" s="5"/>
      <c r="I1152" s="4" t="s">
        <v>39</v>
      </c>
      <c r="J1152" s="4" t="s">
        <v>1374</v>
      </c>
      <c r="K1152" s="4"/>
      <c r="L1152" s="6">
        <v>1</v>
      </c>
      <c r="M1152" s="6">
        <v>4</v>
      </c>
      <c r="N1152" s="6">
        <v>0</v>
      </c>
      <c r="O1152" s="6">
        <v>0</v>
      </c>
      <c r="P1152" s="7">
        <v>0</v>
      </c>
      <c r="Q1152" s="6">
        <v>0</v>
      </c>
      <c r="R1152" s="7">
        <v>0</v>
      </c>
      <c r="S1152" s="6">
        <v>0</v>
      </c>
      <c r="T1152" s="7">
        <v>0</v>
      </c>
      <c r="U1152" s="8">
        <v>0</v>
      </c>
      <c r="V1152" s="8">
        <v>0</v>
      </c>
      <c r="W1152" s="8">
        <v>0</v>
      </c>
      <c r="X1152" s="9"/>
      <c r="Y1152" s="10"/>
      <c r="Z1152" s="10"/>
      <c r="AA1152" s="9"/>
      <c r="AB1152" s="10"/>
      <c r="AC1152" s="11">
        <v>0</v>
      </c>
      <c r="AD1152" s="8">
        <v>0</v>
      </c>
      <c r="AE1152" s="8">
        <v>0</v>
      </c>
      <c r="AF1152" s="3" t="s">
        <v>945</v>
      </c>
      <c r="AG1152" s="3" t="s">
        <v>945</v>
      </c>
      <c r="AH1152" s="4"/>
    </row>
    <row r="1153" spans="1:34" ht="12.6" hidden="1" customHeight="1">
      <c r="A1153" s="3" t="s">
        <v>1542</v>
      </c>
      <c r="B1153" s="3"/>
      <c r="C1153" s="3" t="s">
        <v>1591</v>
      </c>
      <c r="D1153" s="4" t="s">
        <v>1161</v>
      </c>
      <c r="E1153" s="4" t="s">
        <v>37</v>
      </c>
      <c r="F1153" s="4" t="s">
        <v>1524</v>
      </c>
      <c r="G1153" s="5"/>
      <c r="H1153" s="5"/>
      <c r="I1153" s="4" t="s">
        <v>47</v>
      </c>
      <c r="J1153" s="4" t="s">
        <v>1585</v>
      </c>
      <c r="K1153" s="4"/>
      <c r="L1153" s="6">
        <v>1</v>
      </c>
      <c r="M1153" s="6">
        <v>4</v>
      </c>
      <c r="N1153" s="6">
        <v>0</v>
      </c>
      <c r="O1153" s="6">
        <v>0</v>
      </c>
      <c r="P1153" s="7">
        <v>0</v>
      </c>
      <c r="Q1153" s="6">
        <v>0</v>
      </c>
      <c r="R1153" s="7">
        <v>0</v>
      </c>
      <c r="S1153" s="6">
        <v>0</v>
      </c>
      <c r="T1153" s="7">
        <v>0</v>
      </c>
      <c r="U1153" s="8">
        <v>0</v>
      </c>
      <c r="V1153" s="8">
        <v>0</v>
      </c>
      <c r="W1153" s="8">
        <v>0</v>
      </c>
      <c r="X1153" s="9"/>
      <c r="Y1153" s="10"/>
      <c r="Z1153" s="10"/>
      <c r="AA1153" s="9"/>
      <c r="AB1153" s="10"/>
      <c r="AC1153" s="11">
        <v>0</v>
      </c>
      <c r="AD1153" s="8">
        <v>0</v>
      </c>
      <c r="AE1153" s="8">
        <v>0</v>
      </c>
      <c r="AF1153" s="3" t="s">
        <v>945</v>
      </c>
      <c r="AG1153" s="3" t="s">
        <v>945</v>
      </c>
      <c r="AH1153" s="4"/>
    </row>
    <row r="1154" spans="1:34" ht="12.6" hidden="1" customHeight="1">
      <c r="A1154" s="3" t="s">
        <v>1542</v>
      </c>
      <c r="B1154" s="3"/>
      <c r="C1154" s="3" t="s">
        <v>1592</v>
      </c>
      <c r="D1154" s="4" t="s">
        <v>1161</v>
      </c>
      <c r="E1154" s="4" t="s">
        <v>37</v>
      </c>
      <c r="F1154" s="4" t="s">
        <v>1526</v>
      </c>
      <c r="G1154" s="5"/>
      <c r="H1154" s="5"/>
      <c r="I1154" s="4" t="s">
        <v>47</v>
      </c>
      <c r="J1154" s="4" t="s">
        <v>1585</v>
      </c>
      <c r="K1154" s="4"/>
      <c r="L1154" s="6">
        <v>1</v>
      </c>
      <c r="M1154" s="6">
        <v>4</v>
      </c>
      <c r="N1154" s="6">
        <v>0</v>
      </c>
      <c r="O1154" s="6">
        <v>0</v>
      </c>
      <c r="P1154" s="7">
        <v>0</v>
      </c>
      <c r="Q1154" s="6">
        <v>0</v>
      </c>
      <c r="R1154" s="7">
        <v>0</v>
      </c>
      <c r="S1154" s="6">
        <v>0</v>
      </c>
      <c r="T1154" s="7">
        <v>0</v>
      </c>
      <c r="U1154" s="8">
        <v>0</v>
      </c>
      <c r="V1154" s="8">
        <v>0</v>
      </c>
      <c r="W1154" s="8">
        <v>0</v>
      </c>
      <c r="X1154" s="9"/>
      <c r="Y1154" s="10"/>
      <c r="Z1154" s="10"/>
      <c r="AA1154" s="9"/>
      <c r="AB1154" s="10"/>
      <c r="AC1154" s="11">
        <v>0</v>
      </c>
      <c r="AD1154" s="8">
        <v>0</v>
      </c>
      <c r="AE1154" s="8">
        <v>0</v>
      </c>
      <c r="AF1154" s="3" t="s">
        <v>945</v>
      </c>
      <c r="AG1154" s="3" t="s">
        <v>945</v>
      </c>
      <c r="AH1154" s="4"/>
    </row>
    <row r="1155" spans="1:34" ht="12.6" hidden="1" customHeight="1">
      <c r="A1155" s="3" t="s">
        <v>141</v>
      </c>
      <c r="B1155" s="3"/>
      <c r="C1155" s="3" t="s">
        <v>1593</v>
      </c>
      <c r="D1155" s="4" t="s">
        <v>1594</v>
      </c>
      <c r="E1155" s="4" t="s">
        <v>37</v>
      </c>
      <c r="F1155" s="4" t="s">
        <v>1595</v>
      </c>
      <c r="G1155" s="5"/>
      <c r="H1155" s="5"/>
      <c r="I1155" s="4" t="s">
        <v>55</v>
      </c>
      <c r="J1155" s="4" t="s">
        <v>481</v>
      </c>
      <c r="K1155" s="4"/>
      <c r="L1155" s="6">
        <v>10</v>
      </c>
      <c r="M1155" s="6">
        <v>18</v>
      </c>
      <c r="N1155" s="6">
        <v>0</v>
      </c>
      <c r="O1155" s="6">
        <v>0</v>
      </c>
      <c r="P1155" s="7">
        <v>0</v>
      </c>
      <c r="Q1155" s="6">
        <v>0</v>
      </c>
      <c r="R1155" s="7">
        <v>0</v>
      </c>
      <c r="S1155" s="6">
        <v>0</v>
      </c>
      <c r="T1155" s="7">
        <v>0</v>
      </c>
      <c r="U1155" s="8">
        <v>0</v>
      </c>
      <c r="V1155" s="8">
        <v>0</v>
      </c>
      <c r="W1155" s="8">
        <v>0</v>
      </c>
      <c r="X1155" s="9"/>
      <c r="Y1155" s="10"/>
      <c r="Z1155" s="10"/>
      <c r="AA1155" s="9"/>
      <c r="AB1155" s="10"/>
      <c r="AC1155" s="11">
        <v>0</v>
      </c>
      <c r="AD1155" s="8">
        <v>0</v>
      </c>
      <c r="AE1155" s="8">
        <v>0</v>
      </c>
      <c r="AF1155" s="3" t="s">
        <v>945</v>
      </c>
      <c r="AG1155" s="3" t="s">
        <v>945</v>
      </c>
      <c r="AH1155" s="4"/>
    </row>
    <row r="1156" spans="1:34" ht="12.6" hidden="1" customHeight="1">
      <c r="A1156" s="3" t="s">
        <v>141</v>
      </c>
      <c r="B1156" s="3"/>
      <c r="C1156" s="3" t="s">
        <v>142</v>
      </c>
      <c r="D1156" s="4" t="s">
        <v>119</v>
      </c>
      <c r="E1156" s="4" t="s">
        <v>37</v>
      </c>
      <c r="F1156" s="4" t="s">
        <v>143</v>
      </c>
      <c r="G1156" s="5"/>
      <c r="H1156" s="5"/>
      <c r="I1156" s="4" t="s">
        <v>39</v>
      </c>
      <c r="J1156" s="4" t="s">
        <v>56</v>
      </c>
      <c r="K1156" s="4"/>
      <c r="L1156" s="6">
        <v>6772</v>
      </c>
      <c r="M1156" s="6">
        <v>7788</v>
      </c>
      <c r="N1156" s="6">
        <v>6861</v>
      </c>
      <c r="O1156" s="6">
        <v>6919</v>
      </c>
      <c r="P1156" s="7">
        <v>1.0217070289427053</v>
      </c>
      <c r="Q1156" s="6">
        <v>3324</v>
      </c>
      <c r="R1156" s="7">
        <v>0.49084465445953929</v>
      </c>
      <c r="S1156" s="6">
        <v>3278</v>
      </c>
      <c r="T1156" s="7">
        <v>0.48405197873597167</v>
      </c>
      <c r="U1156" s="8">
        <v>0</v>
      </c>
      <c r="V1156" s="8">
        <v>0</v>
      </c>
      <c r="W1156" s="8">
        <v>0</v>
      </c>
      <c r="X1156" s="9"/>
      <c r="Y1156" s="10"/>
      <c r="Z1156" s="10"/>
      <c r="AA1156" s="9"/>
      <c r="AB1156" s="10"/>
      <c r="AC1156" s="11">
        <v>0</v>
      </c>
      <c r="AD1156" s="8">
        <v>0</v>
      </c>
      <c r="AE1156" s="8">
        <v>0</v>
      </c>
      <c r="AF1156" s="3" t="s">
        <v>945</v>
      </c>
      <c r="AG1156" s="3" t="s">
        <v>945</v>
      </c>
      <c r="AH1156" s="4"/>
    </row>
    <row r="1157" spans="1:34" ht="12.6" hidden="1" customHeight="1">
      <c r="A1157" s="3" t="s">
        <v>167</v>
      </c>
      <c r="B1157" s="3"/>
      <c r="C1157" s="3" t="s">
        <v>1596</v>
      </c>
      <c r="D1157" s="4" t="s">
        <v>1597</v>
      </c>
      <c r="E1157" s="4" t="s">
        <v>37</v>
      </c>
      <c r="F1157" s="4" t="s">
        <v>1598</v>
      </c>
      <c r="G1157" s="5"/>
      <c r="H1157" s="5"/>
      <c r="I1157" s="4" t="s">
        <v>47</v>
      </c>
      <c r="J1157" s="4" t="s">
        <v>68</v>
      </c>
      <c r="K1157" s="4"/>
      <c r="L1157" s="6">
        <v>5</v>
      </c>
      <c r="M1157" s="6">
        <v>20</v>
      </c>
      <c r="N1157" s="6">
        <v>0</v>
      </c>
      <c r="O1157" s="6">
        <v>0</v>
      </c>
      <c r="P1157" s="7">
        <v>0</v>
      </c>
      <c r="Q1157" s="6">
        <v>0</v>
      </c>
      <c r="R1157" s="7">
        <v>0</v>
      </c>
      <c r="S1157" s="6">
        <v>0</v>
      </c>
      <c r="T1157" s="7">
        <v>0</v>
      </c>
      <c r="U1157" s="8">
        <v>0</v>
      </c>
      <c r="V1157" s="8">
        <v>0</v>
      </c>
      <c r="W1157" s="8">
        <v>120</v>
      </c>
      <c r="X1157" s="9"/>
      <c r="Y1157" s="10"/>
      <c r="Z1157" s="10"/>
      <c r="AA1157" s="9"/>
      <c r="AB1157" s="10"/>
      <c r="AC1157" s="11">
        <v>0</v>
      </c>
      <c r="AD1157" s="8">
        <v>0</v>
      </c>
      <c r="AE1157" s="8">
        <v>0</v>
      </c>
      <c r="AF1157" s="3" t="s">
        <v>945</v>
      </c>
      <c r="AG1157" s="3" t="s">
        <v>945</v>
      </c>
      <c r="AH1157" s="4"/>
    </row>
    <row r="1158" spans="1:34" ht="12.6" hidden="1" customHeight="1">
      <c r="A1158" s="3" t="s">
        <v>167</v>
      </c>
      <c r="B1158" s="3"/>
      <c r="C1158" s="3" t="s">
        <v>1596</v>
      </c>
      <c r="D1158" s="4" t="s">
        <v>1597</v>
      </c>
      <c r="E1158" s="4" t="s">
        <v>37</v>
      </c>
      <c r="F1158" s="4" t="s">
        <v>1598</v>
      </c>
      <c r="G1158" s="5"/>
      <c r="H1158" s="5"/>
      <c r="I1158" s="4" t="s">
        <v>47</v>
      </c>
      <c r="J1158" s="4" t="s">
        <v>1599</v>
      </c>
      <c r="K1158" s="4"/>
      <c r="L1158" s="6">
        <v>5</v>
      </c>
      <c r="M1158" s="6">
        <v>20</v>
      </c>
      <c r="N1158" s="6">
        <v>0</v>
      </c>
      <c r="O1158" s="6">
        <v>0</v>
      </c>
      <c r="P1158" s="7">
        <v>0</v>
      </c>
      <c r="Q1158" s="6">
        <v>0</v>
      </c>
      <c r="R1158" s="7">
        <v>0</v>
      </c>
      <c r="S1158" s="6">
        <v>0</v>
      </c>
      <c r="T1158" s="7">
        <v>0</v>
      </c>
      <c r="U1158" s="8">
        <v>0</v>
      </c>
      <c r="V1158" s="8">
        <v>0</v>
      </c>
      <c r="W1158" s="8">
        <v>120</v>
      </c>
      <c r="X1158" s="9"/>
      <c r="Y1158" s="10"/>
      <c r="Z1158" s="10"/>
      <c r="AA1158" s="9"/>
      <c r="AB1158" s="10"/>
      <c r="AC1158" s="11">
        <v>0</v>
      </c>
      <c r="AD1158" s="8">
        <v>0</v>
      </c>
      <c r="AE1158" s="8">
        <v>0</v>
      </c>
      <c r="AF1158" s="3" t="s">
        <v>945</v>
      </c>
      <c r="AG1158" s="3" t="s">
        <v>945</v>
      </c>
      <c r="AH1158" s="4"/>
    </row>
    <row r="1159" spans="1:34" ht="12.6" hidden="1" customHeight="1">
      <c r="A1159" s="3" t="s">
        <v>86</v>
      </c>
      <c r="B1159" s="3"/>
      <c r="C1159" s="3" t="s">
        <v>1600</v>
      </c>
      <c r="D1159" s="4" t="s">
        <v>1382</v>
      </c>
      <c r="E1159" s="4" t="s">
        <v>37</v>
      </c>
      <c r="F1159" s="4" t="s">
        <v>1601</v>
      </c>
      <c r="G1159" s="5"/>
      <c r="H1159" s="5"/>
      <c r="I1159" s="4" t="s">
        <v>39</v>
      </c>
      <c r="J1159" s="4" t="s">
        <v>56</v>
      </c>
      <c r="K1159" s="4"/>
      <c r="L1159" s="6">
        <v>100</v>
      </c>
      <c r="M1159" s="6">
        <v>113</v>
      </c>
      <c r="N1159" s="6">
        <v>0</v>
      </c>
      <c r="O1159" s="6">
        <v>0</v>
      </c>
      <c r="P1159" s="7">
        <v>0</v>
      </c>
      <c r="Q1159" s="6">
        <v>0</v>
      </c>
      <c r="R1159" s="7">
        <v>0</v>
      </c>
      <c r="S1159" s="6">
        <v>0</v>
      </c>
      <c r="T1159" s="7">
        <v>0</v>
      </c>
      <c r="U1159" s="8">
        <v>0</v>
      </c>
      <c r="V1159" s="8">
        <v>0</v>
      </c>
      <c r="W1159" s="8">
        <v>0</v>
      </c>
      <c r="X1159" s="9"/>
      <c r="Y1159" s="10"/>
      <c r="Z1159" s="10"/>
      <c r="AA1159" s="9"/>
      <c r="AB1159" s="10"/>
      <c r="AC1159" s="11">
        <v>0</v>
      </c>
      <c r="AD1159" s="8">
        <v>0</v>
      </c>
      <c r="AE1159" s="8">
        <v>0</v>
      </c>
      <c r="AF1159" s="3" t="s">
        <v>945</v>
      </c>
      <c r="AG1159" s="3" t="s">
        <v>945</v>
      </c>
      <c r="AH1159" s="4"/>
    </row>
    <row r="1160" spans="1:34" ht="12.6" hidden="1" customHeight="1">
      <c r="A1160" s="3" t="s">
        <v>86</v>
      </c>
      <c r="B1160" s="3"/>
      <c r="C1160" s="3" t="s">
        <v>87</v>
      </c>
      <c r="D1160" s="4" t="s">
        <v>88</v>
      </c>
      <c r="E1160" s="4" t="s">
        <v>37</v>
      </c>
      <c r="F1160" s="4" t="s">
        <v>89</v>
      </c>
      <c r="G1160" s="5"/>
      <c r="H1160" s="5"/>
      <c r="I1160" s="4" t="s">
        <v>55</v>
      </c>
      <c r="J1160" s="4" t="s">
        <v>90</v>
      </c>
      <c r="K1160" s="4"/>
      <c r="L1160" s="6">
        <v>1276</v>
      </c>
      <c r="M1160" s="6">
        <v>1396</v>
      </c>
      <c r="N1160" s="6">
        <v>1533</v>
      </c>
      <c r="O1160" s="6">
        <v>1368</v>
      </c>
      <c r="P1160" s="7">
        <v>1.0721003134796239</v>
      </c>
      <c r="Q1160" s="6">
        <v>1366</v>
      </c>
      <c r="R1160" s="7">
        <v>1.0705329153605017</v>
      </c>
      <c r="S1160" s="6">
        <v>0</v>
      </c>
      <c r="T1160" s="7">
        <v>0</v>
      </c>
      <c r="U1160" s="8">
        <v>0</v>
      </c>
      <c r="V1160" s="8">
        <v>0</v>
      </c>
      <c r="W1160" s="8">
        <v>0</v>
      </c>
      <c r="X1160" s="9"/>
      <c r="Y1160" s="10"/>
      <c r="Z1160" s="10"/>
      <c r="AA1160" s="9"/>
      <c r="AB1160" s="10"/>
      <c r="AC1160" s="11">
        <v>0</v>
      </c>
      <c r="AD1160" s="8">
        <v>0</v>
      </c>
      <c r="AE1160" s="8">
        <v>0</v>
      </c>
      <c r="AF1160" s="3" t="s">
        <v>945</v>
      </c>
      <c r="AG1160" s="3" t="s">
        <v>945</v>
      </c>
      <c r="AH1160" s="4"/>
    </row>
    <row r="1161" spans="1:34" ht="12.6" hidden="1" customHeight="1">
      <c r="A1161" s="3" t="s">
        <v>86</v>
      </c>
      <c r="B1161" s="3"/>
      <c r="C1161" s="3" t="s">
        <v>105</v>
      </c>
      <c r="D1161" s="4" t="s">
        <v>88</v>
      </c>
      <c r="E1161" s="4" t="s">
        <v>37</v>
      </c>
      <c r="F1161" s="4" t="s">
        <v>106</v>
      </c>
      <c r="G1161" s="5"/>
      <c r="H1161" s="5"/>
      <c r="I1161" s="4" t="s">
        <v>39</v>
      </c>
      <c r="J1161" s="4" t="s">
        <v>107</v>
      </c>
      <c r="K1161" s="4"/>
      <c r="L1161" s="6">
        <v>1348</v>
      </c>
      <c r="M1161" s="6">
        <v>1455</v>
      </c>
      <c r="N1161" s="6">
        <v>1486</v>
      </c>
      <c r="O1161" s="6">
        <v>1379</v>
      </c>
      <c r="P1161" s="7">
        <v>1.0229970326409497</v>
      </c>
      <c r="Q1161" s="6">
        <v>0</v>
      </c>
      <c r="R1161" s="7">
        <v>0</v>
      </c>
      <c r="S1161" s="6">
        <v>0</v>
      </c>
      <c r="T1161" s="7">
        <v>0</v>
      </c>
      <c r="U1161" s="8">
        <v>0</v>
      </c>
      <c r="V1161" s="8">
        <v>0</v>
      </c>
      <c r="W1161" s="8">
        <v>14550</v>
      </c>
      <c r="X1161" s="9"/>
      <c r="Y1161" s="10"/>
      <c r="Z1161" s="10"/>
      <c r="AA1161" s="9"/>
      <c r="AB1161" s="10"/>
      <c r="AC1161" s="11">
        <v>0</v>
      </c>
      <c r="AD1161" s="8">
        <v>0</v>
      </c>
      <c r="AE1161" s="8">
        <v>0</v>
      </c>
      <c r="AF1161" s="3" t="s">
        <v>945</v>
      </c>
      <c r="AG1161" s="3" t="s">
        <v>945</v>
      </c>
      <c r="AH1161" s="4"/>
    </row>
    <row r="1162" spans="1:34" ht="12.6" hidden="1" customHeight="1">
      <c r="A1162" s="3" t="s">
        <v>86</v>
      </c>
      <c r="B1162" s="3"/>
      <c r="C1162" s="3" t="s">
        <v>109</v>
      </c>
      <c r="D1162" s="4" t="s">
        <v>83</v>
      </c>
      <c r="E1162" s="4" t="s">
        <v>37</v>
      </c>
      <c r="F1162" s="4" t="s">
        <v>110</v>
      </c>
      <c r="G1162" s="5"/>
      <c r="H1162" s="5"/>
      <c r="I1162" s="4" t="s">
        <v>39</v>
      </c>
      <c r="J1162" s="4" t="s">
        <v>111</v>
      </c>
      <c r="K1162" s="4"/>
      <c r="L1162" s="6">
        <v>9575</v>
      </c>
      <c r="M1162" s="6">
        <v>10172</v>
      </c>
      <c r="N1162" s="6">
        <v>9823</v>
      </c>
      <c r="O1162" s="6">
        <v>9944</v>
      </c>
      <c r="P1162" s="7">
        <v>1.0385378590078329</v>
      </c>
      <c r="Q1162" s="6">
        <v>9913</v>
      </c>
      <c r="R1162" s="7">
        <v>1.0353002610966058</v>
      </c>
      <c r="S1162" s="6">
        <v>0</v>
      </c>
      <c r="T1162" s="7">
        <v>0</v>
      </c>
      <c r="U1162" s="8">
        <v>0</v>
      </c>
      <c r="V1162" s="8">
        <v>0</v>
      </c>
      <c r="W1162" s="8">
        <v>0</v>
      </c>
      <c r="X1162" s="9"/>
      <c r="Y1162" s="10"/>
      <c r="Z1162" s="10"/>
      <c r="AA1162" s="9"/>
      <c r="AB1162" s="10"/>
      <c r="AC1162" s="11">
        <v>0</v>
      </c>
      <c r="AD1162" s="8">
        <v>0</v>
      </c>
      <c r="AE1162" s="8">
        <v>0</v>
      </c>
      <c r="AF1162" s="3" t="s">
        <v>945</v>
      </c>
      <c r="AG1162" s="3" t="s">
        <v>945</v>
      </c>
      <c r="AH1162" s="4"/>
    </row>
    <row r="1163" spans="1:34" ht="12.6" hidden="1" customHeight="1">
      <c r="A1163" s="3" t="s">
        <v>86</v>
      </c>
      <c r="B1163" s="3"/>
      <c r="C1163" s="3" t="s">
        <v>92</v>
      </c>
      <c r="D1163" s="4" t="s">
        <v>83</v>
      </c>
      <c r="E1163" s="4" t="s">
        <v>37</v>
      </c>
      <c r="F1163" s="4" t="s">
        <v>93</v>
      </c>
      <c r="G1163" s="5"/>
      <c r="H1163" s="5"/>
      <c r="I1163" s="4" t="s">
        <v>47</v>
      </c>
      <c r="J1163" s="4" t="s">
        <v>94</v>
      </c>
      <c r="K1163" s="4"/>
      <c r="L1163" s="6">
        <v>14055</v>
      </c>
      <c r="M1163" s="6">
        <v>15200</v>
      </c>
      <c r="N1163" s="6">
        <v>15022</v>
      </c>
      <c r="O1163" s="6">
        <v>14601</v>
      </c>
      <c r="P1163" s="7">
        <v>1.0388473852721454</v>
      </c>
      <c r="Q1163" s="6">
        <v>6</v>
      </c>
      <c r="R1163" s="7">
        <v>4.2689434364994659E-4</v>
      </c>
      <c r="S1163" s="6">
        <v>0</v>
      </c>
      <c r="T1163" s="7">
        <v>0</v>
      </c>
      <c r="U1163" s="8">
        <v>0</v>
      </c>
      <c r="V1163" s="8">
        <v>0</v>
      </c>
      <c r="W1163" s="8">
        <v>0</v>
      </c>
      <c r="X1163" s="9"/>
      <c r="Y1163" s="10"/>
      <c r="Z1163" s="10"/>
      <c r="AA1163" s="9"/>
      <c r="AB1163" s="10"/>
      <c r="AC1163" s="11">
        <v>0</v>
      </c>
      <c r="AD1163" s="8">
        <v>0</v>
      </c>
      <c r="AE1163" s="8">
        <v>0</v>
      </c>
      <c r="AF1163" s="3" t="s">
        <v>945</v>
      </c>
      <c r="AG1163" s="3" t="s">
        <v>945</v>
      </c>
      <c r="AH1163" s="4"/>
    </row>
    <row r="1164" spans="1:34" ht="12.6" hidden="1" customHeight="1">
      <c r="A1164" s="3" t="s">
        <v>86</v>
      </c>
      <c r="B1164" s="3"/>
      <c r="C1164" s="3" t="s">
        <v>114</v>
      </c>
      <c r="D1164" s="4" t="s">
        <v>83</v>
      </c>
      <c r="E1164" s="4" t="s">
        <v>37</v>
      </c>
      <c r="F1164" s="4" t="s">
        <v>115</v>
      </c>
      <c r="G1164" s="5"/>
      <c r="H1164" s="5"/>
      <c r="I1164" s="4" t="s">
        <v>39</v>
      </c>
      <c r="J1164" s="4" t="s">
        <v>116</v>
      </c>
      <c r="K1164" s="4"/>
      <c r="L1164" s="6">
        <v>779</v>
      </c>
      <c r="M1164" s="6">
        <v>897</v>
      </c>
      <c r="N1164" s="6">
        <v>844</v>
      </c>
      <c r="O1164" s="6">
        <v>835</v>
      </c>
      <c r="P1164" s="7">
        <v>1.0718870346598204</v>
      </c>
      <c r="Q1164" s="6">
        <v>0</v>
      </c>
      <c r="R1164" s="7">
        <v>0</v>
      </c>
      <c r="S1164" s="6">
        <v>0</v>
      </c>
      <c r="T1164" s="7">
        <v>0</v>
      </c>
      <c r="U1164" s="8">
        <v>0</v>
      </c>
      <c r="V1164" s="8">
        <v>0</v>
      </c>
      <c r="W1164" s="8">
        <v>0</v>
      </c>
      <c r="X1164" s="9"/>
      <c r="Y1164" s="10"/>
      <c r="Z1164" s="10"/>
      <c r="AA1164" s="9"/>
      <c r="AB1164" s="10"/>
      <c r="AC1164" s="11">
        <v>0</v>
      </c>
      <c r="AD1164" s="8">
        <v>0</v>
      </c>
      <c r="AE1164" s="8">
        <v>0</v>
      </c>
      <c r="AF1164" s="3" t="s">
        <v>945</v>
      </c>
      <c r="AG1164" s="3" t="s">
        <v>945</v>
      </c>
      <c r="AH1164" s="4"/>
    </row>
    <row r="1165" spans="1:34" ht="12.6" hidden="1" customHeight="1">
      <c r="A1165" s="3" t="s">
        <v>86</v>
      </c>
      <c r="B1165" s="3"/>
      <c r="C1165" s="3" t="s">
        <v>101</v>
      </c>
      <c r="D1165" s="4" t="s">
        <v>83</v>
      </c>
      <c r="E1165" s="4" t="s">
        <v>37</v>
      </c>
      <c r="F1165" s="4" t="s">
        <v>102</v>
      </c>
      <c r="G1165" s="5"/>
      <c r="H1165" s="5"/>
      <c r="I1165" s="4" t="s">
        <v>103</v>
      </c>
      <c r="J1165" s="4" t="s">
        <v>104</v>
      </c>
      <c r="K1165" s="4"/>
      <c r="L1165" s="6">
        <v>2833</v>
      </c>
      <c r="M1165" s="6">
        <v>3068</v>
      </c>
      <c r="N1165" s="6">
        <v>2987</v>
      </c>
      <c r="O1165" s="6">
        <v>3026</v>
      </c>
      <c r="P1165" s="7">
        <v>1.0681256618425699</v>
      </c>
      <c r="Q1165" s="6">
        <v>0</v>
      </c>
      <c r="R1165" s="7">
        <v>0</v>
      </c>
      <c r="S1165" s="6">
        <v>0</v>
      </c>
      <c r="T1165" s="7">
        <v>0</v>
      </c>
      <c r="U1165" s="8">
        <v>0</v>
      </c>
      <c r="V1165" s="8">
        <v>0</v>
      </c>
      <c r="W1165" s="8">
        <v>0</v>
      </c>
      <c r="X1165" s="9"/>
      <c r="Y1165" s="10"/>
      <c r="Z1165" s="10"/>
      <c r="AA1165" s="9"/>
      <c r="AB1165" s="10"/>
      <c r="AC1165" s="11">
        <v>0</v>
      </c>
      <c r="AD1165" s="8">
        <v>0</v>
      </c>
      <c r="AE1165" s="8">
        <v>0</v>
      </c>
      <c r="AF1165" s="3" t="s">
        <v>945</v>
      </c>
      <c r="AG1165" s="3" t="s">
        <v>945</v>
      </c>
      <c r="AH1165" s="4"/>
    </row>
    <row r="1166" spans="1:34" ht="12.6" hidden="1" customHeight="1">
      <c r="A1166" s="3" t="s">
        <v>1602</v>
      </c>
      <c r="B1166" s="3"/>
      <c r="C1166" s="3" t="s">
        <v>1603</v>
      </c>
      <c r="D1166" s="4" t="s">
        <v>1510</v>
      </c>
      <c r="E1166" s="4" t="s">
        <v>37</v>
      </c>
      <c r="F1166" s="4" t="s">
        <v>1604</v>
      </c>
      <c r="G1166" s="5"/>
      <c r="H1166" s="5"/>
      <c r="I1166" s="4" t="s">
        <v>632</v>
      </c>
      <c r="J1166" s="4" t="s">
        <v>1605</v>
      </c>
      <c r="K1166" s="4"/>
      <c r="L1166" s="6">
        <v>1</v>
      </c>
      <c r="M1166" s="6">
        <v>4</v>
      </c>
      <c r="N1166" s="6">
        <v>0</v>
      </c>
      <c r="O1166" s="6">
        <v>0</v>
      </c>
      <c r="P1166" s="7">
        <v>0</v>
      </c>
      <c r="Q1166" s="6">
        <v>0</v>
      </c>
      <c r="R1166" s="7">
        <v>0</v>
      </c>
      <c r="S1166" s="6">
        <v>0</v>
      </c>
      <c r="T1166" s="7">
        <v>0</v>
      </c>
      <c r="U1166" s="8">
        <v>0</v>
      </c>
      <c r="V1166" s="8">
        <v>0</v>
      </c>
      <c r="W1166" s="8">
        <v>0</v>
      </c>
      <c r="X1166" s="9"/>
      <c r="Y1166" s="10"/>
      <c r="Z1166" s="10"/>
      <c r="AA1166" s="9"/>
      <c r="AB1166" s="10"/>
      <c r="AC1166" s="11">
        <v>0</v>
      </c>
      <c r="AD1166" s="8">
        <v>0</v>
      </c>
      <c r="AE1166" s="8">
        <v>0</v>
      </c>
      <c r="AF1166" s="3" t="s">
        <v>945</v>
      </c>
      <c r="AG1166" s="3" t="s">
        <v>945</v>
      </c>
      <c r="AH1166" s="4"/>
    </row>
    <row r="1167" spans="1:34" ht="12.6" hidden="1" customHeight="1">
      <c r="A1167" s="3" t="s">
        <v>1602</v>
      </c>
      <c r="B1167" s="3"/>
      <c r="C1167" s="3" t="s">
        <v>1606</v>
      </c>
      <c r="D1167" s="4" t="s">
        <v>1510</v>
      </c>
      <c r="E1167" s="4" t="s">
        <v>37</v>
      </c>
      <c r="F1167" s="4" t="s">
        <v>1607</v>
      </c>
      <c r="G1167" s="5"/>
      <c r="H1167" s="5"/>
      <c r="I1167" s="4" t="s">
        <v>39</v>
      </c>
      <c r="J1167" s="4" t="s">
        <v>1605</v>
      </c>
      <c r="K1167" s="4"/>
      <c r="L1167" s="6">
        <v>1</v>
      </c>
      <c r="M1167" s="6">
        <v>4</v>
      </c>
      <c r="N1167" s="6">
        <v>0</v>
      </c>
      <c r="O1167" s="6">
        <v>0</v>
      </c>
      <c r="P1167" s="7">
        <v>0</v>
      </c>
      <c r="Q1167" s="6">
        <v>0</v>
      </c>
      <c r="R1167" s="7">
        <v>0</v>
      </c>
      <c r="S1167" s="6">
        <v>0</v>
      </c>
      <c r="T1167" s="7">
        <v>0</v>
      </c>
      <c r="U1167" s="8">
        <v>0</v>
      </c>
      <c r="V1167" s="8">
        <v>0</v>
      </c>
      <c r="W1167" s="8">
        <v>0</v>
      </c>
      <c r="X1167" s="9"/>
      <c r="Y1167" s="10"/>
      <c r="Z1167" s="10"/>
      <c r="AA1167" s="9"/>
      <c r="AB1167" s="10"/>
      <c r="AC1167" s="11">
        <v>0</v>
      </c>
      <c r="AD1167" s="8">
        <v>0</v>
      </c>
      <c r="AE1167" s="8">
        <v>0</v>
      </c>
      <c r="AF1167" s="3" t="s">
        <v>945</v>
      </c>
      <c r="AG1167" s="3" t="s">
        <v>945</v>
      </c>
      <c r="AH1167" s="4"/>
    </row>
    <row r="1168" spans="1:34" ht="12.6" hidden="1" customHeight="1">
      <c r="A1168" s="3" t="s">
        <v>1602</v>
      </c>
      <c r="B1168" s="3"/>
      <c r="C1168" s="3" t="s">
        <v>1608</v>
      </c>
      <c r="D1168" s="4" t="s">
        <v>1510</v>
      </c>
      <c r="E1168" s="4" t="s">
        <v>37</v>
      </c>
      <c r="F1168" s="4" t="s">
        <v>1609</v>
      </c>
      <c r="G1168" s="5"/>
      <c r="H1168" s="5"/>
      <c r="I1168" s="4" t="s">
        <v>39</v>
      </c>
      <c r="J1168" s="4" t="s">
        <v>1605</v>
      </c>
      <c r="K1168" s="4"/>
      <c r="L1168" s="6">
        <v>1</v>
      </c>
      <c r="M1168" s="6">
        <v>4</v>
      </c>
      <c r="N1168" s="6">
        <v>0</v>
      </c>
      <c r="O1168" s="6">
        <v>0</v>
      </c>
      <c r="P1168" s="7">
        <v>0</v>
      </c>
      <c r="Q1168" s="6">
        <v>0</v>
      </c>
      <c r="R1168" s="7">
        <v>0</v>
      </c>
      <c r="S1168" s="6">
        <v>0</v>
      </c>
      <c r="T1168" s="7">
        <v>0</v>
      </c>
      <c r="U1168" s="8">
        <v>0</v>
      </c>
      <c r="V1168" s="8">
        <v>0</v>
      </c>
      <c r="W1168" s="8">
        <v>0</v>
      </c>
      <c r="X1168" s="9"/>
      <c r="Y1168" s="10"/>
      <c r="Z1168" s="10"/>
      <c r="AA1168" s="9"/>
      <c r="AB1168" s="10"/>
      <c r="AC1168" s="11">
        <v>0</v>
      </c>
      <c r="AD1168" s="8">
        <v>0</v>
      </c>
      <c r="AE1168" s="8">
        <v>0</v>
      </c>
      <c r="AF1168" s="3" t="s">
        <v>945</v>
      </c>
      <c r="AG1168" s="3" t="s">
        <v>945</v>
      </c>
      <c r="AH1168" s="4"/>
    </row>
    <row r="1169" spans="1:34" ht="12.6" hidden="1" customHeight="1">
      <c r="A1169" s="3" t="s">
        <v>1602</v>
      </c>
      <c r="B1169" s="3"/>
      <c r="C1169" s="3" t="s">
        <v>1610</v>
      </c>
      <c r="D1169" s="4" t="s">
        <v>1510</v>
      </c>
      <c r="E1169" s="4" t="s">
        <v>37</v>
      </c>
      <c r="F1169" s="4" t="s">
        <v>1611</v>
      </c>
      <c r="G1169" s="5"/>
      <c r="H1169" s="5"/>
      <c r="I1169" s="4" t="s">
        <v>199</v>
      </c>
      <c r="J1169" s="4" t="s">
        <v>1605</v>
      </c>
      <c r="K1169" s="4"/>
      <c r="L1169" s="6">
        <v>1</v>
      </c>
      <c r="M1169" s="6">
        <v>4</v>
      </c>
      <c r="N1169" s="6">
        <v>0</v>
      </c>
      <c r="O1169" s="6">
        <v>0</v>
      </c>
      <c r="P1169" s="7">
        <v>0</v>
      </c>
      <c r="Q1169" s="6">
        <v>0</v>
      </c>
      <c r="R1169" s="7">
        <v>0</v>
      </c>
      <c r="S1169" s="6">
        <v>0</v>
      </c>
      <c r="T1169" s="7">
        <v>0</v>
      </c>
      <c r="U1169" s="8">
        <v>0</v>
      </c>
      <c r="V1169" s="8">
        <v>0</v>
      </c>
      <c r="W1169" s="8">
        <v>0</v>
      </c>
      <c r="X1169" s="9"/>
      <c r="Y1169" s="10"/>
      <c r="Z1169" s="10"/>
      <c r="AA1169" s="9"/>
      <c r="AB1169" s="10"/>
      <c r="AC1169" s="11">
        <v>0</v>
      </c>
      <c r="AD1169" s="8">
        <v>0</v>
      </c>
      <c r="AE1169" s="8">
        <v>0</v>
      </c>
      <c r="AF1169" s="3" t="s">
        <v>945</v>
      </c>
      <c r="AG1169" s="3" t="s">
        <v>945</v>
      </c>
      <c r="AH1169" s="4"/>
    </row>
    <row r="1170" spans="1:34" ht="12.6" hidden="1" customHeight="1">
      <c r="A1170" s="3" t="s">
        <v>1272</v>
      </c>
      <c r="B1170" s="3"/>
      <c r="C1170" s="3" t="s">
        <v>1612</v>
      </c>
      <c r="D1170" s="4" t="s">
        <v>957</v>
      </c>
      <c r="E1170" s="4" t="s">
        <v>37</v>
      </c>
      <c r="F1170" s="4" t="s">
        <v>1613</v>
      </c>
      <c r="G1170" s="5"/>
      <c r="H1170" s="5"/>
      <c r="I1170" s="4" t="s">
        <v>39</v>
      </c>
      <c r="J1170" s="4" t="s">
        <v>1614</v>
      </c>
      <c r="K1170" s="4"/>
      <c r="L1170" s="6">
        <v>100</v>
      </c>
      <c r="M1170" s="6">
        <v>126</v>
      </c>
      <c r="N1170" s="6">
        <v>126</v>
      </c>
      <c r="O1170" s="6">
        <v>109</v>
      </c>
      <c r="P1170" s="7">
        <v>1.0900000000000001</v>
      </c>
      <c r="Q1170" s="6">
        <v>109</v>
      </c>
      <c r="R1170" s="7">
        <v>1.0900000000000001</v>
      </c>
      <c r="S1170" s="6">
        <v>0</v>
      </c>
      <c r="T1170" s="7">
        <v>0</v>
      </c>
      <c r="U1170" s="8">
        <v>0</v>
      </c>
      <c r="V1170" s="8">
        <v>0</v>
      </c>
      <c r="W1170" s="8">
        <v>0</v>
      </c>
      <c r="X1170" s="9"/>
      <c r="Y1170" s="10"/>
      <c r="Z1170" s="10"/>
      <c r="AA1170" s="9"/>
      <c r="AB1170" s="10"/>
      <c r="AC1170" s="11">
        <v>0</v>
      </c>
      <c r="AD1170" s="8">
        <v>0</v>
      </c>
      <c r="AE1170" s="8">
        <v>0</v>
      </c>
      <c r="AF1170" s="3" t="s">
        <v>945</v>
      </c>
      <c r="AG1170" s="3" t="s">
        <v>945</v>
      </c>
      <c r="AH1170" s="4"/>
    </row>
    <row r="1171" spans="1:34" ht="12.6" hidden="1" customHeight="1">
      <c r="A1171" s="3" t="s">
        <v>1272</v>
      </c>
      <c r="B1171" s="3"/>
      <c r="C1171" s="3" t="s">
        <v>1612</v>
      </c>
      <c r="D1171" s="4" t="s">
        <v>957</v>
      </c>
      <c r="E1171" s="4" t="s">
        <v>37</v>
      </c>
      <c r="F1171" s="4" t="s">
        <v>1613</v>
      </c>
      <c r="G1171" s="5"/>
      <c r="H1171" s="5"/>
      <c r="I1171" s="4" t="s">
        <v>39</v>
      </c>
      <c r="J1171" s="4" t="s">
        <v>1378</v>
      </c>
      <c r="K1171" s="4"/>
      <c r="L1171" s="6">
        <v>60</v>
      </c>
      <c r="M1171" s="6">
        <v>83</v>
      </c>
      <c r="N1171" s="6">
        <v>83</v>
      </c>
      <c r="O1171" s="6">
        <v>83</v>
      </c>
      <c r="P1171" s="7">
        <v>1.3833333333333335</v>
      </c>
      <c r="Q1171" s="6">
        <v>82</v>
      </c>
      <c r="R1171" s="7">
        <v>1.3666666666666667</v>
      </c>
      <c r="S1171" s="6">
        <v>0</v>
      </c>
      <c r="T1171" s="7">
        <v>0</v>
      </c>
      <c r="U1171" s="8">
        <v>0</v>
      </c>
      <c r="V1171" s="8">
        <v>0</v>
      </c>
      <c r="W1171" s="8">
        <v>0</v>
      </c>
      <c r="X1171" s="9"/>
      <c r="Y1171" s="10"/>
      <c r="Z1171" s="10"/>
      <c r="AA1171" s="9"/>
      <c r="AB1171" s="10"/>
      <c r="AC1171" s="11">
        <v>0</v>
      </c>
      <c r="AD1171" s="8">
        <v>0</v>
      </c>
      <c r="AE1171" s="8">
        <v>0</v>
      </c>
      <c r="AF1171" s="3" t="s">
        <v>945</v>
      </c>
      <c r="AG1171" s="3" t="s">
        <v>945</v>
      </c>
      <c r="AH1171" s="4"/>
    </row>
    <row r="1172" spans="1:34" ht="12.6" hidden="1" customHeight="1">
      <c r="A1172" s="3" t="s">
        <v>1272</v>
      </c>
      <c r="B1172" s="3"/>
      <c r="C1172" s="3" t="s">
        <v>1612</v>
      </c>
      <c r="D1172" s="4" t="s">
        <v>957</v>
      </c>
      <c r="E1172" s="4" t="s">
        <v>37</v>
      </c>
      <c r="F1172" s="4" t="s">
        <v>1613</v>
      </c>
      <c r="G1172" s="5"/>
      <c r="H1172" s="5"/>
      <c r="I1172" s="4" t="s">
        <v>39</v>
      </c>
      <c r="J1172" s="4" t="s">
        <v>1379</v>
      </c>
      <c r="K1172" s="4"/>
      <c r="L1172" s="6">
        <v>60</v>
      </c>
      <c r="M1172" s="6">
        <v>83</v>
      </c>
      <c r="N1172" s="6">
        <v>83</v>
      </c>
      <c r="O1172" s="6">
        <v>75</v>
      </c>
      <c r="P1172" s="7">
        <v>1.25</v>
      </c>
      <c r="Q1172" s="6">
        <v>75</v>
      </c>
      <c r="R1172" s="7">
        <v>1.25</v>
      </c>
      <c r="S1172" s="6">
        <v>0</v>
      </c>
      <c r="T1172" s="7">
        <v>0</v>
      </c>
      <c r="U1172" s="8">
        <v>0</v>
      </c>
      <c r="V1172" s="8">
        <v>0</v>
      </c>
      <c r="W1172" s="8">
        <v>0</v>
      </c>
      <c r="X1172" s="9"/>
      <c r="Y1172" s="10"/>
      <c r="Z1172" s="10"/>
      <c r="AA1172" s="9"/>
      <c r="AB1172" s="10"/>
      <c r="AC1172" s="11">
        <v>0</v>
      </c>
      <c r="AD1172" s="8">
        <v>0</v>
      </c>
      <c r="AE1172" s="8">
        <v>0</v>
      </c>
      <c r="AF1172" s="3" t="s">
        <v>945</v>
      </c>
      <c r="AG1172" s="3" t="s">
        <v>945</v>
      </c>
      <c r="AH1172" s="4"/>
    </row>
    <row r="1173" spans="1:34" ht="12.6" hidden="1" customHeight="1">
      <c r="A1173" s="3" t="s">
        <v>1272</v>
      </c>
      <c r="B1173" s="3"/>
      <c r="C1173" s="3" t="s">
        <v>1615</v>
      </c>
      <c r="D1173" s="4" t="s">
        <v>957</v>
      </c>
      <c r="E1173" s="4" t="s">
        <v>37</v>
      </c>
      <c r="F1173" s="4" t="s">
        <v>1616</v>
      </c>
      <c r="G1173" s="5"/>
      <c r="H1173" s="5"/>
      <c r="I1173" s="4" t="s">
        <v>39</v>
      </c>
      <c r="J1173" s="4" t="s">
        <v>1617</v>
      </c>
      <c r="K1173" s="4"/>
      <c r="L1173" s="6">
        <v>100</v>
      </c>
      <c r="M1173" s="6">
        <v>126</v>
      </c>
      <c r="N1173" s="6">
        <v>126</v>
      </c>
      <c r="O1173" s="6">
        <v>136</v>
      </c>
      <c r="P1173" s="7">
        <v>1.36</v>
      </c>
      <c r="Q1173" s="6">
        <v>136</v>
      </c>
      <c r="R1173" s="7">
        <v>1.36</v>
      </c>
      <c r="S1173" s="6">
        <v>0</v>
      </c>
      <c r="T1173" s="7">
        <v>0</v>
      </c>
      <c r="U1173" s="8">
        <v>0</v>
      </c>
      <c r="V1173" s="8">
        <v>0</v>
      </c>
      <c r="W1173" s="8">
        <v>0</v>
      </c>
      <c r="X1173" s="9"/>
      <c r="Y1173" s="10"/>
      <c r="Z1173" s="10"/>
      <c r="AA1173" s="9"/>
      <c r="AB1173" s="10"/>
      <c r="AC1173" s="11">
        <v>0</v>
      </c>
      <c r="AD1173" s="8">
        <v>0</v>
      </c>
      <c r="AE1173" s="8">
        <v>0</v>
      </c>
      <c r="AF1173" s="3" t="s">
        <v>945</v>
      </c>
      <c r="AG1173" s="3" t="s">
        <v>945</v>
      </c>
      <c r="AH1173" s="4"/>
    </row>
    <row r="1174" spans="1:34" ht="12.6" hidden="1" customHeight="1">
      <c r="A1174" s="3" t="s">
        <v>1272</v>
      </c>
      <c r="B1174" s="3"/>
      <c r="C1174" s="3" t="s">
        <v>1615</v>
      </c>
      <c r="D1174" s="4" t="s">
        <v>957</v>
      </c>
      <c r="E1174" s="4" t="s">
        <v>37</v>
      </c>
      <c r="F1174" s="4" t="s">
        <v>1616</v>
      </c>
      <c r="G1174" s="5"/>
      <c r="H1174" s="5"/>
      <c r="I1174" s="4" t="s">
        <v>39</v>
      </c>
      <c r="J1174" s="4" t="s">
        <v>1618</v>
      </c>
      <c r="K1174" s="4"/>
      <c r="L1174" s="6">
        <v>100</v>
      </c>
      <c r="M1174" s="6">
        <v>126</v>
      </c>
      <c r="N1174" s="6">
        <v>126</v>
      </c>
      <c r="O1174" s="6">
        <v>137</v>
      </c>
      <c r="P1174" s="7">
        <v>1.37</v>
      </c>
      <c r="Q1174" s="6">
        <v>135</v>
      </c>
      <c r="R1174" s="7">
        <v>1.35</v>
      </c>
      <c r="S1174" s="6">
        <v>0</v>
      </c>
      <c r="T1174" s="7">
        <v>0</v>
      </c>
      <c r="U1174" s="8">
        <v>0</v>
      </c>
      <c r="V1174" s="8">
        <v>0</v>
      </c>
      <c r="W1174" s="8">
        <v>0</v>
      </c>
      <c r="X1174" s="9"/>
      <c r="Y1174" s="10"/>
      <c r="Z1174" s="10"/>
      <c r="AA1174" s="9"/>
      <c r="AB1174" s="10"/>
      <c r="AC1174" s="11">
        <v>0</v>
      </c>
      <c r="AD1174" s="8">
        <v>0</v>
      </c>
      <c r="AE1174" s="8">
        <v>0</v>
      </c>
      <c r="AF1174" s="3" t="s">
        <v>945</v>
      </c>
      <c r="AG1174" s="3" t="s">
        <v>945</v>
      </c>
      <c r="AH1174" s="4"/>
    </row>
    <row r="1175" spans="1:34" ht="12.6" hidden="1" customHeight="1">
      <c r="A1175" s="3" t="s">
        <v>1272</v>
      </c>
      <c r="B1175" s="3"/>
      <c r="C1175" s="3" t="s">
        <v>1619</v>
      </c>
      <c r="D1175" s="4" t="s">
        <v>957</v>
      </c>
      <c r="E1175" s="4" t="s">
        <v>37</v>
      </c>
      <c r="F1175" s="4" t="s">
        <v>1616</v>
      </c>
      <c r="G1175" s="5"/>
      <c r="H1175" s="5"/>
      <c r="I1175" s="4" t="s">
        <v>39</v>
      </c>
      <c r="J1175" s="4" t="s">
        <v>1429</v>
      </c>
      <c r="K1175" s="4"/>
      <c r="L1175" s="6">
        <v>500</v>
      </c>
      <c r="M1175" s="6">
        <v>565</v>
      </c>
      <c r="N1175" s="6">
        <v>553</v>
      </c>
      <c r="O1175" s="6">
        <v>555</v>
      </c>
      <c r="P1175" s="7">
        <v>1.1100000000000001</v>
      </c>
      <c r="Q1175" s="6">
        <v>552</v>
      </c>
      <c r="R1175" s="7">
        <v>1.1040000000000001</v>
      </c>
      <c r="S1175" s="6">
        <v>0</v>
      </c>
      <c r="T1175" s="7">
        <v>0</v>
      </c>
      <c r="U1175" s="8">
        <v>0</v>
      </c>
      <c r="V1175" s="8">
        <v>0</v>
      </c>
      <c r="W1175" s="8">
        <v>0</v>
      </c>
      <c r="X1175" s="9"/>
      <c r="Y1175" s="10"/>
      <c r="Z1175" s="10"/>
      <c r="AA1175" s="9"/>
      <c r="AB1175" s="10"/>
      <c r="AC1175" s="11">
        <v>0</v>
      </c>
      <c r="AD1175" s="8">
        <v>0</v>
      </c>
      <c r="AE1175" s="8">
        <v>0</v>
      </c>
      <c r="AF1175" s="3" t="s">
        <v>945</v>
      </c>
      <c r="AG1175" s="3" t="s">
        <v>945</v>
      </c>
      <c r="AH1175" s="4"/>
    </row>
    <row r="1176" spans="1:34" ht="12.6" hidden="1" customHeight="1">
      <c r="A1176" s="3" t="s">
        <v>1620</v>
      </c>
      <c r="B1176" s="3"/>
      <c r="C1176" s="3" t="s">
        <v>1621</v>
      </c>
      <c r="D1176" s="4" t="s">
        <v>1622</v>
      </c>
      <c r="E1176" s="4" t="s">
        <v>37</v>
      </c>
      <c r="F1176" s="4" t="s">
        <v>110</v>
      </c>
      <c r="G1176" s="5"/>
      <c r="H1176" s="5"/>
      <c r="I1176" s="4" t="s">
        <v>39</v>
      </c>
      <c r="J1176" s="4" t="s">
        <v>1316</v>
      </c>
      <c r="K1176" s="4"/>
      <c r="L1176" s="6">
        <v>2</v>
      </c>
      <c r="M1176" s="6">
        <v>8</v>
      </c>
      <c r="N1176" s="6">
        <v>0</v>
      </c>
      <c r="O1176" s="6">
        <v>0</v>
      </c>
      <c r="P1176" s="7">
        <v>0</v>
      </c>
      <c r="Q1176" s="6">
        <v>0</v>
      </c>
      <c r="R1176" s="7">
        <v>0</v>
      </c>
      <c r="S1176" s="6">
        <v>0</v>
      </c>
      <c r="T1176" s="7">
        <v>0</v>
      </c>
      <c r="U1176" s="8">
        <v>0</v>
      </c>
      <c r="V1176" s="8">
        <v>0</v>
      </c>
      <c r="W1176" s="8">
        <v>0</v>
      </c>
      <c r="X1176" s="9"/>
      <c r="Y1176" s="10"/>
      <c r="Z1176" s="10"/>
      <c r="AA1176" s="9"/>
      <c r="AB1176" s="10"/>
      <c r="AC1176" s="11">
        <v>0</v>
      </c>
      <c r="AD1176" s="8">
        <v>0</v>
      </c>
      <c r="AE1176" s="8">
        <v>0</v>
      </c>
      <c r="AF1176" s="3" t="s">
        <v>945</v>
      </c>
      <c r="AG1176" s="3" t="s">
        <v>945</v>
      </c>
      <c r="AH1176" s="4"/>
    </row>
    <row r="1177" spans="1:34" ht="12.6" hidden="1" customHeight="1">
      <c r="A1177" s="3" t="s">
        <v>1620</v>
      </c>
      <c r="B1177" s="3"/>
      <c r="C1177" s="3" t="s">
        <v>1623</v>
      </c>
      <c r="D1177" s="4" t="s">
        <v>1622</v>
      </c>
      <c r="E1177" s="4" t="s">
        <v>37</v>
      </c>
      <c r="F1177" s="4" t="s">
        <v>1624</v>
      </c>
      <c r="G1177" s="5"/>
      <c r="H1177" s="5"/>
      <c r="I1177" s="4" t="s">
        <v>47</v>
      </c>
      <c r="J1177" s="4" t="s">
        <v>68</v>
      </c>
      <c r="K1177" s="4"/>
      <c r="L1177" s="6">
        <v>6</v>
      </c>
      <c r="M1177" s="6">
        <v>12</v>
      </c>
      <c r="N1177" s="6">
        <v>0</v>
      </c>
      <c r="O1177" s="6">
        <v>0</v>
      </c>
      <c r="P1177" s="7">
        <v>0</v>
      </c>
      <c r="Q1177" s="6">
        <v>0</v>
      </c>
      <c r="R1177" s="7">
        <v>0</v>
      </c>
      <c r="S1177" s="6">
        <v>0</v>
      </c>
      <c r="T1177" s="7">
        <v>0</v>
      </c>
      <c r="U1177" s="8">
        <v>0</v>
      </c>
      <c r="V1177" s="8">
        <v>0</v>
      </c>
      <c r="W1177" s="8">
        <v>0</v>
      </c>
      <c r="X1177" s="9"/>
      <c r="Y1177" s="10"/>
      <c r="Z1177" s="10"/>
      <c r="AA1177" s="9"/>
      <c r="AB1177" s="10"/>
      <c r="AC1177" s="11">
        <v>0</v>
      </c>
      <c r="AD1177" s="8">
        <v>0</v>
      </c>
      <c r="AE1177" s="8">
        <v>0</v>
      </c>
      <c r="AF1177" s="3" t="s">
        <v>945</v>
      </c>
      <c r="AG1177" s="3" t="s">
        <v>945</v>
      </c>
      <c r="AH1177" s="4"/>
    </row>
    <row r="1178" spans="1:34" ht="12.6" hidden="1" customHeight="1">
      <c r="A1178" s="3" t="s">
        <v>185</v>
      </c>
      <c r="B1178" s="3"/>
      <c r="C1178" s="3" t="s">
        <v>1625</v>
      </c>
      <c r="D1178" s="4" t="s">
        <v>1510</v>
      </c>
      <c r="E1178" s="4" t="s">
        <v>37</v>
      </c>
      <c r="F1178" s="4" t="s">
        <v>1626</v>
      </c>
      <c r="G1178" s="5"/>
      <c r="H1178" s="5"/>
      <c r="I1178" s="4" t="s">
        <v>126</v>
      </c>
      <c r="J1178" s="4" t="s">
        <v>68</v>
      </c>
      <c r="K1178" s="4"/>
      <c r="L1178" s="6">
        <v>1</v>
      </c>
      <c r="M1178" s="6">
        <v>4</v>
      </c>
      <c r="N1178" s="6">
        <v>0</v>
      </c>
      <c r="O1178" s="6">
        <v>0</v>
      </c>
      <c r="P1178" s="7">
        <v>0</v>
      </c>
      <c r="Q1178" s="6">
        <v>0</v>
      </c>
      <c r="R1178" s="7">
        <v>0</v>
      </c>
      <c r="S1178" s="6">
        <v>0</v>
      </c>
      <c r="T1178" s="7">
        <v>0</v>
      </c>
      <c r="U1178" s="8">
        <v>0</v>
      </c>
      <c r="V1178" s="8">
        <v>0</v>
      </c>
      <c r="W1178" s="8">
        <v>0</v>
      </c>
      <c r="X1178" s="9"/>
      <c r="Y1178" s="10"/>
      <c r="Z1178" s="10"/>
      <c r="AA1178" s="9"/>
      <c r="AB1178" s="10"/>
      <c r="AC1178" s="11">
        <v>0</v>
      </c>
      <c r="AD1178" s="8">
        <v>0</v>
      </c>
      <c r="AE1178" s="8">
        <v>0</v>
      </c>
      <c r="AF1178" s="3" t="s">
        <v>945</v>
      </c>
      <c r="AG1178" s="3" t="s">
        <v>945</v>
      </c>
      <c r="AH1178" s="4"/>
    </row>
    <row r="1179" spans="1:34" ht="12.6" hidden="1" customHeight="1">
      <c r="A1179" s="3" t="s">
        <v>185</v>
      </c>
      <c r="B1179" s="3"/>
      <c r="C1179" s="3" t="s">
        <v>1627</v>
      </c>
      <c r="D1179" s="4" t="s">
        <v>1510</v>
      </c>
      <c r="E1179" s="4" t="s">
        <v>37</v>
      </c>
      <c r="F1179" s="4" t="s">
        <v>1628</v>
      </c>
      <c r="G1179" s="5"/>
      <c r="H1179" s="5"/>
      <c r="I1179" s="4" t="s">
        <v>1064</v>
      </c>
      <c r="J1179" s="4" t="s">
        <v>68</v>
      </c>
      <c r="K1179" s="4"/>
      <c r="L1179" s="6">
        <v>1</v>
      </c>
      <c r="M1179" s="6">
        <v>4</v>
      </c>
      <c r="N1179" s="6">
        <v>0</v>
      </c>
      <c r="O1179" s="6">
        <v>0</v>
      </c>
      <c r="P1179" s="7">
        <v>0</v>
      </c>
      <c r="Q1179" s="6">
        <v>0</v>
      </c>
      <c r="R1179" s="7">
        <v>0</v>
      </c>
      <c r="S1179" s="6">
        <v>0</v>
      </c>
      <c r="T1179" s="7">
        <v>0</v>
      </c>
      <c r="U1179" s="8">
        <v>0</v>
      </c>
      <c r="V1179" s="8">
        <v>0</v>
      </c>
      <c r="W1179" s="8">
        <v>0</v>
      </c>
      <c r="X1179" s="9"/>
      <c r="Y1179" s="10"/>
      <c r="Z1179" s="10"/>
      <c r="AA1179" s="9"/>
      <c r="AB1179" s="10"/>
      <c r="AC1179" s="11">
        <v>0</v>
      </c>
      <c r="AD1179" s="8">
        <v>0</v>
      </c>
      <c r="AE1179" s="8">
        <v>0</v>
      </c>
      <c r="AF1179" s="3" t="s">
        <v>945</v>
      </c>
      <c r="AG1179" s="3" t="s">
        <v>945</v>
      </c>
      <c r="AH1179" s="4"/>
    </row>
    <row r="1180" spans="1:34" ht="12.6" hidden="1" customHeight="1">
      <c r="A1180" s="3" t="s">
        <v>1298</v>
      </c>
      <c r="B1180" s="3"/>
      <c r="C1180" s="3" t="s">
        <v>1629</v>
      </c>
      <c r="D1180" s="4" t="s">
        <v>1161</v>
      </c>
      <c r="E1180" s="4" t="s">
        <v>37</v>
      </c>
      <c r="F1180" s="4" t="s">
        <v>1630</v>
      </c>
      <c r="G1180" s="5"/>
      <c r="H1180" s="5"/>
      <c r="I1180" s="4" t="s">
        <v>47</v>
      </c>
      <c r="J1180" s="4" t="s">
        <v>137</v>
      </c>
      <c r="K1180" s="4"/>
      <c r="L1180" s="6">
        <v>1</v>
      </c>
      <c r="M1180" s="6">
        <v>4</v>
      </c>
      <c r="N1180" s="6">
        <v>0</v>
      </c>
      <c r="O1180" s="6">
        <v>0</v>
      </c>
      <c r="P1180" s="7">
        <v>0</v>
      </c>
      <c r="Q1180" s="6">
        <v>0</v>
      </c>
      <c r="R1180" s="7">
        <v>0</v>
      </c>
      <c r="S1180" s="6">
        <v>0</v>
      </c>
      <c r="T1180" s="7">
        <v>0</v>
      </c>
      <c r="U1180" s="8">
        <v>0</v>
      </c>
      <c r="V1180" s="8">
        <v>0</v>
      </c>
      <c r="W1180" s="8">
        <v>0</v>
      </c>
      <c r="X1180" s="9"/>
      <c r="Y1180" s="10"/>
      <c r="Z1180" s="10"/>
      <c r="AA1180" s="9"/>
      <c r="AB1180" s="10"/>
      <c r="AC1180" s="11">
        <v>0</v>
      </c>
      <c r="AD1180" s="8">
        <v>0</v>
      </c>
      <c r="AE1180" s="8">
        <v>0</v>
      </c>
      <c r="AF1180" s="3" t="s">
        <v>945</v>
      </c>
      <c r="AG1180" s="3" t="s">
        <v>945</v>
      </c>
      <c r="AH1180" s="4"/>
    </row>
    <row r="1181" spans="1:34" ht="12.6" hidden="1" customHeight="1">
      <c r="A1181" s="3" t="s">
        <v>1298</v>
      </c>
      <c r="B1181" s="3"/>
      <c r="C1181" s="3" t="s">
        <v>1629</v>
      </c>
      <c r="D1181" s="4" t="s">
        <v>1161</v>
      </c>
      <c r="E1181" s="4" t="s">
        <v>37</v>
      </c>
      <c r="F1181" s="4" t="s">
        <v>1630</v>
      </c>
      <c r="G1181" s="5"/>
      <c r="H1181" s="5"/>
      <c r="I1181" s="4" t="s">
        <v>47</v>
      </c>
      <c r="J1181" s="4" t="s">
        <v>1631</v>
      </c>
      <c r="K1181" s="4"/>
      <c r="L1181" s="6">
        <v>1</v>
      </c>
      <c r="M1181" s="6">
        <v>4</v>
      </c>
      <c r="N1181" s="6">
        <v>0</v>
      </c>
      <c r="O1181" s="6">
        <v>0</v>
      </c>
      <c r="P1181" s="7">
        <v>0</v>
      </c>
      <c r="Q1181" s="6">
        <v>0</v>
      </c>
      <c r="R1181" s="7">
        <v>0</v>
      </c>
      <c r="S1181" s="6">
        <v>0</v>
      </c>
      <c r="T1181" s="7">
        <v>0</v>
      </c>
      <c r="U1181" s="8">
        <v>0</v>
      </c>
      <c r="V1181" s="8">
        <v>0</v>
      </c>
      <c r="W1181" s="8">
        <v>0</v>
      </c>
      <c r="X1181" s="9"/>
      <c r="Y1181" s="10"/>
      <c r="Z1181" s="10"/>
      <c r="AA1181" s="9"/>
      <c r="AB1181" s="10"/>
      <c r="AC1181" s="11">
        <v>0</v>
      </c>
      <c r="AD1181" s="8">
        <v>0</v>
      </c>
      <c r="AE1181" s="8">
        <v>0</v>
      </c>
      <c r="AF1181" s="3" t="s">
        <v>945</v>
      </c>
      <c r="AG1181" s="3" t="s">
        <v>945</v>
      </c>
      <c r="AH1181" s="4"/>
    </row>
    <row r="1182" spans="1:34" ht="12.6" hidden="1" customHeight="1">
      <c r="A1182" s="3" t="s">
        <v>1298</v>
      </c>
      <c r="B1182" s="3"/>
      <c r="C1182" s="3" t="s">
        <v>1629</v>
      </c>
      <c r="D1182" s="4" t="s">
        <v>1161</v>
      </c>
      <c r="E1182" s="4" t="s">
        <v>37</v>
      </c>
      <c r="F1182" s="4" t="s">
        <v>1630</v>
      </c>
      <c r="G1182" s="5"/>
      <c r="H1182" s="5"/>
      <c r="I1182" s="4" t="s">
        <v>47</v>
      </c>
      <c r="J1182" s="4" t="s">
        <v>1632</v>
      </c>
      <c r="K1182" s="4"/>
      <c r="L1182" s="6">
        <v>1</v>
      </c>
      <c r="M1182" s="6">
        <v>4</v>
      </c>
      <c r="N1182" s="6">
        <v>0</v>
      </c>
      <c r="O1182" s="6">
        <v>0</v>
      </c>
      <c r="P1182" s="7">
        <v>0</v>
      </c>
      <c r="Q1182" s="6">
        <v>0</v>
      </c>
      <c r="R1182" s="7">
        <v>0</v>
      </c>
      <c r="S1182" s="6">
        <v>0</v>
      </c>
      <c r="T1182" s="7">
        <v>0</v>
      </c>
      <c r="U1182" s="8">
        <v>0</v>
      </c>
      <c r="V1182" s="8">
        <v>0</v>
      </c>
      <c r="W1182" s="8">
        <v>0</v>
      </c>
      <c r="X1182" s="9"/>
      <c r="Y1182" s="10"/>
      <c r="Z1182" s="10"/>
      <c r="AA1182" s="9"/>
      <c r="AB1182" s="10"/>
      <c r="AC1182" s="11">
        <v>0</v>
      </c>
      <c r="AD1182" s="8">
        <v>0</v>
      </c>
      <c r="AE1182" s="8">
        <v>0</v>
      </c>
      <c r="AF1182" s="3" t="s">
        <v>945</v>
      </c>
      <c r="AG1182" s="3" t="s">
        <v>945</v>
      </c>
      <c r="AH1182" s="4"/>
    </row>
    <row r="1183" spans="1:34" ht="12.6" hidden="1" customHeight="1">
      <c r="A1183" s="3" t="s">
        <v>1298</v>
      </c>
      <c r="B1183" s="3"/>
      <c r="C1183" s="3" t="s">
        <v>1633</v>
      </c>
      <c r="D1183" s="4" t="s">
        <v>1161</v>
      </c>
      <c r="E1183" s="4" t="s">
        <v>37</v>
      </c>
      <c r="F1183" s="4" t="s">
        <v>1634</v>
      </c>
      <c r="G1183" s="5"/>
      <c r="H1183" s="5"/>
      <c r="I1183" s="4" t="s">
        <v>55</v>
      </c>
      <c r="J1183" s="4" t="s">
        <v>720</v>
      </c>
      <c r="K1183" s="4"/>
      <c r="L1183" s="6">
        <v>1</v>
      </c>
      <c r="M1183" s="6">
        <v>4</v>
      </c>
      <c r="N1183" s="6">
        <v>0</v>
      </c>
      <c r="O1183" s="6">
        <v>0</v>
      </c>
      <c r="P1183" s="7">
        <v>0</v>
      </c>
      <c r="Q1183" s="6">
        <v>0</v>
      </c>
      <c r="R1183" s="7">
        <v>0</v>
      </c>
      <c r="S1183" s="6">
        <v>0</v>
      </c>
      <c r="T1183" s="7">
        <v>0</v>
      </c>
      <c r="U1183" s="8">
        <v>0</v>
      </c>
      <c r="V1183" s="8">
        <v>0</v>
      </c>
      <c r="W1183" s="8">
        <v>0</v>
      </c>
      <c r="X1183" s="9"/>
      <c r="Y1183" s="10"/>
      <c r="Z1183" s="10"/>
      <c r="AA1183" s="9"/>
      <c r="AB1183" s="10"/>
      <c r="AC1183" s="11">
        <v>0</v>
      </c>
      <c r="AD1183" s="8">
        <v>0</v>
      </c>
      <c r="AE1183" s="8">
        <v>0</v>
      </c>
      <c r="AF1183" s="3" t="s">
        <v>945</v>
      </c>
      <c r="AG1183" s="3" t="s">
        <v>945</v>
      </c>
      <c r="AH1183" s="4"/>
    </row>
    <row r="1184" spans="1:34" ht="12.6" hidden="1" customHeight="1">
      <c r="A1184" s="3" t="s">
        <v>1298</v>
      </c>
      <c r="B1184" s="3"/>
      <c r="C1184" s="3" t="s">
        <v>1633</v>
      </c>
      <c r="D1184" s="4" t="s">
        <v>1161</v>
      </c>
      <c r="E1184" s="4" t="s">
        <v>37</v>
      </c>
      <c r="F1184" s="4" t="s">
        <v>1634</v>
      </c>
      <c r="G1184" s="5"/>
      <c r="H1184" s="5"/>
      <c r="I1184" s="4" t="s">
        <v>55</v>
      </c>
      <c r="J1184" s="4" t="s">
        <v>140</v>
      </c>
      <c r="K1184" s="4"/>
      <c r="L1184" s="6">
        <v>1</v>
      </c>
      <c r="M1184" s="6">
        <v>4</v>
      </c>
      <c r="N1184" s="6">
        <v>0</v>
      </c>
      <c r="O1184" s="6">
        <v>0</v>
      </c>
      <c r="P1184" s="7">
        <v>0</v>
      </c>
      <c r="Q1184" s="6">
        <v>0</v>
      </c>
      <c r="R1184" s="7">
        <v>0</v>
      </c>
      <c r="S1184" s="6">
        <v>0</v>
      </c>
      <c r="T1184" s="7">
        <v>0</v>
      </c>
      <c r="U1184" s="8">
        <v>0</v>
      </c>
      <c r="V1184" s="8">
        <v>0</v>
      </c>
      <c r="W1184" s="8">
        <v>0</v>
      </c>
      <c r="X1184" s="9"/>
      <c r="Y1184" s="10"/>
      <c r="Z1184" s="10"/>
      <c r="AA1184" s="9"/>
      <c r="AB1184" s="10"/>
      <c r="AC1184" s="11">
        <v>0</v>
      </c>
      <c r="AD1184" s="8">
        <v>0</v>
      </c>
      <c r="AE1184" s="8">
        <v>0</v>
      </c>
      <c r="AF1184" s="3" t="s">
        <v>945</v>
      </c>
      <c r="AG1184" s="3" t="s">
        <v>945</v>
      </c>
      <c r="AH1184" s="4"/>
    </row>
    <row r="1185" spans="1:34" ht="12.6" hidden="1" customHeight="1">
      <c r="A1185" s="3" t="s">
        <v>1298</v>
      </c>
      <c r="B1185" s="3"/>
      <c r="C1185" s="3" t="s">
        <v>1633</v>
      </c>
      <c r="D1185" s="4" t="s">
        <v>1161</v>
      </c>
      <c r="E1185" s="4" t="s">
        <v>37</v>
      </c>
      <c r="F1185" s="4" t="s">
        <v>1634</v>
      </c>
      <c r="G1185" s="5"/>
      <c r="H1185" s="5"/>
      <c r="I1185" s="4" t="s">
        <v>55</v>
      </c>
      <c r="J1185" s="4" t="s">
        <v>137</v>
      </c>
      <c r="K1185" s="4"/>
      <c r="L1185" s="6">
        <v>1</v>
      </c>
      <c r="M1185" s="6">
        <v>4</v>
      </c>
      <c r="N1185" s="6">
        <v>0</v>
      </c>
      <c r="O1185" s="6">
        <v>0</v>
      </c>
      <c r="P1185" s="7">
        <v>0</v>
      </c>
      <c r="Q1185" s="6">
        <v>0</v>
      </c>
      <c r="R1185" s="7">
        <v>0</v>
      </c>
      <c r="S1185" s="6">
        <v>0</v>
      </c>
      <c r="T1185" s="7">
        <v>0</v>
      </c>
      <c r="U1185" s="8">
        <v>0</v>
      </c>
      <c r="V1185" s="8">
        <v>0</v>
      </c>
      <c r="W1185" s="8">
        <v>0</v>
      </c>
      <c r="X1185" s="9"/>
      <c r="Y1185" s="10"/>
      <c r="Z1185" s="10"/>
      <c r="AA1185" s="9"/>
      <c r="AB1185" s="10"/>
      <c r="AC1185" s="11">
        <v>0</v>
      </c>
      <c r="AD1185" s="8">
        <v>0</v>
      </c>
      <c r="AE1185" s="8">
        <v>0</v>
      </c>
      <c r="AF1185" s="3" t="s">
        <v>945</v>
      </c>
      <c r="AG1185" s="3" t="s">
        <v>945</v>
      </c>
      <c r="AH1185" s="4"/>
    </row>
    <row r="1186" spans="1:34" ht="12.6" hidden="1" customHeight="1">
      <c r="A1186" s="3" t="s">
        <v>1298</v>
      </c>
      <c r="B1186" s="3"/>
      <c r="C1186" s="3" t="s">
        <v>1633</v>
      </c>
      <c r="D1186" s="4" t="s">
        <v>1161</v>
      </c>
      <c r="E1186" s="4" t="s">
        <v>37</v>
      </c>
      <c r="F1186" s="4" t="s">
        <v>1634</v>
      </c>
      <c r="G1186" s="5"/>
      <c r="H1186" s="5"/>
      <c r="I1186" s="4" t="s">
        <v>55</v>
      </c>
      <c r="J1186" s="4" t="s">
        <v>1632</v>
      </c>
      <c r="K1186" s="4"/>
      <c r="L1186" s="6">
        <v>1</v>
      </c>
      <c r="M1186" s="6">
        <v>4</v>
      </c>
      <c r="N1186" s="6">
        <v>0</v>
      </c>
      <c r="O1186" s="6">
        <v>0</v>
      </c>
      <c r="P1186" s="7">
        <v>0</v>
      </c>
      <c r="Q1186" s="6">
        <v>0</v>
      </c>
      <c r="R1186" s="7">
        <v>0</v>
      </c>
      <c r="S1186" s="6">
        <v>0</v>
      </c>
      <c r="T1186" s="7">
        <v>0</v>
      </c>
      <c r="U1186" s="8">
        <v>0</v>
      </c>
      <c r="V1186" s="8">
        <v>0</v>
      </c>
      <c r="W1186" s="8">
        <v>0</v>
      </c>
      <c r="X1186" s="9"/>
      <c r="Y1186" s="10"/>
      <c r="Z1186" s="10"/>
      <c r="AA1186" s="9"/>
      <c r="AB1186" s="10"/>
      <c r="AC1186" s="11">
        <v>0</v>
      </c>
      <c r="AD1186" s="8">
        <v>0</v>
      </c>
      <c r="AE1186" s="8">
        <v>0</v>
      </c>
      <c r="AF1186" s="3" t="s">
        <v>945</v>
      </c>
      <c r="AG1186" s="3" t="s">
        <v>945</v>
      </c>
      <c r="AH1186" s="4"/>
    </row>
    <row r="1187" spans="1:34" ht="12.6" hidden="1" customHeight="1">
      <c r="A1187" s="3" t="s">
        <v>1298</v>
      </c>
      <c r="B1187" s="3"/>
      <c r="C1187" s="3" t="s">
        <v>1633</v>
      </c>
      <c r="D1187" s="4" t="s">
        <v>1161</v>
      </c>
      <c r="E1187" s="4" t="s">
        <v>37</v>
      </c>
      <c r="F1187" s="4" t="s">
        <v>1634</v>
      </c>
      <c r="G1187" s="5"/>
      <c r="H1187" s="5"/>
      <c r="I1187" s="4" t="s">
        <v>55</v>
      </c>
      <c r="J1187" s="4" t="s">
        <v>1635</v>
      </c>
      <c r="K1187" s="4"/>
      <c r="L1187" s="6">
        <v>1</v>
      </c>
      <c r="M1187" s="6">
        <v>4</v>
      </c>
      <c r="N1187" s="6">
        <v>0</v>
      </c>
      <c r="O1187" s="6">
        <v>0</v>
      </c>
      <c r="P1187" s="7">
        <v>0</v>
      </c>
      <c r="Q1187" s="6">
        <v>0</v>
      </c>
      <c r="R1187" s="7">
        <v>0</v>
      </c>
      <c r="S1187" s="6">
        <v>0</v>
      </c>
      <c r="T1187" s="7">
        <v>0</v>
      </c>
      <c r="U1187" s="8">
        <v>0</v>
      </c>
      <c r="V1187" s="8">
        <v>0</v>
      </c>
      <c r="W1187" s="8">
        <v>0</v>
      </c>
      <c r="X1187" s="9"/>
      <c r="Y1187" s="10"/>
      <c r="Z1187" s="10"/>
      <c r="AA1187" s="9"/>
      <c r="AB1187" s="10"/>
      <c r="AC1187" s="11">
        <v>0</v>
      </c>
      <c r="AD1187" s="8">
        <v>0</v>
      </c>
      <c r="AE1187" s="8">
        <v>0</v>
      </c>
      <c r="AF1187" s="3" t="s">
        <v>945</v>
      </c>
      <c r="AG1187" s="3" t="s">
        <v>945</v>
      </c>
      <c r="AH1187" s="4"/>
    </row>
    <row r="1188" spans="1:34" ht="12.6" hidden="1" customHeight="1">
      <c r="A1188" s="3" t="s">
        <v>1298</v>
      </c>
      <c r="B1188" s="3"/>
      <c r="C1188" s="3" t="s">
        <v>1633</v>
      </c>
      <c r="D1188" s="4" t="s">
        <v>1161</v>
      </c>
      <c r="E1188" s="4" t="s">
        <v>37</v>
      </c>
      <c r="F1188" s="4" t="s">
        <v>1634</v>
      </c>
      <c r="G1188" s="5"/>
      <c r="H1188" s="5"/>
      <c r="I1188" s="4" t="s">
        <v>55</v>
      </c>
      <c r="J1188" s="4" t="s">
        <v>1636</v>
      </c>
      <c r="K1188" s="4"/>
      <c r="L1188" s="6">
        <v>1</v>
      </c>
      <c r="M1188" s="6">
        <v>4</v>
      </c>
      <c r="N1188" s="6">
        <v>0</v>
      </c>
      <c r="O1188" s="6">
        <v>0</v>
      </c>
      <c r="P1188" s="7">
        <v>0</v>
      </c>
      <c r="Q1188" s="6">
        <v>0</v>
      </c>
      <c r="R1188" s="7">
        <v>0</v>
      </c>
      <c r="S1188" s="6">
        <v>0</v>
      </c>
      <c r="T1188" s="7">
        <v>0</v>
      </c>
      <c r="U1188" s="8">
        <v>0</v>
      </c>
      <c r="V1188" s="8">
        <v>0</v>
      </c>
      <c r="W1188" s="8">
        <v>0</v>
      </c>
      <c r="X1188" s="9"/>
      <c r="Y1188" s="10"/>
      <c r="Z1188" s="10"/>
      <c r="AA1188" s="9"/>
      <c r="AB1188" s="10"/>
      <c r="AC1188" s="11">
        <v>0</v>
      </c>
      <c r="AD1188" s="8">
        <v>0</v>
      </c>
      <c r="AE1188" s="8">
        <v>0</v>
      </c>
      <c r="AF1188" s="3" t="s">
        <v>945</v>
      </c>
      <c r="AG1188" s="3" t="s">
        <v>945</v>
      </c>
      <c r="AH1188" s="4"/>
    </row>
    <row r="1189" spans="1:34" ht="12.6" hidden="1" customHeight="1">
      <c r="A1189" s="3" t="s">
        <v>1298</v>
      </c>
      <c r="B1189" s="3"/>
      <c r="C1189" s="3" t="s">
        <v>1633</v>
      </c>
      <c r="D1189" s="4" t="s">
        <v>1161</v>
      </c>
      <c r="E1189" s="4" t="s">
        <v>37</v>
      </c>
      <c r="F1189" s="4" t="s">
        <v>1634</v>
      </c>
      <c r="G1189" s="5"/>
      <c r="H1189" s="5"/>
      <c r="I1189" s="4" t="s">
        <v>55</v>
      </c>
      <c r="J1189" s="4" t="s">
        <v>1637</v>
      </c>
      <c r="K1189" s="4"/>
      <c r="L1189" s="6">
        <v>1</v>
      </c>
      <c r="M1189" s="6">
        <v>4</v>
      </c>
      <c r="N1189" s="6">
        <v>0</v>
      </c>
      <c r="O1189" s="6">
        <v>0</v>
      </c>
      <c r="P1189" s="7">
        <v>0</v>
      </c>
      <c r="Q1189" s="6">
        <v>0</v>
      </c>
      <c r="R1189" s="7">
        <v>0</v>
      </c>
      <c r="S1189" s="6">
        <v>0</v>
      </c>
      <c r="T1189" s="7">
        <v>0</v>
      </c>
      <c r="U1189" s="8">
        <v>0</v>
      </c>
      <c r="V1189" s="8">
        <v>0</v>
      </c>
      <c r="W1189" s="8">
        <v>0</v>
      </c>
      <c r="X1189" s="9"/>
      <c r="Y1189" s="10"/>
      <c r="Z1189" s="10"/>
      <c r="AA1189" s="9"/>
      <c r="AB1189" s="10"/>
      <c r="AC1189" s="11">
        <v>0</v>
      </c>
      <c r="AD1189" s="8">
        <v>0</v>
      </c>
      <c r="AE1189" s="8">
        <v>0</v>
      </c>
      <c r="AF1189" s="3" t="s">
        <v>945</v>
      </c>
      <c r="AG1189" s="3" t="s">
        <v>945</v>
      </c>
      <c r="AH1189" s="4"/>
    </row>
    <row r="1190" spans="1:34" ht="12.6" hidden="1" customHeight="1">
      <c r="A1190" s="3" t="s">
        <v>1298</v>
      </c>
      <c r="B1190" s="3"/>
      <c r="C1190" s="3" t="s">
        <v>1638</v>
      </c>
      <c r="D1190" s="4" t="s">
        <v>1161</v>
      </c>
      <c r="E1190" s="4" t="s">
        <v>37</v>
      </c>
      <c r="F1190" s="4" t="s">
        <v>1639</v>
      </c>
      <c r="G1190" s="5"/>
      <c r="H1190" s="5"/>
      <c r="I1190" s="4" t="s">
        <v>39</v>
      </c>
      <c r="J1190" s="4" t="s">
        <v>720</v>
      </c>
      <c r="K1190" s="4"/>
      <c r="L1190" s="6">
        <v>1</v>
      </c>
      <c r="M1190" s="6">
        <v>4</v>
      </c>
      <c r="N1190" s="6">
        <v>0</v>
      </c>
      <c r="O1190" s="6">
        <v>0</v>
      </c>
      <c r="P1190" s="7">
        <v>0</v>
      </c>
      <c r="Q1190" s="6">
        <v>0</v>
      </c>
      <c r="R1190" s="7">
        <v>0</v>
      </c>
      <c r="S1190" s="6">
        <v>0</v>
      </c>
      <c r="T1190" s="7">
        <v>0</v>
      </c>
      <c r="U1190" s="8">
        <v>0</v>
      </c>
      <c r="V1190" s="8">
        <v>0</v>
      </c>
      <c r="W1190" s="8">
        <v>0</v>
      </c>
      <c r="X1190" s="9"/>
      <c r="Y1190" s="10"/>
      <c r="Z1190" s="10"/>
      <c r="AA1190" s="9"/>
      <c r="AB1190" s="10"/>
      <c r="AC1190" s="11">
        <v>0</v>
      </c>
      <c r="AD1190" s="8">
        <v>0</v>
      </c>
      <c r="AE1190" s="8">
        <v>0</v>
      </c>
      <c r="AF1190" s="3" t="s">
        <v>945</v>
      </c>
      <c r="AG1190" s="3" t="s">
        <v>945</v>
      </c>
      <c r="AH1190" s="4"/>
    </row>
    <row r="1191" spans="1:34" ht="12.6" hidden="1" customHeight="1">
      <c r="A1191" s="3" t="s">
        <v>1298</v>
      </c>
      <c r="B1191" s="3"/>
      <c r="C1191" s="3" t="s">
        <v>1638</v>
      </c>
      <c r="D1191" s="4" t="s">
        <v>1161</v>
      </c>
      <c r="E1191" s="4" t="s">
        <v>37</v>
      </c>
      <c r="F1191" s="4" t="s">
        <v>1639</v>
      </c>
      <c r="G1191" s="5"/>
      <c r="H1191" s="5"/>
      <c r="I1191" s="4" t="s">
        <v>39</v>
      </c>
      <c r="J1191" s="4" t="s">
        <v>1640</v>
      </c>
      <c r="K1191" s="4"/>
      <c r="L1191" s="6">
        <v>1</v>
      </c>
      <c r="M1191" s="6">
        <v>4</v>
      </c>
      <c r="N1191" s="6">
        <v>0</v>
      </c>
      <c r="O1191" s="6">
        <v>0</v>
      </c>
      <c r="P1191" s="7">
        <v>0</v>
      </c>
      <c r="Q1191" s="6">
        <v>0</v>
      </c>
      <c r="R1191" s="7">
        <v>0</v>
      </c>
      <c r="S1191" s="6">
        <v>0</v>
      </c>
      <c r="T1191" s="7">
        <v>0</v>
      </c>
      <c r="U1191" s="8">
        <v>0</v>
      </c>
      <c r="V1191" s="8">
        <v>0</v>
      </c>
      <c r="W1191" s="8">
        <v>0</v>
      </c>
      <c r="X1191" s="9"/>
      <c r="Y1191" s="10"/>
      <c r="Z1191" s="10"/>
      <c r="AA1191" s="9"/>
      <c r="AB1191" s="10"/>
      <c r="AC1191" s="11">
        <v>0</v>
      </c>
      <c r="AD1191" s="8">
        <v>0</v>
      </c>
      <c r="AE1191" s="8">
        <v>0</v>
      </c>
      <c r="AF1191" s="3" t="s">
        <v>945</v>
      </c>
      <c r="AG1191" s="3" t="s">
        <v>945</v>
      </c>
      <c r="AH1191" s="4"/>
    </row>
    <row r="1192" spans="1:34" ht="12.6" hidden="1" customHeight="1">
      <c r="A1192" s="3" t="s">
        <v>1298</v>
      </c>
      <c r="B1192" s="3"/>
      <c r="C1192" s="3" t="s">
        <v>1638</v>
      </c>
      <c r="D1192" s="4" t="s">
        <v>1161</v>
      </c>
      <c r="E1192" s="4" t="s">
        <v>37</v>
      </c>
      <c r="F1192" s="4" t="s">
        <v>1639</v>
      </c>
      <c r="G1192" s="5"/>
      <c r="H1192" s="5"/>
      <c r="I1192" s="4" t="s">
        <v>39</v>
      </c>
      <c r="J1192" s="4" t="s">
        <v>856</v>
      </c>
      <c r="K1192" s="4"/>
      <c r="L1192" s="6">
        <v>1</v>
      </c>
      <c r="M1192" s="6">
        <v>4</v>
      </c>
      <c r="N1192" s="6">
        <v>0</v>
      </c>
      <c r="O1192" s="6">
        <v>0</v>
      </c>
      <c r="P1192" s="7">
        <v>0</v>
      </c>
      <c r="Q1192" s="6">
        <v>0</v>
      </c>
      <c r="R1192" s="7">
        <v>0</v>
      </c>
      <c r="S1192" s="6">
        <v>0</v>
      </c>
      <c r="T1192" s="7">
        <v>0</v>
      </c>
      <c r="U1192" s="8">
        <v>0</v>
      </c>
      <c r="V1192" s="8">
        <v>0</v>
      </c>
      <c r="W1192" s="8">
        <v>0</v>
      </c>
      <c r="X1192" s="9"/>
      <c r="Y1192" s="10"/>
      <c r="Z1192" s="10"/>
      <c r="AA1192" s="9"/>
      <c r="AB1192" s="10"/>
      <c r="AC1192" s="11">
        <v>0</v>
      </c>
      <c r="AD1192" s="8">
        <v>0</v>
      </c>
      <c r="AE1192" s="8">
        <v>0</v>
      </c>
      <c r="AF1192" s="3" t="s">
        <v>945</v>
      </c>
      <c r="AG1192" s="3" t="s">
        <v>945</v>
      </c>
      <c r="AH1192" s="4"/>
    </row>
    <row r="1193" spans="1:34" ht="12.6" hidden="1" customHeight="1">
      <c r="A1193" s="3" t="s">
        <v>1298</v>
      </c>
      <c r="B1193" s="3"/>
      <c r="C1193" s="3" t="s">
        <v>1638</v>
      </c>
      <c r="D1193" s="4" t="s">
        <v>1161</v>
      </c>
      <c r="E1193" s="4" t="s">
        <v>37</v>
      </c>
      <c r="F1193" s="4" t="s">
        <v>1639</v>
      </c>
      <c r="G1193" s="5"/>
      <c r="H1193" s="5"/>
      <c r="I1193" s="4" t="s">
        <v>39</v>
      </c>
      <c r="J1193" s="4" t="s">
        <v>481</v>
      </c>
      <c r="K1193" s="4"/>
      <c r="L1193" s="6">
        <v>1</v>
      </c>
      <c r="M1193" s="6">
        <v>4</v>
      </c>
      <c r="N1193" s="6">
        <v>0</v>
      </c>
      <c r="O1193" s="6">
        <v>0</v>
      </c>
      <c r="P1193" s="7">
        <v>0</v>
      </c>
      <c r="Q1193" s="6">
        <v>0</v>
      </c>
      <c r="R1193" s="7">
        <v>0</v>
      </c>
      <c r="S1193" s="6">
        <v>0</v>
      </c>
      <c r="T1193" s="7">
        <v>0</v>
      </c>
      <c r="U1193" s="8">
        <v>0</v>
      </c>
      <c r="V1193" s="8">
        <v>0</v>
      </c>
      <c r="W1193" s="8">
        <v>0</v>
      </c>
      <c r="X1193" s="9"/>
      <c r="Y1193" s="10"/>
      <c r="Z1193" s="10"/>
      <c r="AA1193" s="9"/>
      <c r="AB1193" s="10"/>
      <c r="AC1193" s="11">
        <v>0</v>
      </c>
      <c r="AD1193" s="8">
        <v>0</v>
      </c>
      <c r="AE1193" s="8">
        <v>0</v>
      </c>
      <c r="AF1193" s="3" t="s">
        <v>945</v>
      </c>
      <c r="AG1193" s="3" t="s">
        <v>945</v>
      </c>
      <c r="AH1193" s="4"/>
    </row>
    <row r="1194" spans="1:34" ht="12.6" hidden="1" customHeight="1">
      <c r="A1194" s="3" t="s">
        <v>1298</v>
      </c>
      <c r="B1194" s="3"/>
      <c r="C1194" s="3" t="s">
        <v>1638</v>
      </c>
      <c r="D1194" s="4" t="s">
        <v>1161</v>
      </c>
      <c r="E1194" s="4" t="s">
        <v>37</v>
      </c>
      <c r="F1194" s="4" t="s">
        <v>1639</v>
      </c>
      <c r="G1194" s="5"/>
      <c r="H1194" s="5"/>
      <c r="I1194" s="4" t="s">
        <v>39</v>
      </c>
      <c r="J1194" s="4" t="s">
        <v>140</v>
      </c>
      <c r="K1194" s="4"/>
      <c r="L1194" s="6">
        <v>1</v>
      </c>
      <c r="M1194" s="6">
        <v>4</v>
      </c>
      <c r="N1194" s="6">
        <v>0</v>
      </c>
      <c r="O1194" s="6">
        <v>0</v>
      </c>
      <c r="P1194" s="7">
        <v>0</v>
      </c>
      <c r="Q1194" s="6">
        <v>0</v>
      </c>
      <c r="R1194" s="7">
        <v>0</v>
      </c>
      <c r="S1194" s="6">
        <v>0</v>
      </c>
      <c r="T1194" s="7">
        <v>0</v>
      </c>
      <c r="U1194" s="8">
        <v>0</v>
      </c>
      <c r="V1194" s="8">
        <v>0</v>
      </c>
      <c r="W1194" s="8">
        <v>0</v>
      </c>
      <c r="X1194" s="9"/>
      <c r="Y1194" s="10"/>
      <c r="Z1194" s="10"/>
      <c r="AA1194" s="9"/>
      <c r="AB1194" s="10"/>
      <c r="AC1194" s="11">
        <v>0</v>
      </c>
      <c r="AD1194" s="8">
        <v>0</v>
      </c>
      <c r="AE1194" s="8">
        <v>0</v>
      </c>
      <c r="AF1194" s="3" t="s">
        <v>945</v>
      </c>
      <c r="AG1194" s="3" t="s">
        <v>945</v>
      </c>
      <c r="AH1194" s="4"/>
    </row>
    <row r="1195" spans="1:34" ht="12.6" hidden="1" customHeight="1">
      <c r="A1195" s="3" t="s">
        <v>1298</v>
      </c>
      <c r="B1195" s="3"/>
      <c r="C1195" s="3" t="s">
        <v>1638</v>
      </c>
      <c r="D1195" s="4" t="s">
        <v>1161</v>
      </c>
      <c r="E1195" s="4" t="s">
        <v>37</v>
      </c>
      <c r="F1195" s="4" t="s">
        <v>1639</v>
      </c>
      <c r="G1195" s="5"/>
      <c r="H1195" s="5"/>
      <c r="I1195" s="4" t="s">
        <v>39</v>
      </c>
      <c r="J1195" s="4" t="s">
        <v>1631</v>
      </c>
      <c r="K1195" s="4"/>
      <c r="L1195" s="6">
        <v>1</v>
      </c>
      <c r="M1195" s="6">
        <v>4</v>
      </c>
      <c r="N1195" s="6">
        <v>0</v>
      </c>
      <c r="O1195" s="6">
        <v>0</v>
      </c>
      <c r="P1195" s="7">
        <v>0</v>
      </c>
      <c r="Q1195" s="6">
        <v>0</v>
      </c>
      <c r="R1195" s="7">
        <v>0</v>
      </c>
      <c r="S1195" s="6">
        <v>0</v>
      </c>
      <c r="T1195" s="7">
        <v>0</v>
      </c>
      <c r="U1195" s="8">
        <v>0</v>
      </c>
      <c r="V1195" s="8">
        <v>0</v>
      </c>
      <c r="W1195" s="8">
        <v>0</v>
      </c>
      <c r="X1195" s="9"/>
      <c r="Y1195" s="10"/>
      <c r="Z1195" s="10"/>
      <c r="AA1195" s="9"/>
      <c r="AB1195" s="10"/>
      <c r="AC1195" s="11">
        <v>0</v>
      </c>
      <c r="AD1195" s="8">
        <v>0</v>
      </c>
      <c r="AE1195" s="8">
        <v>0</v>
      </c>
      <c r="AF1195" s="3" t="s">
        <v>945</v>
      </c>
      <c r="AG1195" s="3" t="s">
        <v>945</v>
      </c>
      <c r="AH1195" s="4"/>
    </row>
    <row r="1196" spans="1:34" ht="12.6" hidden="1" customHeight="1">
      <c r="A1196" s="3" t="s">
        <v>1298</v>
      </c>
      <c r="B1196" s="3"/>
      <c r="C1196" s="3" t="s">
        <v>1638</v>
      </c>
      <c r="D1196" s="4" t="s">
        <v>1161</v>
      </c>
      <c r="E1196" s="4" t="s">
        <v>37</v>
      </c>
      <c r="F1196" s="4" t="s">
        <v>1639</v>
      </c>
      <c r="G1196" s="5"/>
      <c r="H1196" s="5"/>
      <c r="I1196" s="4" t="s">
        <v>39</v>
      </c>
      <c r="J1196" s="4" t="s">
        <v>137</v>
      </c>
      <c r="K1196" s="4"/>
      <c r="L1196" s="6">
        <v>1</v>
      </c>
      <c r="M1196" s="6">
        <v>4</v>
      </c>
      <c r="N1196" s="6">
        <v>0</v>
      </c>
      <c r="O1196" s="6">
        <v>0</v>
      </c>
      <c r="P1196" s="7">
        <v>0</v>
      </c>
      <c r="Q1196" s="6">
        <v>0</v>
      </c>
      <c r="R1196" s="7">
        <v>0</v>
      </c>
      <c r="S1196" s="6">
        <v>0</v>
      </c>
      <c r="T1196" s="7">
        <v>0</v>
      </c>
      <c r="U1196" s="8">
        <v>0</v>
      </c>
      <c r="V1196" s="8">
        <v>0</v>
      </c>
      <c r="W1196" s="8">
        <v>0</v>
      </c>
      <c r="X1196" s="9"/>
      <c r="Y1196" s="10"/>
      <c r="Z1196" s="10"/>
      <c r="AA1196" s="9"/>
      <c r="AB1196" s="10"/>
      <c r="AC1196" s="11">
        <v>0</v>
      </c>
      <c r="AD1196" s="8">
        <v>0</v>
      </c>
      <c r="AE1196" s="8">
        <v>0</v>
      </c>
      <c r="AF1196" s="3" t="s">
        <v>945</v>
      </c>
      <c r="AG1196" s="3" t="s">
        <v>945</v>
      </c>
      <c r="AH1196" s="4"/>
    </row>
    <row r="1197" spans="1:34" ht="12.6" hidden="1" customHeight="1">
      <c r="A1197" s="3" t="s">
        <v>1298</v>
      </c>
      <c r="B1197" s="3"/>
      <c r="C1197" s="3" t="s">
        <v>1638</v>
      </c>
      <c r="D1197" s="4" t="s">
        <v>1161</v>
      </c>
      <c r="E1197" s="4" t="s">
        <v>37</v>
      </c>
      <c r="F1197" s="4" t="s">
        <v>1639</v>
      </c>
      <c r="G1197" s="5"/>
      <c r="H1197" s="5"/>
      <c r="I1197" s="4" t="s">
        <v>39</v>
      </c>
      <c r="J1197" s="4" t="s">
        <v>145</v>
      </c>
      <c r="K1197" s="4"/>
      <c r="L1197" s="6">
        <v>1</v>
      </c>
      <c r="M1197" s="6">
        <v>4</v>
      </c>
      <c r="N1197" s="6">
        <v>0</v>
      </c>
      <c r="O1197" s="6">
        <v>0</v>
      </c>
      <c r="P1197" s="7">
        <v>0</v>
      </c>
      <c r="Q1197" s="6">
        <v>0</v>
      </c>
      <c r="R1197" s="7">
        <v>0</v>
      </c>
      <c r="S1197" s="6">
        <v>0</v>
      </c>
      <c r="T1197" s="7">
        <v>0</v>
      </c>
      <c r="U1197" s="8">
        <v>0</v>
      </c>
      <c r="V1197" s="8">
        <v>0</v>
      </c>
      <c r="W1197" s="8">
        <v>0</v>
      </c>
      <c r="X1197" s="9"/>
      <c r="Y1197" s="10"/>
      <c r="Z1197" s="10"/>
      <c r="AA1197" s="9"/>
      <c r="AB1197" s="10"/>
      <c r="AC1197" s="11">
        <v>0</v>
      </c>
      <c r="AD1197" s="8">
        <v>0</v>
      </c>
      <c r="AE1197" s="8">
        <v>0</v>
      </c>
      <c r="AF1197" s="3" t="s">
        <v>945</v>
      </c>
      <c r="AG1197" s="3" t="s">
        <v>945</v>
      </c>
      <c r="AH1197" s="4"/>
    </row>
    <row r="1198" spans="1:34" ht="12.6" hidden="1" customHeight="1">
      <c r="A1198" s="3" t="s">
        <v>1298</v>
      </c>
      <c r="B1198" s="3"/>
      <c r="C1198" s="3" t="s">
        <v>1638</v>
      </c>
      <c r="D1198" s="4" t="s">
        <v>1161</v>
      </c>
      <c r="E1198" s="4" t="s">
        <v>37</v>
      </c>
      <c r="F1198" s="4" t="s">
        <v>1639</v>
      </c>
      <c r="G1198" s="5"/>
      <c r="H1198" s="5"/>
      <c r="I1198" s="4" t="s">
        <v>39</v>
      </c>
      <c r="J1198" s="4" t="s">
        <v>1632</v>
      </c>
      <c r="K1198" s="4"/>
      <c r="L1198" s="6">
        <v>1</v>
      </c>
      <c r="M1198" s="6">
        <v>4</v>
      </c>
      <c r="N1198" s="6">
        <v>0</v>
      </c>
      <c r="O1198" s="6">
        <v>0</v>
      </c>
      <c r="P1198" s="7">
        <v>0</v>
      </c>
      <c r="Q1198" s="6">
        <v>0</v>
      </c>
      <c r="R1198" s="7">
        <v>0</v>
      </c>
      <c r="S1198" s="6">
        <v>0</v>
      </c>
      <c r="T1198" s="7">
        <v>0</v>
      </c>
      <c r="U1198" s="8">
        <v>0</v>
      </c>
      <c r="V1198" s="8">
        <v>0</v>
      </c>
      <c r="W1198" s="8">
        <v>0</v>
      </c>
      <c r="X1198" s="9"/>
      <c r="Y1198" s="10"/>
      <c r="Z1198" s="10"/>
      <c r="AA1198" s="9"/>
      <c r="AB1198" s="10"/>
      <c r="AC1198" s="11">
        <v>0</v>
      </c>
      <c r="AD1198" s="8">
        <v>0</v>
      </c>
      <c r="AE1198" s="8">
        <v>0</v>
      </c>
      <c r="AF1198" s="3" t="s">
        <v>945</v>
      </c>
      <c r="AG1198" s="3" t="s">
        <v>945</v>
      </c>
      <c r="AH1198" s="4"/>
    </row>
    <row r="1199" spans="1:34" ht="12.6" hidden="1" customHeight="1">
      <c r="A1199" s="3" t="s">
        <v>1298</v>
      </c>
      <c r="B1199" s="3"/>
      <c r="C1199" s="3" t="s">
        <v>1638</v>
      </c>
      <c r="D1199" s="4" t="s">
        <v>1161</v>
      </c>
      <c r="E1199" s="4" t="s">
        <v>37</v>
      </c>
      <c r="F1199" s="4" t="s">
        <v>1639</v>
      </c>
      <c r="G1199" s="5"/>
      <c r="H1199" s="5"/>
      <c r="I1199" s="4" t="s">
        <v>39</v>
      </c>
      <c r="J1199" s="4" t="s">
        <v>1635</v>
      </c>
      <c r="K1199" s="4"/>
      <c r="L1199" s="6">
        <v>1</v>
      </c>
      <c r="M1199" s="6">
        <v>4</v>
      </c>
      <c r="N1199" s="6">
        <v>0</v>
      </c>
      <c r="O1199" s="6">
        <v>0</v>
      </c>
      <c r="P1199" s="7">
        <v>0</v>
      </c>
      <c r="Q1199" s="6">
        <v>0</v>
      </c>
      <c r="R1199" s="7">
        <v>0</v>
      </c>
      <c r="S1199" s="6">
        <v>0</v>
      </c>
      <c r="T1199" s="7">
        <v>0</v>
      </c>
      <c r="U1199" s="8">
        <v>0</v>
      </c>
      <c r="V1199" s="8">
        <v>0</v>
      </c>
      <c r="W1199" s="8">
        <v>0</v>
      </c>
      <c r="X1199" s="9"/>
      <c r="Y1199" s="10"/>
      <c r="Z1199" s="10"/>
      <c r="AA1199" s="9"/>
      <c r="AB1199" s="10"/>
      <c r="AC1199" s="11">
        <v>0</v>
      </c>
      <c r="AD1199" s="8">
        <v>0</v>
      </c>
      <c r="AE1199" s="8">
        <v>0</v>
      </c>
      <c r="AF1199" s="3" t="s">
        <v>945</v>
      </c>
      <c r="AG1199" s="3" t="s">
        <v>945</v>
      </c>
      <c r="AH1199" s="4"/>
    </row>
    <row r="1200" spans="1:34" ht="12.6" hidden="1" customHeight="1">
      <c r="A1200" s="3" t="s">
        <v>1298</v>
      </c>
      <c r="B1200" s="3"/>
      <c r="C1200" s="3" t="s">
        <v>1638</v>
      </c>
      <c r="D1200" s="4" t="s">
        <v>1161</v>
      </c>
      <c r="E1200" s="4" t="s">
        <v>37</v>
      </c>
      <c r="F1200" s="4" t="s">
        <v>1639</v>
      </c>
      <c r="G1200" s="5"/>
      <c r="H1200" s="5"/>
      <c r="I1200" s="4" t="s">
        <v>39</v>
      </c>
      <c r="J1200" s="4" t="s">
        <v>1641</v>
      </c>
      <c r="K1200" s="4"/>
      <c r="L1200" s="6">
        <v>1</v>
      </c>
      <c r="M1200" s="6">
        <v>4</v>
      </c>
      <c r="N1200" s="6">
        <v>0</v>
      </c>
      <c r="O1200" s="6">
        <v>0</v>
      </c>
      <c r="P1200" s="7">
        <v>0</v>
      </c>
      <c r="Q1200" s="6">
        <v>0</v>
      </c>
      <c r="R1200" s="7">
        <v>0</v>
      </c>
      <c r="S1200" s="6">
        <v>0</v>
      </c>
      <c r="T1200" s="7">
        <v>0</v>
      </c>
      <c r="U1200" s="8">
        <v>0</v>
      </c>
      <c r="V1200" s="8">
        <v>0</v>
      </c>
      <c r="W1200" s="8">
        <v>0</v>
      </c>
      <c r="X1200" s="9"/>
      <c r="Y1200" s="10"/>
      <c r="Z1200" s="10"/>
      <c r="AA1200" s="9"/>
      <c r="AB1200" s="10"/>
      <c r="AC1200" s="11">
        <v>0</v>
      </c>
      <c r="AD1200" s="8">
        <v>0</v>
      </c>
      <c r="AE1200" s="8">
        <v>0</v>
      </c>
      <c r="AF1200" s="3" t="s">
        <v>945</v>
      </c>
      <c r="AG1200" s="3" t="s">
        <v>945</v>
      </c>
      <c r="AH1200" s="4"/>
    </row>
    <row r="1201" spans="1:34" ht="12.6" hidden="1" customHeight="1">
      <c r="A1201" s="3" t="s">
        <v>1298</v>
      </c>
      <c r="B1201" s="3"/>
      <c r="C1201" s="3" t="s">
        <v>1638</v>
      </c>
      <c r="D1201" s="4" t="s">
        <v>1161</v>
      </c>
      <c r="E1201" s="4" t="s">
        <v>37</v>
      </c>
      <c r="F1201" s="4" t="s">
        <v>1639</v>
      </c>
      <c r="G1201" s="5"/>
      <c r="H1201" s="5"/>
      <c r="I1201" s="4" t="s">
        <v>39</v>
      </c>
      <c r="J1201" s="4" t="s">
        <v>1636</v>
      </c>
      <c r="K1201" s="4"/>
      <c r="L1201" s="6">
        <v>1</v>
      </c>
      <c r="M1201" s="6">
        <v>4</v>
      </c>
      <c r="N1201" s="6">
        <v>0</v>
      </c>
      <c r="O1201" s="6">
        <v>0</v>
      </c>
      <c r="P1201" s="7">
        <v>0</v>
      </c>
      <c r="Q1201" s="6">
        <v>0</v>
      </c>
      <c r="R1201" s="7">
        <v>0</v>
      </c>
      <c r="S1201" s="6">
        <v>0</v>
      </c>
      <c r="T1201" s="7">
        <v>0</v>
      </c>
      <c r="U1201" s="8">
        <v>0</v>
      </c>
      <c r="V1201" s="8">
        <v>0</v>
      </c>
      <c r="W1201" s="8">
        <v>0</v>
      </c>
      <c r="X1201" s="9"/>
      <c r="Y1201" s="10"/>
      <c r="Z1201" s="10"/>
      <c r="AA1201" s="9"/>
      <c r="AB1201" s="10"/>
      <c r="AC1201" s="11">
        <v>0</v>
      </c>
      <c r="AD1201" s="8">
        <v>0</v>
      </c>
      <c r="AE1201" s="8">
        <v>0</v>
      </c>
      <c r="AF1201" s="3" t="s">
        <v>945</v>
      </c>
      <c r="AG1201" s="3" t="s">
        <v>945</v>
      </c>
      <c r="AH1201" s="4"/>
    </row>
    <row r="1202" spans="1:34" ht="12.6" hidden="1" customHeight="1">
      <c r="A1202" s="3" t="s">
        <v>1298</v>
      </c>
      <c r="B1202" s="3"/>
      <c r="C1202" s="3" t="s">
        <v>1638</v>
      </c>
      <c r="D1202" s="4" t="s">
        <v>1161</v>
      </c>
      <c r="E1202" s="4" t="s">
        <v>37</v>
      </c>
      <c r="F1202" s="4" t="s">
        <v>1639</v>
      </c>
      <c r="G1202" s="5"/>
      <c r="H1202" s="5"/>
      <c r="I1202" s="4" t="s">
        <v>39</v>
      </c>
      <c r="J1202" s="4" t="s">
        <v>1642</v>
      </c>
      <c r="K1202" s="4"/>
      <c r="L1202" s="6">
        <v>1</v>
      </c>
      <c r="M1202" s="6">
        <v>4</v>
      </c>
      <c r="N1202" s="6">
        <v>0</v>
      </c>
      <c r="O1202" s="6">
        <v>0</v>
      </c>
      <c r="P1202" s="7">
        <v>0</v>
      </c>
      <c r="Q1202" s="6">
        <v>0</v>
      </c>
      <c r="R1202" s="7">
        <v>0</v>
      </c>
      <c r="S1202" s="6">
        <v>0</v>
      </c>
      <c r="T1202" s="7">
        <v>0</v>
      </c>
      <c r="U1202" s="8">
        <v>0</v>
      </c>
      <c r="V1202" s="8">
        <v>0</v>
      </c>
      <c r="W1202" s="8">
        <v>0</v>
      </c>
      <c r="X1202" s="9"/>
      <c r="Y1202" s="10"/>
      <c r="Z1202" s="10"/>
      <c r="AA1202" s="9"/>
      <c r="AB1202" s="10"/>
      <c r="AC1202" s="11">
        <v>0</v>
      </c>
      <c r="AD1202" s="8">
        <v>0</v>
      </c>
      <c r="AE1202" s="8">
        <v>0</v>
      </c>
      <c r="AF1202" s="3" t="s">
        <v>945</v>
      </c>
      <c r="AG1202" s="3" t="s">
        <v>945</v>
      </c>
      <c r="AH1202" s="4"/>
    </row>
    <row r="1203" spans="1:34" ht="12.6" hidden="1" customHeight="1">
      <c r="A1203" s="3" t="s">
        <v>1298</v>
      </c>
      <c r="B1203" s="3"/>
      <c r="C1203" s="3" t="s">
        <v>1643</v>
      </c>
      <c r="D1203" s="4" t="s">
        <v>1161</v>
      </c>
      <c r="E1203" s="4" t="s">
        <v>37</v>
      </c>
      <c r="F1203" s="4" t="s">
        <v>1644</v>
      </c>
      <c r="G1203" s="5"/>
      <c r="H1203" s="5"/>
      <c r="I1203" s="4" t="s">
        <v>39</v>
      </c>
      <c r="J1203" s="4" t="s">
        <v>1631</v>
      </c>
      <c r="K1203" s="4"/>
      <c r="L1203" s="6">
        <v>1</v>
      </c>
      <c r="M1203" s="6">
        <v>4</v>
      </c>
      <c r="N1203" s="6">
        <v>0</v>
      </c>
      <c r="O1203" s="6">
        <v>0</v>
      </c>
      <c r="P1203" s="7">
        <v>0</v>
      </c>
      <c r="Q1203" s="6">
        <v>0</v>
      </c>
      <c r="R1203" s="7">
        <v>0</v>
      </c>
      <c r="S1203" s="6">
        <v>0</v>
      </c>
      <c r="T1203" s="7">
        <v>0</v>
      </c>
      <c r="U1203" s="8">
        <v>0</v>
      </c>
      <c r="V1203" s="8">
        <v>0</v>
      </c>
      <c r="W1203" s="8">
        <v>0</v>
      </c>
      <c r="X1203" s="9"/>
      <c r="Y1203" s="10"/>
      <c r="Z1203" s="10"/>
      <c r="AA1203" s="9"/>
      <c r="AB1203" s="10"/>
      <c r="AC1203" s="11">
        <v>0</v>
      </c>
      <c r="AD1203" s="8">
        <v>0</v>
      </c>
      <c r="AE1203" s="8">
        <v>0</v>
      </c>
      <c r="AF1203" s="3" t="s">
        <v>945</v>
      </c>
      <c r="AG1203" s="3" t="s">
        <v>945</v>
      </c>
      <c r="AH1203" s="4"/>
    </row>
    <row r="1204" spans="1:34" ht="12.6" hidden="1" customHeight="1">
      <c r="A1204" s="3" t="s">
        <v>1298</v>
      </c>
      <c r="B1204" s="3"/>
      <c r="C1204" s="3" t="s">
        <v>1643</v>
      </c>
      <c r="D1204" s="4" t="s">
        <v>1161</v>
      </c>
      <c r="E1204" s="4" t="s">
        <v>37</v>
      </c>
      <c r="F1204" s="4" t="s">
        <v>1644</v>
      </c>
      <c r="G1204" s="5"/>
      <c r="H1204" s="5"/>
      <c r="I1204" s="4" t="s">
        <v>39</v>
      </c>
      <c r="J1204" s="4" t="s">
        <v>1632</v>
      </c>
      <c r="K1204" s="4"/>
      <c r="L1204" s="6">
        <v>1</v>
      </c>
      <c r="M1204" s="6">
        <v>4</v>
      </c>
      <c r="N1204" s="6">
        <v>0</v>
      </c>
      <c r="O1204" s="6">
        <v>0</v>
      </c>
      <c r="P1204" s="7">
        <v>0</v>
      </c>
      <c r="Q1204" s="6">
        <v>0</v>
      </c>
      <c r="R1204" s="7">
        <v>0</v>
      </c>
      <c r="S1204" s="6">
        <v>0</v>
      </c>
      <c r="T1204" s="7">
        <v>0</v>
      </c>
      <c r="U1204" s="8">
        <v>0</v>
      </c>
      <c r="V1204" s="8">
        <v>0</v>
      </c>
      <c r="W1204" s="8">
        <v>0</v>
      </c>
      <c r="X1204" s="9"/>
      <c r="Y1204" s="10"/>
      <c r="Z1204" s="10"/>
      <c r="AA1204" s="9"/>
      <c r="AB1204" s="10"/>
      <c r="AC1204" s="11">
        <v>0</v>
      </c>
      <c r="AD1204" s="8">
        <v>0</v>
      </c>
      <c r="AE1204" s="8">
        <v>0</v>
      </c>
      <c r="AF1204" s="3" t="s">
        <v>945</v>
      </c>
      <c r="AG1204" s="3" t="s">
        <v>945</v>
      </c>
      <c r="AH1204" s="4"/>
    </row>
    <row r="1205" spans="1:34" ht="12.6" hidden="1" customHeight="1">
      <c r="A1205" s="3" t="s">
        <v>1298</v>
      </c>
      <c r="B1205" s="3"/>
      <c r="C1205" s="3" t="s">
        <v>1643</v>
      </c>
      <c r="D1205" s="4" t="s">
        <v>1161</v>
      </c>
      <c r="E1205" s="4" t="s">
        <v>37</v>
      </c>
      <c r="F1205" s="4" t="s">
        <v>1644</v>
      </c>
      <c r="G1205" s="5"/>
      <c r="H1205" s="5"/>
      <c r="I1205" s="4" t="s">
        <v>39</v>
      </c>
      <c r="J1205" s="4" t="s">
        <v>1636</v>
      </c>
      <c r="K1205" s="4"/>
      <c r="L1205" s="6">
        <v>1</v>
      </c>
      <c r="M1205" s="6">
        <v>4</v>
      </c>
      <c r="N1205" s="6">
        <v>0</v>
      </c>
      <c r="O1205" s="6">
        <v>0</v>
      </c>
      <c r="P1205" s="7">
        <v>0</v>
      </c>
      <c r="Q1205" s="6">
        <v>0</v>
      </c>
      <c r="R1205" s="7">
        <v>0</v>
      </c>
      <c r="S1205" s="6">
        <v>0</v>
      </c>
      <c r="T1205" s="7">
        <v>0</v>
      </c>
      <c r="U1205" s="8">
        <v>0</v>
      </c>
      <c r="V1205" s="8">
        <v>0</v>
      </c>
      <c r="W1205" s="8">
        <v>0</v>
      </c>
      <c r="X1205" s="9"/>
      <c r="Y1205" s="10"/>
      <c r="Z1205" s="10"/>
      <c r="AA1205" s="9"/>
      <c r="AB1205" s="10"/>
      <c r="AC1205" s="11">
        <v>0</v>
      </c>
      <c r="AD1205" s="8">
        <v>0</v>
      </c>
      <c r="AE1205" s="8">
        <v>0</v>
      </c>
      <c r="AF1205" s="3" t="s">
        <v>945</v>
      </c>
      <c r="AG1205" s="3" t="s">
        <v>945</v>
      </c>
      <c r="AH1205" s="4"/>
    </row>
    <row r="1206" spans="1:34" ht="12.6" hidden="1" customHeight="1">
      <c r="A1206" s="3" t="s">
        <v>1298</v>
      </c>
      <c r="B1206" s="3"/>
      <c r="C1206" s="3" t="s">
        <v>1643</v>
      </c>
      <c r="D1206" s="4" t="s">
        <v>1161</v>
      </c>
      <c r="E1206" s="4" t="s">
        <v>37</v>
      </c>
      <c r="F1206" s="4" t="s">
        <v>1644</v>
      </c>
      <c r="G1206" s="5"/>
      <c r="H1206" s="5"/>
      <c r="I1206" s="4" t="s">
        <v>39</v>
      </c>
      <c r="J1206" s="4" t="s">
        <v>1637</v>
      </c>
      <c r="K1206" s="4"/>
      <c r="L1206" s="6">
        <v>1</v>
      </c>
      <c r="M1206" s="6">
        <v>4</v>
      </c>
      <c r="N1206" s="6">
        <v>0</v>
      </c>
      <c r="O1206" s="6">
        <v>0</v>
      </c>
      <c r="P1206" s="7">
        <v>0</v>
      </c>
      <c r="Q1206" s="6">
        <v>0</v>
      </c>
      <c r="R1206" s="7">
        <v>0</v>
      </c>
      <c r="S1206" s="6">
        <v>0</v>
      </c>
      <c r="T1206" s="7">
        <v>0</v>
      </c>
      <c r="U1206" s="8">
        <v>0</v>
      </c>
      <c r="V1206" s="8">
        <v>0</v>
      </c>
      <c r="W1206" s="8">
        <v>0</v>
      </c>
      <c r="X1206" s="9"/>
      <c r="Y1206" s="10"/>
      <c r="Z1206" s="10"/>
      <c r="AA1206" s="9"/>
      <c r="AB1206" s="10"/>
      <c r="AC1206" s="11">
        <v>0</v>
      </c>
      <c r="AD1206" s="8">
        <v>0</v>
      </c>
      <c r="AE1206" s="8">
        <v>0</v>
      </c>
      <c r="AF1206" s="3" t="s">
        <v>945</v>
      </c>
      <c r="AG1206" s="3" t="s">
        <v>945</v>
      </c>
      <c r="AH1206" s="4"/>
    </row>
    <row r="1207" spans="1:34" ht="12.6" hidden="1" customHeight="1">
      <c r="A1207" s="3" t="s">
        <v>1298</v>
      </c>
      <c r="B1207" s="3"/>
      <c r="C1207" s="3" t="s">
        <v>1645</v>
      </c>
      <c r="D1207" s="4" t="s">
        <v>1161</v>
      </c>
      <c r="E1207" s="4" t="s">
        <v>37</v>
      </c>
      <c r="F1207" s="4" t="s">
        <v>1646</v>
      </c>
      <c r="G1207" s="5"/>
      <c r="H1207" s="5"/>
      <c r="I1207" s="4" t="s">
        <v>103</v>
      </c>
      <c r="J1207" s="4" t="s">
        <v>720</v>
      </c>
      <c r="K1207" s="4"/>
      <c r="L1207" s="6">
        <v>1</v>
      </c>
      <c r="M1207" s="6">
        <v>4</v>
      </c>
      <c r="N1207" s="6">
        <v>0</v>
      </c>
      <c r="O1207" s="6">
        <v>0</v>
      </c>
      <c r="P1207" s="7">
        <v>0</v>
      </c>
      <c r="Q1207" s="6">
        <v>0</v>
      </c>
      <c r="R1207" s="7">
        <v>0</v>
      </c>
      <c r="S1207" s="6">
        <v>0</v>
      </c>
      <c r="T1207" s="7">
        <v>0</v>
      </c>
      <c r="U1207" s="8">
        <v>0</v>
      </c>
      <c r="V1207" s="8">
        <v>0</v>
      </c>
      <c r="W1207" s="8">
        <v>0</v>
      </c>
      <c r="X1207" s="9"/>
      <c r="Y1207" s="10"/>
      <c r="Z1207" s="10"/>
      <c r="AA1207" s="9"/>
      <c r="AB1207" s="10"/>
      <c r="AC1207" s="11">
        <v>0</v>
      </c>
      <c r="AD1207" s="8">
        <v>0</v>
      </c>
      <c r="AE1207" s="8">
        <v>0</v>
      </c>
      <c r="AF1207" s="3" t="s">
        <v>945</v>
      </c>
      <c r="AG1207" s="3" t="s">
        <v>945</v>
      </c>
      <c r="AH1207" s="4"/>
    </row>
    <row r="1208" spans="1:34" ht="12.6" hidden="1" customHeight="1">
      <c r="A1208" s="3" t="s">
        <v>1298</v>
      </c>
      <c r="B1208" s="3"/>
      <c r="C1208" s="3" t="s">
        <v>1645</v>
      </c>
      <c r="D1208" s="4" t="s">
        <v>1161</v>
      </c>
      <c r="E1208" s="4" t="s">
        <v>37</v>
      </c>
      <c r="F1208" s="4" t="s">
        <v>1646</v>
      </c>
      <c r="G1208" s="5"/>
      <c r="H1208" s="5"/>
      <c r="I1208" s="4" t="s">
        <v>103</v>
      </c>
      <c r="J1208" s="4" t="s">
        <v>1632</v>
      </c>
      <c r="K1208" s="4"/>
      <c r="L1208" s="6">
        <v>1</v>
      </c>
      <c r="M1208" s="6">
        <v>4</v>
      </c>
      <c r="N1208" s="6">
        <v>0</v>
      </c>
      <c r="O1208" s="6">
        <v>0</v>
      </c>
      <c r="P1208" s="7">
        <v>0</v>
      </c>
      <c r="Q1208" s="6">
        <v>0</v>
      </c>
      <c r="R1208" s="7">
        <v>0</v>
      </c>
      <c r="S1208" s="6">
        <v>0</v>
      </c>
      <c r="T1208" s="7">
        <v>0</v>
      </c>
      <c r="U1208" s="8">
        <v>0</v>
      </c>
      <c r="V1208" s="8">
        <v>0</v>
      </c>
      <c r="W1208" s="8">
        <v>0</v>
      </c>
      <c r="X1208" s="9"/>
      <c r="Y1208" s="10"/>
      <c r="Z1208" s="10"/>
      <c r="AA1208" s="9"/>
      <c r="AB1208" s="10"/>
      <c r="AC1208" s="11">
        <v>0</v>
      </c>
      <c r="AD1208" s="8">
        <v>0</v>
      </c>
      <c r="AE1208" s="8">
        <v>0</v>
      </c>
      <c r="AF1208" s="3" t="s">
        <v>945</v>
      </c>
      <c r="AG1208" s="3" t="s">
        <v>945</v>
      </c>
      <c r="AH1208" s="4"/>
    </row>
    <row r="1209" spans="1:34" ht="12.6" hidden="1" customHeight="1">
      <c r="A1209" s="3" t="s">
        <v>1298</v>
      </c>
      <c r="B1209" s="3"/>
      <c r="C1209" s="3" t="s">
        <v>1647</v>
      </c>
      <c r="D1209" s="4" t="s">
        <v>1161</v>
      </c>
      <c r="E1209" s="4" t="s">
        <v>37</v>
      </c>
      <c r="F1209" s="4" t="s">
        <v>1648</v>
      </c>
      <c r="G1209" s="5"/>
      <c r="H1209" s="5"/>
      <c r="I1209" s="4" t="s">
        <v>126</v>
      </c>
      <c r="J1209" s="4" t="s">
        <v>720</v>
      </c>
      <c r="K1209" s="4"/>
      <c r="L1209" s="6">
        <v>1</v>
      </c>
      <c r="M1209" s="6">
        <v>4</v>
      </c>
      <c r="N1209" s="6">
        <v>0</v>
      </c>
      <c r="O1209" s="6">
        <v>0</v>
      </c>
      <c r="P1209" s="7">
        <v>0</v>
      </c>
      <c r="Q1209" s="6">
        <v>0</v>
      </c>
      <c r="R1209" s="7">
        <v>0</v>
      </c>
      <c r="S1209" s="6">
        <v>0</v>
      </c>
      <c r="T1209" s="7">
        <v>0</v>
      </c>
      <c r="U1209" s="8">
        <v>0</v>
      </c>
      <c r="V1209" s="8">
        <v>0</v>
      </c>
      <c r="W1209" s="8">
        <v>0</v>
      </c>
      <c r="X1209" s="9"/>
      <c r="Y1209" s="10"/>
      <c r="Z1209" s="10"/>
      <c r="AA1209" s="9"/>
      <c r="AB1209" s="10"/>
      <c r="AC1209" s="11">
        <v>0</v>
      </c>
      <c r="AD1209" s="8">
        <v>0</v>
      </c>
      <c r="AE1209" s="8">
        <v>0</v>
      </c>
      <c r="AF1209" s="3" t="s">
        <v>945</v>
      </c>
      <c r="AG1209" s="3" t="s">
        <v>945</v>
      </c>
      <c r="AH1209" s="4"/>
    </row>
    <row r="1210" spans="1:34" ht="12.6" hidden="1" customHeight="1">
      <c r="A1210" s="3" t="s">
        <v>1298</v>
      </c>
      <c r="B1210" s="3"/>
      <c r="C1210" s="3" t="s">
        <v>1647</v>
      </c>
      <c r="D1210" s="4" t="s">
        <v>1161</v>
      </c>
      <c r="E1210" s="4" t="s">
        <v>37</v>
      </c>
      <c r="F1210" s="4" t="s">
        <v>1648</v>
      </c>
      <c r="G1210" s="5"/>
      <c r="H1210" s="5"/>
      <c r="I1210" s="4" t="s">
        <v>126</v>
      </c>
      <c r="J1210" s="4" t="s">
        <v>107</v>
      </c>
      <c r="K1210" s="4"/>
      <c r="L1210" s="6">
        <v>1</v>
      </c>
      <c r="M1210" s="6">
        <v>4</v>
      </c>
      <c r="N1210" s="6">
        <v>0</v>
      </c>
      <c r="O1210" s="6">
        <v>0</v>
      </c>
      <c r="P1210" s="7">
        <v>0</v>
      </c>
      <c r="Q1210" s="6">
        <v>0</v>
      </c>
      <c r="R1210" s="7">
        <v>0</v>
      </c>
      <c r="S1210" s="6">
        <v>0</v>
      </c>
      <c r="T1210" s="7">
        <v>0</v>
      </c>
      <c r="U1210" s="8">
        <v>0</v>
      </c>
      <c r="V1210" s="8">
        <v>0</v>
      </c>
      <c r="W1210" s="8">
        <v>0</v>
      </c>
      <c r="X1210" s="9"/>
      <c r="Y1210" s="10"/>
      <c r="Z1210" s="10"/>
      <c r="AA1210" s="9"/>
      <c r="AB1210" s="10"/>
      <c r="AC1210" s="11">
        <v>0</v>
      </c>
      <c r="AD1210" s="8">
        <v>0</v>
      </c>
      <c r="AE1210" s="8">
        <v>0</v>
      </c>
      <c r="AF1210" s="3" t="s">
        <v>945</v>
      </c>
      <c r="AG1210" s="3" t="s">
        <v>945</v>
      </c>
      <c r="AH1210" s="4"/>
    </row>
    <row r="1211" spans="1:34" ht="12.6" hidden="1" customHeight="1">
      <c r="A1211" s="3" t="s">
        <v>1298</v>
      </c>
      <c r="B1211" s="3"/>
      <c r="C1211" s="3" t="s">
        <v>1647</v>
      </c>
      <c r="D1211" s="4" t="s">
        <v>1161</v>
      </c>
      <c r="E1211" s="4" t="s">
        <v>37</v>
      </c>
      <c r="F1211" s="4" t="s">
        <v>1648</v>
      </c>
      <c r="G1211" s="5"/>
      <c r="H1211" s="5"/>
      <c r="I1211" s="4" t="s">
        <v>126</v>
      </c>
      <c r="J1211" s="4" t="s">
        <v>721</v>
      </c>
      <c r="K1211" s="4"/>
      <c r="L1211" s="6">
        <v>1</v>
      </c>
      <c r="M1211" s="6">
        <v>4</v>
      </c>
      <c r="N1211" s="6">
        <v>0</v>
      </c>
      <c r="O1211" s="6">
        <v>0</v>
      </c>
      <c r="P1211" s="7">
        <v>0</v>
      </c>
      <c r="Q1211" s="6">
        <v>0</v>
      </c>
      <c r="R1211" s="7">
        <v>0</v>
      </c>
      <c r="S1211" s="6">
        <v>0</v>
      </c>
      <c r="T1211" s="7">
        <v>0</v>
      </c>
      <c r="U1211" s="8">
        <v>0</v>
      </c>
      <c r="V1211" s="8">
        <v>0</v>
      </c>
      <c r="W1211" s="8">
        <v>0</v>
      </c>
      <c r="X1211" s="9"/>
      <c r="Y1211" s="10"/>
      <c r="Z1211" s="10"/>
      <c r="AA1211" s="9"/>
      <c r="AB1211" s="10"/>
      <c r="AC1211" s="11">
        <v>0</v>
      </c>
      <c r="AD1211" s="8">
        <v>0</v>
      </c>
      <c r="AE1211" s="8">
        <v>0</v>
      </c>
      <c r="AF1211" s="3" t="s">
        <v>945</v>
      </c>
      <c r="AG1211" s="3" t="s">
        <v>945</v>
      </c>
      <c r="AH1211" s="4"/>
    </row>
    <row r="1212" spans="1:34" ht="12.6" hidden="1" customHeight="1">
      <c r="A1212" s="3" t="s">
        <v>1298</v>
      </c>
      <c r="B1212" s="3"/>
      <c r="C1212" s="3" t="s">
        <v>1647</v>
      </c>
      <c r="D1212" s="4" t="s">
        <v>1161</v>
      </c>
      <c r="E1212" s="4" t="s">
        <v>37</v>
      </c>
      <c r="F1212" s="4" t="s">
        <v>1648</v>
      </c>
      <c r="G1212" s="5"/>
      <c r="H1212" s="5"/>
      <c r="I1212" s="4" t="s">
        <v>126</v>
      </c>
      <c r="J1212" s="4" t="s">
        <v>140</v>
      </c>
      <c r="K1212" s="4"/>
      <c r="L1212" s="6">
        <v>1</v>
      </c>
      <c r="M1212" s="6">
        <v>4</v>
      </c>
      <c r="N1212" s="6">
        <v>0</v>
      </c>
      <c r="O1212" s="6">
        <v>0</v>
      </c>
      <c r="P1212" s="7">
        <v>0</v>
      </c>
      <c r="Q1212" s="6">
        <v>0</v>
      </c>
      <c r="R1212" s="7">
        <v>0</v>
      </c>
      <c r="S1212" s="6">
        <v>0</v>
      </c>
      <c r="T1212" s="7">
        <v>0</v>
      </c>
      <c r="U1212" s="8">
        <v>0</v>
      </c>
      <c r="V1212" s="8">
        <v>0</v>
      </c>
      <c r="W1212" s="8">
        <v>0</v>
      </c>
      <c r="X1212" s="9"/>
      <c r="Y1212" s="10"/>
      <c r="Z1212" s="10"/>
      <c r="AA1212" s="9"/>
      <c r="AB1212" s="10"/>
      <c r="AC1212" s="11">
        <v>0</v>
      </c>
      <c r="AD1212" s="8">
        <v>0</v>
      </c>
      <c r="AE1212" s="8">
        <v>0</v>
      </c>
      <c r="AF1212" s="3" t="s">
        <v>945</v>
      </c>
      <c r="AG1212" s="3" t="s">
        <v>945</v>
      </c>
      <c r="AH1212" s="4"/>
    </row>
    <row r="1213" spans="1:34" ht="12.6" hidden="1" customHeight="1">
      <c r="A1213" s="3" t="s">
        <v>1298</v>
      </c>
      <c r="B1213" s="3"/>
      <c r="C1213" s="3" t="s">
        <v>1647</v>
      </c>
      <c r="D1213" s="4" t="s">
        <v>1161</v>
      </c>
      <c r="E1213" s="4" t="s">
        <v>37</v>
      </c>
      <c r="F1213" s="4" t="s">
        <v>1648</v>
      </c>
      <c r="G1213" s="5"/>
      <c r="H1213" s="5"/>
      <c r="I1213" s="4" t="s">
        <v>126</v>
      </c>
      <c r="J1213" s="4" t="s">
        <v>1631</v>
      </c>
      <c r="K1213" s="4"/>
      <c r="L1213" s="6">
        <v>1</v>
      </c>
      <c r="M1213" s="6">
        <v>4</v>
      </c>
      <c r="N1213" s="6">
        <v>0</v>
      </c>
      <c r="O1213" s="6">
        <v>0</v>
      </c>
      <c r="P1213" s="7">
        <v>0</v>
      </c>
      <c r="Q1213" s="6">
        <v>0</v>
      </c>
      <c r="R1213" s="7">
        <v>0</v>
      </c>
      <c r="S1213" s="6">
        <v>0</v>
      </c>
      <c r="T1213" s="7">
        <v>0</v>
      </c>
      <c r="U1213" s="8">
        <v>0</v>
      </c>
      <c r="V1213" s="8">
        <v>0</v>
      </c>
      <c r="W1213" s="8">
        <v>0</v>
      </c>
      <c r="X1213" s="9"/>
      <c r="Y1213" s="10"/>
      <c r="Z1213" s="10"/>
      <c r="AA1213" s="9"/>
      <c r="AB1213" s="10"/>
      <c r="AC1213" s="11">
        <v>0</v>
      </c>
      <c r="AD1213" s="8">
        <v>0</v>
      </c>
      <c r="AE1213" s="8">
        <v>0</v>
      </c>
      <c r="AF1213" s="3" t="s">
        <v>945</v>
      </c>
      <c r="AG1213" s="3" t="s">
        <v>945</v>
      </c>
      <c r="AH1213" s="4"/>
    </row>
    <row r="1214" spans="1:34" ht="12.6" hidden="1" customHeight="1">
      <c r="A1214" s="3" t="s">
        <v>1298</v>
      </c>
      <c r="B1214" s="3"/>
      <c r="C1214" s="3" t="s">
        <v>1647</v>
      </c>
      <c r="D1214" s="4" t="s">
        <v>1161</v>
      </c>
      <c r="E1214" s="4" t="s">
        <v>37</v>
      </c>
      <c r="F1214" s="4" t="s">
        <v>1648</v>
      </c>
      <c r="G1214" s="5"/>
      <c r="H1214" s="5"/>
      <c r="I1214" s="4" t="s">
        <v>126</v>
      </c>
      <c r="J1214" s="4" t="s">
        <v>145</v>
      </c>
      <c r="K1214" s="4"/>
      <c r="L1214" s="6">
        <v>1</v>
      </c>
      <c r="M1214" s="6">
        <v>4</v>
      </c>
      <c r="N1214" s="6">
        <v>0</v>
      </c>
      <c r="O1214" s="6">
        <v>0</v>
      </c>
      <c r="P1214" s="7">
        <v>0</v>
      </c>
      <c r="Q1214" s="6">
        <v>0</v>
      </c>
      <c r="R1214" s="7">
        <v>0</v>
      </c>
      <c r="S1214" s="6">
        <v>0</v>
      </c>
      <c r="T1214" s="7">
        <v>0</v>
      </c>
      <c r="U1214" s="8">
        <v>0</v>
      </c>
      <c r="V1214" s="8">
        <v>0</v>
      </c>
      <c r="W1214" s="8">
        <v>0</v>
      </c>
      <c r="X1214" s="9"/>
      <c r="Y1214" s="10"/>
      <c r="Z1214" s="10"/>
      <c r="AA1214" s="9"/>
      <c r="AB1214" s="10"/>
      <c r="AC1214" s="11">
        <v>0</v>
      </c>
      <c r="AD1214" s="8">
        <v>0</v>
      </c>
      <c r="AE1214" s="8">
        <v>0</v>
      </c>
      <c r="AF1214" s="3" t="s">
        <v>945</v>
      </c>
      <c r="AG1214" s="3" t="s">
        <v>945</v>
      </c>
      <c r="AH1214" s="4"/>
    </row>
    <row r="1215" spans="1:34" ht="12.6" hidden="1" customHeight="1">
      <c r="A1215" s="3" t="s">
        <v>1298</v>
      </c>
      <c r="B1215" s="3"/>
      <c r="C1215" s="3" t="s">
        <v>1647</v>
      </c>
      <c r="D1215" s="4" t="s">
        <v>1161</v>
      </c>
      <c r="E1215" s="4" t="s">
        <v>37</v>
      </c>
      <c r="F1215" s="4" t="s">
        <v>1648</v>
      </c>
      <c r="G1215" s="5"/>
      <c r="H1215" s="5"/>
      <c r="I1215" s="4" t="s">
        <v>126</v>
      </c>
      <c r="J1215" s="4" t="s">
        <v>1649</v>
      </c>
      <c r="K1215" s="4"/>
      <c r="L1215" s="6">
        <v>1</v>
      </c>
      <c r="M1215" s="6">
        <v>4</v>
      </c>
      <c r="N1215" s="6">
        <v>0</v>
      </c>
      <c r="O1215" s="6">
        <v>0</v>
      </c>
      <c r="P1215" s="7">
        <v>0</v>
      </c>
      <c r="Q1215" s="6">
        <v>0</v>
      </c>
      <c r="R1215" s="7">
        <v>0</v>
      </c>
      <c r="S1215" s="6">
        <v>0</v>
      </c>
      <c r="T1215" s="7">
        <v>0</v>
      </c>
      <c r="U1215" s="8">
        <v>0</v>
      </c>
      <c r="V1215" s="8">
        <v>0</v>
      </c>
      <c r="W1215" s="8">
        <v>0</v>
      </c>
      <c r="X1215" s="9"/>
      <c r="Y1215" s="10"/>
      <c r="Z1215" s="10"/>
      <c r="AA1215" s="9"/>
      <c r="AB1215" s="10"/>
      <c r="AC1215" s="11">
        <v>0</v>
      </c>
      <c r="AD1215" s="8">
        <v>0</v>
      </c>
      <c r="AE1215" s="8">
        <v>0</v>
      </c>
      <c r="AF1215" s="3" t="s">
        <v>945</v>
      </c>
      <c r="AG1215" s="3" t="s">
        <v>945</v>
      </c>
      <c r="AH1215" s="4"/>
    </row>
    <row r="1216" spans="1:34" ht="12.6" hidden="1" customHeight="1">
      <c r="A1216" s="3" t="s">
        <v>1298</v>
      </c>
      <c r="B1216" s="3"/>
      <c r="C1216" s="3" t="s">
        <v>1647</v>
      </c>
      <c r="D1216" s="4" t="s">
        <v>1161</v>
      </c>
      <c r="E1216" s="4" t="s">
        <v>37</v>
      </c>
      <c r="F1216" s="4" t="s">
        <v>1648</v>
      </c>
      <c r="G1216" s="5"/>
      <c r="H1216" s="5"/>
      <c r="I1216" s="4" t="s">
        <v>126</v>
      </c>
      <c r="J1216" s="4" t="s">
        <v>1632</v>
      </c>
      <c r="K1216" s="4"/>
      <c r="L1216" s="6">
        <v>1</v>
      </c>
      <c r="M1216" s="6">
        <v>4</v>
      </c>
      <c r="N1216" s="6">
        <v>0</v>
      </c>
      <c r="O1216" s="6">
        <v>0</v>
      </c>
      <c r="P1216" s="7">
        <v>0</v>
      </c>
      <c r="Q1216" s="6">
        <v>0</v>
      </c>
      <c r="R1216" s="7">
        <v>0</v>
      </c>
      <c r="S1216" s="6">
        <v>0</v>
      </c>
      <c r="T1216" s="7">
        <v>0</v>
      </c>
      <c r="U1216" s="8">
        <v>0</v>
      </c>
      <c r="V1216" s="8">
        <v>0</v>
      </c>
      <c r="W1216" s="8">
        <v>0</v>
      </c>
      <c r="X1216" s="9"/>
      <c r="Y1216" s="10"/>
      <c r="Z1216" s="10"/>
      <c r="AA1216" s="9"/>
      <c r="AB1216" s="10"/>
      <c r="AC1216" s="11">
        <v>0</v>
      </c>
      <c r="AD1216" s="8">
        <v>0</v>
      </c>
      <c r="AE1216" s="8">
        <v>0</v>
      </c>
      <c r="AF1216" s="3" t="s">
        <v>945</v>
      </c>
      <c r="AG1216" s="3" t="s">
        <v>945</v>
      </c>
      <c r="AH1216" s="4"/>
    </row>
    <row r="1217" spans="1:34" ht="12.6" hidden="1" customHeight="1">
      <c r="A1217" s="3" t="s">
        <v>1298</v>
      </c>
      <c r="B1217" s="3"/>
      <c r="C1217" s="3" t="s">
        <v>1647</v>
      </c>
      <c r="D1217" s="4" t="s">
        <v>1161</v>
      </c>
      <c r="E1217" s="4" t="s">
        <v>37</v>
      </c>
      <c r="F1217" s="4" t="s">
        <v>1648</v>
      </c>
      <c r="G1217" s="5"/>
      <c r="H1217" s="5"/>
      <c r="I1217" s="4" t="s">
        <v>126</v>
      </c>
      <c r="J1217" s="4" t="s">
        <v>1635</v>
      </c>
      <c r="K1217" s="4"/>
      <c r="L1217" s="6">
        <v>1</v>
      </c>
      <c r="M1217" s="6">
        <v>4</v>
      </c>
      <c r="N1217" s="6">
        <v>0</v>
      </c>
      <c r="O1217" s="6">
        <v>0</v>
      </c>
      <c r="P1217" s="7">
        <v>0</v>
      </c>
      <c r="Q1217" s="6">
        <v>0</v>
      </c>
      <c r="R1217" s="7">
        <v>0</v>
      </c>
      <c r="S1217" s="6">
        <v>0</v>
      </c>
      <c r="T1217" s="7">
        <v>0</v>
      </c>
      <c r="U1217" s="8">
        <v>0</v>
      </c>
      <c r="V1217" s="8">
        <v>0</v>
      </c>
      <c r="W1217" s="8">
        <v>0</v>
      </c>
      <c r="X1217" s="9"/>
      <c r="Y1217" s="10"/>
      <c r="Z1217" s="10"/>
      <c r="AA1217" s="9"/>
      <c r="AB1217" s="10"/>
      <c r="AC1217" s="11">
        <v>0</v>
      </c>
      <c r="AD1217" s="8">
        <v>0</v>
      </c>
      <c r="AE1217" s="8">
        <v>0</v>
      </c>
      <c r="AF1217" s="3" t="s">
        <v>945</v>
      </c>
      <c r="AG1217" s="3" t="s">
        <v>945</v>
      </c>
      <c r="AH1217" s="4"/>
    </row>
    <row r="1218" spans="1:34" ht="12.6" hidden="1" customHeight="1">
      <c r="A1218" s="3" t="s">
        <v>1298</v>
      </c>
      <c r="B1218" s="3"/>
      <c r="C1218" s="3" t="s">
        <v>1647</v>
      </c>
      <c r="D1218" s="4" t="s">
        <v>1161</v>
      </c>
      <c r="E1218" s="4" t="s">
        <v>37</v>
      </c>
      <c r="F1218" s="4" t="s">
        <v>1648</v>
      </c>
      <c r="G1218" s="5"/>
      <c r="H1218" s="5"/>
      <c r="I1218" s="4" t="s">
        <v>126</v>
      </c>
      <c r="J1218" s="4" t="s">
        <v>1641</v>
      </c>
      <c r="K1218" s="4"/>
      <c r="L1218" s="6">
        <v>1</v>
      </c>
      <c r="M1218" s="6">
        <v>4</v>
      </c>
      <c r="N1218" s="6">
        <v>0</v>
      </c>
      <c r="O1218" s="6">
        <v>0</v>
      </c>
      <c r="P1218" s="7">
        <v>0</v>
      </c>
      <c r="Q1218" s="6">
        <v>0</v>
      </c>
      <c r="R1218" s="7">
        <v>0</v>
      </c>
      <c r="S1218" s="6">
        <v>0</v>
      </c>
      <c r="T1218" s="7">
        <v>0</v>
      </c>
      <c r="U1218" s="8">
        <v>0</v>
      </c>
      <c r="V1218" s="8">
        <v>0</v>
      </c>
      <c r="W1218" s="8">
        <v>0</v>
      </c>
      <c r="X1218" s="9"/>
      <c r="Y1218" s="10"/>
      <c r="Z1218" s="10"/>
      <c r="AA1218" s="9"/>
      <c r="AB1218" s="10"/>
      <c r="AC1218" s="11">
        <v>0</v>
      </c>
      <c r="AD1218" s="8">
        <v>0</v>
      </c>
      <c r="AE1218" s="8">
        <v>0</v>
      </c>
      <c r="AF1218" s="3" t="s">
        <v>945</v>
      </c>
      <c r="AG1218" s="3" t="s">
        <v>945</v>
      </c>
      <c r="AH1218" s="4"/>
    </row>
    <row r="1219" spans="1:34" ht="12.6" hidden="1" customHeight="1">
      <c r="A1219" s="3" t="s">
        <v>1298</v>
      </c>
      <c r="B1219" s="3"/>
      <c r="C1219" s="3" t="s">
        <v>1647</v>
      </c>
      <c r="D1219" s="4" t="s">
        <v>1161</v>
      </c>
      <c r="E1219" s="4" t="s">
        <v>37</v>
      </c>
      <c r="F1219" s="4" t="s">
        <v>1648</v>
      </c>
      <c r="G1219" s="5"/>
      <c r="H1219" s="5"/>
      <c r="I1219" s="4" t="s">
        <v>126</v>
      </c>
      <c r="J1219" s="4" t="s">
        <v>1636</v>
      </c>
      <c r="K1219" s="4"/>
      <c r="L1219" s="6">
        <v>1</v>
      </c>
      <c r="M1219" s="6">
        <v>4</v>
      </c>
      <c r="N1219" s="6">
        <v>0</v>
      </c>
      <c r="O1219" s="6">
        <v>0</v>
      </c>
      <c r="P1219" s="7">
        <v>0</v>
      </c>
      <c r="Q1219" s="6">
        <v>0</v>
      </c>
      <c r="R1219" s="7">
        <v>0</v>
      </c>
      <c r="S1219" s="6">
        <v>0</v>
      </c>
      <c r="T1219" s="7">
        <v>0</v>
      </c>
      <c r="U1219" s="8">
        <v>0</v>
      </c>
      <c r="V1219" s="8">
        <v>0</v>
      </c>
      <c r="W1219" s="8">
        <v>0</v>
      </c>
      <c r="X1219" s="9"/>
      <c r="Y1219" s="10"/>
      <c r="Z1219" s="10"/>
      <c r="AA1219" s="9"/>
      <c r="AB1219" s="10"/>
      <c r="AC1219" s="11">
        <v>0</v>
      </c>
      <c r="AD1219" s="8">
        <v>0</v>
      </c>
      <c r="AE1219" s="8">
        <v>0</v>
      </c>
      <c r="AF1219" s="3" t="s">
        <v>945</v>
      </c>
      <c r="AG1219" s="3" t="s">
        <v>945</v>
      </c>
      <c r="AH1219" s="4"/>
    </row>
    <row r="1220" spans="1:34" ht="12.6" hidden="1" customHeight="1">
      <c r="A1220" s="3" t="s">
        <v>1298</v>
      </c>
      <c r="B1220" s="3"/>
      <c r="C1220" s="3" t="s">
        <v>1647</v>
      </c>
      <c r="D1220" s="4" t="s">
        <v>1161</v>
      </c>
      <c r="E1220" s="4" t="s">
        <v>37</v>
      </c>
      <c r="F1220" s="4" t="s">
        <v>1648</v>
      </c>
      <c r="G1220" s="5"/>
      <c r="H1220" s="5"/>
      <c r="I1220" s="4" t="s">
        <v>126</v>
      </c>
      <c r="J1220" s="4" t="s">
        <v>1642</v>
      </c>
      <c r="K1220" s="4"/>
      <c r="L1220" s="6">
        <v>1</v>
      </c>
      <c r="M1220" s="6">
        <v>4</v>
      </c>
      <c r="N1220" s="6">
        <v>0</v>
      </c>
      <c r="O1220" s="6">
        <v>0</v>
      </c>
      <c r="P1220" s="7">
        <v>0</v>
      </c>
      <c r="Q1220" s="6">
        <v>0</v>
      </c>
      <c r="R1220" s="7">
        <v>0</v>
      </c>
      <c r="S1220" s="6">
        <v>0</v>
      </c>
      <c r="T1220" s="7">
        <v>0</v>
      </c>
      <c r="U1220" s="8">
        <v>0</v>
      </c>
      <c r="V1220" s="8">
        <v>0</v>
      </c>
      <c r="W1220" s="8">
        <v>0</v>
      </c>
      <c r="X1220" s="9"/>
      <c r="Y1220" s="10"/>
      <c r="Z1220" s="10"/>
      <c r="AA1220" s="9"/>
      <c r="AB1220" s="10"/>
      <c r="AC1220" s="11">
        <v>0</v>
      </c>
      <c r="AD1220" s="8">
        <v>0</v>
      </c>
      <c r="AE1220" s="8">
        <v>0</v>
      </c>
      <c r="AF1220" s="3" t="s">
        <v>945</v>
      </c>
      <c r="AG1220" s="3" t="s">
        <v>945</v>
      </c>
      <c r="AH1220" s="4"/>
    </row>
    <row r="1221" spans="1:34" ht="12.6" hidden="1" customHeight="1">
      <c r="A1221" s="3" t="s">
        <v>1298</v>
      </c>
      <c r="B1221" s="3"/>
      <c r="C1221" s="3" t="s">
        <v>1650</v>
      </c>
      <c r="D1221" s="4" t="s">
        <v>1161</v>
      </c>
      <c r="E1221" s="4" t="s">
        <v>37</v>
      </c>
      <c r="F1221" s="4" t="s">
        <v>1651</v>
      </c>
      <c r="G1221" s="5"/>
      <c r="H1221" s="5"/>
      <c r="I1221" s="4" t="s">
        <v>126</v>
      </c>
      <c r="J1221" s="4" t="s">
        <v>1652</v>
      </c>
      <c r="K1221" s="4"/>
      <c r="L1221" s="6">
        <v>1</v>
      </c>
      <c r="M1221" s="6">
        <v>4</v>
      </c>
      <c r="N1221" s="6">
        <v>0</v>
      </c>
      <c r="O1221" s="6">
        <v>0</v>
      </c>
      <c r="P1221" s="7">
        <v>0</v>
      </c>
      <c r="Q1221" s="6">
        <v>0</v>
      </c>
      <c r="R1221" s="7">
        <v>0</v>
      </c>
      <c r="S1221" s="6">
        <v>0</v>
      </c>
      <c r="T1221" s="7">
        <v>0</v>
      </c>
      <c r="U1221" s="8">
        <v>0</v>
      </c>
      <c r="V1221" s="8">
        <v>0</v>
      </c>
      <c r="W1221" s="8">
        <v>0</v>
      </c>
      <c r="X1221" s="9"/>
      <c r="Y1221" s="10"/>
      <c r="Z1221" s="10"/>
      <c r="AA1221" s="9"/>
      <c r="AB1221" s="10"/>
      <c r="AC1221" s="11">
        <v>0</v>
      </c>
      <c r="AD1221" s="8">
        <v>0</v>
      </c>
      <c r="AE1221" s="8">
        <v>0</v>
      </c>
      <c r="AF1221" s="3" t="s">
        <v>945</v>
      </c>
      <c r="AG1221" s="3" t="s">
        <v>945</v>
      </c>
      <c r="AH1221" s="4"/>
    </row>
    <row r="1222" spans="1:34" ht="12.6" hidden="1" customHeight="1">
      <c r="A1222" s="3" t="s">
        <v>1298</v>
      </c>
      <c r="B1222" s="3"/>
      <c r="C1222" s="3" t="s">
        <v>1653</v>
      </c>
      <c r="D1222" s="4" t="s">
        <v>1161</v>
      </c>
      <c r="E1222" s="4" t="s">
        <v>37</v>
      </c>
      <c r="F1222" s="4" t="s">
        <v>1654</v>
      </c>
      <c r="G1222" s="5"/>
      <c r="H1222" s="5"/>
      <c r="I1222" s="4" t="s">
        <v>126</v>
      </c>
      <c r="J1222" s="4" t="s">
        <v>1178</v>
      </c>
      <c r="K1222" s="4"/>
      <c r="L1222" s="6">
        <v>1</v>
      </c>
      <c r="M1222" s="6">
        <v>4</v>
      </c>
      <c r="N1222" s="6">
        <v>0</v>
      </c>
      <c r="O1222" s="6">
        <v>0</v>
      </c>
      <c r="P1222" s="7">
        <v>0</v>
      </c>
      <c r="Q1222" s="6">
        <v>0</v>
      </c>
      <c r="R1222" s="7">
        <v>0</v>
      </c>
      <c r="S1222" s="6">
        <v>0</v>
      </c>
      <c r="T1222" s="7">
        <v>0</v>
      </c>
      <c r="U1222" s="8">
        <v>0</v>
      </c>
      <c r="V1222" s="8">
        <v>0</v>
      </c>
      <c r="W1222" s="8">
        <v>0</v>
      </c>
      <c r="X1222" s="9"/>
      <c r="Y1222" s="10"/>
      <c r="Z1222" s="10"/>
      <c r="AA1222" s="9"/>
      <c r="AB1222" s="10"/>
      <c r="AC1222" s="11">
        <v>0</v>
      </c>
      <c r="AD1222" s="8">
        <v>0</v>
      </c>
      <c r="AE1222" s="8">
        <v>0</v>
      </c>
      <c r="AF1222" s="3" t="s">
        <v>945</v>
      </c>
      <c r="AG1222" s="3" t="s">
        <v>945</v>
      </c>
      <c r="AH1222" s="4"/>
    </row>
    <row r="1223" spans="1:34" ht="12.6" hidden="1" customHeight="1">
      <c r="A1223" s="3" t="s">
        <v>1298</v>
      </c>
      <c r="B1223" s="3"/>
      <c r="C1223" s="3" t="s">
        <v>1655</v>
      </c>
      <c r="D1223" s="4" t="s">
        <v>1161</v>
      </c>
      <c r="E1223" s="4" t="s">
        <v>37</v>
      </c>
      <c r="F1223" s="4" t="s">
        <v>1656</v>
      </c>
      <c r="G1223" s="5"/>
      <c r="H1223" s="5"/>
      <c r="I1223" s="4" t="s">
        <v>39</v>
      </c>
      <c r="J1223" s="4" t="s">
        <v>137</v>
      </c>
      <c r="K1223" s="4"/>
      <c r="L1223" s="6">
        <v>1</v>
      </c>
      <c r="M1223" s="6">
        <v>4</v>
      </c>
      <c r="N1223" s="6">
        <v>0</v>
      </c>
      <c r="O1223" s="6">
        <v>0</v>
      </c>
      <c r="P1223" s="7">
        <v>0</v>
      </c>
      <c r="Q1223" s="6">
        <v>0</v>
      </c>
      <c r="R1223" s="7">
        <v>0</v>
      </c>
      <c r="S1223" s="6">
        <v>0</v>
      </c>
      <c r="T1223" s="7">
        <v>0</v>
      </c>
      <c r="U1223" s="8">
        <v>0</v>
      </c>
      <c r="V1223" s="8">
        <v>0</v>
      </c>
      <c r="W1223" s="8">
        <v>0</v>
      </c>
      <c r="X1223" s="9"/>
      <c r="Y1223" s="10"/>
      <c r="Z1223" s="10"/>
      <c r="AA1223" s="9"/>
      <c r="AB1223" s="10"/>
      <c r="AC1223" s="11">
        <v>0</v>
      </c>
      <c r="AD1223" s="8">
        <v>0</v>
      </c>
      <c r="AE1223" s="8">
        <v>0</v>
      </c>
      <c r="AF1223" s="3" t="s">
        <v>945</v>
      </c>
      <c r="AG1223" s="3" t="s">
        <v>945</v>
      </c>
      <c r="AH1223" s="4"/>
    </row>
    <row r="1224" spans="1:34" ht="12.6" hidden="1" customHeight="1">
      <c r="A1224" s="3" t="s">
        <v>1298</v>
      </c>
      <c r="B1224" s="3"/>
      <c r="C1224" s="3" t="s">
        <v>1655</v>
      </c>
      <c r="D1224" s="4" t="s">
        <v>1161</v>
      </c>
      <c r="E1224" s="4" t="s">
        <v>37</v>
      </c>
      <c r="F1224" s="4" t="s">
        <v>1656</v>
      </c>
      <c r="G1224" s="5"/>
      <c r="H1224" s="5"/>
      <c r="I1224" s="4" t="s">
        <v>39</v>
      </c>
      <c r="J1224" s="4" t="s">
        <v>1657</v>
      </c>
      <c r="K1224" s="4"/>
      <c r="L1224" s="6">
        <v>1</v>
      </c>
      <c r="M1224" s="6">
        <v>4</v>
      </c>
      <c r="N1224" s="6">
        <v>0</v>
      </c>
      <c r="O1224" s="6">
        <v>0</v>
      </c>
      <c r="P1224" s="7">
        <v>0</v>
      </c>
      <c r="Q1224" s="6">
        <v>0</v>
      </c>
      <c r="R1224" s="7">
        <v>0</v>
      </c>
      <c r="S1224" s="6">
        <v>0</v>
      </c>
      <c r="T1224" s="7">
        <v>0</v>
      </c>
      <c r="U1224" s="8">
        <v>0</v>
      </c>
      <c r="V1224" s="8">
        <v>0</v>
      </c>
      <c r="W1224" s="8">
        <v>0</v>
      </c>
      <c r="X1224" s="9"/>
      <c r="Y1224" s="10"/>
      <c r="Z1224" s="10"/>
      <c r="AA1224" s="9"/>
      <c r="AB1224" s="10"/>
      <c r="AC1224" s="11">
        <v>0</v>
      </c>
      <c r="AD1224" s="8">
        <v>0</v>
      </c>
      <c r="AE1224" s="8">
        <v>0</v>
      </c>
      <c r="AF1224" s="3" t="s">
        <v>945</v>
      </c>
      <c r="AG1224" s="3" t="s">
        <v>945</v>
      </c>
      <c r="AH1224" s="4"/>
    </row>
    <row r="1225" spans="1:34" ht="12.6" hidden="1" customHeight="1">
      <c r="A1225" s="3" t="s">
        <v>1298</v>
      </c>
      <c r="B1225" s="3"/>
      <c r="C1225" s="3" t="s">
        <v>1655</v>
      </c>
      <c r="D1225" s="4" t="s">
        <v>1161</v>
      </c>
      <c r="E1225" s="4" t="s">
        <v>37</v>
      </c>
      <c r="F1225" s="4" t="s">
        <v>1656</v>
      </c>
      <c r="G1225" s="5"/>
      <c r="H1225" s="5"/>
      <c r="I1225" s="4" t="s">
        <v>39</v>
      </c>
      <c r="J1225" s="4" t="s">
        <v>1658</v>
      </c>
      <c r="K1225" s="4"/>
      <c r="L1225" s="6">
        <v>1</v>
      </c>
      <c r="M1225" s="6">
        <v>4</v>
      </c>
      <c r="N1225" s="6">
        <v>0</v>
      </c>
      <c r="O1225" s="6">
        <v>0</v>
      </c>
      <c r="P1225" s="7">
        <v>0</v>
      </c>
      <c r="Q1225" s="6">
        <v>0</v>
      </c>
      <c r="R1225" s="7">
        <v>0</v>
      </c>
      <c r="S1225" s="6">
        <v>0</v>
      </c>
      <c r="T1225" s="7">
        <v>0</v>
      </c>
      <c r="U1225" s="8">
        <v>0</v>
      </c>
      <c r="V1225" s="8">
        <v>0</v>
      </c>
      <c r="W1225" s="8">
        <v>0</v>
      </c>
      <c r="X1225" s="9"/>
      <c r="Y1225" s="10"/>
      <c r="Z1225" s="10"/>
      <c r="AA1225" s="9"/>
      <c r="AB1225" s="10"/>
      <c r="AC1225" s="11">
        <v>0</v>
      </c>
      <c r="AD1225" s="8">
        <v>0</v>
      </c>
      <c r="AE1225" s="8">
        <v>0</v>
      </c>
      <c r="AF1225" s="3" t="s">
        <v>945</v>
      </c>
      <c r="AG1225" s="3" t="s">
        <v>945</v>
      </c>
      <c r="AH1225" s="4"/>
    </row>
    <row r="1226" spans="1:34" ht="12.6" hidden="1" customHeight="1">
      <c r="A1226" s="3" t="s">
        <v>117</v>
      </c>
      <c r="B1226" s="3"/>
      <c r="C1226" s="3" t="s">
        <v>118</v>
      </c>
      <c r="D1226" s="4" t="s">
        <v>119</v>
      </c>
      <c r="E1226" s="4" t="s">
        <v>37</v>
      </c>
      <c r="F1226" s="4" t="s">
        <v>120</v>
      </c>
      <c r="G1226" s="5"/>
      <c r="H1226" s="5"/>
      <c r="I1226" s="4" t="s">
        <v>39</v>
      </c>
      <c r="J1226" s="4" t="s">
        <v>121</v>
      </c>
      <c r="K1226" s="4"/>
      <c r="L1226" s="6">
        <v>13785</v>
      </c>
      <c r="M1226" s="6">
        <v>14634</v>
      </c>
      <c r="N1226" s="6">
        <v>14218</v>
      </c>
      <c r="O1226" s="6">
        <v>14185</v>
      </c>
      <c r="P1226" s="7">
        <v>1.0290170475154155</v>
      </c>
      <c r="Q1226" s="6">
        <v>0</v>
      </c>
      <c r="R1226" s="7">
        <v>0</v>
      </c>
      <c r="S1226" s="6">
        <v>0</v>
      </c>
      <c r="T1226" s="7">
        <v>0</v>
      </c>
      <c r="U1226" s="8">
        <v>0</v>
      </c>
      <c r="V1226" s="8">
        <v>0</v>
      </c>
      <c r="W1226" s="8">
        <v>0</v>
      </c>
      <c r="X1226" s="9"/>
      <c r="Y1226" s="10"/>
      <c r="Z1226" s="10"/>
      <c r="AA1226" s="9"/>
      <c r="AB1226" s="10"/>
      <c r="AC1226" s="11">
        <v>0</v>
      </c>
      <c r="AD1226" s="8">
        <v>0</v>
      </c>
      <c r="AE1226" s="8">
        <v>0</v>
      </c>
      <c r="AF1226" s="3" t="s">
        <v>945</v>
      </c>
      <c r="AG1226" s="3" t="s">
        <v>945</v>
      </c>
      <c r="AH1226" s="4"/>
    </row>
    <row r="1227" spans="1:34" ht="12.6" hidden="1" customHeight="1">
      <c r="A1227" s="3" t="s">
        <v>117</v>
      </c>
      <c r="B1227" s="3"/>
      <c r="C1227" s="3" t="s">
        <v>124</v>
      </c>
      <c r="D1227" s="4" t="s">
        <v>119</v>
      </c>
      <c r="E1227" s="4" t="s">
        <v>37</v>
      </c>
      <c r="F1227" s="4" t="s">
        <v>125</v>
      </c>
      <c r="G1227" s="5"/>
      <c r="H1227" s="5"/>
      <c r="I1227" s="4" t="s">
        <v>126</v>
      </c>
      <c r="J1227" s="4" t="s">
        <v>127</v>
      </c>
      <c r="K1227" s="4"/>
      <c r="L1227" s="6">
        <v>5930</v>
      </c>
      <c r="M1227" s="6">
        <v>6427</v>
      </c>
      <c r="N1227" s="6">
        <v>6420</v>
      </c>
      <c r="O1227" s="6">
        <v>6090</v>
      </c>
      <c r="P1227" s="7">
        <v>1.0269814502529513</v>
      </c>
      <c r="Q1227" s="6">
        <v>6090</v>
      </c>
      <c r="R1227" s="7">
        <v>1.0269814502529513</v>
      </c>
      <c r="S1227" s="6">
        <v>6067</v>
      </c>
      <c r="T1227" s="7">
        <v>1.0231028667790896</v>
      </c>
      <c r="U1227" s="8">
        <v>0</v>
      </c>
      <c r="V1227" s="8">
        <v>0</v>
      </c>
      <c r="W1227" s="8">
        <v>0</v>
      </c>
      <c r="X1227" s="9"/>
      <c r="Y1227" s="10"/>
      <c r="Z1227" s="10"/>
      <c r="AA1227" s="9"/>
      <c r="AB1227" s="10"/>
      <c r="AC1227" s="11">
        <v>0</v>
      </c>
      <c r="AD1227" s="8">
        <v>0</v>
      </c>
      <c r="AE1227" s="8">
        <v>0</v>
      </c>
      <c r="AF1227" s="3" t="s">
        <v>945</v>
      </c>
      <c r="AG1227" s="3" t="s">
        <v>945</v>
      </c>
      <c r="AH1227" s="4"/>
    </row>
    <row r="1228" spans="1:34" ht="12.6" hidden="1" customHeight="1">
      <c r="A1228" s="3" t="s">
        <v>1385</v>
      </c>
      <c r="B1228" s="3"/>
      <c r="C1228" s="3" t="s">
        <v>1659</v>
      </c>
      <c r="D1228" s="4" t="s">
        <v>1510</v>
      </c>
      <c r="E1228" s="4" t="s">
        <v>37</v>
      </c>
      <c r="F1228" s="4" t="s">
        <v>1660</v>
      </c>
      <c r="G1228" s="5"/>
      <c r="H1228" s="5"/>
      <c r="I1228" s="4" t="s">
        <v>39</v>
      </c>
      <c r="J1228" s="4" t="s">
        <v>56</v>
      </c>
      <c r="K1228" s="4"/>
      <c r="L1228" s="6">
        <v>1</v>
      </c>
      <c r="M1228" s="6">
        <v>4</v>
      </c>
      <c r="N1228" s="6">
        <v>0</v>
      </c>
      <c r="O1228" s="6">
        <v>0</v>
      </c>
      <c r="P1228" s="7">
        <v>0</v>
      </c>
      <c r="Q1228" s="6">
        <v>0</v>
      </c>
      <c r="R1228" s="7">
        <v>0</v>
      </c>
      <c r="S1228" s="6">
        <v>0</v>
      </c>
      <c r="T1228" s="7">
        <v>0</v>
      </c>
      <c r="U1228" s="8">
        <v>0</v>
      </c>
      <c r="V1228" s="8">
        <v>0</v>
      </c>
      <c r="W1228" s="8">
        <v>0</v>
      </c>
      <c r="X1228" s="9"/>
      <c r="Y1228" s="10"/>
      <c r="Z1228" s="10"/>
      <c r="AA1228" s="9"/>
      <c r="AB1228" s="10"/>
      <c r="AC1228" s="11">
        <v>0</v>
      </c>
      <c r="AD1228" s="8">
        <v>0</v>
      </c>
      <c r="AE1228" s="8">
        <v>0</v>
      </c>
      <c r="AF1228" s="3" t="s">
        <v>945</v>
      </c>
      <c r="AG1228" s="3" t="s">
        <v>945</v>
      </c>
      <c r="AH1228" s="4"/>
    </row>
    <row r="1229" spans="1:34" ht="12.6" hidden="1" customHeight="1">
      <c r="A1229" s="3" t="s">
        <v>1385</v>
      </c>
      <c r="B1229" s="3"/>
      <c r="C1229" s="3" t="s">
        <v>1661</v>
      </c>
      <c r="D1229" s="4" t="s">
        <v>1510</v>
      </c>
      <c r="E1229" s="4" t="s">
        <v>37</v>
      </c>
      <c r="F1229" s="4" t="s">
        <v>1662</v>
      </c>
      <c r="G1229" s="5"/>
      <c r="H1229" s="5"/>
      <c r="I1229" s="4" t="s">
        <v>47</v>
      </c>
      <c r="J1229" s="4" t="s">
        <v>68</v>
      </c>
      <c r="K1229" s="4"/>
      <c r="L1229" s="6">
        <v>1</v>
      </c>
      <c r="M1229" s="6">
        <v>4</v>
      </c>
      <c r="N1229" s="6">
        <v>0</v>
      </c>
      <c r="O1229" s="6">
        <v>0</v>
      </c>
      <c r="P1229" s="7">
        <v>0</v>
      </c>
      <c r="Q1229" s="6">
        <v>0</v>
      </c>
      <c r="R1229" s="7">
        <v>0</v>
      </c>
      <c r="S1229" s="6">
        <v>0</v>
      </c>
      <c r="T1229" s="7">
        <v>0</v>
      </c>
      <c r="U1229" s="8">
        <v>0</v>
      </c>
      <c r="V1229" s="8">
        <v>0</v>
      </c>
      <c r="W1229" s="8">
        <v>0</v>
      </c>
      <c r="X1229" s="9"/>
      <c r="Y1229" s="10"/>
      <c r="Z1229" s="10"/>
      <c r="AA1229" s="9"/>
      <c r="AB1229" s="10"/>
      <c r="AC1229" s="11">
        <v>0</v>
      </c>
      <c r="AD1229" s="8">
        <v>0</v>
      </c>
      <c r="AE1229" s="8">
        <v>0</v>
      </c>
      <c r="AF1229" s="3" t="s">
        <v>945</v>
      </c>
      <c r="AG1229" s="3" t="s">
        <v>945</v>
      </c>
      <c r="AH1229" s="4"/>
    </row>
    <row r="1230" spans="1:34" ht="12.6" hidden="1" customHeight="1">
      <c r="A1230" s="3" t="s">
        <v>1385</v>
      </c>
      <c r="B1230" s="3"/>
      <c r="C1230" s="3" t="s">
        <v>1663</v>
      </c>
      <c r="D1230" s="4" t="s">
        <v>1510</v>
      </c>
      <c r="E1230" s="4" t="s">
        <v>37</v>
      </c>
      <c r="F1230" s="4" t="s">
        <v>1664</v>
      </c>
      <c r="G1230" s="5"/>
      <c r="H1230" s="5"/>
      <c r="I1230" s="4" t="s">
        <v>39</v>
      </c>
      <c r="J1230" s="4" t="s">
        <v>56</v>
      </c>
      <c r="K1230" s="4"/>
      <c r="L1230" s="6">
        <v>1</v>
      </c>
      <c r="M1230" s="6">
        <v>4</v>
      </c>
      <c r="N1230" s="6">
        <v>0</v>
      </c>
      <c r="O1230" s="6">
        <v>0</v>
      </c>
      <c r="P1230" s="7">
        <v>0</v>
      </c>
      <c r="Q1230" s="6">
        <v>0</v>
      </c>
      <c r="R1230" s="7">
        <v>0</v>
      </c>
      <c r="S1230" s="6">
        <v>0</v>
      </c>
      <c r="T1230" s="7">
        <v>0</v>
      </c>
      <c r="U1230" s="8">
        <v>0</v>
      </c>
      <c r="V1230" s="8">
        <v>0</v>
      </c>
      <c r="W1230" s="8">
        <v>0</v>
      </c>
      <c r="X1230" s="9"/>
      <c r="Y1230" s="10"/>
      <c r="Z1230" s="10"/>
      <c r="AA1230" s="9"/>
      <c r="AB1230" s="10"/>
      <c r="AC1230" s="11">
        <v>0</v>
      </c>
      <c r="AD1230" s="8">
        <v>0</v>
      </c>
      <c r="AE1230" s="8">
        <v>0</v>
      </c>
      <c r="AF1230" s="3" t="s">
        <v>945</v>
      </c>
      <c r="AG1230" s="3" t="s">
        <v>945</v>
      </c>
      <c r="AH1230" s="4"/>
    </row>
    <row r="1231" spans="1:34" ht="12.6" hidden="1" customHeight="1">
      <c r="A1231" s="3" t="s">
        <v>1385</v>
      </c>
      <c r="B1231" s="3"/>
      <c r="C1231" s="3" t="s">
        <v>1665</v>
      </c>
      <c r="D1231" s="4" t="s">
        <v>1510</v>
      </c>
      <c r="E1231" s="4" t="s">
        <v>37</v>
      </c>
      <c r="F1231" s="4" t="s">
        <v>1666</v>
      </c>
      <c r="G1231" s="5"/>
      <c r="H1231" s="5"/>
      <c r="I1231" s="4" t="s">
        <v>39</v>
      </c>
      <c r="J1231" s="4" t="s">
        <v>68</v>
      </c>
      <c r="K1231" s="4"/>
      <c r="L1231" s="6">
        <v>1</v>
      </c>
      <c r="M1231" s="6">
        <v>4</v>
      </c>
      <c r="N1231" s="6">
        <v>0</v>
      </c>
      <c r="O1231" s="6">
        <v>0</v>
      </c>
      <c r="P1231" s="7">
        <v>0</v>
      </c>
      <c r="Q1231" s="6">
        <v>0</v>
      </c>
      <c r="R1231" s="7">
        <v>0</v>
      </c>
      <c r="S1231" s="6">
        <v>0</v>
      </c>
      <c r="T1231" s="7">
        <v>0</v>
      </c>
      <c r="U1231" s="8">
        <v>0</v>
      </c>
      <c r="V1231" s="8">
        <v>0</v>
      </c>
      <c r="W1231" s="8">
        <v>0</v>
      </c>
      <c r="X1231" s="9"/>
      <c r="Y1231" s="10"/>
      <c r="Z1231" s="10"/>
      <c r="AA1231" s="9"/>
      <c r="AB1231" s="10"/>
      <c r="AC1231" s="11">
        <v>0</v>
      </c>
      <c r="AD1231" s="8">
        <v>0</v>
      </c>
      <c r="AE1231" s="8">
        <v>0</v>
      </c>
      <c r="AF1231" s="3" t="s">
        <v>945</v>
      </c>
      <c r="AG1231" s="3" t="s">
        <v>945</v>
      </c>
      <c r="AH1231" s="4"/>
    </row>
    <row r="1232" spans="1:34" ht="12.6" hidden="1" customHeight="1">
      <c r="A1232" s="3" t="s">
        <v>1385</v>
      </c>
      <c r="B1232" s="3"/>
      <c r="C1232" s="3" t="s">
        <v>1667</v>
      </c>
      <c r="D1232" s="4" t="s">
        <v>1510</v>
      </c>
      <c r="E1232" s="4" t="s">
        <v>37</v>
      </c>
      <c r="F1232" s="4" t="s">
        <v>1668</v>
      </c>
      <c r="G1232" s="5"/>
      <c r="H1232" s="5"/>
      <c r="I1232" s="4" t="s">
        <v>55</v>
      </c>
      <c r="J1232" s="4" t="s">
        <v>56</v>
      </c>
      <c r="K1232" s="4"/>
      <c r="L1232" s="6">
        <v>1</v>
      </c>
      <c r="M1232" s="6">
        <v>4</v>
      </c>
      <c r="N1232" s="6">
        <v>0</v>
      </c>
      <c r="O1232" s="6">
        <v>0</v>
      </c>
      <c r="P1232" s="7">
        <v>0</v>
      </c>
      <c r="Q1232" s="6">
        <v>0</v>
      </c>
      <c r="R1232" s="7">
        <v>0</v>
      </c>
      <c r="S1232" s="6">
        <v>0</v>
      </c>
      <c r="T1232" s="7">
        <v>0</v>
      </c>
      <c r="U1232" s="8">
        <v>0</v>
      </c>
      <c r="V1232" s="8">
        <v>0</v>
      </c>
      <c r="W1232" s="8">
        <v>0</v>
      </c>
      <c r="X1232" s="9"/>
      <c r="Y1232" s="10"/>
      <c r="Z1232" s="10"/>
      <c r="AA1232" s="9"/>
      <c r="AB1232" s="10"/>
      <c r="AC1232" s="11">
        <v>0</v>
      </c>
      <c r="AD1232" s="8">
        <v>0</v>
      </c>
      <c r="AE1232" s="8">
        <v>0</v>
      </c>
      <c r="AF1232" s="3" t="s">
        <v>945</v>
      </c>
      <c r="AG1232" s="3" t="s">
        <v>945</v>
      </c>
      <c r="AH1232" s="4"/>
    </row>
    <row r="1233" spans="1:34" ht="12.6" hidden="1" customHeight="1">
      <c r="A1233" s="3" t="s">
        <v>1385</v>
      </c>
      <c r="B1233" s="3"/>
      <c r="C1233" s="3" t="s">
        <v>1669</v>
      </c>
      <c r="D1233" s="4" t="s">
        <v>1510</v>
      </c>
      <c r="E1233" s="4" t="s">
        <v>37</v>
      </c>
      <c r="F1233" s="4" t="s">
        <v>1670</v>
      </c>
      <c r="G1233" s="5"/>
      <c r="H1233" s="5"/>
      <c r="I1233" s="4" t="s">
        <v>55</v>
      </c>
      <c r="J1233" s="4" t="s">
        <v>68</v>
      </c>
      <c r="K1233" s="4"/>
      <c r="L1233" s="6">
        <v>1</v>
      </c>
      <c r="M1233" s="6">
        <v>4</v>
      </c>
      <c r="N1233" s="6">
        <v>0</v>
      </c>
      <c r="O1233" s="6">
        <v>0</v>
      </c>
      <c r="P1233" s="7">
        <v>0</v>
      </c>
      <c r="Q1233" s="6">
        <v>0</v>
      </c>
      <c r="R1233" s="7">
        <v>0</v>
      </c>
      <c r="S1233" s="6">
        <v>0</v>
      </c>
      <c r="T1233" s="7">
        <v>0</v>
      </c>
      <c r="U1233" s="8">
        <v>0</v>
      </c>
      <c r="V1233" s="8">
        <v>0</v>
      </c>
      <c r="W1233" s="8">
        <v>0</v>
      </c>
      <c r="X1233" s="9"/>
      <c r="Y1233" s="10"/>
      <c r="Z1233" s="10"/>
      <c r="AA1233" s="9"/>
      <c r="AB1233" s="10"/>
      <c r="AC1233" s="11">
        <v>0</v>
      </c>
      <c r="AD1233" s="8">
        <v>0</v>
      </c>
      <c r="AE1233" s="8">
        <v>0</v>
      </c>
      <c r="AF1233" s="3" t="s">
        <v>945</v>
      </c>
      <c r="AG1233" s="3" t="s">
        <v>945</v>
      </c>
      <c r="AH1233" s="4"/>
    </row>
    <row r="1234" spans="1:34" ht="12.6" hidden="1" customHeight="1">
      <c r="A1234" s="3" t="s">
        <v>1385</v>
      </c>
      <c r="B1234" s="3"/>
      <c r="C1234" s="3" t="s">
        <v>1671</v>
      </c>
      <c r="D1234" s="4" t="s">
        <v>1510</v>
      </c>
      <c r="E1234" s="4" t="s">
        <v>37</v>
      </c>
      <c r="F1234" s="4" t="s">
        <v>1672</v>
      </c>
      <c r="G1234" s="5"/>
      <c r="H1234" s="5"/>
      <c r="I1234" s="4" t="s">
        <v>103</v>
      </c>
      <c r="J1234" s="4" t="s">
        <v>68</v>
      </c>
      <c r="K1234" s="4"/>
      <c r="L1234" s="6">
        <v>1</v>
      </c>
      <c r="M1234" s="6">
        <v>4</v>
      </c>
      <c r="N1234" s="6">
        <v>0</v>
      </c>
      <c r="O1234" s="6">
        <v>0</v>
      </c>
      <c r="P1234" s="7">
        <v>0</v>
      </c>
      <c r="Q1234" s="6">
        <v>0</v>
      </c>
      <c r="R1234" s="7">
        <v>0</v>
      </c>
      <c r="S1234" s="6">
        <v>0</v>
      </c>
      <c r="T1234" s="7">
        <v>0</v>
      </c>
      <c r="U1234" s="8">
        <v>0</v>
      </c>
      <c r="V1234" s="8">
        <v>0</v>
      </c>
      <c r="W1234" s="8">
        <v>0</v>
      </c>
      <c r="X1234" s="9"/>
      <c r="Y1234" s="10"/>
      <c r="Z1234" s="10"/>
      <c r="AA1234" s="9"/>
      <c r="AB1234" s="10"/>
      <c r="AC1234" s="11">
        <v>0</v>
      </c>
      <c r="AD1234" s="8">
        <v>0</v>
      </c>
      <c r="AE1234" s="8">
        <v>0</v>
      </c>
      <c r="AF1234" s="3" t="s">
        <v>945</v>
      </c>
      <c r="AG1234" s="3" t="s">
        <v>945</v>
      </c>
      <c r="AH1234" s="4"/>
    </row>
    <row r="1235" spans="1:34" ht="12.6" hidden="1" customHeight="1">
      <c r="A1235" s="3" t="s">
        <v>1385</v>
      </c>
      <c r="B1235" s="3"/>
      <c r="C1235" s="3" t="s">
        <v>1673</v>
      </c>
      <c r="D1235" s="4" t="s">
        <v>1510</v>
      </c>
      <c r="E1235" s="4" t="s">
        <v>37</v>
      </c>
      <c r="F1235" s="4" t="s">
        <v>1674</v>
      </c>
      <c r="G1235" s="5"/>
      <c r="H1235" s="5"/>
      <c r="I1235" s="4" t="s">
        <v>47</v>
      </c>
      <c r="J1235" s="4" t="s">
        <v>68</v>
      </c>
      <c r="K1235" s="4"/>
      <c r="L1235" s="6">
        <v>1</v>
      </c>
      <c r="M1235" s="6">
        <v>4</v>
      </c>
      <c r="N1235" s="6">
        <v>0</v>
      </c>
      <c r="O1235" s="6">
        <v>0</v>
      </c>
      <c r="P1235" s="7">
        <v>0</v>
      </c>
      <c r="Q1235" s="6">
        <v>0</v>
      </c>
      <c r="R1235" s="7">
        <v>0</v>
      </c>
      <c r="S1235" s="6">
        <v>0</v>
      </c>
      <c r="T1235" s="7">
        <v>0</v>
      </c>
      <c r="U1235" s="8">
        <v>0</v>
      </c>
      <c r="V1235" s="8">
        <v>0</v>
      </c>
      <c r="W1235" s="8">
        <v>0</v>
      </c>
      <c r="X1235" s="9"/>
      <c r="Y1235" s="10"/>
      <c r="Z1235" s="10"/>
      <c r="AA1235" s="9"/>
      <c r="AB1235" s="10"/>
      <c r="AC1235" s="11">
        <v>0</v>
      </c>
      <c r="AD1235" s="8">
        <v>0</v>
      </c>
      <c r="AE1235" s="8">
        <v>0</v>
      </c>
      <c r="AF1235" s="3" t="s">
        <v>945</v>
      </c>
      <c r="AG1235" s="3" t="s">
        <v>945</v>
      </c>
      <c r="AH1235" s="4"/>
    </row>
    <row r="1236" spans="1:34" ht="12.6" hidden="1" customHeight="1">
      <c r="A1236" s="3" t="s">
        <v>1675</v>
      </c>
      <c r="B1236" s="3"/>
      <c r="C1236" s="3" t="s">
        <v>1676</v>
      </c>
      <c r="D1236" s="4" t="s">
        <v>1161</v>
      </c>
      <c r="E1236" s="4" t="s">
        <v>37</v>
      </c>
      <c r="F1236" s="4" t="s">
        <v>1677</v>
      </c>
      <c r="G1236" s="5"/>
      <c r="H1236" s="5"/>
      <c r="I1236" s="4" t="s">
        <v>47</v>
      </c>
      <c r="J1236" s="4" t="s">
        <v>1678</v>
      </c>
      <c r="K1236" s="4"/>
      <c r="L1236" s="6">
        <v>1</v>
      </c>
      <c r="M1236" s="6">
        <v>4</v>
      </c>
      <c r="N1236" s="6">
        <v>0</v>
      </c>
      <c r="O1236" s="6">
        <v>0</v>
      </c>
      <c r="P1236" s="7">
        <v>0</v>
      </c>
      <c r="Q1236" s="6">
        <v>0</v>
      </c>
      <c r="R1236" s="7">
        <v>0</v>
      </c>
      <c r="S1236" s="6">
        <v>0</v>
      </c>
      <c r="T1236" s="7">
        <v>0</v>
      </c>
      <c r="U1236" s="8">
        <v>0</v>
      </c>
      <c r="V1236" s="8">
        <v>0</v>
      </c>
      <c r="W1236" s="8">
        <v>0</v>
      </c>
      <c r="X1236" s="9"/>
      <c r="Y1236" s="10"/>
      <c r="Z1236" s="10"/>
      <c r="AA1236" s="9"/>
      <c r="AB1236" s="10"/>
      <c r="AC1236" s="11">
        <v>0</v>
      </c>
      <c r="AD1236" s="8">
        <v>0</v>
      </c>
      <c r="AE1236" s="8">
        <v>0</v>
      </c>
      <c r="AF1236" s="3" t="s">
        <v>945</v>
      </c>
      <c r="AG1236" s="3" t="s">
        <v>945</v>
      </c>
      <c r="AH1236" s="4"/>
    </row>
    <row r="1237" spans="1:34" ht="12.6" hidden="1" customHeight="1">
      <c r="A1237" s="3" t="s">
        <v>1675</v>
      </c>
      <c r="B1237" s="3"/>
      <c r="C1237" s="3" t="s">
        <v>1676</v>
      </c>
      <c r="D1237" s="4" t="s">
        <v>1161</v>
      </c>
      <c r="E1237" s="4" t="s">
        <v>37</v>
      </c>
      <c r="F1237" s="4" t="s">
        <v>1677</v>
      </c>
      <c r="G1237" s="5"/>
      <c r="H1237" s="5"/>
      <c r="I1237" s="4" t="s">
        <v>47</v>
      </c>
      <c r="J1237" s="4" t="s">
        <v>1679</v>
      </c>
      <c r="K1237" s="4"/>
      <c r="L1237" s="6">
        <v>1</v>
      </c>
      <c r="M1237" s="6">
        <v>4</v>
      </c>
      <c r="N1237" s="6">
        <v>0</v>
      </c>
      <c r="O1237" s="6">
        <v>0</v>
      </c>
      <c r="P1237" s="7">
        <v>0</v>
      </c>
      <c r="Q1237" s="6">
        <v>0</v>
      </c>
      <c r="R1237" s="7">
        <v>0</v>
      </c>
      <c r="S1237" s="6">
        <v>0</v>
      </c>
      <c r="T1237" s="7">
        <v>0</v>
      </c>
      <c r="U1237" s="8">
        <v>0</v>
      </c>
      <c r="V1237" s="8">
        <v>0</v>
      </c>
      <c r="W1237" s="8">
        <v>0</v>
      </c>
      <c r="X1237" s="9"/>
      <c r="Y1237" s="10"/>
      <c r="Z1237" s="10"/>
      <c r="AA1237" s="9"/>
      <c r="AB1237" s="10"/>
      <c r="AC1237" s="11">
        <v>0</v>
      </c>
      <c r="AD1237" s="8">
        <v>0</v>
      </c>
      <c r="AE1237" s="8">
        <v>0</v>
      </c>
      <c r="AF1237" s="3" t="s">
        <v>945</v>
      </c>
      <c r="AG1237" s="3" t="s">
        <v>945</v>
      </c>
      <c r="AH1237" s="4"/>
    </row>
    <row r="1238" spans="1:34" ht="12.6" hidden="1" customHeight="1">
      <c r="A1238" s="3" t="s">
        <v>1675</v>
      </c>
      <c r="B1238" s="3"/>
      <c r="C1238" s="3" t="s">
        <v>1676</v>
      </c>
      <c r="D1238" s="4" t="s">
        <v>1161</v>
      </c>
      <c r="E1238" s="4" t="s">
        <v>37</v>
      </c>
      <c r="F1238" s="4" t="s">
        <v>1677</v>
      </c>
      <c r="G1238" s="5"/>
      <c r="H1238" s="5"/>
      <c r="I1238" s="4" t="s">
        <v>47</v>
      </c>
      <c r="J1238" s="4" t="s">
        <v>1680</v>
      </c>
      <c r="K1238" s="4"/>
      <c r="L1238" s="6">
        <v>1</v>
      </c>
      <c r="M1238" s="6">
        <v>4</v>
      </c>
      <c r="N1238" s="6">
        <v>0</v>
      </c>
      <c r="O1238" s="6">
        <v>0</v>
      </c>
      <c r="P1238" s="7">
        <v>0</v>
      </c>
      <c r="Q1238" s="6">
        <v>0</v>
      </c>
      <c r="R1238" s="7">
        <v>0</v>
      </c>
      <c r="S1238" s="6">
        <v>0</v>
      </c>
      <c r="T1238" s="7">
        <v>0</v>
      </c>
      <c r="U1238" s="8">
        <v>0</v>
      </c>
      <c r="V1238" s="8">
        <v>0</v>
      </c>
      <c r="W1238" s="8">
        <v>0</v>
      </c>
      <c r="X1238" s="9"/>
      <c r="Y1238" s="10"/>
      <c r="Z1238" s="10"/>
      <c r="AA1238" s="9"/>
      <c r="AB1238" s="10"/>
      <c r="AC1238" s="11">
        <v>0</v>
      </c>
      <c r="AD1238" s="8">
        <v>0</v>
      </c>
      <c r="AE1238" s="8">
        <v>0</v>
      </c>
      <c r="AF1238" s="3" t="s">
        <v>945</v>
      </c>
      <c r="AG1238" s="3" t="s">
        <v>945</v>
      </c>
      <c r="AH1238" s="4"/>
    </row>
    <row r="1239" spans="1:34" ht="12.6" hidden="1" customHeight="1">
      <c r="A1239" s="3" t="s">
        <v>1675</v>
      </c>
      <c r="B1239" s="3"/>
      <c r="C1239" s="3" t="s">
        <v>1676</v>
      </c>
      <c r="D1239" s="4" t="s">
        <v>1161</v>
      </c>
      <c r="E1239" s="4" t="s">
        <v>37</v>
      </c>
      <c r="F1239" s="4" t="s">
        <v>1677</v>
      </c>
      <c r="G1239" s="5"/>
      <c r="H1239" s="5"/>
      <c r="I1239" s="4" t="s">
        <v>47</v>
      </c>
      <c r="J1239" s="4" t="s">
        <v>1681</v>
      </c>
      <c r="K1239" s="4"/>
      <c r="L1239" s="6">
        <v>1</v>
      </c>
      <c r="M1239" s="6">
        <v>4</v>
      </c>
      <c r="N1239" s="6">
        <v>0</v>
      </c>
      <c r="O1239" s="6">
        <v>0</v>
      </c>
      <c r="P1239" s="7">
        <v>0</v>
      </c>
      <c r="Q1239" s="6">
        <v>0</v>
      </c>
      <c r="R1239" s="7">
        <v>0</v>
      </c>
      <c r="S1239" s="6">
        <v>0</v>
      </c>
      <c r="T1239" s="7">
        <v>0</v>
      </c>
      <c r="U1239" s="8">
        <v>0</v>
      </c>
      <c r="V1239" s="8">
        <v>0</v>
      </c>
      <c r="W1239" s="8">
        <v>0</v>
      </c>
      <c r="X1239" s="9"/>
      <c r="Y1239" s="10"/>
      <c r="Z1239" s="10"/>
      <c r="AA1239" s="9"/>
      <c r="AB1239" s="10"/>
      <c r="AC1239" s="11">
        <v>0</v>
      </c>
      <c r="AD1239" s="8">
        <v>0</v>
      </c>
      <c r="AE1239" s="8">
        <v>0</v>
      </c>
      <c r="AF1239" s="3" t="s">
        <v>945</v>
      </c>
      <c r="AG1239" s="3" t="s">
        <v>945</v>
      </c>
      <c r="AH1239" s="4"/>
    </row>
    <row r="1240" spans="1:34" ht="12.6" hidden="1" customHeight="1">
      <c r="A1240" s="3" t="s">
        <v>1675</v>
      </c>
      <c r="B1240" s="3"/>
      <c r="C1240" s="3" t="s">
        <v>1682</v>
      </c>
      <c r="D1240" s="4" t="s">
        <v>1161</v>
      </c>
      <c r="E1240" s="4" t="s">
        <v>37</v>
      </c>
      <c r="F1240" s="4" t="s">
        <v>1683</v>
      </c>
      <c r="G1240" s="5"/>
      <c r="H1240" s="5"/>
      <c r="I1240" s="4" t="s">
        <v>39</v>
      </c>
      <c r="J1240" s="4" t="s">
        <v>1684</v>
      </c>
      <c r="K1240" s="4"/>
      <c r="L1240" s="6">
        <v>1</v>
      </c>
      <c r="M1240" s="6">
        <v>4</v>
      </c>
      <c r="N1240" s="6">
        <v>0</v>
      </c>
      <c r="O1240" s="6">
        <v>0</v>
      </c>
      <c r="P1240" s="7">
        <v>0</v>
      </c>
      <c r="Q1240" s="6">
        <v>0</v>
      </c>
      <c r="R1240" s="7">
        <v>0</v>
      </c>
      <c r="S1240" s="6">
        <v>0</v>
      </c>
      <c r="T1240" s="7">
        <v>0</v>
      </c>
      <c r="U1240" s="8">
        <v>0</v>
      </c>
      <c r="V1240" s="8">
        <v>0</v>
      </c>
      <c r="W1240" s="8">
        <v>0</v>
      </c>
      <c r="X1240" s="9"/>
      <c r="Y1240" s="10"/>
      <c r="Z1240" s="10"/>
      <c r="AA1240" s="9"/>
      <c r="AB1240" s="10"/>
      <c r="AC1240" s="11">
        <v>0</v>
      </c>
      <c r="AD1240" s="8">
        <v>0</v>
      </c>
      <c r="AE1240" s="8">
        <v>0</v>
      </c>
      <c r="AF1240" s="3" t="s">
        <v>945</v>
      </c>
      <c r="AG1240" s="3" t="s">
        <v>945</v>
      </c>
      <c r="AH1240" s="4"/>
    </row>
    <row r="1241" spans="1:34" ht="12.6" hidden="1" customHeight="1">
      <c r="A1241" s="3" t="s">
        <v>1675</v>
      </c>
      <c r="B1241" s="3"/>
      <c r="C1241" s="3" t="s">
        <v>1682</v>
      </c>
      <c r="D1241" s="4" t="s">
        <v>1161</v>
      </c>
      <c r="E1241" s="4" t="s">
        <v>37</v>
      </c>
      <c r="F1241" s="4" t="s">
        <v>1683</v>
      </c>
      <c r="G1241" s="5"/>
      <c r="H1241" s="5"/>
      <c r="I1241" s="4" t="s">
        <v>39</v>
      </c>
      <c r="J1241" s="4" t="s">
        <v>481</v>
      </c>
      <c r="K1241" s="4"/>
      <c r="L1241" s="6">
        <v>1</v>
      </c>
      <c r="M1241" s="6">
        <v>4</v>
      </c>
      <c r="N1241" s="6">
        <v>0</v>
      </c>
      <c r="O1241" s="6">
        <v>0</v>
      </c>
      <c r="P1241" s="7">
        <v>0</v>
      </c>
      <c r="Q1241" s="6">
        <v>0</v>
      </c>
      <c r="R1241" s="7">
        <v>0</v>
      </c>
      <c r="S1241" s="6">
        <v>0</v>
      </c>
      <c r="T1241" s="7">
        <v>0</v>
      </c>
      <c r="U1241" s="8">
        <v>0</v>
      </c>
      <c r="V1241" s="8">
        <v>0</v>
      </c>
      <c r="W1241" s="8">
        <v>0</v>
      </c>
      <c r="X1241" s="9"/>
      <c r="Y1241" s="10"/>
      <c r="Z1241" s="10"/>
      <c r="AA1241" s="9"/>
      <c r="AB1241" s="10"/>
      <c r="AC1241" s="11">
        <v>0</v>
      </c>
      <c r="AD1241" s="8">
        <v>0</v>
      </c>
      <c r="AE1241" s="8">
        <v>0</v>
      </c>
      <c r="AF1241" s="3" t="s">
        <v>945</v>
      </c>
      <c r="AG1241" s="3" t="s">
        <v>945</v>
      </c>
      <c r="AH1241" s="4"/>
    </row>
    <row r="1242" spans="1:34" ht="12.6" hidden="1" customHeight="1">
      <c r="A1242" s="3" t="s">
        <v>1675</v>
      </c>
      <c r="B1242" s="3"/>
      <c r="C1242" s="3" t="s">
        <v>1682</v>
      </c>
      <c r="D1242" s="4" t="s">
        <v>1161</v>
      </c>
      <c r="E1242" s="4" t="s">
        <v>37</v>
      </c>
      <c r="F1242" s="4" t="s">
        <v>1683</v>
      </c>
      <c r="G1242" s="5"/>
      <c r="H1242" s="5"/>
      <c r="I1242" s="4" t="s">
        <v>39</v>
      </c>
      <c r="J1242" s="4" t="s">
        <v>1685</v>
      </c>
      <c r="K1242" s="4"/>
      <c r="L1242" s="6">
        <v>1</v>
      </c>
      <c r="M1242" s="6">
        <v>4</v>
      </c>
      <c r="N1242" s="6">
        <v>0</v>
      </c>
      <c r="O1242" s="6">
        <v>0</v>
      </c>
      <c r="P1242" s="7">
        <v>0</v>
      </c>
      <c r="Q1242" s="6">
        <v>0</v>
      </c>
      <c r="R1242" s="7">
        <v>0</v>
      </c>
      <c r="S1242" s="6">
        <v>0</v>
      </c>
      <c r="T1242" s="7">
        <v>0</v>
      </c>
      <c r="U1242" s="8">
        <v>0</v>
      </c>
      <c r="V1242" s="8">
        <v>0</v>
      </c>
      <c r="W1242" s="8">
        <v>0</v>
      </c>
      <c r="X1242" s="9"/>
      <c r="Y1242" s="10"/>
      <c r="Z1242" s="10"/>
      <c r="AA1242" s="9"/>
      <c r="AB1242" s="10"/>
      <c r="AC1242" s="11">
        <v>0</v>
      </c>
      <c r="AD1242" s="8">
        <v>0</v>
      </c>
      <c r="AE1242" s="8">
        <v>0</v>
      </c>
      <c r="AF1242" s="3" t="s">
        <v>945</v>
      </c>
      <c r="AG1242" s="3" t="s">
        <v>945</v>
      </c>
      <c r="AH1242" s="4"/>
    </row>
    <row r="1243" spans="1:34" ht="12.6" hidden="1" customHeight="1">
      <c r="A1243" s="3" t="s">
        <v>1675</v>
      </c>
      <c r="B1243" s="3"/>
      <c r="C1243" s="3" t="s">
        <v>1682</v>
      </c>
      <c r="D1243" s="4" t="s">
        <v>1161</v>
      </c>
      <c r="E1243" s="4" t="s">
        <v>37</v>
      </c>
      <c r="F1243" s="4" t="s">
        <v>1683</v>
      </c>
      <c r="G1243" s="5"/>
      <c r="H1243" s="5"/>
      <c r="I1243" s="4" t="s">
        <v>39</v>
      </c>
      <c r="J1243" s="4" t="s">
        <v>1686</v>
      </c>
      <c r="K1243" s="4"/>
      <c r="L1243" s="6">
        <v>1</v>
      </c>
      <c r="M1243" s="6">
        <v>4</v>
      </c>
      <c r="N1243" s="6">
        <v>0</v>
      </c>
      <c r="O1243" s="6">
        <v>0</v>
      </c>
      <c r="P1243" s="7">
        <v>0</v>
      </c>
      <c r="Q1243" s="6">
        <v>0</v>
      </c>
      <c r="R1243" s="7">
        <v>0</v>
      </c>
      <c r="S1243" s="6">
        <v>0</v>
      </c>
      <c r="T1243" s="7">
        <v>0</v>
      </c>
      <c r="U1243" s="8">
        <v>0</v>
      </c>
      <c r="V1243" s="8">
        <v>0</v>
      </c>
      <c r="W1243" s="8">
        <v>0</v>
      </c>
      <c r="X1243" s="9"/>
      <c r="Y1243" s="10"/>
      <c r="Z1243" s="10"/>
      <c r="AA1243" s="9"/>
      <c r="AB1243" s="10"/>
      <c r="AC1243" s="11">
        <v>0</v>
      </c>
      <c r="AD1243" s="8">
        <v>0</v>
      </c>
      <c r="AE1243" s="8">
        <v>0</v>
      </c>
      <c r="AF1243" s="3" t="s">
        <v>945</v>
      </c>
      <c r="AG1243" s="3" t="s">
        <v>945</v>
      </c>
      <c r="AH1243" s="4"/>
    </row>
    <row r="1244" spans="1:34" ht="12.6" hidden="1" customHeight="1">
      <c r="A1244" s="3" t="s">
        <v>1675</v>
      </c>
      <c r="B1244" s="3"/>
      <c r="C1244" s="3" t="s">
        <v>1682</v>
      </c>
      <c r="D1244" s="4" t="s">
        <v>1161</v>
      </c>
      <c r="E1244" s="4" t="s">
        <v>37</v>
      </c>
      <c r="F1244" s="4" t="s">
        <v>1683</v>
      </c>
      <c r="G1244" s="5"/>
      <c r="H1244" s="5"/>
      <c r="I1244" s="4" t="s">
        <v>39</v>
      </c>
      <c r="J1244" s="4" t="s">
        <v>1262</v>
      </c>
      <c r="K1244" s="4"/>
      <c r="L1244" s="6">
        <v>1</v>
      </c>
      <c r="M1244" s="6">
        <v>4</v>
      </c>
      <c r="N1244" s="6">
        <v>0</v>
      </c>
      <c r="O1244" s="6">
        <v>0</v>
      </c>
      <c r="P1244" s="7">
        <v>0</v>
      </c>
      <c r="Q1244" s="6">
        <v>0</v>
      </c>
      <c r="R1244" s="7">
        <v>0</v>
      </c>
      <c r="S1244" s="6">
        <v>0</v>
      </c>
      <c r="T1244" s="7">
        <v>0</v>
      </c>
      <c r="U1244" s="8">
        <v>0</v>
      </c>
      <c r="V1244" s="8">
        <v>0</v>
      </c>
      <c r="W1244" s="8">
        <v>0</v>
      </c>
      <c r="X1244" s="9"/>
      <c r="Y1244" s="10"/>
      <c r="Z1244" s="10"/>
      <c r="AA1244" s="9"/>
      <c r="AB1244" s="10"/>
      <c r="AC1244" s="11">
        <v>0</v>
      </c>
      <c r="AD1244" s="8">
        <v>0</v>
      </c>
      <c r="AE1244" s="8">
        <v>0</v>
      </c>
      <c r="AF1244" s="3" t="s">
        <v>945</v>
      </c>
      <c r="AG1244" s="3" t="s">
        <v>945</v>
      </c>
      <c r="AH1244" s="4"/>
    </row>
    <row r="1245" spans="1:34" ht="12.6" hidden="1" customHeight="1">
      <c r="A1245" s="3" t="s">
        <v>1675</v>
      </c>
      <c r="B1245" s="3"/>
      <c r="C1245" s="3" t="s">
        <v>1682</v>
      </c>
      <c r="D1245" s="4" t="s">
        <v>1161</v>
      </c>
      <c r="E1245" s="4" t="s">
        <v>37</v>
      </c>
      <c r="F1245" s="4" t="s">
        <v>1683</v>
      </c>
      <c r="G1245" s="5"/>
      <c r="H1245" s="5"/>
      <c r="I1245" s="4" t="s">
        <v>39</v>
      </c>
      <c r="J1245" s="4" t="s">
        <v>1023</v>
      </c>
      <c r="K1245" s="4"/>
      <c r="L1245" s="6">
        <v>1</v>
      </c>
      <c r="M1245" s="6">
        <v>4</v>
      </c>
      <c r="N1245" s="6">
        <v>0</v>
      </c>
      <c r="O1245" s="6">
        <v>0</v>
      </c>
      <c r="P1245" s="7">
        <v>0</v>
      </c>
      <c r="Q1245" s="6">
        <v>0</v>
      </c>
      <c r="R1245" s="7">
        <v>0</v>
      </c>
      <c r="S1245" s="6">
        <v>0</v>
      </c>
      <c r="T1245" s="7">
        <v>0</v>
      </c>
      <c r="U1245" s="8">
        <v>0</v>
      </c>
      <c r="V1245" s="8">
        <v>0</v>
      </c>
      <c r="W1245" s="8">
        <v>0</v>
      </c>
      <c r="X1245" s="9"/>
      <c r="Y1245" s="10"/>
      <c r="Z1245" s="10"/>
      <c r="AA1245" s="9"/>
      <c r="AB1245" s="10"/>
      <c r="AC1245" s="11">
        <v>0</v>
      </c>
      <c r="AD1245" s="8">
        <v>0</v>
      </c>
      <c r="AE1245" s="8">
        <v>0</v>
      </c>
      <c r="AF1245" s="3" t="s">
        <v>945</v>
      </c>
      <c r="AG1245" s="3" t="s">
        <v>945</v>
      </c>
      <c r="AH1245" s="4"/>
    </row>
    <row r="1246" spans="1:34" ht="12.6" hidden="1" customHeight="1">
      <c r="A1246" s="3" t="s">
        <v>1675</v>
      </c>
      <c r="B1246" s="3"/>
      <c r="C1246" s="3" t="s">
        <v>1682</v>
      </c>
      <c r="D1246" s="4" t="s">
        <v>1161</v>
      </c>
      <c r="E1246" s="4" t="s">
        <v>37</v>
      </c>
      <c r="F1246" s="4" t="s">
        <v>1683</v>
      </c>
      <c r="G1246" s="5"/>
      <c r="H1246" s="5"/>
      <c r="I1246" s="4" t="s">
        <v>39</v>
      </c>
      <c r="J1246" s="4" t="s">
        <v>1687</v>
      </c>
      <c r="K1246" s="4"/>
      <c r="L1246" s="6">
        <v>1</v>
      </c>
      <c r="M1246" s="6">
        <v>4</v>
      </c>
      <c r="N1246" s="6">
        <v>0</v>
      </c>
      <c r="O1246" s="6">
        <v>0</v>
      </c>
      <c r="P1246" s="7">
        <v>0</v>
      </c>
      <c r="Q1246" s="6">
        <v>0</v>
      </c>
      <c r="R1246" s="7">
        <v>0</v>
      </c>
      <c r="S1246" s="6">
        <v>0</v>
      </c>
      <c r="T1246" s="7">
        <v>0</v>
      </c>
      <c r="U1246" s="8">
        <v>0</v>
      </c>
      <c r="V1246" s="8">
        <v>0</v>
      </c>
      <c r="W1246" s="8">
        <v>0</v>
      </c>
      <c r="X1246" s="9"/>
      <c r="Y1246" s="10"/>
      <c r="Z1246" s="10"/>
      <c r="AA1246" s="9"/>
      <c r="AB1246" s="10"/>
      <c r="AC1246" s="11">
        <v>0</v>
      </c>
      <c r="AD1246" s="8">
        <v>0</v>
      </c>
      <c r="AE1246" s="8">
        <v>0</v>
      </c>
      <c r="AF1246" s="3" t="s">
        <v>945</v>
      </c>
      <c r="AG1246" s="3" t="s">
        <v>945</v>
      </c>
      <c r="AH1246" s="4"/>
    </row>
    <row r="1247" spans="1:34" ht="12.6" hidden="1" customHeight="1">
      <c r="A1247" s="3" t="s">
        <v>1675</v>
      </c>
      <c r="B1247" s="3"/>
      <c r="C1247" s="3" t="s">
        <v>1682</v>
      </c>
      <c r="D1247" s="4" t="s">
        <v>1161</v>
      </c>
      <c r="E1247" s="4" t="s">
        <v>37</v>
      </c>
      <c r="F1247" s="4" t="s">
        <v>1683</v>
      </c>
      <c r="G1247" s="5"/>
      <c r="H1247" s="5"/>
      <c r="I1247" s="4" t="s">
        <v>39</v>
      </c>
      <c r="J1247" s="4" t="s">
        <v>85</v>
      </c>
      <c r="K1247" s="4"/>
      <c r="L1247" s="6">
        <v>1</v>
      </c>
      <c r="M1247" s="6">
        <v>4</v>
      </c>
      <c r="N1247" s="6">
        <v>0</v>
      </c>
      <c r="O1247" s="6">
        <v>0</v>
      </c>
      <c r="P1247" s="7">
        <v>0</v>
      </c>
      <c r="Q1247" s="6">
        <v>0</v>
      </c>
      <c r="R1247" s="7">
        <v>0</v>
      </c>
      <c r="S1247" s="6">
        <v>0</v>
      </c>
      <c r="T1247" s="7">
        <v>0</v>
      </c>
      <c r="U1247" s="8">
        <v>0</v>
      </c>
      <c r="V1247" s="8">
        <v>0</v>
      </c>
      <c r="W1247" s="8">
        <v>0</v>
      </c>
      <c r="X1247" s="9"/>
      <c r="Y1247" s="10"/>
      <c r="Z1247" s="10"/>
      <c r="AA1247" s="9"/>
      <c r="AB1247" s="10"/>
      <c r="AC1247" s="11">
        <v>0</v>
      </c>
      <c r="AD1247" s="8">
        <v>0</v>
      </c>
      <c r="AE1247" s="8">
        <v>0</v>
      </c>
      <c r="AF1247" s="3" t="s">
        <v>945</v>
      </c>
      <c r="AG1247" s="3" t="s">
        <v>945</v>
      </c>
      <c r="AH1247" s="4"/>
    </row>
    <row r="1248" spans="1:34" ht="12.6" hidden="1" customHeight="1">
      <c r="A1248" s="3" t="s">
        <v>1675</v>
      </c>
      <c r="B1248" s="3"/>
      <c r="C1248" s="3" t="s">
        <v>1682</v>
      </c>
      <c r="D1248" s="4" t="s">
        <v>1161</v>
      </c>
      <c r="E1248" s="4" t="s">
        <v>37</v>
      </c>
      <c r="F1248" s="4" t="s">
        <v>1683</v>
      </c>
      <c r="G1248" s="5"/>
      <c r="H1248" s="5"/>
      <c r="I1248" s="4" t="s">
        <v>39</v>
      </c>
      <c r="J1248" s="4" t="s">
        <v>1263</v>
      </c>
      <c r="K1248" s="4"/>
      <c r="L1248" s="6">
        <v>1</v>
      </c>
      <c r="M1248" s="6">
        <v>4</v>
      </c>
      <c r="N1248" s="6">
        <v>0</v>
      </c>
      <c r="O1248" s="6">
        <v>0</v>
      </c>
      <c r="P1248" s="7">
        <v>0</v>
      </c>
      <c r="Q1248" s="6">
        <v>0</v>
      </c>
      <c r="R1248" s="7">
        <v>0</v>
      </c>
      <c r="S1248" s="6">
        <v>0</v>
      </c>
      <c r="T1248" s="7">
        <v>0</v>
      </c>
      <c r="U1248" s="8">
        <v>0</v>
      </c>
      <c r="V1248" s="8">
        <v>0</v>
      </c>
      <c r="W1248" s="8">
        <v>0</v>
      </c>
      <c r="X1248" s="9"/>
      <c r="Y1248" s="10"/>
      <c r="Z1248" s="10"/>
      <c r="AA1248" s="9"/>
      <c r="AB1248" s="10"/>
      <c r="AC1248" s="11">
        <v>0</v>
      </c>
      <c r="AD1248" s="8">
        <v>0</v>
      </c>
      <c r="AE1248" s="8">
        <v>0</v>
      </c>
      <c r="AF1248" s="3" t="s">
        <v>945</v>
      </c>
      <c r="AG1248" s="3" t="s">
        <v>945</v>
      </c>
      <c r="AH1248" s="4"/>
    </row>
    <row r="1249" spans="1:34" ht="12.6" hidden="1" customHeight="1">
      <c r="A1249" s="3" t="s">
        <v>1675</v>
      </c>
      <c r="B1249" s="3"/>
      <c r="C1249" s="3" t="s">
        <v>1682</v>
      </c>
      <c r="D1249" s="4" t="s">
        <v>1161</v>
      </c>
      <c r="E1249" s="4" t="s">
        <v>37</v>
      </c>
      <c r="F1249" s="4" t="s">
        <v>1683</v>
      </c>
      <c r="G1249" s="5"/>
      <c r="H1249" s="5"/>
      <c r="I1249" s="4" t="s">
        <v>39</v>
      </c>
      <c r="J1249" s="4" t="s">
        <v>1554</v>
      </c>
      <c r="K1249" s="4"/>
      <c r="L1249" s="6">
        <v>1</v>
      </c>
      <c r="M1249" s="6">
        <v>4</v>
      </c>
      <c r="N1249" s="6">
        <v>0</v>
      </c>
      <c r="O1249" s="6">
        <v>0</v>
      </c>
      <c r="P1249" s="7">
        <v>0</v>
      </c>
      <c r="Q1249" s="6">
        <v>0</v>
      </c>
      <c r="R1249" s="7">
        <v>0</v>
      </c>
      <c r="S1249" s="6">
        <v>0</v>
      </c>
      <c r="T1249" s="7">
        <v>0</v>
      </c>
      <c r="U1249" s="8">
        <v>0</v>
      </c>
      <c r="V1249" s="8">
        <v>0</v>
      </c>
      <c r="W1249" s="8">
        <v>0</v>
      </c>
      <c r="X1249" s="9"/>
      <c r="Y1249" s="10"/>
      <c r="Z1249" s="10"/>
      <c r="AA1249" s="9"/>
      <c r="AB1249" s="10"/>
      <c r="AC1249" s="11">
        <v>0</v>
      </c>
      <c r="AD1249" s="8">
        <v>0</v>
      </c>
      <c r="AE1249" s="8">
        <v>0</v>
      </c>
      <c r="AF1249" s="3" t="s">
        <v>945</v>
      </c>
      <c r="AG1249" s="3" t="s">
        <v>945</v>
      </c>
      <c r="AH1249" s="4"/>
    </row>
    <row r="1250" spans="1:34" ht="12.6" hidden="1" customHeight="1">
      <c r="A1250" s="3" t="s">
        <v>1675</v>
      </c>
      <c r="B1250" s="3"/>
      <c r="C1250" s="3" t="s">
        <v>1682</v>
      </c>
      <c r="D1250" s="4" t="s">
        <v>1161</v>
      </c>
      <c r="E1250" s="4" t="s">
        <v>37</v>
      </c>
      <c r="F1250" s="4" t="s">
        <v>1683</v>
      </c>
      <c r="G1250" s="5"/>
      <c r="H1250" s="5"/>
      <c r="I1250" s="4" t="s">
        <v>39</v>
      </c>
      <c r="J1250" s="4" t="s">
        <v>1688</v>
      </c>
      <c r="K1250" s="4"/>
      <c r="L1250" s="6">
        <v>1</v>
      </c>
      <c r="M1250" s="6">
        <v>4</v>
      </c>
      <c r="N1250" s="6">
        <v>0</v>
      </c>
      <c r="O1250" s="6">
        <v>0</v>
      </c>
      <c r="P1250" s="7">
        <v>0</v>
      </c>
      <c r="Q1250" s="6">
        <v>0</v>
      </c>
      <c r="R1250" s="7">
        <v>0</v>
      </c>
      <c r="S1250" s="6">
        <v>0</v>
      </c>
      <c r="T1250" s="7">
        <v>0</v>
      </c>
      <c r="U1250" s="8">
        <v>0</v>
      </c>
      <c r="V1250" s="8">
        <v>0</v>
      </c>
      <c r="W1250" s="8">
        <v>0</v>
      </c>
      <c r="X1250" s="9"/>
      <c r="Y1250" s="10"/>
      <c r="Z1250" s="10"/>
      <c r="AA1250" s="9"/>
      <c r="AB1250" s="10"/>
      <c r="AC1250" s="11">
        <v>0</v>
      </c>
      <c r="AD1250" s="8">
        <v>0</v>
      </c>
      <c r="AE1250" s="8">
        <v>0</v>
      </c>
      <c r="AF1250" s="3" t="s">
        <v>945</v>
      </c>
      <c r="AG1250" s="3" t="s">
        <v>945</v>
      </c>
      <c r="AH1250" s="4"/>
    </row>
    <row r="1251" spans="1:34" ht="12.6" hidden="1" customHeight="1">
      <c r="A1251" s="3" t="s">
        <v>1675</v>
      </c>
      <c r="B1251" s="3"/>
      <c r="C1251" s="3" t="s">
        <v>1682</v>
      </c>
      <c r="D1251" s="4" t="s">
        <v>1161</v>
      </c>
      <c r="E1251" s="4" t="s">
        <v>37</v>
      </c>
      <c r="F1251" s="4" t="s">
        <v>1683</v>
      </c>
      <c r="G1251" s="5"/>
      <c r="H1251" s="5"/>
      <c r="I1251" s="4" t="s">
        <v>39</v>
      </c>
      <c r="J1251" s="4" t="s">
        <v>1689</v>
      </c>
      <c r="K1251" s="4"/>
      <c r="L1251" s="6">
        <v>1</v>
      </c>
      <c r="M1251" s="6">
        <v>4</v>
      </c>
      <c r="N1251" s="6">
        <v>0</v>
      </c>
      <c r="O1251" s="6">
        <v>0</v>
      </c>
      <c r="P1251" s="7">
        <v>0</v>
      </c>
      <c r="Q1251" s="6">
        <v>0</v>
      </c>
      <c r="R1251" s="7">
        <v>0</v>
      </c>
      <c r="S1251" s="6">
        <v>0</v>
      </c>
      <c r="T1251" s="7">
        <v>0</v>
      </c>
      <c r="U1251" s="8">
        <v>0</v>
      </c>
      <c r="V1251" s="8">
        <v>0</v>
      </c>
      <c r="W1251" s="8">
        <v>0</v>
      </c>
      <c r="X1251" s="9"/>
      <c r="Y1251" s="10"/>
      <c r="Z1251" s="10"/>
      <c r="AA1251" s="9"/>
      <c r="AB1251" s="10"/>
      <c r="AC1251" s="11">
        <v>0</v>
      </c>
      <c r="AD1251" s="8">
        <v>0</v>
      </c>
      <c r="AE1251" s="8">
        <v>0</v>
      </c>
      <c r="AF1251" s="3" t="s">
        <v>945</v>
      </c>
      <c r="AG1251" s="3" t="s">
        <v>945</v>
      </c>
      <c r="AH1251" s="4"/>
    </row>
    <row r="1252" spans="1:34" ht="12.6" hidden="1" customHeight="1">
      <c r="A1252" s="3" t="s">
        <v>1675</v>
      </c>
      <c r="B1252" s="3"/>
      <c r="C1252" s="3" t="s">
        <v>1682</v>
      </c>
      <c r="D1252" s="4" t="s">
        <v>1161</v>
      </c>
      <c r="E1252" s="4" t="s">
        <v>37</v>
      </c>
      <c r="F1252" s="4" t="s">
        <v>1683</v>
      </c>
      <c r="G1252" s="5"/>
      <c r="H1252" s="5"/>
      <c r="I1252" s="4" t="s">
        <v>39</v>
      </c>
      <c r="J1252" s="4" t="s">
        <v>1690</v>
      </c>
      <c r="K1252" s="4"/>
      <c r="L1252" s="6">
        <v>1</v>
      </c>
      <c r="M1252" s="6">
        <v>4</v>
      </c>
      <c r="N1252" s="6">
        <v>0</v>
      </c>
      <c r="O1252" s="6">
        <v>0</v>
      </c>
      <c r="P1252" s="7">
        <v>0</v>
      </c>
      <c r="Q1252" s="6">
        <v>0</v>
      </c>
      <c r="R1252" s="7">
        <v>0</v>
      </c>
      <c r="S1252" s="6">
        <v>0</v>
      </c>
      <c r="T1252" s="7">
        <v>0</v>
      </c>
      <c r="U1252" s="8">
        <v>0</v>
      </c>
      <c r="V1252" s="8">
        <v>0</v>
      </c>
      <c r="W1252" s="8">
        <v>0</v>
      </c>
      <c r="X1252" s="9"/>
      <c r="Y1252" s="10"/>
      <c r="Z1252" s="10"/>
      <c r="AA1252" s="9"/>
      <c r="AB1252" s="10"/>
      <c r="AC1252" s="11">
        <v>0</v>
      </c>
      <c r="AD1252" s="8">
        <v>0</v>
      </c>
      <c r="AE1252" s="8">
        <v>0</v>
      </c>
      <c r="AF1252" s="3" t="s">
        <v>945</v>
      </c>
      <c r="AG1252" s="3" t="s">
        <v>945</v>
      </c>
      <c r="AH1252" s="4"/>
    </row>
    <row r="1253" spans="1:34" ht="12.6" hidden="1" customHeight="1">
      <c r="A1253" s="3" t="s">
        <v>1675</v>
      </c>
      <c r="B1253" s="3"/>
      <c r="C1253" s="3" t="s">
        <v>1682</v>
      </c>
      <c r="D1253" s="4" t="s">
        <v>1161</v>
      </c>
      <c r="E1253" s="4" t="s">
        <v>37</v>
      </c>
      <c r="F1253" s="4" t="s">
        <v>1683</v>
      </c>
      <c r="G1253" s="5"/>
      <c r="H1253" s="5"/>
      <c r="I1253" s="4" t="s">
        <v>39</v>
      </c>
      <c r="J1253" s="4" t="s">
        <v>1691</v>
      </c>
      <c r="K1253" s="4"/>
      <c r="L1253" s="6">
        <v>1</v>
      </c>
      <c r="M1253" s="6">
        <v>4</v>
      </c>
      <c r="N1253" s="6">
        <v>0</v>
      </c>
      <c r="O1253" s="6">
        <v>0</v>
      </c>
      <c r="P1253" s="7">
        <v>0</v>
      </c>
      <c r="Q1253" s="6">
        <v>0</v>
      </c>
      <c r="R1253" s="7">
        <v>0</v>
      </c>
      <c r="S1253" s="6">
        <v>0</v>
      </c>
      <c r="T1253" s="7">
        <v>0</v>
      </c>
      <c r="U1253" s="8">
        <v>0</v>
      </c>
      <c r="V1253" s="8">
        <v>0</v>
      </c>
      <c r="W1253" s="8">
        <v>0</v>
      </c>
      <c r="X1253" s="9"/>
      <c r="Y1253" s="10"/>
      <c r="Z1253" s="10"/>
      <c r="AA1253" s="9"/>
      <c r="AB1253" s="10"/>
      <c r="AC1253" s="11">
        <v>0</v>
      </c>
      <c r="AD1253" s="8">
        <v>0</v>
      </c>
      <c r="AE1253" s="8">
        <v>0</v>
      </c>
      <c r="AF1253" s="3" t="s">
        <v>945</v>
      </c>
      <c r="AG1253" s="3" t="s">
        <v>945</v>
      </c>
      <c r="AH1253" s="4"/>
    </row>
    <row r="1254" spans="1:34" ht="12.6" hidden="1" customHeight="1">
      <c r="A1254" s="3" t="s">
        <v>1675</v>
      </c>
      <c r="B1254" s="3"/>
      <c r="C1254" s="3" t="s">
        <v>1682</v>
      </c>
      <c r="D1254" s="4" t="s">
        <v>1161</v>
      </c>
      <c r="E1254" s="4" t="s">
        <v>37</v>
      </c>
      <c r="F1254" s="4" t="s">
        <v>1683</v>
      </c>
      <c r="G1254" s="5"/>
      <c r="H1254" s="5"/>
      <c r="I1254" s="4" t="s">
        <v>39</v>
      </c>
      <c r="J1254" s="4" t="s">
        <v>1692</v>
      </c>
      <c r="K1254" s="4"/>
      <c r="L1254" s="6">
        <v>1</v>
      </c>
      <c r="M1254" s="6">
        <v>4</v>
      </c>
      <c r="N1254" s="6">
        <v>0</v>
      </c>
      <c r="O1254" s="6">
        <v>0</v>
      </c>
      <c r="P1254" s="7">
        <v>0</v>
      </c>
      <c r="Q1254" s="6">
        <v>0</v>
      </c>
      <c r="R1254" s="7">
        <v>0</v>
      </c>
      <c r="S1254" s="6">
        <v>0</v>
      </c>
      <c r="T1254" s="7">
        <v>0</v>
      </c>
      <c r="U1254" s="8">
        <v>0</v>
      </c>
      <c r="V1254" s="8">
        <v>0</v>
      </c>
      <c r="W1254" s="8">
        <v>0</v>
      </c>
      <c r="X1254" s="9"/>
      <c r="Y1254" s="10"/>
      <c r="Z1254" s="10"/>
      <c r="AA1254" s="9"/>
      <c r="AB1254" s="10"/>
      <c r="AC1254" s="11">
        <v>0</v>
      </c>
      <c r="AD1254" s="8">
        <v>0</v>
      </c>
      <c r="AE1254" s="8">
        <v>0</v>
      </c>
      <c r="AF1254" s="3" t="s">
        <v>945</v>
      </c>
      <c r="AG1254" s="3" t="s">
        <v>945</v>
      </c>
      <c r="AH1254" s="4"/>
    </row>
    <row r="1255" spans="1:34" ht="12.6" hidden="1" customHeight="1">
      <c r="A1255" s="3" t="s">
        <v>1675</v>
      </c>
      <c r="B1255" s="3"/>
      <c r="C1255" s="3" t="s">
        <v>1682</v>
      </c>
      <c r="D1255" s="4" t="s">
        <v>1161</v>
      </c>
      <c r="E1255" s="4" t="s">
        <v>37</v>
      </c>
      <c r="F1255" s="4" t="s">
        <v>1683</v>
      </c>
      <c r="G1255" s="5"/>
      <c r="H1255" s="5"/>
      <c r="I1255" s="4" t="s">
        <v>39</v>
      </c>
      <c r="J1255" s="4" t="s">
        <v>1693</v>
      </c>
      <c r="K1255" s="4"/>
      <c r="L1255" s="6">
        <v>1</v>
      </c>
      <c r="M1255" s="6">
        <v>4</v>
      </c>
      <c r="N1255" s="6">
        <v>0</v>
      </c>
      <c r="O1255" s="6">
        <v>0</v>
      </c>
      <c r="P1255" s="7">
        <v>0</v>
      </c>
      <c r="Q1255" s="6">
        <v>0</v>
      </c>
      <c r="R1255" s="7">
        <v>0</v>
      </c>
      <c r="S1255" s="6">
        <v>0</v>
      </c>
      <c r="T1255" s="7">
        <v>0</v>
      </c>
      <c r="U1255" s="8">
        <v>0</v>
      </c>
      <c r="V1255" s="8">
        <v>0</v>
      </c>
      <c r="W1255" s="8">
        <v>0</v>
      </c>
      <c r="X1255" s="9"/>
      <c r="Y1255" s="10"/>
      <c r="Z1255" s="10"/>
      <c r="AA1255" s="9"/>
      <c r="AB1255" s="10"/>
      <c r="AC1255" s="11">
        <v>0</v>
      </c>
      <c r="AD1255" s="8">
        <v>0</v>
      </c>
      <c r="AE1255" s="8">
        <v>0</v>
      </c>
      <c r="AF1255" s="3" t="s">
        <v>945</v>
      </c>
      <c r="AG1255" s="3" t="s">
        <v>945</v>
      </c>
      <c r="AH1255" s="4"/>
    </row>
    <row r="1256" spans="1:34" ht="12.6" hidden="1" customHeight="1">
      <c r="A1256" s="3" t="s">
        <v>1675</v>
      </c>
      <c r="B1256" s="3"/>
      <c r="C1256" s="3" t="s">
        <v>1682</v>
      </c>
      <c r="D1256" s="4" t="s">
        <v>1161</v>
      </c>
      <c r="E1256" s="4" t="s">
        <v>37</v>
      </c>
      <c r="F1256" s="4" t="s">
        <v>1683</v>
      </c>
      <c r="G1256" s="5"/>
      <c r="H1256" s="5"/>
      <c r="I1256" s="4" t="s">
        <v>39</v>
      </c>
      <c r="J1256" s="4" t="s">
        <v>433</v>
      </c>
      <c r="K1256" s="4"/>
      <c r="L1256" s="6">
        <v>1</v>
      </c>
      <c r="M1256" s="6">
        <v>4</v>
      </c>
      <c r="N1256" s="6">
        <v>0</v>
      </c>
      <c r="O1256" s="6">
        <v>0</v>
      </c>
      <c r="P1256" s="7">
        <v>0</v>
      </c>
      <c r="Q1256" s="6">
        <v>0</v>
      </c>
      <c r="R1256" s="7">
        <v>0</v>
      </c>
      <c r="S1256" s="6">
        <v>0</v>
      </c>
      <c r="T1256" s="7">
        <v>0</v>
      </c>
      <c r="U1256" s="8">
        <v>0</v>
      </c>
      <c r="V1256" s="8">
        <v>0</v>
      </c>
      <c r="W1256" s="8">
        <v>0</v>
      </c>
      <c r="X1256" s="9"/>
      <c r="Y1256" s="10"/>
      <c r="Z1256" s="10"/>
      <c r="AA1256" s="9"/>
      <c r="AB1256" s="10"/>
      <c r="AC1256" s="11">
        <v>0</v>
      </c>
      <c r="AD1256" s="8">
        <v>0</v>
      </c>
      <c r="AE1256" s="8">
        <v>0</v>
      </c>
      <c r="AF1256" s="3" t="s">
        <v>945</v>
      </c>
      <c r="AG1256" s="3" t="s">
        <v>945</v>
      </c>
      <c r="AH1256" s="4"/>
    </row>
    <row r="1257" spans="1:34" ht="12.6" hidden="1" customHeight="1">
      <c r="A1257" s="3" t="s">
        <v>1675</v>
      </c>
      <c r="B1257" s="3"/>
      <c r="C1257" s="3" t="s">
        <v>1682</v>
      </c>
      <c r="D1257" s="4" t="s">
        <v>1161</v>
      </c>
      <c r="E1257" s="4" t="s">
        <v>37</v>
      </c>
      <c r="F1257" s="4" t="s">
        <v>1683</v>
      </c>
      <c r="G1257" s="5"/>
      <c r="H1257" s="5"/>
      <c r="I1257" s="4" t="s">
        <v>39</v>
      </c>
      <c r="J1257" s="4" t="s">
        <v>1694</v>
      </c>
      <c r="K1257" s="4"/>
      <c r="L1257" s="6">
        <v>1</v>
      </c>
      <c r="M1257" s="6">
        <v>4</v>
      </c>
      <c r="N1257" s="6">
        <v>0</v>
      </c>
      <c r="O1257" s="6">
        <v>0</v>
      </c>
      <c r="P1257" s="7">
        <v>0</v>
      </c>
      <c r="Q1257" s="6">
        <v>0</v>
      </c>
      <c r="R1257" s="7">
        <v>0</v>
      </c>
      <c r="S1257" s="6">
        <v>0</v>
      </c>
      <c r="T1257" s="7">
        <v>0</v>
      </c>
      <c r="U1257" s="8">
        <v>0</v>
      </c>
      <c r="V1257" s="8">
        <v>0</v>
      </c>
      <c r="W1257" s="8">
        <v>0</v>
      </c>
      <c r="X1257" s="9"/>
      <c r="Y1257" s="10"/>
      <c r="Z1257" s="10"/>
      <c r="AA1257" s="9"/>
      <c r="AB1257" s="10"/>
      <c r="AC1257" s="11">
        <v>0</v>
      </c>
      <c r="AD1257" s="8">
        <v>0</v>
      </c>
      <c r="AE1257" s="8">
        <v>0</v>
      </c>
      <c r="AF1257" s="3" t="s">
        <v>945</v>
      </c>
      <c r="AG1257" s="3" t="s">
        <v>945</v>
      </c>
      <c r="AH1257" s="4"/>
    </row>
    <row r="1258" spans="1:34" ht="12.6" hidden="1" customHeight="1">
      <c r="A1258" s="3" t="s">
        <v>1675</v>
      </c>
      <c r="B1258" s="3"/>
      <c r="C1258" s="3" t="s">
        <v>1695</v>
      </c>
      <c r="D1258" s="4" t="s">
        <v>1161</v>
      </c>
      <c r="E1258" s="4" t="s">
        <v>37</v>
      </c>
      <c r="F1258" s="4" t="s">
        <v>1696</v>
      </c>
      <c r="G1258" s="5"/>
      <c r="H1258" s="5"/>
      <c r="I1258" s="4" t="s">
        <v>47</v>
      </c>
      <c r="J1258" s="4" t="s">
        <v>1684</v>
      </c>
      <c r="K1258" s="4"/>
      <c r="L1258" s="6">
        <v>1</v>
      </c>
      <c r="M1258" s="6">
        <v>4</v>
      </c>
      <c r="N1258" s="6">
        <v>0</v>
      </c>
      <c r="O1258" s="6">
        <v>0</v>
      </c>
      <c r="P1258" s="7">
        <v>0</v>
      </c>
      <c r="Q1258" s="6">
        <v>0</v>
      </c>
      <c r="R1258" s="7">
        <v>0</v>
      </c>
      <c r="S1258" s="6">
        <v>0</v>
      </c>
      <c r="T1258" s="7">
        <v>0</v>
      </c>
      <c r="U1258" s="8">
        <v>0</v>
      </c>
      <c r="V1258" s="8">
        <v>0</v>
      </c>
      <c r="W1258" s="8">
        <v>0</v>
      </c>
      <c r="X1258" s="9"/>
      <c r="Y1258" s="10"/>
      <c r="Z1258" s="10"/>
      <c r="AA1258" s="9"/>
      <c r="AB1258" s="10"/>
      <c r="AC1258" s="11">
        <v>0</v>
      </c>
      <c r="AD1258" s="8">
        <v>0</v>
      </c>
      <c r="AE1258" s="8">
        <v>0</v>
      </c>
      <c r="AF1258" s="3" t="s">
        <v>945</v>
      </c>
      <c r="AG1258" s="3" t="s">
        <v>945</v>
      </c>
      <c r="AH1258" s="4"/>
    </row>
    <row r="1259" spans="1:34" ht="12.6" hidden="1" customHeight="1">
      <c r="A1259" s="3" t="s">
        <v>1675</v>
      </c>
      <c r="B1259" s="3"/>
      <c r="C1259" s="3" t="s">
        <v>1695</v>
      </c>
      <c r="D1259" s="4" t="s">
        <v>1161</v>
      </c>
      <c r="E1259" s="4" t="s">
        <v>37</v>
      </c>
      <c r="F1259" s="4" t="s">
        <v>1696</v>
      </c>
      <c r="G1259" s="5"/>
      <c r="H1259" s="5"/>
      <c r="I1259" s="4" t="s">
        <v>47</v>
      </c>
      <c r="J1259" s="4" t="s">
        <v>481</v>
      </c>
      <c r="K1259" s="4"/>
      <c r="L1259" s="6">
        <v>1</v>
      </c>
      <c r="M1259" s="6">
        <v>4</v>
      </c>
      <c r="N1259" s="6">
        <v>0</v>
      </c>
      <c r="O1259" s="6">
        <v>0</v>
      </c>
      <c r="P1259" s="7">
        <v>0</v>
      </c>
      <c r="Q1259" s="6">
        <v>0</v>
      </c>
      <c r="R1259" s="7">
        <v>0</v>
      </c>
      <c r="S1259" s="6">
        <v>0</v>
      </c>
      <c r="T1259" s="7">
        <v>0</v>
      </c>
      <c r="U1259" s="8">
        <v>0</v>
      </c>
      <c r="V1259" s="8">
        <v>0</v>
      </c>
      <c r="W1259" s="8">
        <v>0</v>
      </c>
      <c r="X1259" s="9"/>
      <c r="Y1259" s="10"/>
      <c r="Z1259" s="10"/>
      <c r="AA1259" s="9"/>
      <c r="AB1259" s="10"/>
      <c r="AC1259" s="11">
        <v>0</v>
      </c>
      <c r="AD1259" s="8">
        <v>0</v>
      </c>
      <c r="AE1259" s="8">
        <v>0</v>
      </c>
      <c r="AF1259" s="3" t="s">
        <v>945</v>
      </c>
      <c r="AG1259" s="3" t="s">
        <v>945</v>
      </c>
      <c r="AH1259" s="4"/>
    </row>
    <row r="1260" spans="1:34" ht="12.6" hidden="1" customHeight="1">
      <c r="A1260" s="3" t="s">
        <v>1675</v>
      </c>
      <c r="B1260" s="3"/>
      <c r="C1260" s="3" t="s">
        <v>1695</v>
      </c>
      <c r="D1260" s="4" t="s">
        <v>1161</v>
      </c>
      <c r="E1260" s="4" t="s">
        <v>37</v>
      </c>
      <c r="F1260" s="4" t="s">
        <v>1696</v>
      </c>
      <c r="G1260" s="5"/>
      <c r="H1260" s="5"/>
      <c r="I1260" s="4" t="s">
        <v>47</v>
      </c>
      <c r="J1260" s="4" t="s">
        <v>1697</v>
      </c>
      <c r="K1260" s="4"/>
      <c r="L1260" s="6">
        <v>1</v>
      </c>
      <c r="M1260" s="6">
        <v>4</v>
      </c>
      <c r="N1260" s="6">
        <v>0</v>
      </c>
      <c r="O1260" s="6">
        <v>0</v>
      </c>
      <c r="P1260" s="7">
        <v>0</v>
      </c>
      <c r="Q1260" s="6">
        <v>0</v>
      </c>
      <c r="R1260" s="7">
        <v>0</v>
      </c>
      <c r="S1260" s="6">
        <v>0</v>
      </c>
      <c r="T1260" s="7">
        <v>0</v>
      </c>
      <c r="U1260" s="8">
        <v>0</v>
      </c>
      <c r="V1260" s="8">
        <v>0</v>
      </c>
      <c r="W1260" s="8">
        <v>0</v>
      </c>
      <c r="X1260" s="9"/>
      <c r="Y1260" s="10"/>
      <c r="Z1260" s="10"/>
      <c r="AA1260" s="9"/>
      <c r="AB1260" s="10"/>
      <c r="AC1260" s="11">
        <v>0</v>
      </c>
      <c r="AD1260" s="8">
        <v>0</v>
      </c>
      <c r="AE1260" s="8">
        <v>0</v>
      </c>
      <c r="AF1260" s="3" t="s">
        <v>945</v>
      </c>
      <c r="AG1260" s="3" t="s">
        <v>945</v>
      </c>
      <c r="AH1260" s="4"/>
    </row>
    <row r="1261" spans="1:34" ht="12.6" hidden="1" customHeight="1">
      <c r="A1261" s="3" t="s">
        <v>1675</v>
      </c>
      <c r="B1261" s="3"/>
      <c r="C1261" s="3" t="s">
        <v>1695</v>
      </c>
      <c r="D1261" s="4" t="s">
        <v>1161</v>
      </c>
      <c r="E1261" s="4" t="s">
        <v>37</v>
      </c>
      <c r="F1261" s="4" t="s">
        <v>1696</v>
      </c>
      <c r="G1261" s="5"/>
      <c r="H1261" s="5"/>
      <c r="I1261" s="4" t="s">
        <v>47</v>
      </c>
      <c r="J1261" s="4" t="s">
        <v>1262</v>
      </c>
      <c r="K1261" s="4"/>
      <c r="L1261" s="6">
        <v>1</v>
      </c>
      <c r="M1261" s="6">
        <v>4</v>
      </c>
      <c r="N1261" s="6">
        <v>0</v>
      </c>
      <c r="O1261" s="6">
        <v>0</v>
      </c>
      <c r="P1261" s="7">
        <v>0</v>
      </c>
      <c r="Q1261" s="6">
        <v>0</v>
      </c>
      <c r="R1261" s="7">
        <v>0</v>
      </c>
      <c r="S1261" s="6">
        <v>0</v>
      </c>
      <c r="T1261" s="7">
        <v>0</v>
      </c>
      <c r="U1261" s="8">
        <v>0</v>
      </c>
      <c r="V1261" s="8">
        <v>0</v>
      </c>
      <c r="W1261" s="8">
        <v>0</v>
      </c>
      <c r="X1261" s="9"/>
      <c r="Y1261" s="10"/>
      <c r="Z1261" s="10"/>
      <c r="AA1261" s="9"/>
      <c r="AB1261" s="10"/>
      <c r="AC1261" s="11">
        <v>0</v>
      </c>
      <c r="AD1261" s="8">
        <v>0</v>
      </c>
      <c r="AE1261" s="8">
        <v>0</v>
      </c>
      <c r="AF1261" s="3" t="s">
        <v>945</v>
      </c>
      <c r="AG1261" s="3" t="s">
        <v>945</v>
      </c>
      <c r="AH1261" s="4"/>
    </row>
    <row r="1262" spans="1:34" ht="12.6" hidden="1" customHeight="1">
      <c r="A1262" s="3" t="s">
        <v>1675</v>
      </c>
      <c r="B1262" s="3"/>
      <c r="C1262" s="3" t="s">
        <v>1695</v>
      </c>
      <c r="D1262" s="4" t="s">
        <v>1161</v>
      </c>
      <c r="E1262" s="4" t="s">
        <v>37</v>
      </c>
      <c r="F1262" s="4" t="s">
        <v>1696</v>
      </c>
      <c r="G1262" s="5"/>
      <c r="H1262" s="5"/>
      <c r="I1262" s="4" t="s">
        <v>47</v>
      </c>
      <c r="J1262" s="4" t="s">
        <v>1698</v>
      </c>
      <c r="K1262" s="4"/>
      <c r="L1262" s="6">
        <v>1</v>
      </c>
      <c r="M1262" s="6">
        <v>4</v>
      </c>
      <c r="N1262" s="6">
        <v>0</v>
      </c>
      <c r="O1262" s="6">
        <v>0</v>
      </c>
      <c r="P1262" s="7">
        <v>0</v>
      </c>
      <c r="Q1262" s="6">
        <v>0</v>
      </c>
      <c r="R1262" s="7">
        <v>0</v>
      </c>
      <c r="S1262" s="6">
        <v>0</v>
      </c>
      <c r="T1262" s="7">
        <v>0</v>
      </c>
      <c r="U1262" s="8">
        <v>0</v>
      </c>
      <c r="V1262" s="8">
        <v>0</v>
      </c>
      <c r="W1262" s="8">
        <v>0</v>
      </c>
      <c r="X1262" s="9"/>
      <c r="Y1262" s="10"/>
      <c r="Z1262" s="10"/>
      <c r="AA1262" s="9"/>
      <c r="AB1262" s="10"/>
      <c r="AC1262" s="11">
        <v>0</v>
      </c>
      <c r="AD1262" s="8">
        <v>0</v>
      </c>
      <c r="AE1262" s="8">
        <v>0</v>
      </c>
      <c r="AF1262" s="3" t="s">
        <v>945</v>
      </c>
      <c r="AG1262" s="3" t="s">
        <v>945</v>
      </c>
      <c r="AH1262" s="4"/>
    </row>
    <row r="1263" spans="1:34" ht="12.6" hidden="1" customHeight="1">
      <c r="A1263" s="3" t="s">
        <v>1675</v>
      </c>
      <c r="B1263" s="3"/>
      <c r="C1263" s="3" t="s">
        <v>1695</v>
      </c>
      <c r="D1263" s="4" t="s">
        <v>1161</v>
      </c>
      <c r="E1263" s="4" t="s">
        <v>37</v>
      </c>
      <c r="F1263" s="4" t="s">
        <v>1696</v>
      </c>
      <c r="G1263" s="5"/>
      <c r="H1263" s="5"/>
      <c r="I1263" s="4" t="s">
        <v>47</v>
      </c>
      <c r="J1263" s="4" t="s">
        <v>1023</v>
      </c>
      <c r="K1263" s="4"/>
      <c r="L1263" s="6">
        <v>1</v>
      </c>
      <c r="M1263" s="6">
        <v>4</v>
      </c>
      <c r="N1263" s="6">
        <v>0</v>
      </c>
      <c r="O1263" s="6">
        <v>0</v>
      </c>
      <c r="P1263" s="7">
        <v>0</v>
      </c>
      <c r="Q1263" s="6">
        <v>0</v>
      </c>
      <c r="R1263" s="7">
        <v>0</v>
      </c>
      <c r="S1263" s="6">
        <v>0</v>
      </c>
      <c r="T1263" s="7">
        <v>0</v>
      </c>
      <c r="U1263" s="8">
        <v>0</v>
      </c>
      <c r="V1263" s="8">
        <v>0</v>
      </c>
      <c r="W1263" s="8">
        <v>0</v>
      </c>
      <c r="X1263" s="9"/>
      <c r="Y1263" s="10"/>
      <c r="Z1263" s="10"/>
      <c r="AA1263" s="9"/>
      <c r="AB1263" s="10"/>
      <c r="AC1263" s="11">
        <v>0</v>
      </c>
      <c r="AD1263" s="8">
        <v>0</v>
      </c>
      <c r="AE1263" s="8">
        <v>0</v>
      </c>
      <c r="AF1263" s="3" t="s">
        <v>945</v>
      </c>
      <c r="AG1263" s="3" t="s">
        <v>945</v>
      </c>
      <c r="AH1263" s="4"/>
    </row>
    <row r="1264" spans="1:34" ht="12.6" hidden="1" customHeight="1">
      <c r="A1264" s="3" t="s">
        <v>1675</v>
      </c>
      <c r="B1264" s="3"/>
      <c r="C1264" s="3" t="s">
        <v>1695</v>
      </c>
      <c r="D1264" s="4" t="s">
        <v>1161</v>
      </c>
      <c r="E1264" s="4" t="s">
        <v>37</v>
      </c>
      <c r="F1264" s="4" t="s">
        <v>1696</v>
      </c>
      <c r="G1264" s="5"/>
      <c r="H1264" s="5"/>
      <c r="I1264" s="4" t="s">
        <v>47</v>
      </c>
      <c r="J1264" s="4" t="s">
        <v>1687</v>
      </c>
      <c r="K1264" s="4"/>
      <c r="L1264" s="6">
        <v>1</v>
      </c>
      <c r="M1264" s="6">
        <v>4</v>
      </c>
      <c r="N1264" s="6">
        <v>0</v>
      </c>
      <c r="O1264" s="6">
        <v>0</v>
      </c>
      <c r="P1264" s="7">
        <v>0</v>
      </c>
      <c r="Q1264" s="6">
        <v>0</v>
      </c>
      <c r="R1264" s="7">
        <v>0</v>
      </c>
      <c r="S1264" s="6">
        <v>0</v>
      </c>
      <c r="T1264" s="7">
        <v>0</v>
      </c>
      <c r="U1264" s="8">
        <v>0</v>
      </c>
      <c r="V1264" s="8">
        <v>0</v>
      </c>
      <c r="W1264" s="8">
        <v>0</v>
      </c>
      <c r="X1264" s="9"/>
      <c r="Y1264" s="10"/>
      <c r="Z1264" s="10"/>
      <c r="AA1264" s="9"/>
      <c r="AB1264" s="10"/>
      <c r="AC1264" s="11">
        <v>0</v>
      </c>
      <c r="AD1264" s="8">
        <v>0</v>
      </c>
      <c r="AE1264" s="8">
        <v>0</v>
      </c>
      <c r="AF1264" s="3" t="s">
        <v>945</v>
      </c>
      <c r="AG1264" s="3" t="s">
        <v>945</v>
      </c>
      <c r="AH1264" s="4"/>
    </row>
    <row r="1265" spans="1:34" ht="12.6" hidden="1" customHeight="1">
      <c r="A1265" s="3" t="s">
        <v>1675</v>
      </c>
      <c r="B1265" s="3"/>
      <c r="C1265" s="3" t="s">
        <v>1695</v>
      </c>
      <c r="D1265" s="4" t="s">
        <v>1161</v>
      </c>
      <c r="E1265" s="4" t="s">
        <v>37</v>
      </c>
      <c r="F1265" s="4" t="s">
        <v>1696</v>
      </c>
      <c r="G1265" s="5"/>
      <c r="H1265" s="5"/>
      <c r="I1265" s="4" t="s">
        <v>47</v>
      </c>
      <c r="J1265" s="4" t="s">
        <v>85</v>
      </c>
      <c r="K1265" s="4"/>
      <c r="L1265" s="6">
        <v>1</v>
      </c>
      <c r="M1265" s="6">
        <v>4</v>
      </c>
      <c r="N1265" s="6">
        <v>0</v>
      </c>
      <c r="O1265" s="6">
        <v>0</v>
      </c>
      <c r="P1265" s="7">
        <v>0</v>
      </c>
      <c r="Q1265" s="6">
        <v>0</v>
      </c>
      <c r="R1265" s="7">
        <v>0</v>
      </c>
      <c r="S1265" s="6">
        <v>0</v>
      </c>
      <c r="T1265" s="7">
        <v>0</v>
      </c>
      <c r="U1265" s="8">
        <v>0</v>
      </c>
      <c r="V1265" s="8">
        <v>0</v>
      </c>
      <c r="W1265" s="8">
        <v>0</v>
      </c>
      <c r="X1265" s="9"/>
      <c r="Y1265" s="10"/>
      <c r="Z1265" s="10"/>
      <c r="AA1265" s="9"/>
      <c r="AB1265" s="10"/>
      <c r="AC1265" s="11">
        <v>0</v>
      </c>
      <c r="AD1265" s="8">
        <v>0</v>
      </c>
      <c r="AE1265" s="8">
        <v>0</v>
      </c>
      <c r="AF1265" s="3" t="s">
        <v>945</v>
      </c>
      <c r="AG1265" s="3" t="s">
        <v>945</v>
      </c>
      <c r="AH1265" s="4"/>
    </row>
    <row r="1266" spans="1:34" ht="12.6" hidden="1" customHeight="1">
      <c r="A1266" s="3" t="s">
        <v>1675</v>
      </c>
      <c r="B1266" s="3"/>
      <c r="C1266" s="3" t="s">
        <v>1695</v>
      </c>
      <c r="D1266" s="4" t="s">
        <v>1161</v>
      </c>
      <c r="E1266" s="4" t="s">
        <v>37</v>
      </c>
      <c r="F1266" s="4" t="s">
        <v>1696</v>
      </c>
      <c r="G1266" s="5"/>
      <c r="H1266" s="5"/>
      <c r="I1266" s="4" t="s">
        <v>47</v>
      </c>
      <c r="J1266" s="4" t="s">
        <v>1263</v>
      </c>
      <c r="K1266" s="4"/>
      <c r="L1266" s="6">
        <v>1</v>
      </c>
      <c r="M1266" s="6">
        <v>4</v>
      </c>
      <c r="N1266" s="6">
        <v>0</v>
      </c>
      <c r="O1266" s="6">
        <v>0</v>
      </c>
      <c r="P1266" s="7">
        <v>0</v>
      </c>
      <c r="Q1266" s="6">
        <v>0</v>
      </c>
      <c r="R1266" s="7">
        <v>0</v>
      </c>
      <c r="S1266" s="6">
        <v>0</v>
      </c>
      <c r="T1266" s="7">
        <v>0</v>
      </c>
      <c r="U1266" s="8">
        <v>0</v>
      </c>
      <c r="V1266" s="8">
        <v>0</v>
      </c>
      <c r="W1266" s="8">
        <v>0</v>
      </c>
      <c r="X1266" s="9"/>
      <c r="Y1266" s="10"/>
      <c r="Z1266" s="10"/>
      <c r="AA1266" s="9"/>
      <c r="AB1266" s="10"/>
      <c r="AC1266" s="11">
        <v>0</v>
      </c>
      <c r="AD1266" s="8">
        <v>0</v>
      </c>
      <c r="AE1266" s="8">
        <v>0</v>
      </c>
      <c r="AF1266" s="3" t="s">
        <v>945</v>
      </c>
      <c r="AG1266" s="3" t="s">
        <v>945</v>
      </c>
      <c r="AH1266" s="4"/>
    </row>
    <row r="1267" spans="1:34" ht="12.6" hidden="1" customHeight="1">
      <c r="A1267" s="3" t="s">
        <v>1675</v>
      </c>
      <c r="B1267" s="3"/>
      <c r="C1267" s="3" t="s">
        <v>1695</v>
      </c>
      <c r="D1267" s="4" t="s">
        <v>1161</v>
      </c>
      <c r="E1267" s="4" t="s">
        <v>37</v>
      </c>
      <c r="F1267" s="4" t="s">
        <v>1696</v>
      </c>
      <c r="G1267" s="5"/>
      <c r="H1267" s="5"/>
      <c r="I1267" s="4" t="s">
        <v>47</v>
      </c>
      <c r="J1267" s="4" t="s">
        <v>1554</v>
      </c>
      <c r="K1267" s="4"/>
      <c r="L1267" s="6">
        <v>1</v>
      </c>
      <c r="M1267" s="6">
        <v>4</v>
      </c>
      <c r="N1267" s="6">
        <v>0</v>
      </c>
      <c r="O1267" s="6">
        <v>0</v>
      </c>
      <c r="P1267" s="7">
        <v>0</v>
      </c>
      <c r="Q1267" s="6">
        <v>0</v>
      </c>
      <c r="R1267" s="7">
        <v>0</v>
      </c>
      <c r="S1267" s="6">
        <v>0</v>
      </c>
      <c r="T1267" s="7">
        <v>0</v>
      </c>
      <c r="U1267" s="8">
        <v>0</v>
      </c>
      <c r="V1267" s="8">
        <v>0</v>
      </c>
      <c r="W1267" s="8">
        <v>0</v>
      </c>
      <c r="X1267" s="9"/>
      <c r="Y1267" s="10"/>
      <c r="Z1267" s="10"/>
      <c r="AA1267" s="9"/>
      <c r="AB1267" s="10"/>
      <c r="AC1267" s="11">
        <v>0</v>
      </c>
      <c r="AD1267" s="8">
        <v>0</v>
      </c>
      <c r="AE1267" s="8">
        <v>0</v>
      </c>
      <c r="AF1267" s="3" t="s">
        <v>945</v>
      </c>
      <c r="AG1267" s="3" t="s">
        <v>945</v>
      </c>
      <c r="AH1267" s="4"/>
    </row>
    <row r="1268" spans="1:34" ht="12.6" hidden="1" customHeight="1">
      <c r="A1268" s="3" t="s">
        <v>1675</v>
      </c>
      <c r="B1268" s="3"/>
      <c r="C1268" s="3" t="s">
        <v>1695</v>
      </c>
      <c r="D1268" s="4" t="s">
        <v>1161</v>
      </c>
      <c r="E1268" s="4" t="s">
        <v>37</v>
      </c>
      <c r="F1268" s="4" t="s">
        <v>1696</v>
      </c>
      <c r="G1268" s="5"/>
      <c r="H1268" s="5"/>
      <c r="I1268" s="4" t="s">
        <v>47</v>
      </c>
      <c r="J1268" s="4" t="s">
        <v>1688</v>
      </c>
      <c r="K1268" s="4"/>
      <c r="L1268" s="6">
        <v>1</v>
      </c>
      <c r="M1268" s="6">
        <v>4</v>
      </c>
      <c r="N1268" s="6">
        <v>0</v>
      </c>
      <c r="O1268" s="6">
        <v>0</v>
      </c>
      <c r="P1268" s="7">
        <v>0</v>
      </c>
      <c r="Q1268" s="6">
        <v>0</v>
      </c>
      <c r="R1268" s="7">
        <v>0</v>
      </c>
      <c r="S1268" s="6">
        <v>0</v>
      </c>
      <c r="T1268" s="7">
        <v>0</v>
      </c>
      <c r="U1268" s="8">
        <v>0</v>
      </c>
      <c r="V1268" s="8">
        <v>0</v>
      </c>
      <c r="W1268" s="8">
        <v>0</v>
      </c>
      <c r="X1268" s="9"/>
      <c r="Y1268" s="10"/>
      <c r="Z1268" s="10"/>
      <c r="AA1268" s="9"/>
      <c r="AB1268" s="10"/>
      <c r="AC1268" s="11">
        <v>0</v>
      </c>
      <c r="AD1268" s="8">
        <v>0</v>
      </c>
      <c r="AE1268" s="8">
        <v>0</v>
      </c>
      <c r="AF1268" s="3" t="s">
        <v>945</v>
      </c>
      <c r="AG1268" s="3" t="s">
        <v>945</v>
      </c>
      <c r="AH1268" s="4"/>
    </row>
    <row r="1269" spans="1:34" ht="12.6" hidden="1" customHeight="1">
      <c r="A1269" s="3" t="s">
        <v>1675</v>
      </c>
      <c r="B1269" s="3"/>
      <c r="C1269" s="3" t="s">
        <v>1695</v>
      </c>
      <c r="D1269" s="4" t="s">
        <v>1161</v>
      </c>
      <c r="E1269" s="4" t="s">
        <v>37</v>
      </c>
      <c r="F1269" s="4" t="s">
        <v>1696</v>
      </c>
      <c r="G1269" s="5"/>
      <c r="H1269" s="5"/>
      <c r="I1269" s="4" t="s">
        <v>47</v>
      </c>
      <c r="J1269" s="4" t="s">
        <v>1689</v>
      </c>
      <c r="K1269" s="4"/>
      <c r="L1269" s="6">
        <v>1</v>
      </c>
      <c r="M1269" s="6">
        <v>4</v>
      </c>
      <c r="N1269" s="6">
        <v>0</v>
      </c>
      <c r="O1269" s="6">
        <v>0</v>
      </c>
      <c r="P1269" s="7">
        <v>0</v>
      </c>
      <c r="Q1269" s="6">
        <v>0</v>
      </c>
      <c r="R1269" s="7">
        <v>0</v>
      </c>
      <c r="S1269" s="6">
        <v>0</v>
      </c>
      <c r="T1269" s="7">
        <v>0</v>
      </c>
      <c r="U1269" s="8">
        <v>0</v>
      </c>
      <c r="V1269" s="8">
        <v>0</v>
      </c>
      <c r="W1269" s="8">
        <v>0</v>
      </c>
      <c r="X1269" s="9"/>
      <c r="Y1269" s="10"/>
      <c r="Z1269" s="10"/>
      <c r="AA1269" s="9"/>
      <c r="AB1269" s="10"/>
      <c r="AC1269" s="11">
        <v>0</v>
      </c>
      <c r="AD1269" s="8">
        <v>0</v>
      </c>
      <c r="AE1269" s="8">
        <v>0</v>
      </c>
      <c r="AF1269" s="3" t="s">
        <v>945</v>
      </c>
      <c r="AG1269" s="3" t="s">
        <v>945</v>
      </c>
      <c r="AH1269" s="4"/>
    </row>
    <row r="1270" spans="1:34" ht="12.6" hidden="1" customHeight="1">
      <c r="A1270" s="3" t="s">
        <v>1675</v>
      </c>
      <c r="B1270" s="3"/>
      <c r="C1270" s="3" t="s">
        <v>1695</v>
      </c>
      <c r="D1270" s="4" t="s">
        <v>1161</v>
      </c>
      <c r="E1270" s="4" t="s">
        <v>37</v>
      </c>
      <c r="F1270" s="4" t="s">
        <v>1696</v>
      </c>
      <c r="G1270" s="5"/>
      <c r="H1270" s="5"/>
      <c r="I1270" s="4" t="s">
        <v>47</v>
      </c>
      <c r="J1270" s="4" t="s">
        <v>1691</v>
      </c>
      <c r="K1270" s="4"/>
      <c r="L1270" s="6">
        <v>1</v>
      </c>
      <c r="M1270" s="6">
        <v>4</v>
      </c>
      <c r="N1270" s="6">
        <v>0</v>
      </c>
      <c r="O1270" s="6">
        <v>0</v>
      </c>
      <c r="P1270" s="7">
        <v>0</v>
      </c>
      <c r="Q1270" s="6">
        <v>0</v>
      </c>
      <c r="R1270" s="7">
        <v>0</v>
      </c>
      <c r="S1270" s="6">
        <v>0</v>
      </c>
      <c r="T1270" s="7">
        <v>0</v>
      </c>
      <c r="U1270" s="8">
        <v>0</v>
      </c>
      <c r="V1270" s="8">
        <v>0</v>
      </c>
      <c r="W1270" s="8">
        <v>0</v>
      </c>
      <c r="X1270" s="9"/>
      <c r="Y1270" s="10"/>
      <c r="Z1270" s="10"/>
      <c r="AA1270" s="9"/>
      <c r="AB1270" s="10"/>
      <c r="AC1270" s="11">
        <v>0</v>
      </c>
      <c r="AD1270" s="8">
        <v>0</v>
      </c>
      <c r="AE1270" s="8">
        <v>0</v>
      </c>
      <c r="AF1270" s="3" t="s">
        <v>945</v>
      </c>
      <c r="AG1270" s="3" t="s">
        <v>945</v>
      </c>
      <c r="AH1270" s="4"/>
    </row>
    <row r="1271" spans="1:34" ht="12.6" hidden="1" customHeight="1">
      <c r="A1271" s="3" t="s">
        <v>1675</v>
      </c>
      <c r="B1271" s="3"/>
      <c r="C1271" s="3" t="s">
        <v>1695</v>
      </c>
      <c r="D1271" s="4" t="s">
        <v>1161</v>
      </c>
      <c r="E1271" s="4" t="s">
        <v>37</v>
      </c>
      <c r="F1271" s="4" t="s">
        <v>1696</v>
      </c>
      <c r="G1271" s="5"/>
      <c r="H1271" s="5"/>
      <c r="I1271" s="4" t="s">
        <v>47</v>
      </c>
      <c r="J1271" s="4" t="s">
        <v>1692</v>
      </c>
      <c r="K1271" s="4"/>
      <c r="L1271" s="6">
        <v>1</v>
      </c>
      <c r="M1271" s="6">
        <v>4</v>
      </c>
      <c r="N1271" s="6">
        <v>0</v>
      </c>
      <c r="O1271" s="6">
        <v>0</v>
      </c>
      <c r="P1271" s="7">
        <v>0</v>
      </c>
      <c r="Q1271" s="6">
        <v>0</v>
      </c>
      <c r="R1271" s="7">
        <v>0</v>
      </c>
      <c r="S1271" s="6">
        <v>0</v>
      </c>
      <c r="T1271" s="7">
        <v>0</v>
      </c>
      <c r="U1271" s="8">
        <v>0</v>
      </c>
      <c r="V1271" s="8">
        <v>0</v>
      </c>
      <c r="W1271" s="8">
        <v>0</v>
      </c>
      <c r="X1271" s="9"/>
      <c r="Y1271" s="10"/>
      <c r="Z1271" s="10"/>
      <c r="AA1271" s="9"/>
      <c r="AB1271" s="10"/>
      <c r="AC1271" s="11">
        <v>0</v>
      </c>
      <c r="AD1271" s="8">
        <v>0</v>
      </c>
      <c r="AE1271" s="8">
        <v>0</v>
      </c>
      <c r="AF1271" s="3" t="s">
        <v>945</v>
      </c>
      <c r="AG1271" s="3" t="s">
        <v>945</v>
      </c>
      <c r="AH1271" s="4"/>
    </row>
    <row r="1272" spans="1:34" ht="12.6" hidden="1" customHeight="1">
      <c r="A1272" s="3" t="s">
        <v>1675</v>
      </c>
      <c r="B1272" s="3"/>
      <c r="C1272" s="3" t="s">
        <v>1695</v>
      </c>
      <c r="D1272" s="4" t="s">
        <v>1161</v>
      </c>
      <c r="E1272" s="4" t="s">
        <v>37</v>
      </c>
      <c r="F1272" s="4" t="s">
        <v>1696</v>
      </c>
      <c r="G1272" s="5"/>
      <c r="H1272" s="5"/>
      <c r="I1272" s="4" t="s">
        <v>47</v>
      </c>
      <c r="J1272" s="4" t="s">
        <v>433</v>
      </c>
      <c r="K1272" s="4"/>
      <c r="L1272" s="6">
        <v>1</v>
      </c>
      <c r="M1272" s="6">
        <v>4</v>
      </c>
      <c r="N1272" s="6">
        <v>0</v>
      </c>
      <c r="O1272" s="6">
        <v>0</v>
      </c>
      <c r="P1272" s="7">
        <v>0</v>
      </c>
      <c r="Q1272" s="6">
        <v>0</v>
      </c>
      <c r="R1272" s="7">
        <v>0</v>
      </c>
      <c r="S1272" s="6">
        <v>0</v>
      </c>
      <c r="T1272" s="7">
        <v>0</v>
      </c>
      <c r="U1272" s="8">
        <v>0</v>
      </c>
      <c r="V1272" s="8">
        <v>0</v>
      </c>
      <c r="W1272" s="8">
        <v>0</v>
      </c>
      <c r="X1272" s="9"/>
      <c r="Y1272" s="10"/>
      <c r="Z1272" s="10"/>
      <c r="AA1272" s="9"/>
      <c r="AB1272" s="10"/>
      <c r="AC1272" s="11">
        <v>0</v>
      </c>
      <c r="AD1272" s="8">
        <v>0</v>
      </c>
      <c r="AE1272" s="8">
        <v>0</v>
      </c>
      <c r="AF1272" s="3" t="s">
        <v>945</v>
      </c>
      <c r="AG1272" s="3" t="s">
        <v>945</v>
      </c>
      <c r="AH1272" s="4"/>
    </row>
    <row r="1273" spans="1:34" ht="12.6" hidden="1" customHeight="1">
      <c r="A1273" s="3" t="s">
        <v>1675</v>
      </c>
      <c r="B1273" s="3"/>
      <c r="C1273" s="3" t="s">
        <v>1695</v>
      </c>
      <c r="D1273" s="4" t="s">
        <v>1161</v>
      </c>
      <c r="E1273" s="4" t="s">
        <v>37</v>
      </c>
      <c r="F1273" s="4" t="s">
        <v>1696</v>
      </c>
      <c r="G1273" s="5"/>
      <c r="H1273" s="5"/>
      <c r="I1273" s="4" t="s">
        <v>47</v>
      </c>
      <c r="J1273" s="4" t="s">
        <v>1694</v>
      </c>
      <c r="K1273" s="4"/>
      <c r="L1273" s="6">
        <v>1</v>
      </c>
      <c r="M1273" s="6">
        <v>4</v>
      </c>
      <c r="N1273" s="6">
        <v>0</v>
      </c>
      <c r="O1273" s="6">
        <v>0</v>
      </c>
      <c r="P1273" s="7">
        <v>0</v>
      </c>
      <c r="Q1273" s="6">
        <v>0</v>
      </c>
      <c r="R1273" s="7">
        <v>0</v>
      </c>
      <c r="S1273" s="6">
        <v>0</v>
      </c>
      <c r="T1273" s="7">
        <v>0</v>
      </c>
      <c r="U1273" s="8">
        <v>0</v>
      </c>
      <c r="V1273" s="8">
        <v>0</v>
      </c>
      <c r="W1273" s="8">
        <v>0</v>
      </c>
      <c r="X1273" s="9"/>
      <c r="Y1273" s="10"/>
      <c r="Z1273" s="10"/>
      <c r="AA1273" s="9"/>
      <c r="AB1273" s="10"/>
      <c r="AC1273" s="11">
        <v>0</v>
      </c>
      <c r="AD1273" s="8">
        <v>0</v>
      </c>
      <c r="AE1273" s="8">
        <v>0</v>
      </c>
      <c r="AF1273" s="3" t="s">
        <v>945</v>
      </c>
      <c r="AG1273" s="3" t="s">
        <v>945</v>
      </c>
      <c r="AH1273" s="4"/>
    </row>
    <row r="1274" spans="1:34" ht="12.6" hidden="1" customHeight="1">
      <c r="A1274" s="3" t="s">
        <v>1675</v>
      </c>
      <c r="B1274" s="3"/>
      <c r="C1274" s="3" t="s">
        <v>1699</v>
      </c>
      <c r="D1274" s="4" t="s">
        <v>1161</v>
      </c>
      <c r="E1274" s="4" t="s">
        <v>37</v>
      </c>
      <c r="F1274" s="4" t="s">
        <v>1700</v>
      </c>
      <c r="G1274" s="5"/>
      <c r="H1274" s="5"/>
      <c r="I1274" s="4" t="s">
        <v>126</v>
      </c>
      <c r="J1274" s="4" t="s">
        <v>1684</v>
      </c>
      <c r="K1274" s="4"/>
      <c r="L1274" s="6">
        <v>1</v>
      </c>
      <c r="M1274" s="6">
        <v>4</v>
      </c>
      <c r="N1274" s="6">
        <v>0</v>
      </c>
      <c r="O1274" s="6">
        <v>0</v>
      </c>
      <c r="P1274" s="7">
        <v>0</v>
      </c>
      <c r="Q1274" s="6">
        <v>0</v>
      </c>
      <c r="R1274" s="7">
        <v>0</v>
      </c>
      <c r="S1274" s="6">
        <v>0</v>
      </c>
      <c r="T1274" s="7">
        <v>0</v>
      </c>
      <c r="U1274" s="8">
        <v>0</v>
      </c>
      <c r="V1274" s="8">
        <v>0</v>
      </c>
      <c r="W1274" s="8">
        <v>0</v>
      </c>
      <c r="X1274" s="9"/>
      <c r="Y1274" s="10"/>
      <c r="Z1274" s="10"/>
      <c r="AA1274" s="9"/>
      <c r="AB1274" s="10"/>
      <c r="AC1274" s="11">
        <v>0</v>
      </c>
      <c r="AD1274" s="8">
        <v>0</v>
      </c>
      <c r="AE1274" s="8">
        <v>0</v>
      </c>
      <c r="AF1274" s="3" t="s">
        <v>945</v>
      </c>
      <c r="AG1274" s="3" t="s">
        <v>945</v>
      </c>
      <c r="AH1274" s="4"/>
    </row>
    <row r="1275" spans="1:34" ht="12.6" hidden="1" customHeight="1">
      <c r="A1275" s="3" t="s">
        <v>1675</v>
      </c>
      <c r="B1275" s="3"/>
      <c r="C1275" s="3" t="s">
        <v>1699</v>
      </c>
      <c r="D1275" s="4" t="s">
        <v>1161</v>
      </c>
      <c r="E1275" s="4" t="s">
        <v>37</v>
      </c>
      <c r="F1275" s="4" t="s">
        <v>1700</v>
      </c>
      <c r="G1275" s="5"/>
      <c r="H1275" s="5"/>
      <c r="I1275" s="4" t="s">
        <v>126</v>
      </c>
      <c r="J1275" s="4" t="s">
        <v>481</v>
      </c>
      <c r="K1275" s="4"/>
      <c r="L1275" s="6">
        <v>1</v>
      </c>
      <c r="M1275" s="6">
        <v>4</v>
      </c>
      <c r="N1275" s="6">
        <v>0</v>
      </c>
      <c r="O1275" s="6">
        <v>0</v>
      </c>
      <c r="P1275" s="7">
        <v>0</v>
      </c>
      <c r="Q1275" s="6">
        <v>0</v>
      </c>
      <c r="R1275" s="7">
        <v>0</v>
      </c>
      <c r="S1275" s="6">
        <v>0</v>
      </c>
      <c r="T1275" s="7">
        <v>0</v>
      </c>
      <c r="U1275" s="8">
        <v>0</v>
      </c>
      <c r="V1275" s="8">
        <v>0</v>
      </c>
      <c r="W1275" s="8">
        <v>0</v>
      </c>
      <c r="X1275" s="9"/>
      <c r="Y1275" s="10"/>
      <c r="Z1275" s="10"/>
      <c r="AA1275" s="9"/>
      <c r="AB1275" s="10"/>
      <c r="AC1275" s="11">
        <v>0</v>
      </c>
      <c r="AD1275" s="8">
        <v>0</v>
      </c>
      <c r="AE1275" s="8">
        <v>0</v>
      </c>
      <c r="AF1275" s="3" t="s">
        <v>945</v>
      </c>
      <c r="AG1275" s="3" t="s">
        <v>945</v>
      </c>
      <c r="AH1275" s="4"/>
    </row>
    <row r="1276" spans="1:34" ht="12.6" hidden="1" customHeight="1">
      <c r="A1276" s="3" t="s">
        <v>1675</v>
      </c>
      <c r="B1276" s="3"/>
      <c r="C1276" s="3" t="s">
        <v>1699</v>
      </c>
      <c r="D1276" s="4" t="s">
        <v>1161</v>
      </c>
      <c r="E1276" s="4" t="s">
        <v>37</v>
      </c>
      <c r="F1276" s="4" t="s">
        <v>1700</v>
      </c>
      <c r="G1276" s="5"/>
      <c r="H1276" s="5"/>
      <c r="I1276" s="4" t="s">
        <v>126</v>
      </c>
      <c r="J1276" s="4" t="s">
        <v>1697</v>
      </c>
      <c r="K1276" s="4"/>
      <c r="L1276" s="6">
        <v>1</v>
      </c>
      <c r="M1276" s="6">
        <v>4</v>
      </c>
      <c r="N1276" s="6">
        <v>0</v>
      </c>
      <c r="O1276" s="6">
        <v>0</v>
      </c>
      <c r="P1276" s="7">
        <v>0</v>
      </c>
      <c r="Q1276" s="6">
        <v>0</v>
      </c>
      <c r="R1276" s="7">
        <v>0</v>
      </c>
      <c r="S1276" s="6">
        <v>0</v>
      </c>
      <c r="T1276" s="7">
        <v>0</v>
      </c>
      <c r="U1276" s="8">
        <v>0</v>
      </c>
      <c r="V1276" s="8">
        <v>0</v>
      </c>
      <c r="W1276" s="8">
        <v>0</v>
      </c>
      <c r="X1276" s="9"/>
      <c r="Y1276" s="10"/>
      <c r="Z1276" s="10"/>
      <c r="AA1276" s="9"/>
      <c r="AB1276" s="10"/>
      <c r="AC1276" s="11">
        <v>0</v>
      </c>
      <c r="AD1276" s="8">
        <v>0</v>
      </c>
      <c r="AE1276" s="8">
        <v>0</v>
      </c>
      <c r="AF1276" s="3" t="s">
        <v>945</v>
      </c>
      <c r="AG1276" s="3" t="s">
        <v>945</v>
      </c>
      <c r="AH1276" s="4"/>
    </row>
    <row r="1277" spans="1:34" ht="12.6" hidden="1" customHeight="1">
      <c r="A1277" s="3" t="s">
        <v>1675</v>
      </c>
      <c r="B1277" s="3"/>
      <c r="C1277" s="3" t="s">
        <v>1699</v>
      </c>
      <c r="D1277" s="4" t="s">
        <v>1161</v>
      </c>
      <c r="E1277" s="4" t="s">
        <v>37</v>
      </c>
      <c r="F1277" s="4" t="s">
        <v>1700</v>
      </c>
      <c r="G1277" s="5"/>
      <c r="H1277" s="5"/>
      <c r="I1277" s="4" t="s">
        <v>126</v>
      </c>
      <c r="J1277" s="4" t="s">
        <v>1686</v>
      </c>
      <c r="K1277" s="4"/>
      <c r="L1277" s="6">
        <v>1</v>
      </c>
      <c r="M1277" s="6">
        <v>4</v>
      </c>
      <c r="N1277" s="6">
        <v>0</v>
      </c>
      <c r="O1277" s="6">
        <v>0</v>
      </c>
      <c r="P1277" s="7">
        <v>0</v>
      </c>
      <c r="Q1277" s="6">
        <v>0</v>
      </c>
      <c r="R1277" s="7">
        <v>0</v>
      </c>
      <c r="S1277" s="6">
        <v>0</v>
      </c>
      <c r="T1277" s="7">
        <v>0</v>
      </c>
      <c r="U1277" s="8">
        <v>0</v>
      </c>
      <c r="V1277" s="8">
        <v>0</v>
      </c>
      <c r="W1277" s="8">
        <v>0</v>
      </c>
      <c r="X1277" s="9"/>
      <c r="Y1277" s="10"/>
      <c r="Z1277" s="10"/>
      <c r="AA1277" s="9"/>
      <c r="AB1277" s="10"/>
      <c r="AC1277" s="11">
        <v>0</v>
      </c>
      <c r="AD1277" s="8">
        <v>0</v>
      </c>
      <c r="AE1277" s="8">
        <v>0</v>
      </c>
      <c r="AF1277" s="3" t="s">
        <v>945</v>
      </c>
      <c r="AG1277" s="3" t="s">
        <v>945</v>
      </c>
      <c r="AH1277" s="4"/>
    </row>
    <row r="1278" spans="1:34" ht="12.6" hidden="1" customHeight="1">
      <c r="A1278" s="3" t="s">
        <v>1675</v>
      </c>
      <c r="B1278" s="3"/>
      <c r="C1278" s="3" t="s">
        <v>1699</v>
      </c>
      <c r="D1278" s="4" t="s">
        <v>1161</v>
      </c>
      <c r="E1278" s="4" t="s">
        <v>37</v>
      </c>
      <c r="F1278" s="4" t="s">
        <v>1700</v>
      </c>
      <c r="G1278" s="5"/>
      <c r="H1278" s="5"/>
      <c r="I1278" s="4" t="s">
        <v>126</v>
      </c>
      <c r="J1278" s="4" t="s">
        <v>1262</v>
      </c>
      <c r="K1278" s="4"/>
      <c r="L1278" s="6">
        <v>1</v>
      </c>
      <c r="M1278" s="6">
        <v>4</v>
      </c>
      <c r="N1278" s="6">
        <v>0</v>
      </c>
      <c r="O1278" s="6">
        <v>0</v>
      </c>
      <c r="P1278" s="7">
        <v>0</v>
      </c>
      <c r="Q1278" s="6">
        <v>0</v>
      </c>
      <c r="R1278" s="7">
        <v>0</v>
      </c>
      <c r="S1278" s="6">
        <v>0</v>
      </c>
      <c r="T1278" s="7">
        <v>0</v>
      </c>
      <c r="U1278" s="8">
        <v>0</v>
      </c>
      <c r="V1278" s="8">
        <v>0</v>
      </c>
      <c r="W1278" s="8">
        <v>0</v>
      </c>
      <c r="X1278" s="9"/>
      <c r="Y1278" s="10"/>
      <c r="Z1278" s="10"/>
      <c r="AA1278" s="9"/>
      <c r="AB1278" s="10"/>
      <c r="AC1278" s="11">
        <v>0</v>
      </c>
      <c r="AD1278" s="8">
        <v>0</v>
      </c>
      <c r="AE1278" s="8">
        <v>0</v>
      </c>
      <c r="AF1278" s="3" t="s">
        <v>945</v>
      </c>
      <c r="AG1278" s="3" t="s">
        <v>945</v>
      </c>
      <c r="AH1278" s="4"/>
    </row>
    <row r="1279" spans="1:34" ht="12.6" hidden="1" customHeight="1">
      <c r="A1279" s="3" t="s">
        <v>1675</v>
      </c>
      <c r="B1279" s="3"/>
      <c r="C1279" s="3" t="s">
        <v>1699</v>
      </c>
      <c r="D1279" s="4" t="s">
        <v>1161</v>
      </c>
      <c r="E1279" s="4" t="s">
        <v>37</v>
      </c>
      <c r="F1279" s="4" t="s">
        <v>1700</v>
      </c>
      <c r="G1279" s="5"/>
      <c r="H1279" s="5"/>
      <c r="I1279" s="4" t="s">
        <v>126</v>
      </c>
      <c r="J1279" s="4" t="s">
        <v>1023</v>
      </c>
      <c r="K1279" s="4"/>
      <c r="L1279" s="6">
        <v>1</v>
      </c>
      <c r="M1279" s="6">
        <v>4</v>
      </c>
      <c r="N1279" s="6">
        <v>0</v>
      </c>
      <c r="O1279" s="6">
        <v>0</v>
      </c>
      <c r="P1279" s="7">
        <v>0</v>
      </c>
      <c r="Q1279" s="6">
        <v>0</v>
      </c>
      <c r="R1279" s="7">
        <v>0</v>
      </c>
      <c r="S1279" s="6">
        <v>0</v>
      </c>
      <c r="T1279" s="7">
        <v>0</v>
      </c>
      <c r="U1279" s="8">
        <v>0</v>
      </c>
      <c r="V1279" s="8">
        <v>0</v>
      </c>
      <c r="W1279" s="8">
        <v>0</v>
      </c>
      <c r="X1279" s="9"/>
      <c r="Y1279" s="10"/>
      <c r="Z1279" s="10"/>
      <c r="AA1279" s="9"/>
      <c r="AB1279" s="10"/>
      <c r="AC1279" s="11">
        <v>0</v>
      </c>
      <c r="AD1279" s="8">
        <v>0</v>
      </c>
      <c r="AE1279" s="8">
        <v>0</v>
      </c>
      <c r="AF1279" s="3" t="s">
        <v>945</v>
      </c>
      <c r="AG1279" s="3" t="s">
        <v>945</v>
      </c>
      <c r="AH1279" s="4"/>
    </row>
    <row r="1280" spans="1:34" ht="12.6" hidden="1" customHeight="1">
      <c r="A1280" s="3" t="s">
        <v>1675</v>
      </c>
      <c r="B1280" s="3"/>
      <c r="C1280" s="3" t="s">
        <v>1699</v>
      </c>
      <c r="D1280" s="4" t="s">
        <v>1161</v>
      </c>
      <c r="E1280" s="4" t="s">
        <v>37</v>
      </c>
      <c r="F1280" s="4" t="s">
        <v>1700</v>
      </c>
      <c r="G1280" s="5"/>
      <c r="H1280" s="5"/>
      <c r="I1280" s="4" t="s">
        <v>126</v>
      </c>
      <c r="J1280" s="4" t="s">
        <v>1701</v>
      </c>
      <c r="K1280" s="4"/>
      <c r="L1280" s="6">
        <v>1</v>
      </c>
      <c r="M1280" s="6">
        <v>4</v>
      </c>
      <c r="N1280" s="6">
        <v>0</v>
      </c>
      <c r="O1280" s="6">
        <v>0</v>
      </c>
      <c r="P1280" s="7">
        <v>0</v>
      </c>
      <c r="Q1280" s="6">
        <v>0</v>
      </c>
      <c r="R1280" s="7">
        <v>0</v>
      </c>
      <c r="S1280" s="6">
        <v>0</v>
      </c>
      <c r="T1280" s="7">
        <v>0</v>
      </c>
      <c r="U1280" s="8">
        <v>0</v>
      </c>
      <c r="V1280" s="8">
        <v>0</v>
      </c>
      <c r="W1280" s="8">
        <v>0</v>
      </c>
      <c r="X1280" s="9"/>
      <c r="Y1280" s="10"/>
      <c r="Z1280" s="10"/>
      <c r="AA1280" s="9"/>
      <c r="AB1280" s="10"/>
      <c r="AC1280" s="11">
        <v>0</v>
      </c>
      <c r="AD1280" s="8">
        <v>0</v>
      </c>
      <c r="AE1280" s="8">
        <v>0</v>
      </c>
      <c r="AF1280" s="3" t="s">
        <v>945</v>
      </c>
      <c r="AG1280" s="3" t="s">
        <v>945</v>
      </c>
      <c r="AH1280" s="4"/>
    </row>
    <row r="1281" spans="1:34" ht="12.6" hidden="1" customHeight="1">
      <c r="A1281" s="3" t="s">
        <v>1675</v>
      </c>
      <c r="B1281" s="3"/>
      <c r="C1281" s="3" t="s">
        <v>1699</v>
      </c>
      <c r="D1281" s="4" t="s">
        <v>1161</v>
      </c>
      <c r="E1281" s="4" t="s">
        <v>37</v>
      </c>
      <c r="F1281" s="4" t="s">
        <v>1700</v>
      </c>
      <c r="G1281" s="5"/>
      <c r="H1281" s="5"/>
      <c r="I1281" s="4" t="s">
        <v>126</v>
      </c>
      <c r="J1281" s="4" t="s">
        <v>85</v>
      </c>
      <c r="K1281" s="4"/>
      <c r="L1281" s="6">
        <v>1</v>
      </c>
      <c r="M1281" s="6">
        <v>4</v>
      </c>
      <c r="N1281" s="6">
        <v>0</v>
      </c>
      <c r="O1281" s="6">
        <v>0</v>
      </c>
      <c r="P1281" s="7">
        <v>0</v>
      </c>
      <c r="Q1281" s="6">
        <v>0</v>
      </c>
      <c r="R1281" s="7">
        <v>0</v>
      </c>
      <c r="S1281" s="6">
        <v>0</v>
      </c>
      <c r="T1281" s="7">
        <v>0</v>
      </c>
      <c r="U1281" s="8">
        <v>0</v>
      </c>
      <c r="V1281" s="8">
        <v>0</v>
      </c>
      <c r="W1281" s="8">
        <v>0</v>
      </c>
      <c r="X1281" s="9"/>
      <c r="Y1281" s="10"/>
      <c r="Z1281" s="10"/>
      <c r="AA1281" s="9"/>
      <c r="AB1281" s="10"/>
      <c r="AC1281" s="11">
        <v>0</v>
      </c>
      <c r="AD1281" s="8">
        <v>0</v>
      </c>
      <c r="AE1281" s="8">
        <v>0</v>
      </c>
      <c r="AF1281" s="3" t="s">
        <v>945</v>
      </c>
      <c r="AG1281" s="3" t="s">
        <v>945</v>
      </c>
      <c r="AH1281" s="4"/>
    </row>
    <row r="1282" spans="1:34" ht="12.6" hidden="1" customHeight="1">
      <c r="A1282" s="3" t="s">
        <v>1675</v>
      </c>
      <c r="B1282" s="3"/>
      <c r="C1282" s="3" t="s">
        <v>1699</v>
      </c>
      <c r="D1282" s="4" t="s">
        <v>1161</v>
      </c>
      <c r="E1282" s="4" t="s">
        <v>37</v>
      </c>
      <c r="F1282" s="4" t="s">
        <v>1700</v>
      </c>
      <c r="G1282" s="5"/>
      <c r="H1282" s="5"/>
      <c r="I1282" s="4" t="s">
        <v>126</v>
      </c>
      <c r="J1282" s="4" t="s">
        <v>1263</v>
      </c>
      <c r="K1282" s="4"/>
      <c r="L1282" s="6">
        <v>1</v>
      </c>
      <c r="M1282" s="6">
        <v>4</v>
      </c>
      <c r="N1282" s="6">
        <v>0</v>
      </c>
      <c r="O1282" s="6">
        <v>0</v>
      </c>
      <c r="P1282" s="7">
        <v>0</v>
      </c>
      <c r="Q1282" s="6">
        <v>0</v>
      </c>
      <c r="R1282" s="7">
        <v>0</v>
      </c>
      <c r="S1282" s="6">
        <v>0</v>
      </c>
      <c r="T1282" s="7">
        <v>0</v>
      </c>
      <c r="U1282" s="8">
        <v>0</v>
      </c>
      <c r="V1282" s="8">
        <v>0</v>
      </c>
      <c r="W1282" s="8">
        <v>0</v>
      </c>
      <c r="X1282" s="9"/>
      <c r="Y1282" s="10"/>
      <c r="Z1282" s="10"/>
      <c r="AA1282" s="9"/>
      <c r="AB1282" s="10"/>
      <c r="AC1282" s="11">
        <v>0</v>
      </c>
      <c r="AD1282" s="8">
        <v>0</v>
      </c>
      <c r="AE1282" s="8">
        <v>0</v>
      </c>
      <c r="AF1282" s="3" t="s">
        <v>945</v>
      </c>
      <c r="AG1282" s="3" t="s">
        <v>945</v>
      </c>
      <c r="AH1282" s="4"/>
    </row>
    <row r="1283" spans="1:34" ht="12.6" hidden="1" customHeight="1">
      <c r="A1283" s="3" t="s">
        <v>1675</v>
      </c>
      <c r="B1283" s="3"/>
      <c r="C1283" s="3" t="s">
        <v>1699</v>
      </c>
      <c r="D1283" s="4" t="s">
        <v>1161</v>
      </c>
      <c r="E1283" s="4" t="s">
        <v>37</v>
      </c>
      <c r="F1283" s="4" t="s">
        <v>1700</v>
      </c>
      <c r="G1283" s="5"/>
      <c r="H1283" s="5"/>
      <c r="I1283" s="4" t="s">
        <v>126</v>
      </c>
      <c r="J1283" s="4" t="s">
        <v>1689</v>
      </c>
      <c r="K1283" s="4"/>
      <c r="L1283" s="6">
        <v>1</v>
      </c>
      <c r="M1283" s="6">
        <v>4</v>
      </c>
      <c r="N1283" s="6">
        <v>0</v>
      </c>
      <c r="O1283" s="6">
        <v>0</v>
      </c>
      <c r="P1283" s="7">
        <v>0</v>
      </c>
      <c r="Q1283" s="6">
        <v>0</v>
      </c>
      <c r="R1283" s="7">
        <v>0</v>
      </c>
      <c r="S1283" s="6">
        <v>0</v>
      </c>
      <c r="T1283" s="7">
        <v>0</v>
      </c>
      <c r="U1283" s="8">
        <v>0</v>
      </c>
      <c r="V1283" s="8">
        <v>0</v>
      </c>
      <c r="W1283" s="8">
        <v>0</v>
      </c>
      <c r="X1283" s="9"/>
      <c r="Y1283" s="10"/>
      <c r="Z1283" s="10"/>
      <c r="AA1283" s="9"/>
      <c r="AB1283" s="10"/>
      <c r="AC1283" s="11">
        <v>0</v>
      </c>
      <c r="AD1283" s="8">
        <v>0</v>
      </c>
      <c r="AE1283" s="8">
        <v>0</v>
      </c>
      <c r="AF1283" s="3" t="s">
        <v>945</v>
      </c>
      <c r="AG1283" s="3" t="s">
        <v>945</v>
      </c>
      <c r="AH1283" s="4"/>
    </row>
    <row r="1284" spans="1:34" ht="12.6" hidden="1" customHeight="1">
      <c r="A1284" s="3" t="s">
        <v>1675</v>
      </c>
      <c r="B1284" s="3"/>
      <c r="C1284" s="3" t="s">
        <v>1699</v>
      </c>
      <c r="D1284" s="4" t="s">
        <v>1161</v>
      </c>
      <c r="E1284" s="4" t="s">
        <v>37</v>
      </c>
      <c r="F1284" s="4" t="s">
        <v>1700</v>
      </c>
      <c r="G1284" s="5"/>
      <c r="H1284" s="5"/>
      <c r="I1284" s="4" t="s">
        <v>126</v>
      </c>
      <c r="J1284" s="4" t="s">
        <v>1690</v>
      </c>
      <c r="K1284" s="4"/>
      <c r="L1284" s="6">
        <v>1</v>
      </c>
      <c r="M1284" s="6">
        <v>4</v>
      </c>
      <c r="N1284" s="6">
        <v>0</v>
      </c>
      <c r="O1284" s="6">
        <v>0</v>
      </c>
      <c r="P1284" s="7">
        <v>0</v>
      </c>
      <c r="Q1284" s="6">
        <v>0</v>
      </c>
      <c r="R1284" s="7">
        <v>0</v>
      </c>
      <c r="S1284" s="6">
        <v>0</v>
      </c>
      <c r="T1284" s="7">
        <v>0</v>
      </c>
      <c r="U1284" s="8">
        <v>0</v>
      </c>
      <c r="V1284" s="8">
        <v>0</v>
      </c>
      <c r="W1284" s="8">
        <v>0</v>
      </c>
      <c r="X1284" s="9"/>
      <c r="Y1284" s="10"/>
      <c r="Z1284" s="10"/>
      <c r="AA1284" s="9"/>
      <c r="AB1284" s="10"/>
      <c r="AC1284" s="11">
        <v>0</v>
      </c>
      <c r="AD1284" s="8">
        <v>0</v>
      </c>
      <c r="AE1284" s="8">
        <v>0</v>
      </c>
      <c r="AF1284" s="3" t="s">
        <v>945</v>
      </c>
      <c r="AG1284" s="3" t="s">
        <v>945</v>
      </c>
      <c r="AH1284" s="4"/>
    </row>
    <row r="1285" spans="1:34" ht="12.6" hidden="1" customHeight="1">
      <c r="A1285" s="3" t="s">
        <v>1675</v>
      </c>
      <c r="B1285" s="3"/>
      <c r="C1285" s="3" t="s">
        <v>1699</v>
      </c>
      <c r="D1285" s="4" t="s">
        <v>1161</v>
      </c>
      <c r="E1285" s="4" t="s">
        <v>37</v>
      </c>
      <c r="F1285" s="4" t="s">
        <v>1700</v>
      </c>
      <c r="G1285" s="5"/>
      <c r="H1285" s="5"/>
      <c r="I1285" s="4" t="s">
        <v>126</v>
      </c>
      <c r="J1285" s="4" t="s">
        <v>1691</v>
      </c>
      <c r="K1285" s="4"/>
      <c r="L1285" s="6">
        <v>1</v>
      </c>
      <c r="M1285" s="6">
        <v>4</v>
      </c>
      <c r="N1285" s="6">
        <v>0</v>
      </c>
      <c r="O1285" s="6">
        <v>0</v>
      </c>
      <c r="P1285" s="7">
        <v>0</v>
      </c>
      <c r="Q1285" s="6">
        <v>0</v>
      </c>
      <c r="R1285" s="7">
        <v>0</v>
      </c>
      <c r="S1285" s="6">
        <v>0</v>
      </c>
      <c r="T1285" s="7">
        <v>0</v>
      </c>
      <c r="U1285" s="8">
        <v>0</v>
      </c>
      <c r="V1285" s="8">
        <v>0</v>
      </c>
      <c r="W1285" s="8">
        <v>0</v>
      </c>
      <c r="X1285" s="9"/>
      <c r="Y1285" s="10"/>
      <c r="Z1285" s="10"/>
      <c r="AA1285" s="9"/>
      <c r="AB1285" s="10"/>
      <c r="AC1285" s="11">
        <v>0</v>
      </c>
      <c r="AD1285" s="8">
        <v>0</v>
      </c>
      <c r="AE1285" s="8">
        <v>0</v>
      </c>
      <c r="AF1285" s="3" t="s">
        <v>945</v>
      </c>
      <c r="AG1285" s="3" t="s">
        <v>945</v>
      </c>
      <c r="AH1285" s="4"/>
    </row>
    <row r="1286" spans="1:34" ht="12.6" hidden="1" customHeight="1">
      <c r="A1286" s="3" t="s">
        <v>1675</v>
      </c>
      <c r="B1286" s="3"/>
      <c r="C1286" s="3" t="s">
        <v>1699</v>
      </c>
      <c r="D1286" s="4" t="s">
        <v>1161</v>
      </c>
      <c r="E1286" s="4" t="s">
        <v>37</v>
      </c>
      <c r="F1286" s="4" t="s">
        <v>1700</v>
      </c>
      <c r="G1286" s="5"/>
      <c r="H1286" s="5"/>
      <c r="I1286" s="4" t="s">
        <v>126</v>
      </c>
      <c r="J1286" s="4" t="s">
        <v>1693</v>
      </c>
      <c r="K1286" s="4"/>
      <c r="L1286" s="6">
        <v>1</v>
      </c>
      <c r="M1286" s="6">
        <v>4</v>
      </c>
      <c r="N1286" s="6">
        <v>0</v>
      </c>
      <c r="O1286" s="6">
        <v>0</v>
      </c>
      <c r="P1286" s="7">
        <v>0</v>
      </c>
      <c r="Q1286" s="6">
        <v>0</v>
      </c>
      <c r="R1286" s="7">
        <v>0</v>
      </c>
      <c r="S1286" s="6">
        <v>0</v>
      </c>
      <c r="T1286" s="7">
        <v>0</v>
      </c>
      <c r="U1286" s="8">
        <v>0</v>
      </c>
      <c r="V1286" s="8">
        <v>0</v>
      </c>
      <c r="W1286" s="8">
        <v>0</v>
      </c>
      <c r="X1286" s="9"/>
      <c r="Y1286" s="10"/>
      <c r="Z1286" s="10"/>
      <c r="AA1286" s="9"/>
      <c r="AB1286" s="10"/>
      <c r="AC1286" s="11">
        <v>0</v>
      </c>
      <c r="AD1286" s="8">
        <v>0</v>
      </c>
      <c r="AE1286" s="8">
        <v>0</v>
      </c>
      <c r="AF1286" s="3" t="s">
        <v>945</v>
      </c>
      <c r="AG1286" s="3" t="s">
        <v>945</v>
      </c>
      <c r="AH1286" s="4"/>
    </row>
    <row r="1287" spans="1:34" ht="12.6" hidden="1" customHeight="1">
      <c r="A1287" s="3" t="s">
        <v>1675</v>
      </c>
      <c r="B1287" s="3"/>
      <c r="C1287" s="3" t="s">
        <v>1699</v>
      </c>
      <c r="D1287" s="4" t="s">
        <v>1161</v>
      </c>
      <c r="E1287" s="4" t="s">
        <v>37</v>
      </c>
      <c r="F1287" s="4" t="s">
        <v>1700</v>
      </c>
      <c r="G1287" s="5"/>
      <c r="H1287" s="5"/>
      <c r="I1287" s="4" t="s">
        <v>126</v>
      </c>
      <c r="J1287" s="4" t="s">
        <v>433</v>
      </c>
      <c r="K1287" s="4"/>
      <c r="L1287" s="6">
        <v>1</v>
      </c>
      <c r="M1287" s="6">
        <v>4</v>
      </c>
      <c r="N1287" s="6">
        <v>0</v>
      </c>
      <c r="O1287" s="6">
        <v>0</v>
      </c>
      <c r="P1287" s="7">
        <v>0</v>
      </c>
      <c r="Q1287" s="6">
        <v>0</v>
      </c>
      <c r="R1287" s="7">
        <v>0</v>
      </c>
      <c r="S1287" s="6">
        <v>0</v>
      </c>
      <c r="T1287" s="7">
        <v>0</v>
      </c>
      <c r="U1287" s="8">
        <v>0</v>
      </c>
      <c r="V1287" s="8">
        <v>0</v>
      </c>
      <c r="W1287" s="8">
        <v>0</v>
      </c>
      <c r="X1287" s="9"/>
      <c r="Y1287" s="10"/>
      <c r="Z1287" s="10"/>
      <c r="AA1287" s="9"/>
      <c r="AB1287" s="10"/>
      <c r="AC1287" s="11">
        <v>0</v>
      </c>
      <c r="AD1287" s="8">
        <v>0</v>
      </c>
      <c r="AE1287" s="8">
        <v>0</v>
      </c>
      <c r="AF1287" s="3" t="s">
        <v>945</v>
      </c>
      <c r="AG1287" s="3" t="s">
        <v>945</v>
      </c>
      <c r="AH1287" s="4"/>
    </row>
    <row r="1288" spans="1:34" ht="12.6" hidden="1" customHeight="1">
      <c r="A1288" s="3" t="s">
        <v>128</v>
      </c>
      <c r="B1288" s="3"/>
      <c r="C1288" s="3" t="s">
        <v>129</v>
      </c>
      <c r="D1288" s="4" t="s">
        <v>119</v>
      </c>
      <c r="E1288" s="4" t="s">
        <v>37</v>
      </c>
      <c r="F1288" s="4" t="s">
        <v>130</v>
      </c>
      <c r="G1288" s="5"/>
      <c r="H1288" s="5"/>
      <c r="I1288" s="4" t="s">
        <v>131</v>
      </c>
      <c r="J1288" s="4" t="s">
        <v>132</v>
      </c>
      <c r="K1288" s="4"/>
      <c r="L1288" s="6">
        <v>1597</v>
      </c>
      <c r="M1288" s="6">
        <v>1736</v>
      </c>
      <c r="N1288" s="6">
        <v>1715</v>
      </c>
      <c r="O1288" s="6">
        <v>1679</v>
      </c>
      <c r="P1288" s="7">
        <v>1.0513462742642457</v>
      </c>
      <c r="Q1288" s="6">
        <v>0</v>
      </c>
      <c r="R1288" s="7">
        <v>0</v>
      </c>
      <c r="S1288" s="6">
        <v>0</v>
      </c>
      <c r="T1288" s="7">
        <v>0</v>
      </c>
      <c r="U1288" s="8">
        <v>0</v>
      </c>
      <c r="V1288" s="8">
        <v>0</v>
      </c>
      <c r="W1288" s="8">
        <v>0</v>
      </c>
      <c r="X1288" s="9"/>
      <c r="Y1288" s="10"/>
      <c r="Z1288" s="10"/>
      <c r="AA1288" s="9"/>
      <c r="AB1288" s="10"/>
      <c r="AC1288" s="11">
        <v>0</v>
      </c>
      <c r="AD1288" s="8">
        <v>0</v>
      </c>
      <c r="AE1288" s="8">
        <v>0</v>
      </c>
      <c r="AF1288" s="3" t="s">
        <v>945</v>
      </c>
      <c r="AG1288" s="3" t="s">
        <v>945</v>
      </c>
      <c r="AH1288" s="4"/>
    </row>
    <row r="1289" spans="1:34" ht="12.6" hidden="1" customHeight="1">
      <c r="A1289" s="3" t="s">
        <v>128</v>
      </c>
      <c r="B1289" s="3"/>
      <c r="C1289" s="3" t="s">
        <v>129</v>
      </c>
      <c r="D1289" s="4" t="s">
        <v>119</v>
      </c>
      <c r="E1289" s="4" t="s">
        <v>37</v>
      </c>
      <c r="F1289" s="4" t="s">
        <v>130</v>
      </c>
      <c r="G1289" s="5"/>
      <c r="H1289" s="5"/>
      <c r="I1289" s="4" t="s">
        <v>131</v>
      </c>
      <c r="J1289" s="4" t="s">
        <v>145</v>
      </c>
      <c r="K1289" s="4"/>
      <c r="L1289" s="6">
        <v>14131</v>
      </c>
      <c r="M1289" s="6">
        <v>15130</v>
      </c>
      <c r="N1289" s="6">
        <v>14846</v>
      </c>
      <c r="O1289" s="6">
        <v>14267</v>
      </c>
      <c r="P1289" s="7">
        <v>1.0096242304153988</v>
      </c>
      <c r="Q1289" s="6">
        <v>0</v>
      </c>
      <c r="R1289" s="7">
        <v>0</v>
      </c>
      <c r="S1289" s="6">
        <v>0</v>
      </c>
      <c r="T1289" s="7">
        <v>0</v>
      </c>
      <c r="U1289" s="8">
        <v>0</v>
      </c>
      <c r="V1289" s="8">
        <v>0</v>
      </c>
      <c r="W1289" s="8">
        <v>0</v>
      </c>
      <c r="X1289" s="9"/>
      <c r="Y1289" s="10"/>
      <c r="Z1289" s="10"/>
      <c r="AA1289" s="9"/>
      <c r="AB1289" s="10"/>
      <c r="AC1289" s="11">
        <v>0</v>
      </c>
      <c r="AD1289" s="8">
        <v>0</v>
      </c>
      <c r="AE1289" s="8">
        <v>0</v>
      </c>
      <c r="AF1289" s="3" t="s">
        <v>945</v>
      </c>
      <c r="AG1289" s="3" t="s">
        <v>945</v>
      </c>
      <c r="AH1289" s="4"/>
    </row>
    <row r="1290" spans="1:34" ht="12.6" hidden="1" customHeight="1">
      <c r="A1290" s="3" t="s">
        <v>128</v>
      </c>
      <c r="B1290" s="3"/>
      <c r="C1290" s="3" t="s">
        <v>135</v>
      </c>
      <c r="D1290" s="4" t="s">
        <v>119</v>
      </c>
      <c r="E1290" s="4" t="s">
        <v>37</v>
      </c>
      <c r="F1290" s="4" t="s">
        <v>136</v>
      </c>
      <c r="G1290" s="5"/>
      <c r="H1290" s="5"/>
      <c r="I1290" s="4" t="s">
        <v>103</v>
      </c>
      <c r="J1290" s="4" t="s">
        <v>137</v>
      </c>
      <c r="K1290" s="4"/>
      <c r="L1290" s="6">
        <v>4430</v>
      </c>
      <c r="M1290" s="6">
        <v>4570</v>
      </c>
      <c r="N1290" s="6">
        <v>4647</v>
      </c>
      <c r="O1290" s="6">
        <v>4573</v>
      </c>
      <c r="P1290" s="7">
        <v>1.0322799097065465</v>
      </c>
      <c r="Q1290" s="6">
        <v>4557</v>
      </c>
      <c r="R1290" s="7">
        <v>1.0286681715575623</v>
      </c>
      <c r="S1290" s="6">
        <v>0</v>
      </c>
      <c r="T1290" s="7">
        <v>0</v>
      </c>
      <c r="U1290" s="8">
        <v>0</v>
      </c>
      <c r="V1290" s="8">
        <v>0</v>
      </c>
      <c r="W1290" s="8">
        <v>0</v>
      </c>
      <c r="X1290" s="9"/>
      <c r="Y1290" s="10"/>
      <c r="Z1290" s="10"/>
      <c r="AA1290" s="9"/>
      <c r="AB1290" s="10"/>
      <c r="AC1290" s="11">
        <v>0</v>
      </c>
      <c r="AD1290" s="8">
        <v>0</v>
      </c>
      <c r="AE1290" s="8">
        <v>0</v>
      </c>
      <c r="AF1290" s="3" t="s">
        <v>945</v>
      </c>
      <c r="AG1290" s="3" t="s">
        <v>945</v>
      </c>
      <c r="AH1290" s="4"/>
    </row>
    <row r="1291" spans="1:34" ht="12.6" hidden="1" customHeight="1">
      <c r="A1291" s="3" t="s">
        <v>128</v>
      </c>
      <c r="B1291" s="3"/>
      <c r="C1291" s="3" t="s">
        <v>138</v>
      </c>
      <c r="D1291" s="4" t="s">
        <v>119</v>
      </c>
      <c r="E1291" s="4" t="s">
        <v>37</v>
      </c>
      <c r="F1291" s="4" t="s">
        <v>139</v>
      </c>
      <c r="G1291" s="5"/>
      <c r="H1291" s="5"/>
      <c r="I1291" s="4" t="s">
        <v>39</v>
      </c>
      <c r="J1291" s="4" t="s">
        <v>140</v>
      </c>
      <c r="K1291" s="4"/>
      <c r="L1291" s="6">
        <v>4643</v>
      </c>
      <c r="M1291" s="6">
        <v>4989</v>
      </c>
      <c r="N1291" s="6">
        <v>4803</v>
      </c>
      <c r="O1291" s="6">
        <v>4762</v>
      </c>
      <c r="P1291" s="7">
        <v>1.025629980615981</v>
      </c>
      <c r="Q1291" s="6">
        <v>0</v>
      </c>
      <c r="R1291" s="7">
        <v>0</v>
      </c>
      <c r="S1291" s="6">
        <v>0</v>
      </c>
      <c r="T1291" s="7">
        <v>0</v>
      </c>
      <c r="U1291" s="8">
        <v>0</v>
      </c>
      <c r="V1291" s="8">
        <v>0</v>
      </c>
      <c r="W1291" s="8">
        <v>0</v>
      </c>
      <c r="X1291" s="9"/>
      <c r="Y1291" s="10"/>
      <c r="Z1291" s="10"/>
      <c r="AA1291" s="9"/>
      <c r="AB1291" s="10"/>
      <c r="AC1291" s="11">
        <v>0</v>
      </c>
      <c r="AD1291" s="8">
        <v>0</v>
      </c>
      <c r="AE1291" s="8">
        <v>0</v>
      </c>
      <c r="AF1291" s="3" t="s">
        <v>945</v>
      </c>
      <c r="AG1291" s="3" t="s">
        <v>945</v>
      </c>
      <c r="AH1291" s="4"/>
    </row>
    <row r="1292" spans="1:34" ht="12.6" hidden="1" customHeight="1">
      <c r="A1292" s="3" t="s">
        <v>128</v>
      </c>
      <c r="B1292" s="3"/>
      <c r="C1292" s="3" t="s">
        <v>138</v>
      </c>
      <c r="D1292" s="4" t="s">
        <v>119</v>
      </c>
      <c r="E1292" s="4" t="s">
        <v>37</v>
      </c>
      <c r="F1292" s="4" t="s">
        <v>139</v>
      </c>
      <c r="G1292" s="5"/>
      <c r="H1292" s="5"/>
      <c r="I1292" s="4" t="s">
        <v>39</v>
      </c>
      <c r="J1292" s="4" t="s">
        <v>145</v>
      </c>
      <c r="K1292" s="4"/>
      <c r="L1292" s="6">
        <v>25265</v>
      </c>
      <c r="M1292" s="6">
        <v>27039</v>
      </c>
      <c r="N1292" s="6">
        <v>26363</v>
      </c>
      <c r="O1292" s="6">
        <v>26040</v>
      </c>
      <c r="P1292" s="7">
        <v>1.0306748466257669</v>
      </c>
      <c r="Q1292" s="6">
        <v>18358</v>
      </c>
      <c r="R1292" s="7">
        <v>0.72661785078171381</v>
      </c>
      <c r="S1292" s="6">
        <v>18180</v>
      </c>
      <c r="T1292" s="7">
        <v>0.71957253116960218</v>
      </c>
      <c r="U1292" s="8">
        <v>0</v>
      </c>
      <c r="V1292" s="8">
        <v>0</v>
      </c>
      <c r="W1292" s="8">
        <v>0</v>
      </c>
      <c r="X1292" s="9"/>
      <c r="Y1292" s="10"/>
      <c r="Z1292" s="10"/>
      <c r="AA1292" s="9"/>
      <c r="AB1292" s="10"/>
      <c r="AC1292" s="11">
        <v>0</v>
      </c>
      <c r="AD1292" s="8">
        <v>0</v>
      </c>
      <c r="AE1292" s="8">
        <v>0</v>
      </c>
      <c r="AF1292" s="3" t="s">
        <v>945</v>
      </c>
      <c r="AG1292" s="3" t="s">
        <v>945</v>
      </c>
      <c r="AH1292" s="4"/>
    </row>
    <row r="1293" spans="1:34" ht="12.6" hidden="1" customHeight="1">
      <c r="A1293" s="3" t="s">
        <v>128</v>
      </c>
      <c r="B1293" s="3"/>
      <c r="C1293" s="3" t="s">
        <v>152</v>
      </c>
      <c r="D1293" s="4" t="s">
        <v>153</v>
      </c>
      <c r="E1293" s="4" t="s">
        <v>37</v>
      </c>
      <c r="F1293" s="4" t="s">
        <v>154</v>
      </c>
      <c r="G1293" s="5"/>
      <c r="H1293" s="5"/>
      <c r="I1293" s="4" t="s">
        <v>55</v>
      </c>
      <c r="J1293" s="4" t="s">
        <v>155</v>
      </c>
      <c r="K1293" s="4"/>
      <c r="L1293" s="6">
        <v>990</v>
      </c>
      <c r="M1293" s="6">
        <v>1151</v>
      </c>
      <c r="N1293" s="6">
        <v>1151</v>
      </c>
      <c r="O1293" s="6">
        <v>1150</v>
      </c>
      <c r="P1293" s="7">
        <v>1.1616161616161618</v>
      </c>
      <c r="Q1293" s="6">
        <v>1150</v>
      </c>
      <c r="R1293" s="7">
        <v>1.1616161616161618</v>
      </c>
      <c r="S1293" s="6">
        <v>1149</v>
      </c>
      <c r="T1293" s="7">
        <v>1.1606060606060609</v>
      </c>
      <c r="U1293" s="8">
        <v>0</v>
      </c>
      <c r="V1293" s="8">
        <v>0</v>
      </c>
      <c r="W1293" s="8">
        <v>0</v>
      </c>
      <c r="X1293" s="9"/>
      <c r="Y1293" s="10"/>
      <c r="Z1293" s="10"/>
      <c r="AA1293" s="9"/>
      <c r="AB1293" s="10"/>
      <c r="AC1293" s="11">
        <v>0</v>
      </c>
      <c r="AD1293" s="8">
        <v>0</v>
      </c>
      <c r="AE1293" s="8">
        <v>0</v>
      </c>
      <c r="AF1293" s="3" t="s">
        <v>945</v>
      </c>
      <c r="AG1293" s="3" t="s">
        <v>945</v>
      </c>
      <c r="AH1293" s="4"/>
    </row>
    <row r="1294" spans="1:34" ht="12.6" hidden="1" customHeight="1">
      <c r="A1294" s="3" t="s">
        <v>679</v>
      </c>
      <c r="B1294" s="3"/>
      <c r="C1294" s="3" t="s">
        <v>1702</v>
      </c>
      <c r="D1294" s="4" t="s">
        <v>1205</v>
      </c>
      <c r="E1294" s="4" t="s">
        <v>37</v>
      </c>
      <c r="F1294" s="4" t="s">
        <v>1703</v>
      </c>
      <c r="G1294" s="5"/>
      <c r="H1294" s="5"/>
      <c r="I1294" s="4" t="s">
        <v>126</v>
      </c>
      <c r="J1294" s="4" t="s">
        <v>1704</v>
      </c>
      <c r="K1294" s="4"/>
      <c r="L1294" s="6">
        <v>50</v>
      </c>
      <c r="M1294" s="6">
        <v>74</v>
      </c>
      <c r="N1294" s="6">
        <v>74</v>
      </c>
      <c r="O1294" s="6">
        <v>71</v>
      </c>
      <c r="P1294" s="7">
        <v>1.42</v>
      </c>
      <c r="Q1294" s="6">
        <v>0</v>
      </c>
      <c r="R1294" s="7">
        <v>0</v>
      </c>
      <c r="S1294" s="6">
        <v>0</v>
      </c>
      <c r="T1294" s="7">
        <v>0</v>
      </c>
      <c r="U1294" s="8">
        <v>0</v>
      </c>
      <c r="V1294" s="8">
        <v>0</v>
      </c>
      <c r="W1294" s="8">
        <v>0</v>
      </c>
      <c r="X1294" s="9"/>
      <c r="Y1294" s="10"/>
      <c r="Z1294" s="10"/>
      <c r="AA1294" s="9"/>
      <c r="AB1294" s="10"/>
      <c r="AC1294" s="11">
        <v>0</v>
      </c>
      <c r="AD1294" s="8">
        <v>0</v>
      </c>
      <c r="AE1294" s="8">
        <v>0</v>
      </c>
      <c r="AF1294" s="3" t="s">
        <v>945</v>
      </c>
      <c r="AG1294" s="3" t="s">
        <v>945</v>
      </c>
      <c r="AH1294" s="4"/>
    </row>
    <row r="1295" spans="1:34" ht="12.6" hidden="1" customHeight="1">
      <c r="A1295" s="3" t="s">
        <v>679</v>
      </c>
      <c r="B1295" s="3"/>
      <c r="C1295" s="3" t="s">
        <v>1702</v>
      </c>
      <c r="D1295" s="4" t="s">
        <v>1205</v>
      </c>
      <c r="E1295" s="4" t="s">
        <v>37</v>
      </c>
      <c r="F1295" s="4" t="s">
        <v>1703</v>
      </c>
      <c r="G1295" s="5"/>
      <c r="H1295" s="5"/>
      <c r="I1295" s="4" t="s">
        <v>126</v>
      </c>
      <c r="J1295" s="4" t="s">
        <v>1705</v>
      </c>
      <c r="K1295" s="4"/>
      <c r="L1295" s="6">
        <v>50</v>
      </c>
      <c r="M1295" s="6">
        <v>58</v>
      </c>
      <c r="N1295" s="6">
        <v>58</v>
      </c>
      <c r="O1295" s="6">
        <v>55</v>
      </c>
      <c r="P1295" s="7">
        <v>1.1000000000000001</v>
      </c>
      <c r="Q1295" s="6">
        <v>0</v>
      </c>
      <c r="R1295" s="7">
        <v>0</v>
      </c>
      <c r="S1295" s="6">
        <v>0</v>
      </c>
      <c r="T1295" s="7">
        <v>0</v>
      </c>
      <c r="U1295" s="8">
        <v>0</v>
      </c>
      <c r="V1295" s="8">
        <v>0</v>
      </c>
      <c r="W1295" s="8">
        <v>0</v>
      </c>
      <c r="X1295" s="9"/>
      <c r="Y1295" s="10"/>
      <c r="Z1295" s="10"/>
      <c r="AA1295" s="9"/>
      <c r="AB1295" s="10"/>
      <c r="AC1295" s="11">
        <v>0</v>
      </c>
      <c r="AD1295" s="8">
        <v>0</v>
      </c>
      <c r="AE1295" s="8">
        <v>0</v>
      </c>
      <c r="AF1295" s="3" t="s">
        <v>945</v>
      </c>
      <c r="AG1295" s="3" t="s">
        <v>945</v>
      </c>
      <c r="AH1295" s="4"/>
    </row>
    <row r="1296" spans="1:34" ht="12.6" hidden="1" customHeight="1">
      <c r="A1296" s="3" t="s">
        <v>679</v>
      </c>
      <c r="B1296" s="3"/>
      <c r="C1296" s="3" t="s">
        <v>1702</v>
      </c>
      <c r="D1296" s="4" t="s">
        <v>1205</v>
      </c>
      <c r="E1296" s="4" t="s">
        <v>37</v>
      </c>
      <c r="F1296" s="4" t="s">
        <v>1703</v>
      </c>
      <c r="G1296" s="5"/>
      <c r="H1296" s="5"/>
      <c r="I1296" s="4" t="s">
        <v>126</v>
      </c>
      <c r="J1296" s="4" t="s">
        <v>1706</v>
      </c>
      <c r="K1296" s="4"/>
      <c r="L1296" s="6">
        <v>50</v>
      </c>
      <c r="M1296" s="6">
        <v>58</v>
      </c>
      <c r="N1296" s="6">
        <v>58</v>
      </c>
      <c r="O1296" s="6">
        <v>62</v>
      </c>
      <c r="P1296" s="7">
        <v>1.24</v>
      </c>
      <c r="Q1296" s="6">
        <v>0</v>
      </c>
      <c r="R1296" s="7">
        <v>0</v>
      </c>
      <c r="S1296" s="6">
        <v>0</v>
      </c>
      <c r="T1296" s="7">
        <v>0</v>
      </c>
      <c r="U1296" s="8">
        <v>0</v>
      </c>
      <c r="V1296" s="8">
        <v>0</v>
      </c>
      <c r="W1296" s="8">
        <v>0</v>
      </c>
      <c r="X1296" s="9"/>
      <c r="Y1296" s="10"/>
      <c r="Z1296" s="10"/>
      <c r="AA1296" s="9"/>
      <c r="AB1296" s="10"/>
      <c r="AC1296" s="11">
        <v>0</v>
      </c>
      <c r="AD1296" s="8">
        <v>0</v>
      </c>
      <c r="AE1296" s="8">
        <v>0</v>
      </c>
      <c r="AF1296" s="3" t="s">
        <v>945</v>
      </c>
      <c r="AG1296" s="3" t="s">
        <v>945</v>
      </c>
      <c r="AH1296" s="4"/>
    </row>
    <row r="1297" spans="1:34" ht="12.6" hidden="1" customHeight="1">
      <c r="A1297" s="3" t="s">
        <v>679</v>
      </c>
      <c r="B1297" s="3"/>
      <c r="C1297" s="3" t="s">
        <v>1707</v>
      </c>
      <c r="D1297" s="4" t="s">
        <v>1205</v>
      </c>
      <c r="E1297" s="4" t="s">
        <v>37</v>
      </c>
      <c r="F1297" s="4" t="s">
        <v>1677</v>
      </c>
      <c r="G1297" s="5"/>
      <c r="H1297" s="5"/>
      <c r="I1297" s="4" t="s">
        <v>47</v>
      </c>
      <c r="J1297" s="4" t="s">
        <v>1704</v>
      </c>
      <c r="K1297" s="4"/>
      <c r="L1297" s="6">
        <v>50</v>
      </c>
      <c r="M1297" s="6">
        <v>58</v>
      </c>
      <c r="N1297" s="6">
        <v>58</v>
      </c>
      <c r="O1297" s="6">
        <v>52</v>
      </c>
      <c r="P1297" s="7">
        <v>1.04</v>
      </c>
      <c r="Q1297" s="6">
        <v>0</v>
      </c>
      <c r="R1297" s="7">
        <v>0</v>
      </c>
      <c r="S1297" s="6">
        <v>0</v>
      </c>
      <c r="T1297" s="7">
        <v>0</v>
      </c>
      <c r="U1297" s="8">
        <v>0</v>
      </c>
      <c r="V1297" s="8">
        <v>0</v>
      </c>
      <c r="W1297" s="8">
        <v>0</v>
      </c>
      <c r="X1297" s="9"/>
      <c r="Y1297" s="10"/>
      <c r="Z1297" s="10"/>
      <c r="AA1297" s="9"/>
      <c r="AB1297" s="10"/>
      <c r="AC1297" s="11">
        <v>0</v>
      </c>
      <c r="AD1297" s="8">
        <v>0</v>
      </c>
      <c r="AE1297" s="8">
        <v>0</v>
      </c>
      <c r="AF1297" s="3" t="s">
        <v>945</v>
      </c>
      <c r="AG1297" s="3" t="s">
        <v>945</v>
      </c>
      <c r="AH1297" s="4"/>
    </row>
    <row r="1298" spans="1:34" ht="12.6" hidden="1" customHeight="1">
      <c r="A1298" s="3" t="s">
        <v>679</v>
      </c>
      <c r="B1298" s="3"/>
      <c r="C1298" s="3" t="s">
        <v>1707</v>
      </c>
      <c r="D1298" s="4" t="s">
        <v>1205</v>
      </c>
      <c r="E1298" s="4" t="s">
        <v>37</v>
      </c>
      <c r="F1298" s="4" t="s">
        <v>1677</v>
      </c>
      <c r="G1298" s="5"/>
      <c r="H1298" s="5"/>
      <c r="I1298" s="4" t="s">
        <v>47</v>
      </c>
      <c r="J1298" s="4" t="s">
        <v>1705</v>
      </c>
      <c r="K1298" s="4"/>
      <c r="L1298" s="6">
        <v>50</v>
      </c>
      <c r="M1298" s="6">
        <v>74</v>
      </c>
      <c r="N1298" s="6">
        <v>74</v>
      </c>
      <c r="O1298" s="6">
        <v>60</v>
      </c>
      <c r="P1298" s="7">
        <v>1.2</v>
      </c>
      <c r="Q1298" s="6">
        <v>0</v>
      </c>
      <c r="R1298" s="7">
        <v>0</v>
      </c>
      <c r="S1298" s="6">
        <v>0</v>
      </c>
      <c r="T1298" s="7">
        <v>0</v>
      </c>
      <c r="U1298" s="8">
        <v>0</v>
      </c>
      <c r="V1298" s="8">
        <v>0</v>
      </c>
      <c r="W1298" s="8">
        <v>0</v>
      </c>
      <c r="X1298" s="9"/>
      <c r="Y1298" s="10"/>
      <c r="Z1298" s="10"/>
      <c r="AA1298" s="9"/>
      <c r="AB1298" s="10"/>
      <c r="AC1298" s="11">
        <v>0</v>
      </c>
      <c r="AD1298" s="8">
        <v>0</v>
      </c>
      <c r="AE1298" s="8">
        <v>0</v>
      </c>
      <c r="AF1298" s="3" t="s">
        <v>945</v>
      </c>
      <c r="AG1298" s="3" t="s">
        <v>945</v>
      </c>
      <c r="AH1298" s="4"/>
    </row>
    <row r="1299" spans="1:34" ht="12.6" hidden="1" customHeight="1">
      <c r="A1299" s="3" t="s">
        <v>679</v>
      </c>
      <c r="B1299" s="3"/>
      <c r="C1299" s="3" t="s">
        <v>1707</v>
      </c>
      <c r="D1299" s="4" t="s">
        <v>1205</v>
      </c>
      <c r="E1299" s="4" t="s">
        <v>37</v>
      </c>
      <c r="F1299" s="4" t="s">
        <v>1677</v>
      </c>
      <c r="G1299" s="5"/>
      <c r="H1299" s="5"/>
      <c r="I1299" s="4" t="s">
        <v>47</v>
      </c>
      <c r="J1299" s="4" t="s">
        <v>1706</v>
      </c>
      <c r="K1299" s="4"/>
      <c r="L1299" s="6">
        <v>50</v>
      </c>
      <c r="M1299" s="6">
        <v>58</v>
      </c>
      <c r="N1299" s="6">
        <v>58</v>
      </c>
      <c r="O1299" s="6">
        <v>60</v>
      </c>
      <c r="P1299" s="7">
        <v>1.2</v>
      </c>
      <c r="Q1299" s="6">
        <v>0</v>
      </c>
      <c r="R1299" s="7">
        <v>0</v>
      </c>
      <c r="S1299" s="6">
        <v>0</v>
      </c>
      <c r="T1299" s="7">
        <v>0</v>
      </c>
      <c r="U1299" s="8">
        <v>0</v>
      </c>
      <c r="V1299" s="8">
        <v>0</v>
      </c>
      <c r="W1299" s="8">
        <v>0</v>
      </c>
      <c r="X1299" s="9"/>
      <c r="Y1299" s="10"/>
      <c r="Z1299" s="10"/>
      <c r="AA1299" s="9"/>
      <c r="AB1299" s="10"/>
      <c r="AC1299" s="11">
        <v>0</v>
      </c>
      <c r="AD1299" s="8">
        <v>0</v>
      </c>
      <c r="AE1299" s="8">
        <v>0</v>
      </c>
      <c r="AF1299" s="3" t="s">
        <v>945</v>
      </c>
      <c r="AG1299" s="3" t="s">
        <v>945</v>
      </c>
      <c r="AH1299" s="4"/>
    </row>
    <row r="1300" spans="1:34" ht="12.6" hidden="1" customHeight="1">
      <c r="A1300" s="3" t="s">
        <v>1708</v>
      </c>
      <c r="B1300" s="3"/>
      <c r="C1300" s="3" t="s">
        <v>1709</v>
      </c>
      <c r="D1300" s="4" t="s">
        <v>1510</v>
      </c>
      <c r="E1300" s="4" t="s">
        <v>37</v>
      </c>
      <c r="F1300" s="4" t="s">
        <v>1710</v>
      </c>
      <c r="G1300" s="5"/>
      <c r="H1300" s="5"/>
      <c r="I1300" s="4" t="s">
        <v>103</v>
      </c>
      <c r="J1300" s="4" t="s">
        <v>1711</v>
      </c>
      <c r="K1300" s="4"/>
      <c r="L1300" s="6">
        <v>1</v>
      </c>
      <c r="M1300" s="6">
        <v>4</v>
      </c>
      <c r="N1300" s="6">
        <v>0</v>
      </c>
      <c r="O1300" s="6">
        <v>0</v>
      </c>
      <c r="P1300" s="7">
        <v>0</v>
      </c>
      <c r="Q1300" s="6">
        <v>0</v>
      </c>
      <c r="R1300" s="7">
        <v>0</v>
      </c>
      <c r="S1300" s="6">
        <v>0</v>
      </c>
      <c r="T1300" s="7">
        <v>0</v>
      </c>
      <c r="U1300" s="8">
        <v>0</v>
      </c>
      <c r="V1300" s="8">
        <v>0</v>
      </c>
      <c r="W1300" s="8">
        <v>0</v>
      </c>
      <c r="X1300" s="9"/>
      <c r="Y1300" s="10"/>
      <c r="Z1300" s="10"/>
      <c r="AA1300" s="9"/>
      <c r="AB1300" s="10"/>
      <c r="AC1300" s="11">
        <v>0</v>
      </c>
      <c r="AD1300" s="8">
        <v>0</v>
      </c>
      <c r="AE1300" s="8">
        <v>0</v>
      </c>
      <c r="AF1300" s="3" t="s">
        <v>945</v>
      </c>
      <c r="AG1300" s="3" t="s">
        <v>945</v>
      </c>
      <c r="AH1300" s="4"/>
    </row>
    <row r="1301" spans="1:34" ht="12.6" hidden="1" customHeight="1">
      <c r="A1301" s="3" t="s">
        <v>1708</v>
      </c>
      <c r="B1301" s="3"/>
      <c r="C1301" s="3" t="s">
        <v>1712</v>
      </c>
      <c r="D1301" s="4" t="s">
        <v>1510</v>
      </c>
      <c r="E1301" s="4" t="s">
        <v>37</v>
      </c>
      <c r="F1301" s="4" t="s">
        <v>1713</v>
      </c>
      <c r="G1301" s="5"/>
      <c r="H1301" s="5"/>
      <c r="I1301" s="4" t="s">
        <v>1064</v>
      </c>
      <c r="J1301" s="4" t="s">
        <v>1711</v>
      </c>
      <c r="K1301" s="4"/>
      <c r="L1301" s="6">
        <v>1</v>
      </c>
      <c r="M1301" s="6">
        <v>4</v>
      </c>
      <c r="N1301" s="6">
        <v>0</v>
      </c>
      <c r="O1301" s="6">
        <v>0</v>
      </c>
      <c r="P1301" s="7">
        <v>0</v>
      </c>
      <c r="Q1301" s="6">
        <v>0</v>
      </c>
      <c r="R1301" s="7">
        <v>0</v>
      </c>
      <c r="S1301" s="6">
        <v>0</v>
      </c>
      <c r="T1301" s="7">
        <v>0</v>
      </c>
      <c r="U1301" s="8">
        <v>0</v>
      </c>
      <c r="V1301" s="8">
        <v>0</v>
      </c>
      <c r="W1301" s="8">
        <v>0</v>
      </c>
      <c r="X1301" s="9"/>
      <c r="Y1301" s="10"/>
      <c r="Z1301" s="10"/>
      <c r="AA1301" s="9"/>
      <c r="AB1301" s="10"/>
      <c r="AC1301" s="11">
        <v>0</v>
      </c>
      <c r="AD1301" s="8">
        <v>0</v>
      </c>
      <c r="AE1301" s="8">
        <v>0</v>
      </c>
      <c r="AF1301" s="3" t="s">
        <v>945</v>
      </c>
      <c r="AG1301" s="3" t="s">
        <v>945</v>
      </c>
      <c r="AH1301" s="4"/>
    </row>
    <row r="1302" spans="1:34" ht="12.6" hidden="1" customHeight="1">
      <c r="A1302" s="3" t="s">
        <v>51</v>
      </c>
      <c r="B1302" s="3"/>
      <c r="C1302" s="3" t="s">
        <v>1714</v>
      </c>
      <c r="D1302" s="4" t="s">
        <v>957</v>
      </c>
      <c r="E1302" s="4" t="s">
        <v>37</v>
      </c>
      <c r="F1302" s="4" t="s">
        <v>1715</v>
      </c>
      <c r="G1302" s="5"/>
      <c r="H1302" s="5"/>
      <c r="I1302" s="4" t="s">
        <v>47</v>
      </c>
      <c r="J1302" s="4" t="s">
        <v>1716</v>
      </c>
      <c r="K1302" s="4"/>
      <c r="L1302" s="6">
        <v>50</v>
      </c>
      <c r="M1302" s="6">
        <v>58</v>
      </c>
      <c r="N1302" s="6">
        <v>58</v>
      </c>
      <c r="O1302" s="6">
        <v>39</v>
      </c>
      <c r="P1302" s="7">
        <v>0.77999999999999992</v>
      </c>
      <c r="Q1302" s="6">
        <v>0</v>
      </c>
      <c r="R1302" s="7">
        <v>0</v>
      </c>
      <c r="S1302" s="6">
        <v>0</v>
      </c>
      <c r="T1302" s="7">
        <v>0</v>
      </c>
      <c r="U1302" s="8">
        <v>0</v>
      </c>
      <c r="V1302" s="8">
        <v>0</v>
      </c>
      <c r="W1302" s="8">
        <v>0</v>
      </c>
      <c r="X1302" s="9"/>
      <c r="Y1302" s="10"/>
      <c r="Z1302" s="10"/>
      <c r="AA1302" s="9"/>
      <c r="AB1302" s="10"/>
      <c r="AC1302" s="11">
        <v>0</v>
      </c>
      <c r="AD1302" s="8">
        <v>0</v>
      </c>
      <c r="AE1302" s="8">
        <v>0</v>
      </c>
      <c r="AF1302" s="3" t="s">
        <v>945</v>
      </c>
      <c r="AG1302" s="3" t="s">
        <v>945</v>
      </c>
      <c r="AH1302" s="4"/>
    </row>
    <row r="1303" spans="1:34" ht="12.6" hidden="1" customHeight="1">
      <c r="A1303" s="3" t="s">
        <v>51</v>
      </c>
      <c r="B1303" s="3"/>
      <c r="C1303" s="3" t="s">
        <v>1714</v>
      </c>
      <c r="D1303" s="4" t="s">
        <v>957</v>
      </c>
      <c r="E1303" s="4" t="s">
        <v>37</v>
      </c>
      <c r="F1303" s="4" t="s">
        <v>1715</v>
      </c>
      <c r="G1303" s="5"/>
      <c r="H1303" s="5"/>
      <c r="I1303" s="4" t="s">
        <v>47</v>
      </c>
      <c r="J1303" s="4" t="s">
        <v>1717</v>
      </c>
      <c r="K1303" s="4"/>
      <c r="L1303" s="6">
        <v>50</v>
      </c>
      <c r="M1303" s="6">
        <v>58</v>
      </c>
      <c r="N1303" s="6">
        <v>58</v>
      </c>
      <c r="O1303" s="6">
        <v>56</v>
      </c>
      <c r="P1303" s="7">
        <v>1.1200000000000001</v>
      </c>
      <c r="Q1303" s="6">
        <v>0</v>
      </c>
      <c r="R1303" s="7">
        <v>0</v>
      </c>
      <c r="S1303" s="6">
        <v>0</v>
      </c>
      <c r="T1303" s="7">
        <v>0</v>
      </c>
      <c r="U1303" s="8">
        <v>0</v>
      </c>
      <c r="V1303" s="8">
        <v>0</v>
      </c>
      <c r="W1303" s="8">
        <v>0</v>
      </c>
      <c r="X1303" s="9"/>
      <c r="Y1303" s="10"/>
      <c r="Z1303" s="10"/>
      <c r="AA1303" s="9"/>
      <c r="AB1303" s="10"/>
      <c r="AC1303" s="11">
        <v>0</v>
      </c>
      <c r="AD1303" s="8">
        <v>0</v>
      </c>
      <c r="AE1303" s="8">
        <v>0</v>
      </c>
      <c r="AF1303" s="3" t="s">
        <v>945</v>
      </c>
      <c r="AG1303" s="3" t="s">
        <v>945</v>
      </c>
      <c r="AH1303" s="4"/>
    </row>
    <row r="1304" spans="1:34" ht="12.6" hidden="1" customHeight="1">
      <c r="A1304" s="3" t="s">
        <v>51</v>
      </c>
      <c r="B1304" s="3"/>
      <c r="C1304" s="3" t="s">
        <v>1714</v>
      </c>
      <c r="D1304" s="4" t="s">
        <v>957</v>
      </c>
      <c r="E1304" s="4" t="s">
        <v>37</v>
      </c>
      <c r="F1304" s="4" t="s">
        <v>1715</v>
      </c>
      <c r="G1304" s="5"/>
      <c r="H1304" s="5"/>
      <c r="I1304" s="4" t="s">
        <v>47</v>
      </c>
      <c r="J1304" s="4" t="s">
        <v>1718</v>
      </c>
      <c r="K1304" s="4"/>
      <c r="L1304" s="6">
        <v>50</v>
      </c>
      <c r="M1304" s="6">
        <v>58</v>
      </c>
      <c r="N1304" s="6">
        <v>58</v>
      </c>
      <c r="O1304" s="6">
        <v>57</v>
      </c>
      <c r="P1304" s="7">
        <v>1.1399999999999999</v>
      </c>
      <c r="Q1304" s="6">
        <v>0</v>
      </c>
      <c r="R1304" s="7">
        <v>0</v>
      </c>
      <c r="S1304" s="6">
        <v>0</v>
      </c>
      <c r="T1304" s="7">
        <v>0</v>
      </c>
      <c r="U1304" s="8">
        <v>0</v>
      </c>
      <c r="V1304" s="8">
        <v>0</v>
      </c>
      <c r="W1304" s="8">
        <v>0</v>
      </c>
      <c r="X1304" s="9"/>
      <c r="Y1304" s="10"/>
      <c r="Z1304" s="10"/>
      <c r="AA1304" s="9"/>
      <c r="AB1304" s="10"/>
      <c r="AC1304" s="11">
        <v>0</v>
      </c>
      <c r="AD1304" s="8">
        <v>0</v>
      </c>
      <c r="AE1304" s="8">
        <v>0</v>
      </c>
      <c r="AF1304" s="3" t="s">
        <v>945</v>
      </c>
      <c r="AG1304" s="3" t="s">
        <v>945</v>
      </c>
      <c r="AH1304" s="4"/>
    </row>
    <row r="1305" spans="1:34" ht="12.6" hidden="1" customHeight="1">
      <c r="A1305" s="3" t="s">
        <v>51</v>
      </c>
      <c r="B1305" s="3"/>
      <c r="C1305" s="3" t="s">
        <v>1719</v>
      </c>
      <c r="D1305" s="4" t="s">
        <v>957</v>
      </c>
      <c r="E1305" s="4" t="s">
        <v>37</v>
      </c>
      <c r="F1305" s="4" t="s">
        <v>1720</v>
      </c>
      <c r="G1305" s="5"/>
      <c r="H1305" s="5"/>
      <c r="I1305" s="4" t="s">
        <v>39</v>
      </c>
      <c r="J1305" s="4" t="s">
        <v>1721</v>
      </c>
      <c r="K1305" s="4"/>
      <c r="L1305" s="6">
        <v>50</v>
      </c>
      <c r="M1305" s="6">
        <v>58</v>
      </c>
      <c r="N1305" s="6">
        <v>58</v>
      </c>
      <c r="O1305" s="6">
        <v>50</v>
      </c>
      <c r="P1305" s="7">
        <v>1</v>
      </c>
      <c r="Q1305" s="6">
        <v>0</v>
      </c>
      <c r="R1305" s="7">
        <v>0</v>
      </c>
      <c r="S1305" s="6">
        <v>0</v>
      </c>
      <c r="T1305" s="7">
        <v>0</v>
      </c>
      <c r="U1305" s="8">
        <v>0</v>
      </c>
      <c r="V1305" s="8">
        <v>0</v>
      </c>
      <c r="W1305" s="8">
        <v>0</v>
      </c>
      <c r="X1305" s="9"/>
      <c r="Y1305" s="10"/>
      <c r="Z1305" s="10"/>
      <c r="AA1305" s="9"/>
      <c r="AB1305" s="10"/>
      <c r="AC1305" s="11">
        <v>0</v>
      </c>
      <c r="AD1305" s="8">
        <v>0</v>
      </c>
      <c r="AE1305" s="8">
        <v>0</v>
      </c>
      <c r="AF1305" s="3" t="s">
        <v>945</v>
      </c>
      <c r="AG1305" s="3" t="s">
        <v>945</v>
      </c>
      <c r="AH1305" s="4"/>
    </row>
    <row r="1306" spans="1:34" ht="12.6" hidden="1" customHeight="1">
      <c r="A1306" s="3" t="s">
        <v>51</v>
      </c>
      <c r="B1306" s="3"/>
      <c r="C1306" s="3" t="s">
        <v>1719</v>
      </c>
      <c r="D1306" s="4" t="s">
        <v>957</v>
      </c>
      <c r="E1306" s="4" t="s">
        <v>37</v>
      </c>
      <c r="F1306" s="4" t="s">
        <v>1720</v>
      </c>
      <c r="G1306" s="5"/>
      <c r="H1306" s="5"/>
      <c r="I1306" s="4" t="s">
        <v>39</v>
      </c>
      <c r="J1306" s="4" t="s">
        <v>1717</v>
      </c>
      <c r="K1306" s="4"/>
      <c r="L1306" s="6">
        <v>50</v>
      </c>
      <c r="M1306" s="6">
        <v>58</v>
      </c>
      <c r="N1306" s="6">
        <v>58</v>
      </c>
      <c r="O1306" s="6">
        <v>58</v>
      </c>
      <c r="P1306" s="7">
        <v>1.1599999999999999</v>
      </c>
      <c r="Q1306" s="6">
        <v>0</v>
      </c>
      <c r="R1306" s="7">
        <v>0</v>
      </c>
      <c r="S1306" s="6">
        <v>0</v>
      </c>
      <c r="T1306" s="7">
        <v>0</v>
      </c>
      <c r="U1306" s="8">
        <v>0</v>
      </c>
      <c r="V1306" s="8">
        <v>0</v>
      </c>
      <c r="W1306" s="8">
        <v>0</v>
      </c>
      <c r="X1306" s="9"/>
      <c r="Y1306" s="10"/>
      <c r="Z1306" s="10"/>
      <c r="AA1306" s="9"/>
      <c r="AB1306" s="10"/>
      <c r="AC1306" s="11">
        <v>0</v>
      </c>
      <c r="AD1306" s="8">
        <v>0</v>
      </c>
      <c r="AE1306" s="8">
        <v>0</v>
      </c>
      <c r="AF1306" s="3" t="s">
        <v>945</v>
      </c>
      <c r="AG1306" s="3" t="s">
        <v>945</v>
      </c>
      <c r="AH1306" s="4"/>
    </row>
    <row r="1307" spans="1:34" ht="12.6" hidden="1" customHeight="1">
      <c r="A1307" s="3" t="s">
        <v>51</v>
      </c>
      <c r="B1307" s="3"/>
      <c r="C1307" s="3" t="s">
        <v>1719</v>
      </c>
      <c r="D1307" s="4" t="s">
        <v>957</v>
      </c>
      <c r="E1307" s="4" t="s">
        <v>37</v>
      </c>
      <c r="F1307" s="4" t="s">
        <v>1720</v>
      </c>
      <c r="G1307" s="5"/>
      <c r="H1307" s="5"/>
      <c r="I1307" s="4" t="s">
        <v>39</v>
      </c>
      <c r="J1307" s="4" t="s">
        <v>1718</v>
      </c>
      <c r="K1307" s="4"/>
      <c r="L1307" s="6">
        <v>50</v>
      </c>
      <c r="M1307" s="6">
        <v>58</v>
      </c>
      <c r="N1307" s="6">
        <v>58</v>
      </c>
      <c r="O1307" s="6">
        <v>57</v>
      </c>
      <c r="P1307" s="7">
        <v>1.1399999999999999</v>
      </c>
      <c r="Q1307" s="6">
        <v>0</v>
      </c>
      <c r="R1307" s="7">
        <v>0</v>
      </c>
      <c r="S1307" s="6">
        <v>0</v>
      </c>
      <c r="T1307" s="7">
        <v>0</v>
      </c>
      <c r="U1307" s="8">
        <v>0</v>
      </c>
      <c r="V1307" s="8">
        <v>0</v>
      </c>
      <c r="W1307" s="8">
        <v>0</v>
      </c>
      <c r="X1307" s="9"/>
      <c r="Y1307" s="10"/>
      <c r="Z1307" s="10"/>
      <c r="AA1307" s="9"/>
      <c r="AB1307" s="10"/>
      <c r="AC1307" s="11">
        <v>0</v>
      </c>
      <c r="AD1307" s="8">
        <v>0</v>
      </c>
      <c r="AE1307" s="8">
        <v>0</v>
      </c>
      <c r="AF1307" s="3" t="s">
        <v>945</v>
      </c>
      <c r="AG1307" s="3" t="s">
        <v>945</v>
      </c>
      <c r="AH1307" s="4"/>
    </row>
    <row r="1308" spans="1:34" ht="12.6" hidden="1" customHeight="1">
      <c r="A1308" s="3" t="s">
        <v>51</v>
      </c>
      <c r="B1308" s="3"/>
      <c r="C1308" s="3" t="s">
        <v>1722</v>
      </c>
      <c r="D1308" s="4" t="s">
        <v>957</v>
      </c>
      <c r="E1308" s="4" t="s">
        <v>37</v>
      </c>
      <c r="F1308" s="4" t="s">
        <v>1723</v>
      </c>
      <c r="G1308" s="5"/>
      <c r="H1308" s="5"/>
      <c r="I1308" s="4" t="s">
        <v>39</v>
      </c>
      <c r="J1308" s="4" t="s">
        <v>1724</v>
      </c>
      <c r="K1308" s="4"/>
      <c r="L1308" s="6">
        <v>35</v>
      </c>
      <c r="M1308" s="6">
        <v>41</v>
      </c>
      <c r="N1308" s="6">
        <v>41</v>
      </c>
      <c r="O1308" s="6">
        <v>42</v>
      </c>
      <c r="P1308" s="7">
        <v>1.2</v>
      </c>
      <c r="Q1308" s="6">
        <v>0</v>
      </c>
      <c r="R1308" s="7">
        <v>0</v>
      </c>
      <c r="S1308" s="6">
        <v>0</v>
      </c>
      <c r="T1308" s="7">
        <v>0</v>
      </c>
      <c r="U1308" s="8">
        <v>0</v>
      </c>
      <c r="V1308" s="8">
        <v>0</v>
      </c>
      <c r="W1308" s="8">
        <v>0</v>
      </c>
      <c r="X1308" s="9"/>
      <c r="Y1308" s="10"/>
      <c r="Z1308" s="10"/>
      <c r="AA1308" s="9"/>
      <c r="AB1308" s="10"/>
      <c r="AC1308" s="11">
        <v>0</v>
      </c>
      <c r="AD1308" s="8">
        <v>0</v>
      </c>
      <c r="AE1308" s="8">
        <v>0</v>
      </c>
      <c r="AF1308" s="3" t="s">
        <v>945</v>
      </c>
      <c r="AG1308" s="3" t="s">
        <v>945</v>
      </c>
      <c r="AH1308" s="4"/>
    </row>
    <row r="1309" spans="1:34" ht="12.6" hidden="1" customHeight="1">
      <c r="A1309" s="3" t="s">
        <v>51</v>
      </c>
      <c r="B1309" s="3"/>
      <c r="C1309" s="3" t="s">
        <v>1722</v>
      </c>
      <c r="D1309" s="4" t="s">
        <v>957</v>
      </c>
      <c r="E1309" s="4" t="s">
        <v>37</v>
      </c>
      <c r="F1309" s="4" t="s">
        <v>1723</v>
      </c>
      <c r="G1309" s="5"/>
      <c r="H1309" s="5"/>
      <c r="I1309" s="4" t="s">
        <v>39</v>
      </c>
      <c r="J1309" s="4" t="s">
        <v>1725</v>
      </c>
      <c r="K1309" s="4"/>
      <c r="L1309" s="6">
        <v>35</v>
      </c>
      <c r="M1309" s="6">
        <v>41</v>
      </c>
      <c r="N1309" s="6">
        <v>41</v>
      </c>
      <c r="O1309" s="6">
        <v>41</v>
      </c>
      <c r="P1309" s="7">
        <v>1.1714285714285717</v>
      </c>
      <c r="Q1309" s="6">
        <v>0</v>
      </c>
      <c r="R1309" s="7">
        <v>0</v>
      </c>
      <c r="S1309" s="6">
        <v>0</v>
      </c>
      <c r="T1309" s="7">
        <v>0</v>
      </c>
      <c r="U1309" s="8">
        <v>0</v>
      </c>
      <c r="V1309" s="8">
        <v>0</v>
      </c>
      <c r="W1309" s="8">
        <v>0</v>
      </c>
      <c r="X1309" s="9"/>
      <c r="Y1309" s="10"/>
      <c r="Z1309" s="10"/>
      <c r="AA1309" s="9"/>
      <c r="AB1309" s="10"/>
      <c r="AC1309" s="11">
        <v>0</v>
      </c>
      <c r="AD1309" s="8">
        <v>0</v>
      </c>
      <c r="AE1309" s="8">
        <v>0</v>
      </c>
      <c r="AF1309" s="3" t="s">
        <v>945</v>
      </c>
      <c r="AG1309" s="3" t="s">
        <v>945</v>
      </c>
      <c r="AH1309" s="4"/>
    </row>
    <row r="1310" spans="1:34" ht="12.6" hidden="1" customHeight="1">
      <c r="A1310" s="3" t="s">
        <v>51</v>
      </c>
      <c r="B1310" s="3"/>
      <c r="C1310" s="3" t="s">
        <v>1722</v>
      </c>
      <c r="D1310" s="4" t="s">
        <v>957</v>
      </c>
      <c r="E1310" s="4" t="s">
        <v>37</v>
      </c>
      <c r="F1310" s="4" t="s">
        <v>1723</v>
      </c>
      <c r="G1310" s="5"/>
      <c r="H1310" s="5"/>
      <c r="I1310" s="4" t="s">
        <v>39</v>
      </c>
      <c r="J1310" s="4" t="s">
        <v>1726</v>
      </c>
      <c r="K1310" s="4"/>
      <c r="L1310" s="6">
        <v>35</v>
      </c>
      <c r="M1310" s="6">
        <v>41</v>
      </c>
      <c r="N1310" s="6">
        <v>41</v>
      </c>
      <c r="O1310" s="6">
        <v>41</v>
      </c>
      <c r="P1310" s="7">
        <v>1.1714285714285717</v>
      </c>
      <c r="Q1310" s="6">
        <v>0</v>
      </c>
      <c r="R1310" s="7">
        <v>0</v>
      </c>
      <c r="S1310" s="6">
        <v>0</v>
      </c>
      <c r="T1310" s="7">
        <v>0</v>
      </c>
      <c r="U1310" s="8">
        <v>0</v>
      </c>
      <c r="V1310" s="8">
        <v>0</v>
      </c>
      <c r="W1310" s="8">
        <v>0</v>
      </c>
      <c r="X1310" s="9"/>
      <c r="Y1310" s="10"/>
      <c r="Z1310" s="10"/>
      <c r="AA1310" s="9"/>
      <c r="AB1310" s="10"/>
      <c r="AC1310" s="11">
        <v>0</v>
      </c>
      <c r="AD1310" s="8">
        <v>0</v>
      </c>
      <c r="AE1310" s="8">
        <v>0</v>
      </c>
      <c r="AF1310" s="3" t="s">
        <v>945</v>
      </c>
      <c r="AG1310" s="3" t="s">
        <v>945</v>
      </c>
      <c r="AH1310" s="4"/>
    </row>
    <row r="1311" spans="1:34" ht="12.6" hidden="1" customHeight="1">
      <c r="A1311" s="3" t="s">
        <v>51</v>
      </c>
      <c r="B1311" s="3"/>
      <c r="C1311" s="3" t="s">
        <v>1722</v>
      </c>
      <c r="D1311" s="4" t="s">
        <v>957</v>
      </c>
      <c r="E1311" s="4" t="s">
        <v>37</v>
      </c>
      <c r="F1311" s="4" t="s">
        <v>1723</v>
      </c>
      <c r="G1311" s="5"/>
      <c r="H1311" s="5"/>
      <c r="I1311" s="4" t="s">
        <v>39</v>
      </c>
      <c r="J1311" s="4" t="s">
        <v>1727</v>
      </c>
      <c r="K1311" s="4"/>
      <c r="L1311" s="6">
        <v>35</v>
      </c>
      <c r="M1311" s="6">
        <v>41</v>
      </c>
      <c r="N1311" s="6">
        <v>41</v>
      </c>
      <c r="O1311" s="6">
        <v>40</v>
      </c>
      <c r="P1311" s="7">
        <v>1.1428571428571428</v>
      </c>
      <c r="Q1311" s="6">
        <v>0</v>
      </c>
      <c r="R1311" s="7">
        <v>0</v>
      </c>
      <c r="S1311" s="6">
        <v>0</v>
      </c>
      <c r="T1311" s="7">
        <v>0</v>
      </c>
      <c r="U1311" s="8">
        <v>0</v>
      </c>
      <c r="V1311" s="8">
        <v>0</v>
      </c>
      <c r="W1311" s="8">
        <v>0</v>
      </c>
      <c r="X1311" s="9"/>
      <c r="Y1311" s="10"/>
      <c r="Z1311" s="10"/>
      <c r="AA1311" s="9"/>
      <c r="AB1311" s="10"/>
      <c r="AC1311" s="11">
        <v>0</v>
      </c>
      <c r="AD1311" s="8">
        <v>0</v>
      </c>
      <c r="AE1311" s="8">
        <v>0</v>
      </c>
      <c r="AF1311" s="3" t="s">
        <v>945</v>
      </c>
      <c r="AG1311" s="3" t="s">
        <v>945</v>
      </c>
      <c r="AH1311" s="4"/>
    </row>
    <row r="1312" spans="1:34" ht="12.6" hidden="1" customHeight="1">
      <c r="A1312" s="3" t="s">
        <v>51</v>
      </c>
      <c r="B1312" s="3"/>
      <c r="C1312" s="3" t="s">
        <v>1728</v>
      </c>
      <c r="D1312" s="4" t="s">
        <v>957</v>
      </c>
      <c r="E1312" s="4" t="s">
        <v>37</v>
      </c>
      <c r="F1312" s="4" t="s">
        <v>1729</v>
      </c>
      <c r="G1312" s="5"/>
      <c r="H1312" s="5"/>
      <c r="I1312" s="4" t="s">
        <v>126</v>
      </c>
      <c r="J1312" s="4" t="s">
        <v>1724</v>
      </c>
      <c r="K1312" s="4"/>
      <c r="L1312" s="6">
        <v>35</v>
      </c>
      <c r="M1312" s="6">
        <v>41</v>
      </c>
      <c r="N1312" s="6">
        <v>41</v>
      </c>
      <c r="O1312" s="6">
        <v>42</v>
      </c>
      <c r="P1312" s="7">
        <v>1.2</v>
      </c>
      <c r="Q1312" s="6">
        <v>42</v>
      </c>
      <c r="R1312" s="7">
        <v>1.2</v>
      </c>
      <c r="S1312" s="6">
        <v>0</v>
      </c>
      <c r="T1312" s="7">
        <v>0</v>
      </c>
      <c r="U1312" s="8">
        <v>0</v>
      </c>
      <c r="V1312" s="8">
        <v>0</v>
      </c>
      <c r="W1312" s="8">
        <v>0</v>
      </c>
      <c r="X1312" s="9"/>
      <c r="Y1312" s="10"/>
      <c r="Z1312" s="10"/>
      <c r="AA1312" s="9"/>
      <c r="AB1312" s="10"/>
      <c r="AC1312" s="11">
        <v>0</v>
      </c>
      <c r="AD1312" s="8">
        <v>0</v>
      </c>
      <c r="AE1312" s="8">
        <v>0</v>
      </c>
      <c r="AF1312" s="3" t="s">
        <v>945</v>
      </c>
      <c r="AG1312" s="3" t="s">
        <v>945</v>
      </c>
      <c r="AH1312" s="4"/>
    </row>
    <row r="1313" spans="1:34" ht="12.6" hidden="1" customHeight="1">
      <c r="A1313" s="3" t="s">
        <v>51</v>
      </c>
      <c r="B1313" s="3"/>
      <c r="C1313" s="3" t="s">
        <v>1728</v>
      </c>
      <c r="D1313" s="4" t="s">
        <v>957</v>
      </c>
      <c r="E1313" s="4" t="s">
        <v>37</v>
      </c>
      <c r="F1313" s="4" t="s">
        <v>1729</v>
      </c>
      <c r="G1313" s="5"/>
      <c r="H1313" s="5"/>
      <c r="I1313" s="4" t="s">
        <v>126</v>
      </c>
      <c r="J1313" s="4" t="s">
        <v>1725</v>
      </c>
      <c r="K1313" s="4"/>
      <c r="L1313" s="6">
        <v>35</v>
      </c>
      <c r="M1313" s="6">
        <v>41</v>
      </c>
      <c r="N1313" s="6">
        <v>41</v>
      </c>
      <c r="O1313" s="6">
        <v>44</v>
      </c>
      <c r="P1313" s="7">
        <v>1.2571428571428571</v>
      </c>
      <c r="Q1313" s="6">
        <v>44</v>
      </c>
      <c r="R1313" s="7">
        <v>1.2571428571428571</v>
      </c>
      <c r="S1313" s="6">
        <v>0</v>
      </c>
      <c r="T1313" s="7">
        <v>0</v>
      </c>
      <c r="U1313" s="8">
        <v>0</v>
      </c>
      <c r="V1313" s="8">
        <v>0</v>
      </c>
      <c r="W1313" s="8">
        <v>0</v>
      </c>
      <c r="X1313" s="9"/>
      <c r="Y1313" s="10"/>
      <c r="Z1313" s="10"/>
      <c r="AA1313" s="9"/>
      <c r="AB1313" s="10"/>
      <c r="AC1313" s="11">
        <v>0</v>
      </c>
      <c r="AD1313" s="8">
        <v>0</v>
      </c>
      <c r="AE1313" s="8">
        <v>0</v>
      </c>
      <c r="AF1313" s="3" t="s">
        <v>945</v>
      </c>
      <c r="AG1313" s="3" t="s">
        <v>945</v>
      </c>
      <c r="AH1313" s="4"/>
    </row>
    <row r="1314" spans="1:34" ht="12.6" hidden="1" customHeight="1">
      <c r="A1314" s="3" t="s">
        <v>51</v>
      </c>
      <c r="B1314" s="3"/>
      <c r="C1314" s="3" t="s">
        <v>1728</v>
      </c>
      <c r="D1314" s="4" t="s">
        <v>957</v>
      </c>
      <c r="E1314" s="4" t="s">
        <v>37</v>
      </c>
      <c r="F1314" s="4" t="s">
        <v>1729</v>
      </c>
      <c r="G1314" s="5"/>
      <c r="H1314" s="5"/>
      <c r="I1314" s="4" t="s">
        <v>126</v>
      </c>
      <c r="J1314" s="4" t="s">
        <v>1726</v>
      </c>
      <c r="K1314" s="4"/>
      <c r="L1314" s="6">
        <v>35</v>
      </c>
      <c r="M1314" s="6">
        <v>41</v>
      </c>
      <c r="N1314" s="6">
        <v>41</v>
      </c>
      <c r="O1314" s="6">
        <v>44</v>
      </c>
      <c r="P1314" s="7">
        <v>1.2571428571428571</v>
      </c>
      <c r="Q1314" s="6">
        <v>44</v>
      </c>
      <c r="R1314" s="7">
        <v>1.2571428571428571</v>
      </c>
      <c r="S1314" s="6">
        <v>0</v>
      </c>
      <c r="T1314" s="7">
        <v>0</v>
      </c>
      <c r="U1314" s="8">
        <v>0</v>
      </c>
      <c r="V1314" s="8">
        <v>0</v>
      </c>
      <c r="W1314" s="8">
        <v>0</v>
      </c>
      <c r="X1314" s="9"/>
      <c r="Y1314" s="10"/>
      <c r="Z1314" s="10"/>
      <c r="AA1314" s="9"/>
      <c r="AB1314" s="10"/>
      <c r="AC1314" s="11">
        <v>0</v>
      </c>
      <c r="AD1314" s="8">
        <v>0</v>
      </c>
      <c r="AE1314" s="8">
        <v>0</v>
      </c>
      <c r="AF1314" s="3" t="s">
        <v>945</v>
      </c>
      <c r="AG1314" s="3" t="s">
        <v>945</v>
      </c>
      <c r="AH1314" s="4"/>
    </row>
    <row r="1315" spans="1:34" ht="12.6" hidden="1" customHeight="1">
      <c r="A1315" s="3" t="s">
        <v>51</v>
      </c>
      <c r="B1315" s="3"/>
      <c r="C1315" s="3" t="s">
        <v>1728</v>
      </c>
      <c r="D1315" s="4" t="s">
        <v>957</v>
      </c>
      <c r="E1315" s="4" t="s">
        <v>37</v>
      </c>
      <c r="F1315" s="4" t="s">
        <v>1729</v>
      </c>
      <c r="G1315" s="5"/>
      <c r="H1315" s="5"/>
      <c r="I1315" s="4" t="s">
        <v>126</v>
      </c>
      <c r="J1315" s="4" t="s">
        <v>1727</v>
      </c>
      <c r="K1315" s="4"/>
      <c r="L1315" s="6">
        <v>35</v>
      </c>
      <c r="M1315" s="6">
        <v>41</v>
      </c>
      <c r="N1315" s="6">
        <v>41</v>
      </c>
      <c r="O1315" s="6">
        <v>40</v>
      </c>
      <c r="P1315" s="7">
        <v>1.1428571428571428</v>
      </c>
      <c r="Q1315" s="6">
        <v>40</v>
      </c>
      <c r="R1315" s="7">
        <v>1.1428571428571428</v>
      </c>
      <c r="S1315" s="6">
        <v>0</v>
      </c>
      <c r="T1315" s="7">
        <v>0</v>
      </c>
      <c r="U1315" s="8">
        <v>0</v>
      </c>
      <c r="V1315" s="8">
        <v>0</v>
      </c>
      <c r="W1315" s="8">
        <v>0</v>
      </c>
      <c r="X1315" s="9"/>
      <c r="Y1315" s="10"/>
      <c r="Z1315" s="10"/>
      <c r="AA1315" s="9"/>
      <c r="AB1315" s="10"/>
      <c r="AC1315" s="11">
        <v>0</v>
      </c>
      <c r="AD1315" s="8">
        <v>0</v>
      </c>
      <c r="AE1315" s="8">
        <v>0</v>
      </c>
      <c r="AF1315" s="3" t="s">
        <v>945</v>
      </c>
      <c r="AG1315" s="3" t="s">
        <v>945</v>
      </c>
      <c r="AH1315" s="4"/>
    </row>
    <row r="1316" spans="1:34" ht="12.6" hidden="1" customHeight="1">
      <c r="A1316" s="3" t="s">
        <v>51</v>
      </c>
      <c r="B1316" s="3"/>
      <c r="C1316" s="3" t="s">
        <v>1730</v>
      </c>
      <c r="D1316" s="4" t="s">
        <v>957</v>
      </c>
      <c r="E1316" s="4" t="s">
        <v>37</v>
      </c>
      <c r="F1316" s="4" t="s">
        <v>1731</v>
      </c>
      <c r="G1316" s="5"/>
      <c r="H1316" s="5"/>
      <c r="I1316" s="4" t="s">
        <v>39</v>
      </c>
      <c r="J1316" s="4" t="s">
        <v>1724</v>
      </c>
      <c r="K1316" s="4"/>
      <c r="L1316" s="6">
        <v>35</v>
      </c>
      <c r="M1316" s="6">
        <v>41</v>
      </c>
      <c r="N1316" s="6">
        <v>41</v>
      </c>
      <c r="O1316" s="6">
        <v>42</v>
      </c>
      <c r="P1316" s="7">
        <v>1.2</v>
      </c>
      <c r="Q1316" s="6">
        <v>42</v>
      </c>
      <c r="R1316" s="7">
        <v>1.2</v>
      </c>
      <c r="S1316" s="6">
        <v>0</v>
      </c>
      <c r="T1316" s="7">
        <v>0</v>
      </c>
      <c r="U1316" s="8">
        <v>0</v>
      </c>
      <c r="V1316" s="8">
        <v>0</v>
      </c>
      <c r="W1316" s="8">
        <v>0</v>
      </c>
      <c r="X1316" s="9"/>
      <c r="Y1316" s="10"/>
      <c r="Z1316" s="10"/>
      <c r="AA1316" s="9"/>
      <c r="AB1316" s="10"/>
      <c r="AC1316" s="11">
        <v>0</v>
      </c>
      <c r="AD1316" s="8">
        <v>0</v>
      </c>
      <c r="AE1316" s="8">
        <v>0</v>
      </c>
      <c r="AF1316" s="3" t="s">
        <v>945</v>
      </c>
      <c r="AG1316" s="3" t="s">
        <v>945</v>
      </c>
      <c r="AH1316" s="4"/>
    </row>
    <row r="1317" spans="1:34" ht="12.6" hidden="1" customHeight="1">
      <c r="A1317" s="3" t="s">
        <v>51</v>
      </c>
      <c r="B1317" s="3"/>
      <c r="C1317" s="3" t="s">
        <v>1730</v>
      </c>
      <c r="D1317" s="4" t="s">
        <v>957</v>
      </c>
      <c r="E1317" s="4" t="s">
        <v>37</v>
      </c>
      <c r="F1317" s="4" t="s">
        <v>1731</v>
      </c>
      <c r="G1317" s="5"/>
      <c r="H1317" s="5"/>
      <c r="I1317" s="4" t="s">
        <v>39</v>
      </c>
      <c r="J1317" s="4" t="s">
        <v>1725</v>
      </c>
      <c r="K1317" s="4"/>
      <c r="L1317" s="6">
        <v>35</v>
      </c>
      <c r="M1317" s="6">
        <v>41</v>
      </c>
      <c r="N1317" s="6">
        <v>41</v>
      </c>
      <c r="O1317" s="6">
        <v>42</v>
      </c>
      <c r="P1317" s="7">
        <v>1.2</v>
      </c>
      <c r="Q1317" s="6">
        <v>41</v>
      </c>
      <c r="R1317" s="7">
        <v>1.1714285714285717</v>
      </c>
      <c r="S1317" s="6">
        <v>0</v>
      </c>
      <c r="T1317" s="7">
        <v>0</v>
      </c>
      <c r="U1317" s="8">
        <v>0</v>
      </c>
      <c r="V1317" s="8">
        <v>0</v>
      </c>
      <c r="W1317" s="8">
        <v>0</v>
      </c>
      <c r="X1317" s="9"/>
      <c r="Y1317" s="10"/>
      <c r="Z1317" s="10"/>
      <c r="AA1317" s="9"/>
      <c r="AB1317" s="10"/>
      <c r="AC1317" s="11">
        <v>0</v>
      </c>
      <c r="AD1317" s="8">
        <v>0</v>
      </c>
      <c r="AE1317" s="8">
        <v>0</v>
      </c>
      <c r="AF1317" s="3" t="s">
        <v>945</v>
      </c>
      <c r="AG1317" s="3" t="s">
        <v>945</v>
      </c>
      <c r="AH1317" s="4"/>
    </row>
    <row r="1318" spans="1:34" ht="12.6" hidden="1" customHeight="1">
      <c r="A1318" s="3" t="s">
        <v>51</v>
      </c>
      <c r="B1318" s="3"/>
      <c r="C1318" s="3" t="s">
        <v>1730</v>
      </c>
      <c r="D1318" s="4" t="s">
        <v>957</v>
      </c>
      <c r="E1318" s="4" t="s">
        <v>37</v>
      </c>
      <c r="F1318" s="4" t="s">
        <v>1731</v>
      </c>
      <c r="G1318" s="5"/>
      <c r="H1318" s="5"/>
      <c r="I1318" s="4" t="s">
        <v>39</v>
      </c>
      <c r="J1318" s="4" t="s">
        <v>1726</v>
      </c>
      <c r="K1318" s="4"/>
      <c r="L1318" s="6">
        <v>35</v>
      </c>
      <c r="M1318" s="6">
        <v>41</v>
      </c>
      <c r="N1318" s="6">
        <v>41</v>
      </c>
      <c r="O1318" s="6">
        <v>41</v>
      </c>
      <c r="P1318" s="7">
        <v>1.1714285714285717</v>
      </c>
      <c r="Q1318" s="6">
        <v>41</v>
      </c>
      <c r="R1318" s="7">
        <v>1.1714285714285717</v>
      </c>
      <c r="S1318" s="6">
        <v>0</v>
      </c>
      <c r="T1318" s="7">
        <v>0</v>
      </c>
      <c r="U1318" s="8">
        <v>0</v>
      </c>
      <c r="V1318" s="8">
        <v>0</v>
      </c>
      <c r="W1318" s="8">
        <v>0</v>
      </c>
      <c r="X1318" s="9"/>
      <c r="Y1318" s="10"/>
      <c r="Z1318" s="10"/>
      <c r="AA1318" s="9"/>
      <c r="AB1318" s="10"/>
      <c r="AC1318" s="11">
        <v>0</v>
      </c>
      <c r="AD1318" s="8">
        <v>0</v>
      </c>
      <c r="AE1318" s="8">
        <v>0</v>
      </c>
      <c r="AF1318" s="3" t="s">
        <v>945</v>
      </c>
      <c r="AG1318" s="3" t="s">
        <v>945</v>
      </c>
      <c r="AH1318" s="4"/>
    </row>
    <row r="1319" spans="1:34" ht="12.6" hidden="1" customHeight="1">
      <c r="A1319" s="3" t="s">
        <v>51</v>
      </c>
      <c r="B1319" s="3"/>
      <c r="C1319" s="3" t="s">
        <v>1730</v>
      </c>
      <c r="D1319" s="4" t="s">
        <v>957</v>
      </c>
      <c r="E1319" s="4" t="s">
        <v>37</v>
      </c>
      <c r="F1319" s="4" t="s">
        <v>1731</v>
      </c>
      <c r="G1319" s="5"/>
      <c r="H1319" s="5"/>
      <c r="I1319" s="4" t="s">
        <v>39</v>
      </c>
      <c r="J1319" s="4" t="s">
        <v>1727</v>
      </c>
      <c r="K1319" s="4"/>
      <c r="L1319" s="6">
        <v>35</v>
      </c>
      <c r="M1319" s="6">
        <v>41</v>
      </c>
      <c r="N1319" s="6">
        <v>41</v>
      </c>
      <c r="O1319" s="6">
        <v>37</v>
      </c>
      <c r="P1319" s="7">
        <v>1.0571428571428572</v>
      </c>
      <c r="Q1319" s="6">
        <v>37</v>
      </c>
      <c r="R1319" s="7">
        <v>1.0571428571428572</v>
      </c>
      <c r="S1319" s="6">
        <v>0</v>
      </c>
      <c r="T1319" s="7">
        <v>0</v>
      </c>
      <c r="U1319" s="8">
        <v>0</v>
      </c>
      <c r="V1319" s="8">
        <v>0</v>
      </c>
      <c r="W1319" s="8">
        <v>0</v>
      </c>
      <c r="X1319" s="9"/>
      <c r="Y1319" s="10"/>
      <c r="Z1319" s="10"/>
      <c r="AA1319" s="9"/>
      <c r="AB1319" s="10"/>
      <c r="AC1319" s="11">
        <v>0</v>
      </c>
      <c r="AD1319" s="8">
        <v>0</v>
      </c>
      <c r="AE1319" s="8">
        <v>0</v>
      </c>
      <c r="AF1319" s="3" t="s">
        <v>945</v>
      </c>
      <c r="AG1319" s="3" t="s">
        <v>945</v>
      </c>
      <c r="AH1319" s="4"/>
    </row>
    <row r="1320" spans="1:34" ht="12.6" hidden="1" customHeight="1">
      <c r="A1320" s="3" t="s">
        <v>51</v>
      </c>
      <c r="B1320" s="3"/>
      <c r="C1320" s="3" t="s">
        <v>1732</v>
      </c>
      <c r="D1320" s="4" t="s">
        <v>957</v>
      </c>
      <c r="E1320" s="4" t="s">
        <v>37</v>
      </c>
      <c r="F1320" s="4" t="s">
        <v>1733</v>
      </c>
      <c r="G1320" s="5"/>
      <c r="H1320" s="5"/>
      <c r="I1320" s="4" t="s">
        <v>39</v>
      </c>
      <c r="J1320" s="4" t="s">
        <v>1724</v>
      </c>
      <c r="K1320" s="4"/>
      <c r="L1320" s="6">
        <v>35</v>
      </c>
      <c r="M1320" s="6">
        <v>41</v>
      </c>
      <c r="N1320" s="6">
        <v>41</v>
      </c>
      <c r="O1320" s="6">
        <v>41</v>
      </c>
      <c r="P1320" s="7">
        <v>1.1714285714285717</v>
      </c>
      <c r="Q1320" s="6">
        <v>41</v>
      </c>
      <c r="R1320" s="7">
        <v>1.1714285714285717</v>
      </c>
      <c r="S1320" s="6">
        <v>0</v>
      </c>
      <c r="T1320" s="7">
        <v>0</v>
      </c>
      <c r="U1320" s="8">
        <v>0</v>
      </c>
      <c r="V1320" s="8">
        <v>0</v>
      </c>
      <c r="W1320" s="8">
        <v>0</v>
      </c>
      <c r="X1320" s="9"/>
      <c r="Y1320" s="10"/>
      <c r="Z1320" s="10"/>
      <c r="AA1320" s="9"/>
      <c r="AB1320" s="10"/>
      <c r="AC1320" s="11">
        <v>0</v>
      </c>
      <c r="AD1320" s="8">
        <v>0</v>
      </c>
      <c r="AE1320" s="8">
        <v>0</v>
      </c>
      <c r="AF1320" s="3" t="s">
        <v>945</v>
      </c>
      <c r="AG1320" s="3" t="s">
        <v>945</v>
      </c>
      <c r="AH1320" s="4"/>
    </row>
    <row r="1321" spans="1:34" ht="12.6" hidden="1" customHeight="1">
      <c r="A1321" s="3" t="s">
        <v>51</v>
      </c>
      <c r="B1321" s="3"/>
      <c r="C1321" s="3" t="s">
        <v>1732</v>
      </c>
      <c r="D1321" s="4" t="s">
        <v>957</v>
      </c>
      <c r="E1321" s="4" t="s">
        <v>37</v>
      </c>
      <c r="F1321" s="4" t="s">
        <v>1733</v>
      </c>
      <c r="G1321" s="5"/>
      <c r="H1321" s="5"/>
      <c r="I1321" s="4" t="s">
        <v>39</v>
      </c>
      <c r="J1321" s="4" t="s">
        <v>1725</v>
      </c>
      <c r="K1321" s="4"/>
      <c r="L1321" s="6">
        <v>35</v>
      </c>
      <c r="M1321" s="6">
        <v>41</v>
      </c>
      <c r="N1321" s="6">
        <v>41</v>
      </c>
      <c r="O1321" s="6">
        <v>40</v>
      </c>
      <c r="P1321" s="7">
        <v>1.1428571428571428</v>
      </c>
      <c r="Q1321" s="6">
        <v>40</v>
      </c>
      <c r="R1321" s="7">
        <v>1.1428571428571428</v>
      </c>
      <c r="S1321" s="6">
        <v>0</v>
      </c>
      <c r="T1321" s="7">
        <v>0</v>
      </c>
      <c r="U1321" s="8">
        <v>0</v>
      </c>
      <c r="V1321" s="8">
        <v>0</v>
      </c>
      <c r="W1321" s="8">
        <v>0</v>
      </c>
      <c r="X1321" s="9"/>
      <c r="Y1321" s="10"/>
      <c r="Z1321" s="10"/>
      <c r="AA1321" s="9"/>
      <c r="AB1321" s="10"/>
      <c r="AC1321" s="11">
        <v>0</v>
      </c>
      <c r="AD1321" s="8">
        <v>0</v>
      </c>
      <c r="AE1321" s="8">
        <v>0</v>
      </c>
      <c r="AF1321" s="3" t="s">
        <v>945</v>
      </c>
      <c r="AG1321" s="3" t="s">
        <v>945</v>
      </c>
      <c r="AH1321" s="4"/>
    </row>
    <row r="1322" spans="1:34" ht="12.6" hidden="1" customHeight="1">
      <c r="A1322" s="3" t="s">
        <v>51</v>
      </c>
      <c r="B1322" s="3"/>
      <c r="C1322" s="3" t="s">
        <v>1732</v>
      </c>
      <c r="D1322" s="4" t="s">
        <v>957</v>
      </c>
      <c r="E1322" s="4" t="s">
        <v>37</v>
      </c>
      <c r="F1322" s="4" t="s">
        <v>1733</v>
      </c>
      <c r="G1322" s="5"/>
      <c r="H1322" s="5"/>
      <c r="I1322" s="4" t="s">
        <v>39</v>
      </c>
      <c r="J1322" s="4" t="s">
        <v>1726</v>
      </c>
      <c r="K1322" s="4"/>
      <c r="L1322" s="6">
        <v>35</v>
      </c>
      <c r="M1322" s="6">
        <v>41</v>
      </c>
      <c r="N1322" s="6">
        <v>41</v>
      </c>
      <c r="O1322" s="6">
        <v>42</v>
      </c>
      <c r="P1322" s="7">
        <v>1.2</v>
      </c>
      <c r="Q1322" s="6">
        <v>42</v>
      </c>
      <c r="R1322" s="7">
        <v>1.2</v>
      </c>
      <c r="S1322" s="6">
        <v>0</v>
      </c>
      <c r="T1322" s="7">
        <v>0</v>
      </c>
      <c r="U1322" s="8">
        <v>0</v>
      </c>
      <c r="V1322" s="8">
        <v>0</v>
      </c>
      <c r="W1322" s="8">
        <v>0</v>
      </c>
      <c r="X1322" s="9"/>
      <c r="Y1322" s="10"/>
      <c r="Z1322" s="10"/>
      <c r="AA1322" s="9"/>
      <c r="AB1322" s="10"/>
      <c r="AC1322" s="11">
        <v>0</v>
      </c>
      <c r="AD1322" s="8">
        <v>0</v>
      </c>
      <c r="AE1322" s="8">
        <v>0</v>
      </c>
      <c r="AF1322" s="3" t="s">
        <v>945</v>
      </c>
      <c r="AG1322" s="3" t="s">
        <v>945</v>
      </c>
      <c r="AH1322" s="4"/>
    </row>
    <row r="1323" spans="1:34" ht="12.6" hidden="1" customHeight="1">
      <c r="A1323" s="3" t="s">
        <v>51</v>
      </c>
      <c r="B1323" s="3"/>
      <c r="C1323" s="3" t="s">
        <v>1732</v>
      </c>
      <c r="D1323" s="4" t="s">
        <v>957</v>
      </c>
      <c r="E1323" s="4" t="s">
        <v>37</v>
      </c>
      <c r="F1323" s="4" t="s">
        <v>1733</v>
      </c>
      <c r="G1323" s="5"/>
      <c r="H1323" s="5"/>
      <c r="I1323" s="4" t="s">
        <v>39</v>
      </c>
      <c r="J1323" s="4" t="s">
        <v>1727</v>
      </c>
      <c r="K1323" s="4"/>
      <c r="L1323" s="6">
        <v>35</v>
      </c>
      <c r="M1323" s="6">
        <v>41</v>
      </c>
      <c r="N1323" s="6">
        <v>41</v>
      </c>
      <c r="O1323" s="6">
        <v>37</v>
      </c>
      <c r="P1323" s="7">
        <v>1.0571428571428572</v>
      </c>
      <c r="Q1323" s="6">
        <v>37</v>
      </c>
      <c r="R1323" s="7">
        <v>1.0571428571428572</v>
      </c>
      <c r="S1323" s="6">
        <v>0</v>
      </c>
      <c r="T1323" s="7">
        <v>0</v>
      </c>
      <c r="U1323" s="8">
        <v>0</v>
      </c>
      <c r="V1323" s="8">
        <v>0</v>
      </c>
      <c r="W1323" s="8">
        <v>0</v>
      </c>
      <c r="X1323" s="9"/>
      <c r="Y1323" s="10"/>
      <c r="Z1323" s="10"/>
      <c r="AA1323" s="9"/>
      <c r="AB1323" s="10"/>
      <c r="AC1323" s="11">
        <v>0</v>
      </c>
      <c r="AD1323" s="8">
        <v>0</v>
      </c>
      <c r="AE1323" s="8">
        <v>0</v>
      </c>
      <c r="AF1323" s="3" t="s">
        <v>945</v>
      </c>
      <c r="AG1323" s="3" t="s">
        <v>945</v>
      </c>
      <c r="AH1323" s="4"/>
    </row>
    <row r="1324" spans="1:34" ht="12.6" hidden="1" customHeight="1">
      <c r="A1324" s="3" t="s">
        <v>156</v>
      </c>
      <c r="B1324" s="3"/>
      <c r="C1324" s="3" t="s">
        <v>163</v>
      </c>
      <c r="D1324" s="4" t="s">
        <v>153</v>
      </c>
      <c r="E1324" s="4" t="s">
        <v>37</v>
      </c>
      <c r="F1324" s="4" t="s">
        <v>164</v>
      </c>
      <c r="G1324" s="5"/>
      <c r="H1324" s="5"/>
      <c r="I1324" s="4" t="s">
        <v>47</v>
      </c>
      <c r="J1324" s="4" t="s">
        <v>165</v>
      </c>
      <c r="K1324" s="4"/>
      <c r="L1324" s="6">
        <v>65</v>
      </c>
      <c r="M1324" s="6">
        <v>113</v>
      </c>
      <c r="N1324" s="6">
        <v>82</v>
      </c>
      <c r="O1324" s="6">
        <v>81</v>
      </c>
      <c r="P1324" s="7">
        <v>1.2461538461538464</v>
      </c>
      <c r="Q1324" s="6">
        <v>81</v>
      </c>
      <c r="R1324" s="7">
        <v>1.2461538461538464</v>
      </c>
      <c r="S1324" s="6">
        <v>0</v>
      </c>
      <c r="T1324" s="7">
        <v>0</v>
      </c>
      <c r="U1324" s="8">
        <v>0</v>
      </c>
      <c r="V1324" s="8">
        <v>0</v>
      </c>
      <c r="W1324" s="8">
        <v>0</v>
      </c>
      <c r="X1324" s="9"/>
      <c r="Y1324" s="10"/>
      <c r="Z1324" s="10"/>
      <c r="AA1324" s="9"/>
      <c r="AB1324" s="10"/>
      <c r="AC1324" s="11">
        <v>0</v>
      </c>
      <c r="AD1324" s="8">
        <v>0</v>
      </c>
      <c r="AE1324" s="8">
        <v>0</v>
      </c>
      <c r="AF1324" s="3" t="s">
        <v>945</v>
      </c>
      <c r="AG1324" s="3" t="s">
        <v>945</v>
      </c>
      <c r="AH1324" s="4"/>
    </row>
    <row r="1325" spans="1:34" ht="12.6" hidden="1" customHeight="1">
      <c r="A1325" s="3" t="s">
        <v>156</v>
      </c>
      <c r="B1325" s="3"/>
      <c r="C1325" s="3" t="s">
        <v>157</v>
      </c>
      <c r="D1325" s="4" t="s">
        <v>83</v>
      </c>
      <c r="E1325" s="4" t="s">
        <v>37</v>
      </c>
      <c r="F1325" s="4" t="s">
        <v>158</v>
      </c>
      <c r="G1325" s="5"/>
      <c r="H1325" s="5"/>
      <c r="I1325" s="4" t="s">
        <v>39</v>
      </c>
      <c r="J1325" s="4" t="s">
        <v>159</v>
      </c>
      <c r="K1325" s="4"/>
      <c r="L1325" s="6">
        <v>9418</v>
      </c>
      <c r="M1325" s="6">
        <v>10017</v>
      </c>
      <c r="N1325" s="6">
        <v>9335</v>
      </c>
      <c r="O1325" s="6">
        <v>9829</v>
      </c>
      <c r="P1325" s="7">
        <v>1.043639838606923</v>
      </c>
      <c r="Q1325" s="6">
        <v>0</v>
      </c>
      <c r="R1325" s="7">
        <v>0</v>
      </c>
      <c r="S1325" s="6">
        <v>0</v>
      </c>
      <c r="T1325" s="7">
        <v>0</v>
      </c>
      <c r="U1325" s="8">
        <v>0</v>
      </c>
      <c r="V1325" s="8">
        <v>0</v>
      </c>
      <c r="W1325" s="8">
        <v>0</v>
      </c>
      <c r="X1325" s="9"/>
      <c r="Y1325" s="10"/>
      <c r="Z1325" s="10"/>
      <c r="AA1325" s="9"/>
      <c r="AB1325" s="10"/>
      <c r="AC1325" s="11">
        <v>0</v>
      </c>
      <c r="AD1325" s="8">
        <v>0</v>
      </c>
      <c r="AE1325" s="8">
        <v>0</v>
      </c>
      <c r="AF1325" s="3" t="s">
        <v>945</v>
      </c>
      <c r="AG1325" s="3" t="s">
        <v>945</v>
      </c>
      <c r="AH1325" s="4"/>
    </row>
    <row r="1326" spans="1:34" ht="12.6" hidden="1" customHeight="1">
      <c r="A1326" s="3" t="s">
        <v>1734</v>
      </c>
      <c r="B1326" s="3"/>
      <c r="C1326" s="3" t="s">
        <v>1735</v>
      </c>
      <c r="D1326" s="4" t="s">
        <v>957</v>
      </c>
      <c r="E1326" s="4" t="s">
        <v>37</v>
      </c>
      <c r="F1326" s="4" t="s">
        <v>1736</v>
      </c>
      <c r="G1326" s="5"/>
      <c r="H1326" s="5"/>
      <c r="I1326" s="4" t="s">
        <v>47</v>
      </c>
      <c r="J1326" s="4" t="s">
        <v>1737</v>
      </c>
      <c r="K1326" s="4"/>
      <c r="L1326" s="6">
        <v>40</v>
      </c>
      <c r="M1326" s="6">
        <v>47</v>
      </c>
      <c r="N1326" s="6">
        <v>47</v>
      </c>
      <c r="O1326" s="6">
        <v>45</v>
      </c>
      <c r="P1326" s="7">
        <v>1.125</v>
      </c>
      <c r="Q1326" s="6">
        <v>45</v>
      </c>
      <c r="R1326" s="7">
        <v>1.125</v>
      </c>
      <c r="S1326" s="6">
        <v>0</v>
      </c>
      <c r="T1326" s="7">
        <v>0</v>
      </c>
      <c r="U1326" s="8">
        <v>0</v>
      </c>
      <c r="V1326" s="8">
        <v>0</v>
      </c>
      <c r="W1326" s="8">
        <v>0</v>
      </c>
      <c r="X1326" s="9"/>
      <c r="Y1326" s="10"/>
      <c r="Z1326" s="10"/>
      <c r="AA1326" s="9"/>
      <c r="AB1326" s="10"/>
      <c r="AC1326" s="11">
        <v>0</v>
      </c>
      <c r="AD1326" s="8">
        <v>0</v>
      </c>
      <c r="AE1326" s="8">
        <v>0</v>
      </c>
      <c r="AF1326" s="3" t="s">
        <v>945</v>
      </c>
      <c r="AG1326" s="3" t="s">
        <v>945</v>
      </c>
      <c r="AH1326" s="4"/>
    </row>
    <row r="1327" spans="1:34" ht="12.6" hidden="1" customHeight="1">
      <c r="A1327" s="3" t="s">
        <v>1734</v>
      </c>
      <c r="B1327" s="3"/>
      <c r="C1327" s="3" t="s">
        <v>1735</v>
      </c>
      <c r="D1327" s="4" t="s">
        <v>957</v>
      </c>
      <c r="E1327" s="4" t="s">
        <v>37</v>
      </c>
      <c r="F1327" s="4" t="s">
        <v>1736</v>
      </c>
      <c r="G1327" s="5"/>
      <c r="H1327" s="5"/>
      <c r="I1327" s="4" t="s">
        <v>47</v>
      </c>
      <c r="J1327" s="4" t="s">
        <v>1738</v>
      </c>
      <c r="K1327" s="4"/>
      <c r="L1327" s="6">
        <v>40</v>
      </c>
      <c r="M1327" s="6">
        <v>47</v>
      </c>
      <c r="N1327" s="6">
        <v>47</v>
      </c>
      <c r="O1327" s="6">
        <v>44</v>
      </c>
      <c r="P1327" s="7">
        <v>1.1000000000000001</v>
      </c>
      <c r="Q1327" s="6">
        <v>44</v>
      </c>
      <c r="R1327" s="7">
        <v>1.1000000000000001</v>
      </c>
      <c r="S1327" s="6">
        <v>0</v>
      </c>
      <c r="T1327" s="7">
        <v>0</v>
      </c>
      <c r="U1327" s="8">
        <v>0</v>
      </c>
      <c r="V1327" s="8">
        <v>0</v>
      </c>
      <c r="W1327" s="8">
        <v>0</v>
      </c>
      <c r="X1327" s="9"/>
      <c r="Y1327" s="10"/>
      <c r="Z1327" s="10"/>
      <c r="AA1327" s="9"/>
      <c r="AB1327" s="10"/>
      <c r="AC1327" s="11">
        <v>0</v>
      </c>
      <c r="AD1327" s="8">
        <v>0</v>
      </c>
      <c r="AE1327" s="8">
        <v>0</v>
      </c>
      <c r="AF1327" s="3" t="s">
        <v>945</v>
      </c>
      <c r="AG1327" s="3" t="s">
        <v>945</v>
      </c>
      <c r="AH1327" s="4"/>
    </row>
    <row r="1328" spans="1:34" ht="12.6" hidden="1" customHeight="1">
      <c r="A1328" s="3" t="s">
        <v>1734</v>
      </c>
      <c r="B1328" s="3"/>
      <c r="C1328" s="3" t="s">
        <v>1735</v>
      </c>
      <c r="D1328" s="4" t="s">
        <v>957</v>
      </c>
      <c r="E1328" s="4" t="s">
        <v>37</v>
      </c>
      <c r="F1328" s="4" t="s">
        <v>1736</v>
      </c>
      <c r="G1328" s="5"/>
      <c r="H1328" s="5"/>
      <c r="I1328" s="4" t="s">
        <v>47</v>
      </c>
      <c r="J1328" s="4" t="s">
        <v>1739</v>
      </c>
      <c r="K1328" s="4"/>
      <c r="L1328" s="6">
        <v>40</v>
      </c>
      <c r="M1328" s="6">
        <v>47</v>
      </c>
      <c r="N1328" s="6">
        <v>45</v>
      </c>
      <c r="O1328" s="6">
        <v>41</v>
      </c>
      <c r="P1328" s="7">
        <v>1.0249999999999999</v>
      </c>
      <c r="Q1328" s="6">
        <v>41</v>
      </c>
      <c r="R1328" s="7">
        <v>1.0249999999999999</v>
      </c>
      <c r="S1328" s="6">
        <v>0</v>
      </c>
      <c r="T1328" s="7">
        <v>0</v>
      </c>
      <c r="U1328" s="8">
        <v>0</v>
      </c>
      <c r="V1328" s="8">
        <v>0</v>
      </c>
      <c r="W1328" s="8">
        <v>0</v>
      </c>
      <c r="X1328" s="9"/>
      <c r="Y1328" s="10"/>
      <c r="Z1328" s="10"/>
      <c r="AA1328" s="9"/>
      <c r="AB1328" s="10"/>
      <c r="AC1328" s="11">
        <v>0</v>
      </c>
      <c r="AD1328" s="8">
        <v>0</v>
      </c>
      <c r="AE1328" s="8">
        <v>0</v>
      </c>
      <c r="AF1328" s="3" t="s">
        <v>945</v>
      </c>
      <c r="AG1328" s="3" t="s">
        <v>945</v>
      </c>
      <c r="AH1328" s="4"/>
    </row>
    <row r="1329" spans="1:34" ht="12.6" hidden="1" customHeight="1">
      <c r="A1329" s="3" t="s">
        <v>1734</v>
      </c>
      <c r="B1329" s="3"/>
      <c r="C1329" s="3" t="s">
        <v>1740</v>
      </c>
      <c r="D1329" s="4" t="s">
        <v>957</v>
      </c>
      <c r="E1329" s="4" t="s">
        <v>37</v>
      </c>
      <c r="F1329" s="4" t="s">
        <v>1741</v>
      </c>
      <c r="G1329" s="5"/>
      <c r="H1329" s="5"/>
      <c r="I1329" s="4" t="s">
        <v>39</v>
      </c>
      <c r="J1329" s="4" t="s">
        <v>1737</v>
      </c>
      <c r="K1329" s="4"/>
      <c r="L1329" s="6">
        <v>40</v>
      </c>
      <c r="M1329" s="6">
        <v>47</v>
      </c>
      <c r="N1329" s="6">
        <v>47</v>
      </c>
      <c r="O1329" s="6">
        <v>45</v>
      </c>
      <c r="P1329" s="7">
        <v>1.125</v>
      </c>
      <c r="Q1329" s="6">
        <v>0</v>
      </c>
      <c r="R1329" s="7">
        <v>0</v>
      </c>
      <c r="S1329" s="6">
        <v>0</v>
      </c>
      <c r="T1329" s="7">
        <v>0</v>
      </c>
      <c r="U1329" s="8">
        <v>0</v>
      </c>
      <c r="V1329" s="8">
        <v>0</v>
      </c>
      <c r="W1329" s="8">
        <v>0</v>
      </c>
      <c r="X1329" s="9"/>
      <c r="Y1329" s="10"/>
      <c r="Z1329" s="10"/>
      <c r="AA1329" s="9"/>
      <c r="AB1329" s="10"/>
      <c r="AC1329" s="11">
        <v>0</v>
      </c>
      <c r="AD1329" s="8">
        <v>0</v>
      </c>
      <c r="AE1329" s="8">
        <v>0</v>
      </c>
      <c r="AF1329" s="3" t="s">
        <v>945</v>
      </c>
      <c r="AG1329" s="3" t="s">
        <v>945</v>
      </c>
      <c r="AH1329" s="4"/>
    </row>
    <row r="1330" spans="1:34" ht="12.6" hidden="1" customHeight="1">
      <c r="A1330" s="3" t="s">
        <v>1734</v>
      </c>
      <c r="B1330" s="3"/>
      <c r="C1330" s="3" t="s">
        <v>1740</v>
      </c>
      <c r="D1330" s="4" t="s">
        <v>957</v>
      </c>
      <c r="E1330" s="4" t="s">
        <v>37</v>
      </c>
      <c r="F1330" s="4" t="s">
        <v>1741</v>
      </c>
      <c r="G1330" s="5"/>
      <c r="H1330" s="5"/>
      <c r="I1330" s="4" t="s">
        <v>39</v>
      </c>
      <c r="J1330" s="4" t="s">
        <v>1738</v>
      </c>
      <c r="K1330" s="4"/>
      <c r="L1330" s="6">
        <v>40</v>
      </c>
      <c r="M1330" s="6">
        <v>47</v>
      </c>
      <c r="N1330" s="6">
        <v>47</v>
      </c>
      <c r="O1330" s="6">
        <v>44</v>
      </c>
      <c r="P1330" s="7">
        <v>1.1000000000000001</v>
      </c>
      <c r="Q1330" s="6">
        <v>0</v>
      </c>
      <c r="R1330" s="7">
        <v>0</v>
      </c>
      <c r="S1330" s="6">
        <v>0</v>
      </c>
      <c r="T1330" s="7">
        <v>0</v>
      </c>
      <c r="U1330" s="8">
        <v>0</v>
      </c>
      <c r="V1330" s="8">
        <v>0</v>
      </c>
      <c r="W1330" s="8">
        <v>0</v>
      </c>
      <c r="X1330" s="9"/>
      <c r="Y1330" s="10"/>
      <c r="Z1330" s="10"/>
      <c r="AA1330" s="9"/>
      <c r="AB1330" s="10"/>
      <c r="AC1330" s="11">
        <v>0</v>
      </c>
      <c r="AD1330" s="8">
        <v>0</v>
      </c>
      <c r="AE1330" s="8">
        <v>0</v>
      </c>
      <c r="AF1330" s="3" t="s">
        <v>945</v>
      </c>
      <c r="AG1330" s="3" t="s">
        <v>945</v>
      </c>
      <c r="AH1330" s="4"/>
    </row>
    <row r="1331" spans="1:34" ht="12.6" hidden="1" customHeight="1">
      <c r="A1331" s="3" t="s">
        <v>1734</v>
      </c>
      <c r="B1331" s="3"/>
      <c r="C1331" s="3" t="s">
        <v>1740</v>
      </c>
      <c r="D1331" s="4" t="s">
        <v>957</v>
      </c>
      <c r="E1331" s="4" t="s">
        <v>37</v>
      </c>
      <c r="F1331" s="4" t="s">
        <v>1741</v>
      </c>
      <c r="G1331" s="5"/>
      <c r="H1331" s="5"/>
      <c r="I1331" s="4" t="s">
        <v>39</v>
      </c>
      <c r="J1331" s="4" t="s">
        <v>1739</v>
      </c>
      <c r="K1331" s="4"/>
      <c r="L1331" s="6">
        <v>40</v>
      </c>
      <c r="M1331" s="6">
        <v>47</v>
      </c>
      <c r="N1331" s="6">
        <v>47</v>
      </c>
      <c r="O1331" s="6">
        <v>37</v>
      </c>
      <c r="P1331" s="7">
        <v>0.92500000000000004</v>
      </c>
      <c r="Q1331" s="6">
        <v>0</v>
      </c>
      <c r="R1331" s="7">
        <v>0</v>
      </c>
      <c r="S1331" s="6">
        <v>0</v>
      </c>
      <c r="T1331" s="7">
        <v>0</v>
      </c>
      <c r="U1331" s="8">
        <v>0</v>
      </c>
      <c r="V1331" s="8">
        <v>0</v>
      </c>
      <c r="W1331" s="8">
        <v>0</v>
      </c>
      <c r="X1331" s="9"/>
      <c r="Y1331" s="10"/>
      <c r="Z1331" s="10"/>
      <c r="AA1331" s="9"/>
      <c r="AB1331" s="10"/>
      <c r="AC1331" s="11">
        <v>0</v>
      </c>
      <c r="AD1331" s="8">
        <v>0</v>
      </c>
      <c r="AE1331" s="8">
        <v>0</v>
      </c>
      <c r="AF1331" s="3" t="s">
        <v>945</v>
      </c>
      <c r="AG1331" s="3" t="s">
        <v>945</v>
      </c>
      <c r="AH1331" s="4"/>
    </row>
    <row r="1332" spans="1:34" ht="12.6" hidden="1" customHeight="1">
      <c r="A1332" s="3" t="s">
        <v>1734</v>
      </c>
      <c r="B1332" s="3"/>
      <c r="C1332" s="3" t="s">
        <v>1742</v>
      </c>
      <c r="D1332" s="4" t="s">
        <v>957</v>
      </c>
      <c r="E1332" s="4" t="s">
        <v>37</v>
      </c>
      <c r="F1332" s="4" t="s">
        <v>1743</v>
      </c>
      <c r="G1332" s="5"/>
      <c r="H1332" s="5"/>
      <c r="I1332" s="4" t="s">
        <v>39</v>
      </c>
      <c r="J1332" s="4" t="s">
        <v>1737</v>
      </c>
      <c r="K1332" s="4"/>
      <c r="L1332" s="6">
        <v>40</v>
      </c>
      <c r="M1332" s="6">
        <v>47</v>
      </c>
      <c r="N1332" s="6">
        <v>47</v>
      </c>
      <c r="O1332" s="6">
        <v>50</v>
      </c>
      <c r="P1332" s="7">
        <v>1.25</v>
      </c>
      <c r="Q1332" s="6">
        <v>50</v>
      </c>
      <c r="R1332" s="7">
        <v>1.25</v>
      </c>
      <c r="S1332" s="6">
        <v>0</v>
      </c>
      <c r="T1332" s="7">
        <v>0</v>
      </c>
      <c r="U1332" s="8">
        <v>0</v>
      </c>
      <c r="V1332" s="8">
        <v>0</v>
      </c>
      <c r="W1332" s="8">
        <v>0</v>
      </c>
      <c r="X1332" s="9"/>
      <c r="Y1332" s="10"/>
      <c r="Z1332" s="10"/>
      <c r="AA1332" s="9"/>
      <c r="AB1332" s="10"/>
      <c r="AC1332" s="11">
        <v>0</v>
      </c>
      <c r="AD1332" s="8">
        <v>0</v>
      </c>
      <c r="AE1332" s="8">
        <v>0</v>
      </c>
      <c r="AF1332" s="3" t="s">
        <v>945</v>
      </c>
      <c r="AG1332" s="3" t="s">
        <v>945</v>
      </c>
      <c r="AH1332" s="4"/>
    </row>
    <row r="1333" spans="1:34" ht="12.6" hidden="1" customHeight="1">
      <c r="A1333" s="3" t="s">
        <v>1734</v>
      </c>
      <c r="B1333" s="3"/>
      <c r="C1333" s="3" t="s">
        <v>1742</v>
      </c>
      <c r="D1333" s="4" t="s">
        <v>957</v>
      </c>
      <c r="E1333" s="4" t="s">
        <v>37</v>
      </c>
      <c r="F1333" s="4" t="s">
        <v>1743</v>
      </c>
      <c r="G1333" s="5"/>
      <c r="H1333" s="5"/>
      <c r="I1333" s="4" t="s">
        <v>39</v>
      </c>
      <c r="J1333" s="4" t="s">
        <v>1738</v>
      </c>
      <c r="K1333" s="4"/>
      <c r="L1333" s="6">
        <v>40</v>
      </c>
      <c r="M1333" s="6">
        <v>47</v>
      </c>
      <c r="N1333" s="6">
        <v>68</v>
      </c>
      <c r="O1333" s="6">
        <v>46</v>
      </c>
      <c r="P1333" s="7">
        <v>1.1499999999999999</v>
      </c>
      <c r="Q1333" s="6">
        <v>46</v>
      </c>
      <c r="R1333" s="7">
        <v>1.1499999999999999</v>
      </c>
      <c r="S1333" s="6">
        <v>0</v>
      </c>
      <c r="T1333" s="7">
        <v>0</v>
      </c>
      <c r="U1333" s="8">
        <v>0</v>
      </c>
      <c r="V1333" s="8">
        <v>0</v>
      </c>
      <c r="W1333" s="8">
        <v>0</v>
      </c>
      <c r="X1333" s="9"/>
      <c r="Y1333" s="10"/>
      <c r="Z1333" s="10"/>
      <c r="AA1333" s="9"/>
      <c r="AB1333" s="10"/>
      <c r="AC1333" s="11">
        <v>0</v>
      </c>
      <c r="AD1333" s="8">
        <v>0</v>
      </c>
      <c r="AE1333" s="8">
        <v>0</v>
      </c>
      <c r="AF1333" s="3" t="s">
        <v>945</v>
      </c>
      <c r="AG1333" s="3" t="s">
        <v>945</v>
      </c>
      <c r="AH1333" s="4"/>
    </row>
    <row r="1334" spans="1:34" ht="12.6" hidden="1" customHeight="1">
      <c r="A1334" s="3" t="s">
        <v>1734</v>
      </c>
      <c r="B1334" s="3"/>
      <c r="C1334" s="3" t="s">
        <v>1742</v>
      </c>
      <c r="D1334" s="4" t="s">
        <v>957</v>
      </c>
      <c r="E1334" s="4" t="s">
        <v>37</v>
      </c>
      <c r="F1334" s="4" t="s">
        <v>1743</v>
      </c>
      <c r="G1334" s="5"/>
      <c r="H1334" s="5"/>
      <c r="I1334" s="4" t="s">
        <v>39</v>
      </c>
      <c r="J1334" s="4" t="s">
        <v>1739</v>
      </c>
      <c r="K1334" s="4"/>
      <c r="L1334" s="6">
        <v>40</v>
      </c>
      <c r="M1334" s="6">
        <v>47</v>
      </c>
      <c r="N1334" s="6">
        <v>47</v>
      </c>
      <c r="O1334" s="6">
        <v>47</v>
      </c>
      <c r="P1334" s="7">
        <v>1.175</v>
      </c>
      <c r="Q1334" s="6">
        <v>47</v>
      </c>
      <c r="R1334" s="7">
        <v>1.175</v>
      </c>
      <c r="S1334" s="6">
        <v>0</v>
      </c>
      <c r="T1334" s="7">
        <v>0</v>
      </c>
      <c r="U1334" s="8">
        <v>0</v>
      </c>
      <c r="V1334" s="8">
        <v>0</v>
      </c>
      <c r="W1334" s="8">
        <v>0</v>
      </c>
      <c r="X1334" s="9"/>
      <c r="Y1334" s="10"/>
      <c r="Z1334" s="10"/>
      <c r="AA1334" s="9"/>
      <c r="AB1334" s="10"/>
      <c r="AC1334" s="11">
        <v>0</v>
      </c>
      <c r="AD1334" s="8">
        <v>0</v>
      </c>
      <c r="AE1334" s="8">
        <v>0</v>
      </c>
      <c r="AF1334" s="3" t="s">
        <v>945</v>
      </c>
      <c r="AG1334" s="3" t="s">
        <v>945</v>
      </c>
      <c r="AH1334" s="4"/>
    </row>
    <row r="1335" spans="1:34" ht="12.6" hidden="1" customHeight="1">
      <c r="A1335" s="3" t="s">
        <v>1744</v>
      </c>
      <c r="B1335" s="3"/>
      <c r="C1335" s="3" t="s">
        <v>1745</v>
      </c>
      <c r="D1335" s="4" t="s">
        <v>1161</v>
      </c>
      <c r="E1335" s="4" t="s">
        <v>37</v>
      </c>
      <c r="F1335" s="4" t="s">
        <v>1746</v>
      </c>
      <c r="G1335" s="5"/>
      <c r="H1335" s="5"/>
      <c r="I1335" s="4" t="s">
        <v>126</v>
      </c>
      <c r="J1335" s="4" t="s">
        <v>1379</v>
      </c>
      <c r="K1335" s="4"/>
      <c r="L1335" s="6">
        <v>1</v>
      </c>
      <c r="M1335" s="6">
        <v>4</v>
      </c>
      <c r="N1335" s="6">
        <v>0</v>
      </c>
      <c r="O1335" s="6">
        <v>0</v>
      </c>
      <c r="P1335" s="7">
        <v>0</v>
      </c>
      <c r="Q1335" s="6">
        <v>0</v>
      </c>
      <c r="R1335" s="7">
        <v>0</v>
      </c>
      <c r="S1335" s="6">
        <v>0</v>
      </c>
      <c r="T1335" s="7">
        <v>0</v>
      </c>
      <c r="U1335" s="8">
        <v>0</v>
      </c>
      <c r="V1335" s="8">
        <v>0</v>
      </c>
      <c r="W1335" s="8">
        <v>0</v>
      </c>
      <c r="X1335" s="9"/>
      <c r="Y1335" s="10"/>
      <c r="Z1335" s="10"/>
      <c r="AA1335" s="9"/>
      <c r="AB1335" s="10"/>
      <c r="AC1335" s="11">
        <v>0</v>
      </c>
      <c r="AD1335" s="8">
        <v>0</v>
      </c>
      <c r="AE1335" s="8">
        <v>0</v>
      </c>
      <c r="AF1335" s="3" t="s">
        <v>945</v>
      </c>
      <c r="AG1335" s="3" t="s">
        <v>945</v>
      </c>
      <c r="AH1335" s="4"/>
    </row>
    <row r="1336" spans="1:34" ht="12.6" hidden="1" customHeight="1">
      <c r="A1336" s="3" t="s">
        <v>1744</v>
      </c>
      <c r="B1336" s="3"/>
      <c r="C1336" s="3" t="s">
        <v>1745</v>
      </c>
      <c r="D1336" s="4" t="s">
        <v>1161</v>
      </c>
      <c r="E1336" s="4" t="s">
        <v>37</v>
      </c>
      <c r="F1336" s="4" t="s">
        <v>1746</v>
      </c>
      <c r="G1336" s="5"/>
      <c r="H1336" s="5"/>
      <c r="I1336" s="4" t="s">
        <v>126</v>
      </c>
      <c r="J1336" s="4" t="s">
        <v>1737</v>
      </c>
      <c r="K1336" s="4"/>
      <c r="L1336" s="6">
        <v>1</v>
      </c>
      <c r="M1336" s="6">
        <v>4</v>
      </c>
      <c r="N1336" s="6">
        <v>0</v>
      </c>
      <c r="O1336" s="6">
        <v>0</v>
      </c>
      <c r="P1336" s="7">
        <v>0</v>
      </c>
      <c r="Q1336" s="6">
        <v>0</v>
      </c>
      <c r="R1336" s="7">
        <v>0</v>
      </c>
      <c r="S1336" s="6">
        <v>0</v>
      </c>
      <c r="T1336" s="7">
        <v>0</v>
      </c>
      <c r="U1336" s="8">
        <v>0</v>
      </c>
      <c r="V1336" s="8">
        <v>0</v>
      </c>
      <c r="W1336" s="8">
        <v>0</v>
      </c>
      <c r="X1336" s="9"/>
      <c r="Y1336" s="10"/>
      <c r="Z1336" s="10"/>
      <c r="AA1336" s="9"/>
      <c r="AB1336" s="10"/>
      <c r="AC1336" s="11">
        <v>0</v>
      </c>
      <c r="AD1336" s="8">
        <v>0</v>
      </c>
      <c r="AE1336" s="8">
        <v>0</v>
      </c>
      <c r="AF1336" s="3" t="s">
        <v>945</v>
      </c>
      <c r="AG1336" s="3" t="s">
        <v>945</v>
      </c>
      <c r="AH1336" s="4"/>
    </row>
    <row r="1337" spans="1:34" ht="12.6" hidden="1" customHeight="1">
      <c r="A1337" s="3" t="s">
        <v>1744</v>
      </c>
      <c r="B1337" s="3"/>
      <c r="C1337" s="3" t="s">
        <v>1745</v>
      </c>
      <c r="D1337" s="4" t="s">
        <v>1161</v>
      </c>
      <c r="E1337" s="4" t="s">
        <v>37</v>
      </c>
      <c r="F1337" s="4" t="s">
        <v>1746</v>
      </c>
      <c r="G1337" s="5"/>
      <c r="H1337" s="5"/>
      <c r="I1337" s="4" t="s">
        <v>126</v>
      </c>
      <c r="J1337" s="4" t="s">
        <v>1738</v>
      </c>
      <c r="K1337" s="4"/>
      <c r="L1337" s="6">
        <v>1</v>
      </c>
      <c r="M1337" s="6">
        <v>4</v>
      </c>
      <c r="N1337" s="6">
        <v>0</v>
      </c>
      <c r="O1337" s="6">
        <v>0</v>
      </c>
      <c r="P1337" s="7">
        <v>0</v>
      </c>
      <c r="Q1337" s="6">
        <v>0</v>
      </c>
      <c r="R1337" s="7">
        <v>0</v>
      </c>
      <c r="S1337" s="6">
        <v>0</v>
      </c>
      <c r="T1337" s="7">
        <v>0</v>
      </c>
      <c r="U1337" s="8">
        <v>0</v>
      </c>
      <c r="V1337" s="8">
        <v>0</v>
      </c>
      <c r="W1337" s="8">
        <v>0</v>
      </c>
      <c r="X1337" s="9"/>
      <c r="Y1337" s="10"/>
      <c r="Z1337" s="10"/>
      <c r="AA1337" s="9"/>
      <c r="AB1337" s="10"/>
      <c r="AC1337" s="11">
        <v>0</v>
      </c>
      <c r="AD1337" s="8">
        <v>0</v>
      </c>
      <c r="AE1337" s="8">
        <v>0</v>
      </c>
      <c r="AF1337" s="3" t="s">
        <v>945</v>
      </c>
      <c r="AG1337" s="3" t="s">
        <v>945</v>
      </c>
      <c r="AH1337" s="4"/>
    </row>
    <row r="1338" spans="1:34" ht="12.6" hidden="1" customHeight="1">
      <c r="A1338" s="3" t="s">
        <v>1744</v>
      </c>
      <c r="B1338" s="3"/>
      <c r="C1338" s="3" t="s">
        <v>1745</v>
      </c>
      <c r="D1338" s="4" t="s">
        <v>1161</v>
      </c>
      <c r="E1338" s="4" t="s">
        <v>37</v>
      </c>
      <c r="F1338" s="4" t="s">
        <v>1746</v>
      </c>
      <c r="G1338" s="5"/>
      <c r="H1338" s="5"/>
      <c r="I1338" s="4" t="s">
        <v>126</v>
      </c>
      <c r="J1338" s="4" t="s">
        <v>1739</v>
      </c>
      <c r="K1338" s="4"/>
      <c r="L1338" s="6">
        <v>1</v>
      </c>
      <c r="M1338" s="6">
        <v>4</v>
      </c>
      <c r="N1338" s="6">
        <v>0</v>
      </c>
      <c r="O1338" s="6">
        <v>0</v>
      </c>
      <c r="P1338" s="7">
        <v>0</v>
      </c>
      <c r="Q1338" s="6">
        <v>0</v>
      </c>
      <c r="R1338" s="7">
        <v>0</v>
      </c>
      <c r="S1338" s="6">
        <v>0</v>
      </c>
      <c r="T1338" s="7">
        <v>0</v>
      </c>
      <c r="U1338" s="8">
        <v>0</v>
      </c>
      <c r="V1338" s="8">
        <v>0</v>
      </c>
      <c r="W1338" s="8">
        <v>0</v>
      </c>
      <c r="X1338" s="9"/>
      <c r="Y1338" s="10"/>
      <c r="Z1338" s="10"/>
      <c r="AA1338" s="9"/>
      <c r="AB1338" s="10"/>
      <c r="AC1338" s="11">
        <v>0</v>
      </c>
      <c r="AD1338" s="8">
        <v>0</v>
      </c>
      <c r="AE1338" s="8">
        <v>0</v>
      </c>
      <c r="AF1338" s="3" t="s">
        <v>945</v>
      </c>
      <c r="AG1338" s="3" t="s">
        <v>945</v>
      </c>
      <c r="AH1338" s="4"/>
    </row>
    <row r="1339" spans="1:34" ht="12.6" hidden="1" customHeight="1">
      <c r="A1339" s="3" t="s">
        <v>1744</v>
      </c>
      <c r="B1339" s="3"/>
      <c r="C1339" s="3" t="s">
        <v>1747</v>
      </c>
      <c r="D1339" s="4" t="s">
        <v>1161</v>
      </c>
      <c r="E1339" s="4" t="s">
        <v>37</v>
      </c>
      <c r="F1339" s="4" t="s">
        <v>1743</v>
      </c>
      <c r="G1339" s="5"/>
      <c r="H1339" s="5"/>
      <c r="I1339" s="4" t="s">
        <v>39</v>
      </c>
      <c r="J1339" s="4" t="s">
        <v>1379</v>
      </c>
      <c r="K1339" s="4"/>
      <c r="L1339" s="6">
        <v>1</v>
      </c>
      <c r="M1339" s="6">
        <v>4</v>
      </c>
      <c r="N1339" s="6">
        <v>0</v>
      </c>
      <c r="O1339" s="6">
        <v>0</v>
      </c>
      <c r="P1339" s="7">
        <v>0</v>
      </c>
      <c r="Q1339" s="6">
        <v>0</v>
      </c>
      <c r="R1339" s="7">
        <v>0</v>
      </c>
      <c r="S1339" s="6">
        <v>0</v>
      </c>
      <c r="T1339" s="7">
        <v>0</v>
      </c>
      <c r="U1339" s="8">
        <v>0</v>
      </c>
      <c r="V1339" s="8">
        <v>0</v>
      </c>
      <c r="W1339" s="8">
        <v>0</v>
      </c>
      <c r="X1339" s="9"/>
      <c r="Y1339" s="10"/>
      <c r="Z1339" s="10"/>
      <c r="AA1339" s="9"/>
      <c r="AB1339" s="10"/>
      <c r="AC1339" s="11">
        <v>0</v>
      </c>
      <c r="AD1339" s="8">
        <v>0</v>
      </c>
      <c r="AE1339" s="8">
        <v>0</v>
      </c>
      <c r="AF1339" s="3" t="s">
        <v>945</v>
      </c>
      <c r="AG1339" s="3" t="s">
        <v>945</v>
      </c>
      <c r="AH1339" s="4"/>
    </row>
    <row r="1340" spans="1:34" ht="12.6" hidden="1" customHeight="1">
      <c r="A1340" s="3" t="s">
        <v>1744</v>
      </c>
      <c r="B1340" s="3"/>
      <c r="C1340" s="3" t="s">
        <v>1747</v>
      </c>
      <c r="D1340" s="4" t="s">
        <v>1161</v>
      </c>
      <c r="E1340" s="4" t="s">
        <v>37</v>
      </c>
      <c r="F1340" s="4" t="s">
        <v>1743</v>
      </c>
      <c r="G1340" s="5"/>
      <c r="H1340" s="5"/>
      <c r="I1340" s="4" t="s">
        <v>39</v>
      </c>
      <c r="J1340" s="4" t="s">
        <v>1737</v>
      </c>
      <c r="K1340" s="4"/>
      <c r="L1340" s="6">
        <v>1</v>
      </c>
      <c r="M1340" s="6">
        <v>4</v>
      </c>
      <c r="N1340" s="6">
        <v>0</v>
      </c>
      <c r="O1340" s="6">
        <v>0</v>
      </c>
      <c r="P1340" s="7">
        <v>0</v>
      </c>
      <c r="Q1340" s="6">
        <v>0</v>
      </c>
      <c r="R1340" s="7">
        <v>0</v>
      </c>
      <c r="S1340" s="6">
        <v>0</v>
      </c>
      <c r="T1340" s="7">
        <v>0</v>
      </c>
      <c r="U1340" s="8">
        <v>0</v>
      </c>
      <c r="V1340" s="8">
        <v>0</v>
      </c>
      <c r="W1340" s="8">
        <v>0</v>
      </c>
      <c r="X1340" s="9"/>
      <c r="Y1340" s="10"/>
      <c r="Z1340" s="10"/>
      <c r="AA1340" s="9"/>
      <c r="AB1340" s="10"/>
      <c r="AC1340" s="11">
        <v>0</v>
      </c>
      <c r="AD1340" s="8">
        <v>0</v>
      </c>
      <c r="AE1340" s="8">
        <v>0</v>
      </c>
      <c r="AF1340" s="3" t="s">
        <v>945</v>
      </c>
      <c r="AG1340" s="3" t="s">
        <v>945</v>
      </c>
      <c r="AH1340" s="4"/>
    </row>
    <row r="1341" spans="1:34" ht="12.6" hidden="1" customHeight="1">
      <c r="A1341" s="3" t="s">
        <v>1744</v>
      </c>
      <c r="B1341" s="3"/>
      <c r="C1341" s="3" t="s">
        <v>1747</v>
      </c>
      <c r="D1341" s="4" t="s">
        <v>1161</v>
      </c>
      <c r="E1341" s="4" t="s">
        <v>37</v>
      </c>
      <c r="F1341" s="4" t="s">
        <v>1743</v>
      </c>
      <c r="G1341" s="5"/>
      <c r="H1341" s="5"/>
      <c r="I1341" s="4" t="s">
        <v>39</v>
      </c>
      <c r="J1341" s="4" t="s">
        <v>1738</v>
      </c>
      <c r="K1341" s="4"/>
      <c r="L1341" s="6">
        <v>1</v>
      </c>
      <c r="M1341" s="6">
        <v>4</v>
      </c>
      <c r="N1341" s="6">
        <v>0</v>
      </c>
      <c r="O1341" s="6">
        <v>0</v>
      </c>
      <c r="P1341" s="7">
        <v>0</v>
      </c>
      <c r="Q1341" s="6">
        <v>0</v>
      </c>
      <c r="R1341" s="7">
        <v>0</v>
      </c>
      <c r="S1341" s="6">
        <v>0</v>
      </c>
      <c r="T1341" s="7">
        <v>0</v>
      </c>
      <c r="U1341" s="8">
        <v>0</v>
      </c>
      <c r="V1341" s="8">
        <v>0</v>
      </c>
      <c r="W1341" s="8">
        <v>0</v>
      </c>
      <c r="X1341" s="9"/>
      <c r="Y1341" s="10"/>
      <c r="Z1341" s="10"/>
      <c r="AA1341" s="9"/>
      <c r="AB1341" s="10"/>
      <c r="AC1341" s="11">
        <v>0</v>
      </c>
      <c r="AD1341" s="8">
        <v>0</v>
      </c>
      <c r="AE1341" s="8">
        <v>0</v>
      </c>
      <c r="AF1341" s="3" t="s">
        <v>945</v>
      </c>
      <c r="AG1341" s="3" t="s">
        <v>945</v>
      </c>
      <c r="AH1341" s="4"/>
    </row>
    <row r="1342" spans="1:34" ht="12.6" hidden="1" customHeight="1">
      <c r="A1342" s="3" t="s">
        <v>1744</v>
      </c>
      <c r="B1342" s="3"/>
      <c r="C1342" s="3" t="s">
        <v>1747</v>
      </c>
      <c r="D1342" s="4" t="s">
        <v>1161</v>
      </c>
      <c r="E1342" s="4" t="s">
        <v>37</v>
      </c>
      <c r="F1342" s="4" t="s">
        <v>1743</v>
      </c>
      <c r="G1342" s="5"/>
      <c r="H1342" s="5"/>
      <c r="I1342" s="4" t="s">
        <v>39</v>
      </c>
      <c r="J1342" s="4" t="s">
        <v>1739</v>
      </c>
      <c r="K1342" s="4"/>
      <c r="L1342" s="6">
        <v>1</v>
      </c>
      <c r="M1342" s="6">
        <v>4</v>
      </c>
      <c r="N1342" s="6">
        <v>0</v>
      </c>
      <c r="O1342" s="6">
        <v>0</v>
      </c>
      <c r="P1342" s="7">
        <v>0</v>
      </c>
      <c r="Q1342" s="6">
        <v>0</v>
      </c>
      <c r="R1342" s="7">
        <v>0</v>
      </c>
      <c r="S1342" s="6">
        <v>0</v>
      </c>
      <c r="T1342" s="7">
        <v>0</v>
      </c>
      <c r="U1342" s="8">
        <v>0</v>
      </c>
      <c r="V1342" s="8">
        <v>0</v>
      </c>
      <c r="W1342" s="8">
        <v>0</v>
      </c>
      <c r="X1342" s="9"/>
      <c r="Y1342" s="10"/>
      <c r="Z1342" s="10"/>
      <c r="AA1342" s="9"/>
      <c r="AB1342" s="10"/>
      <c r="AC1342" s="11">
        <v>0</v>
      </c>
      <c r="AD1342" s="8">
        <v>0</v>
      </c>
      <c r="AE1342" s="8">
        <v>0</v>
      </c>
      <c r="AF1342" s="3" t="s">
        <v>945</v>
      </c>
      <c r="AG1342" s="3" t="s">
        <v>945</v>
      </c>
      <c r="AH1342" s="4"/>
    </row>
    <row r="1343" spans="1:34" ht="12.6" hidden="1" customHeight="1">
      <c r="A1343" s="3" t="s">
        <v>1744</v>
      </c>
      <c r="B1343" s="3"/>
      <c r="C1343" s="3" t="s">
        <v>1748</v>
      </c>
      <c r="D1343" s="4" t="s">
        <v>1161</v>
      </c>
      <c r="E1343" s="4" t="s">
        <v>37</v>
      </c>
      <c r="F1343" s="4" t="s">
        <v>1749</v>
      </c>
      <c r="G1343" s="5"/>
      <c r="H1343" s="5"/>
      <c r="I1343" s="4" t="s">
        <v>55</v>
      </c>
      <c r="J1343" s="4" t="s">
        <v>301</v>
      </c>
      <c r="K1343" s="4"/>
      <c r="L1343" s="6">
        <v>1</v>
      </c>
      <c r="M1343" s="6">
        <v>4</v>
      </c>
      <c r="N1343" s="6">
        <v>0</v>
      </c>
      <c r="O1343" s="6">
        <v>0</v>
      </c>
      <c r="P1343" s="7">
        <v>0</v>
      </c>
      <c r="Q1343" s="6">
        <v>0</v>
      </c>
      <c r="R1343" s="7">
        <v>0</v>
      </c>
      <c r="S1343" s="6">
        <v>0</v>
      </c>
      <c r="T1343" s="7">
        <v>0</v>
      </c>
      <c r="U1343" s="8">
        <v>0</v>
      </c>
      <c r="V1343" s="8">
        <v>0</v>
      </c>
      <c r="W1343" s="8">
        <v>0</v>
      </c>
      <c r="X1343" s="9"/>
      <c r="Y1343" s="10"/>
      <c r="Z1343" s="10"/>
      <c r="AA1343" s="9"/>
      <c r="AB1343" s="10"/>
      <c r="AC1343" s="11">
        <v>0</v>
      </c>
      <c r="AD1343" s="8">
        <v>0</v>
      </c>
      <c r="AE1343" s="8">
        <v>0</v>
      </c>
      <c r="AF1343" s="3" t="s">
        <v>945</v>
      </c>
      <c r="AG1343" s="3" t="s">
        <v>945</v>
      </c>
      <c r="AH1343" s="4"/>
    </row>
    <row r="1344" spans="1:34" ht="12.6" hidden="1" customHeight="1">
      <c r="A1344" s="3" t="s">
        <v>1744</v>
      </c>
      <c r="B1344" s="3"/>
      <c r="C1344" s="3" t="s">
        <v>1748</v>
      </c>
      <c r="D1344" s="4" t="s">
        <v>1161</v>
      </c>
      <c r="E1344" s="4" t="s">
        <v>37</v>
      </c>
      <c r="F1344" s="4" t="s">
        <v>1749</v>
      </c>
      <c r="G1344" s="5"/>
      <c r="H1344" s="5"/>
      <c r="I1344" s="4" t="s">
        <v>55</v>
      </c>
      <c r="J1344" s="4" t="s">
        <v>351</v>
      </c>
      <c r="K1344" s="4"/>
      <c r="L1344" s="6">
        <v>1</v>
      </c>
      <c r="M1344" s="6">
        <v>4</v>
      </c>
      <c r="N1344" s="6">
        <v>0</v>
      </c>
      <c r="O1344" s="6">
        <v>0</v>
      </c>
      <c r="P1344" s="7">
        <v>0</v>
      </c>
      <c r="Q1344" s="6">
        <v>0</v>
      </c>
      <c r="R1344" s="7">
        <v>0</v>
      </c>
      <c r="S1344" s="6">
        <v>0</v>
      </c>
      <c r="T1344" s="7">
        <v>0</v>
      </c>
      <c r="U1344" s="8">
        <v>0</v>
      </c>
      <c r="V1344" s="8">
        <v>0</v>
      </c>
      <c r="W1344" s="8">
        <v>0</v>
      </c>
      <c r="X1344" s="9"/>
      <c r="Y1344" s="10"/>
      <c r="Z1344" s="10"/>
      <c r="AA1344" s="9"/>
      <c r="AB1344" s="10"/>
      <c r="AC1344" s="11">
        <v>0</v>
      </c>
      <c r="AD1344" s="8">
        <v>0</v>
      </c>
      <c r="AE1344" s="8">
        <v>0</v>
      </c>
      <c r="AF1344" s="3" t="s">
        <v>945</v>
      </c>
      <c r="AG1344" s="3" t="s">
        <v>945</v>
      </c>
      <c r="AH1344" s="4"/>
    </row>
    <row r="1345" spans="1:34" ht="12.6" hidden="1" customHeight="1">
      <c r="A1345" s="3" t="s">
        <v>1744</v>
      </c>
      <c r="B1345" s="3"/>
      <c r="C1345" s="3" t="s">
        <v>1748</v>
      </c>
      <c r="D1345" s="4" t="s">
        <v>1161</v>
      </c>
      <c r="E1345" s="4" t="s">
        <v>37</v>
      </c>
      <c r="F1345" s="4" t="s">
        <v>1749</v>
      </c>
      <c r="G1345" s="5"/>
      <c r="H1345" s="5"/>
      <c r="I1345" s="4" t="s">
        <v>55</v>
      </c>
      <c r="J1345" s="4" t="s">
        <v>481</v>
      </c>
      <c r="K1345" s="4"/>
      <c r="L1345" s="6">
        <v>1</v>
      </c>
      <c r="M1345" s="6">
        <v>4</v>
      </c>
      <c r="N1345" s="6">
        <v>0</v>
      </c>
      <c r="O1345" s="6">
        <v>0</v>
      </c>
      <c r="P1345" s="7">
        <v>0</v>
      </c>
      <c r="Q1345" s="6">
        <v>0</v>
      </c>
      <c r="R1345" s="7">
        <v>0</v>
      </c>
      <c r="S1345" s="6">
        <v>0</v>
      </c>
      <c r="T1345" s="7">
        <v>0</v>
      </c>
      <c r="U1345" s="8">
        <v>0</v>
      </c>
      <c r="V1345" s="8">
        <v>0</v>
      </c>
      <c r="W1345" s="8">
        <v>0</v>
      </c>
      <c r="X1345" s="9"/>
      <c r="Y1345" s="10"/>
      <c r="Z1345" s="10"/>
      <c r="AA1345" s="9"/>
      <c r="AB1345" s="10"/>
      <c r="AC1345" s="11">
        <v>0</v>
      </c>
      <c r="AD1345" s="8">
        <v>0</v>
      </c>
      <c r="AE1345" s="8">
        <v>0</v>
      </c>
      <c r="AF1345" s="3" t="s">
        <v>945</v>
      </c>
      <c r="AG1345" s="3" t="s">
        <v>945</v>
      </c>
      <c r="AH1345" s="4"/>
    </row>
    <row r="1346" spans="1:34" ht="12.6" hidden="1" customHeight="1">
      <c r="A1346" s="3" t="s">
        <v>1744</v>
      </c>
      <c r="B1346" s="3"/>
      <c r="C1346" s="3" t="s">
        <v>1748</v>
      </c>
      <c r="D1346" s="4" t="s">
        <v>1161</v>
      </c>
      <c r="E1346" s="4" t="s">
        <v>37</v>
      </c>
      <c r="F1346" s="4" t="s">
        <v>1749</v>
      </c>
      <c r="G1346" s="5"/>
      <c r="H1346" s="5"/>
      <c r="I1346" s="4" t="s">
        <v>55</v>
      </c>
      <c r="J1346" s="4" t="s">
        <v>1750</v>
      </c>
      <c r="K1346" s="4"/>
      <c r="L1346" s="6">
        <v>1</v>
      </c>
      <c r="M1346" s="6">
        <v>4</v>
      </c>
      <c r="N1346" s="6">
        <v>0</v>
      </c>
      <c r="O1346" s="6">
        <v>0</v>
      </c>
      <c r="P1346" s="7">
        <v>0</v>
      </c>
      <c r="Q1346" s="6">
        <v>0</v>
      </c>
      <c r="R1346" s="7">
        <v>0</v>
      </c>
      <c r="S1346" s="6">
        <v>0</v>
      </c>
      <c r="T1346" s="7">
        <v>0</v>
      </c>
      <c r="U1346" s="8">
        <v>0</v>
      </c>
      <c r="V1346" s="8">
        <v>0</v>
      </c>
      <c r="W1346" s="8">
        <v>0</v>
      </c>
      <c r="X1346" s="9"/>
      <c r="Y1346" s="10"/>
      <c r="Z1346" s="10"/>
      <c r="AA1346" s="9"/>
      <c r="AB1346" s="10"/>
      <c r="AC1346" s="11">
        <v>0</v>
      </c>
      <c r="AD1346" s="8">
        <v>0</v>
      </c>
      <c r="AE1346" s="8">
        <v>0</v>
      </c>
      <c r="AF1346" s="3" t="s">
        <v>945</v>
      </c>
      <c r="AG1346" s="3" t="s">
        <v>945</v>
      </c>
      <c r="AH1346" s="4"/>
    </row>
    <row r="1347" spans="1:34" ht="12.6" hidden="1" customHeight="1">
      <c r="A1347" s="3" t="s">
        <v>1744</v>
      </c>
      <c r="B1347" s="3"/>
      <c r="C1347" s="3" t="s">
        <v>1748</v>
      </c>
      <c r="D1347" s="4" t="s">
        <v>1161</v>
      </c>
      <c r="E1347" s="4" t="s">
        <v>37</v>
      </c>
      <c r="F1347" s="4" t="s">
        <v>1749</v>
      </c>
      <c r="G1347" s="5"/>
      <c r="H1347" s="5"/>
      <c r="I1347" s="4" t="s">
        <v>55</v>
      </c>
      <c r="J1347" s="4" t="s">
        <v>1751</v>
      </c>
      <c r="K1347" s="4"/>
      <c r="L1347" s="6">
        <v>1</v>
      </c>
      <c r="M1347" s="6">
        <v>4</v>
      </c>
      <c r="N1347" s="6">
        <v>0</v>
      </c>
      <c r="O1347" s="6">
        <v>0</v>
      </c>
      <c r="P1347" s="7">
        <v>0</v>
      </c>
      <c r="Q1347" s="6">
        <v>0</v>
      </c>
      <c r="R1347" s="7">
        <v>0</v>
      </c>
      <c r="S1347" s="6">
        <v>0</v>
      </c>
      <c r="T1347" s="7">
        <v>0</v>
      </c>
      <c r="U1347" s="8">
        <v>0</v>
      </c>
      <c r="V1347" s="8">
        <v>0</v>
      </c>
      <c r="W1347" s="8">
        <v>0</v>
      </c>
      <c r="X1347" s="9"/>
      <c r="Y1347" s="10"/>
      <c r="Z1347" s="10"/>
      <c r="AA1347" s="9"/>
      <c r="AB1347" s="10"/>
      <c r="AC1347" s="11">
        <v>0</v>
      </c>
      <c r="AD1347" s="8">
        <v>0</v>
      </c>
      <c r="AE1347" s="8">
        <v>0</v>
      </c>
      <c r="AF1347" s="3" t="s">
        <v>945</v>
      </c>
      <c r="AG1347" s="3" t="s">
        <v>945</v>
      </c>
      <c r="AH1347" s="4"/>
    </row>
    <row r="1348" spans="1:34" ht="12.6" hidden="1" customHeight="1">
      <c r="A1348" s="3" t="s">
        <v>1744</v>
      </c>
      <c r="B1348" s="3"/>
      <c r="C1348" s="3" t="s">
        <v>1748</v>
      </c>
      <c r="D1348" s="4" t="s">
        <v>1161</v>
      </c>
      <c r="E1348" s="4" t="s">
        <v>37</v>
      </c>
      <c r="F1348" s="4" t="s">
        <v>1749</v>
      </c>
      <c r="G1348" s="5"/>
      <c r="H1348" s="5"/>
      <c r="I1348" s="4" t="s">
        <v>55</v>
      </c>
      <c r="J1348" s="4" t="s">
        <v>1752</v>
      </c>
      <c r="K1348" s="4"/>
      <c r="L1348" s="6">
        <v>1</v>
      </c>
      <c r="M1348" s="6">
        <v>4</v>
      </c>
      <c r="N1348" s="6">
        <v>0</v>
      </c>
      <c r="O1348" s="6">
        <v>0</v>
      </c>
      <c r="P1348" s="7">
        <v>0</v>
      </c>
      <c r="Q1348" s="6">
        <v>0</v>
      </c>
      <c r="R1348" s="7">
        <v>0</v>
      </c>
      <c r="S1348" s="6">
        <v>0</v>
      </c>
      <c r="T1348" s="7">
        <v>0</v>
      </c>
      <c r="U1348" s="8">
        <v>0</v>
      </c>
      <c r="V1348" s="8">
        <v>0</v>
      </c>
      <c r="W1348" s="8">
        <v>0</v>
      </c>
      <c r="X1348" s="9"/>
      <c r="Y1348" s="10"/>
      <c r="Z1348" s="10"/>
      <c r="AA1348" s="9"/>
      <c r="AB1348" s="10"/>
      <c r="AC1348" s="11">
        <v>0</v>
      </c>
      <c r="AD1348" s="8">
        <v>0</v>
      </c>
      <c r="AE1348" s="8">
        <v>0</v>
      </c>
      <c r="AF1348" s="3" t="s">
        <v>945</v>
      </c>
      <c r="AG1348" s="3" t="s">
        <v>945</v>
      </c>
      <c r="AH1348" s="4"/>
    </row>
    <row r="1349" spans="1:34" ht="12.6" hidden="1" customHeight="1">
      <c r="A1349" s="3" t="s">
        <v>1744</v>
      </c>
      <c r="B1349" s="3"/>
      <c r="C1349" s="3" t="s">
        <v>1748</v>
      </c>
      <c r="D1349" s="4" t="s">
        <v>1161</v>
      </c>
      <c r="E1349" s="4" t="s">
        <v>37</v>
      </c>
      <c r="F1349" s="4" t="s">
        <v>1749</v>
      </c>
      <c r="G1349" s="5"/>
      <c r="H1349" s="5"/>
      <c r="I1349" s="4" t="s">
        <v>55</v>
      </c>
      <c r="J1349" s="4" t="s">
        <v>1313</v>
      </c>
      <c r="K1349" s="4"/>
      <c r="L1349" s="6">
        <v>1</v>
      </c>
      <c r="M1349" s="6">
        <v>4</v>
      </c>
      <c r="N1349" s="6">
        <v>0</v>
      </c>
      <c r="O1349" s="6">
        <v>0</v>
      </c>
      <c r="P1349" s="7">
        <v>0</v>
      </c>
      <c r="Q1349" s="6">
        <v>0</v>
      </c>
      <c r="R1349" s="7">
        <v>0</v>
      </c>
      <c r="S1349" s="6">
        <v>0</v>
      </c>
      <c r="T1349" s="7">
        <v>0</v>
      </c>
      <c r="U1349" s="8">
        <v>0</v>
      </c>
      <c r="V1349" s="8">
        <v>0</v>
      </c>
      <c r="W1349" s="8">
        <v>0</v>
      </c>
      <c r="X1349" s="9"/>
      <c r="Y1349" s="10"/>
      <c r="Z1349" s="10"/>
      <c r="AA1349" s="9"/>
      <c r="AB1349" s="10"/>
      <c r="AC1349" s="11">
        <v>0</v>
      </c>
      <c r="AD1349" s="8">
        <v>0</v>
      </c>
      <c r="AE1349" s="8">
        <v>0</v>
      </c>
      <c r="AF1349" s="3" t="s">
        <v>945</v>
      </c>
      <c r="AG1349" s="3" t="s">
        <v>945</v>
      </c>
      <c r="AH1349" s="4"/>
    </row>
    <row r="1350" spans="1:34" ht="12.6" hidden="1" customHeight="1">
      <c r="A1350" s="3" t="s">
        <v>1744</v>
      </c>
      <c r="B1350" s="3"/>
      <c r="C1350" s="3" t="s">
        <v>1748</v>
      </c>
      <c r="D1350" s="4" t="s">
        <v>1161</v>
      </c>
      <c r="E1350" s="4" t="s">
        <v>37</v>
      </c>
      <c r="F1350" s="4" t="s">
        <v>1749</v>
      </c>
      <c r="G1350" s="5"/>
      <c r="H1350" s="5"/>
      <c r="I1350" s="4" t="s">
        <v>55</v>
      </c>
      <c r="J1350" s="4" t="s">
        <v>1753</v>
      </c>
      <c r="K1350" s="4"/>
      <c r="L1350" s="6">
        <v>1</v>
      </c>
      <c r="M1350" s="6">
        <v>4</v>
      </c>
      <c r="N1350" s="6">
        <v>0</v>
      </c>
      <c r="O1350" s="6">
        <v>0</v>
      </c>
      <c r="P1350" s="7">
        <v>0</v>
      </c>
      <c r="Q1350" s="6">
        <v>0</v>
      </c>
      <c r="R1350" s="7">
        <v>0</v>
      </c>
      <c r="S1350" s="6">
        <v>0</v>
      </c>
      <c r="T1350" s="7">
        <v>0</v>
      </c>
      <c r="U1350" s="8">
        <v>0</v>
      </c>
      <c r="V1350" s="8">
        <v>0</v>
      </c>
      <c r="W1350" s="8">
        <v>0</v>
      </c>
      <c r="X1350" s="9"/>
      <c r="Y1350" s="10"/>
      <c r="Z1350" s="10"/>
      <c r="AA1350" s="9"/>
      <c r="AB1350" s="10"/>
      <c r="AC1350" s="11">
        <v>0</v>
      </c>
      <c r="AD1350" s="8">
        <v>0</v>
      </c>
      <c r="AE1350" s="8">
        <v>0</v>
      </c>
      <c r="AF1350" s="3" t="s">
        <v>945</v>
      </c>
      <c r="AG1350" s="3" t="s">
        <v>945</v>
      </c>
      <c r="AH1350" s="4"/>
    </row>
    <row r="1351" spans="1:34" ht="12.6" hidden="1" customHeight="1">
      <c r="A1351" s="3" t="s">
        <v>1744</v>
      </c>
      <c r="B1351" s="3"/>
      <c r="C1351" s="3" t="s">
        <v>1748</v>
      </c>
      <c r="D1351" s="4" t="s">
        <v>1161</v>
      </c>
      <c r="E1351" s="4" t="s">
        <v>37</v>
      </c>
      <c r="F1351" s="4" t="s">
        <v>1749</v>
      </c>
      <c r="G1351" s="5"/>
      <c r="H1351" s="5"/>
      <c r="I1351" s="4" t="s">
        <v>55</v>
      </c>
      <c r="J1351" s="4" t="s">
        <v>722</v>
      </c>
      <c r="K1351" s="4"/>
      <c r="L1351" s="6">
        <v>1</v>
      </c>
      <c r="M1351" s="6">
        <v>4</v>
      </c>
      <c r="N1351" s="6">
        <v>0</v>
      </c>
      <c r="O1351" s="6">
        <v>0</v>
      </c>
      <c r="P1351" s="7">
        <v>0</v>
      </c>
      <c r="Q1351" s="6">
        <v>0</v>
      </c>
      <c r="R1351" s="7">
        <v>0</v>
      </c>
      <c r="S1351" s="6">
        <v>0</v>
      </c>
      <c r="T1351" s="7">
        <v>0</v>
      </c>
      <c r="U1351" s="8">
        <v>0</v>
      </c>
      <c r="V1351" s="8">
        <v>0</v>
      </c>
      <c r="W1351" s="8">
        <v>0</v>
      </c>
      <c r="X1351" s="9"/>
      <c r="Y1351" s="10"/>
      <c r="Z1351" s="10"/>
      <c r="AA1351" s="9"/>
      <c r="AB1351" s="10"/>
      <c r="AC1351" s="11">
        <v>0</v>
      </c>
      <c r="AD1351" s="8">
        <v>0</v>
      </c>
      <c r="AE1351" s="8">
        <v>0</v>
      </c>
      <c r="AF1351" s="3" t="s">
        <v>945</v>
      </c>
      <c r="AG1351" s="3" t="s">
        <v>945</v>
      </c>
      <c r="AH1351" s="4"/>
    </row>
    <row r="1352" spans="1:34" ht="12.6" hidden="1" customHeight="1">
      <c r="A1352" s="3" t="s">
        <v>1744</v>
      </c>
      <c r="B1352" s="3"/>
      <c r="C1352" s="3" t="s">
        <v>1748</v>
      </c>
      <c r="D1352" s="4" t="s">
        <v>1161</v>
      </c>
      <c r="E1352" s="4" t="s">
        <v>37</v>
      </c>
      <c r="F1352" s="4" t="s">
        <v>1749</v>
      </c>
      <c r="G1352" s="5"/>
      <c r="H1352" s="5"/>
      <c r="I1352" s="4" t="s">
        <v>55</v>
      </c>
      <c r="J1352" s="4" t="s">
        <v>1754</v>
      </c>
      <c r="K1352" s="4"/>
      <c r="L1352" s="6">
        <v>1</v>
      </c>
      <c r="M1352" s="6">
        <v>4</v>
      </c>
      <c r="N1352" s="6">
        <v>0</v>
      </c>
      <c r="O1352" s="6">
        <v>0</v>
      </c>
      <c r="P1352" s="7">
        <v>0</v>
      </c>
      <c r="Q1352" s="6">
        <v>0</v>
      </c>
      <c r="R1352" s="7">
        <v>0</v>
      </c>
      <c r="S1352" s="6">
        <v>0</v>
      </c>
      <c r="T1352" s="7">
        <v>0</v>
      </c>
      <c r="U1352" s="8">
        <v>0</v>
      </c>
      <c r="V1352" s="8">
        <v>0</v>
      </c>
      <c r="W1352" s="8">
        <v>0</v>
      </c>
      <c r="X1352" s="9"/>
      <c r="Y1352" s="10"/>
      <c r="Z1352" s="10"/>
      <c r="AA1352" s="9"/>
      <c r="AB1352" s="10"/>
      <c r="AC1352" s="11">
        <v>0</v>
      </c>
      <c r="AD1352" s="8">
        <v>0</v>
      </c>
      <c r="AE1352" s="8">
        <v>0</v>
      </c>
      <c r="AF1352" s="3" t="s">
        <v>945</v>
      </c>
      <c r="AG1352" s="3" t="s">
        <v>945</v>
      </c>
      <c r="AH1352" s="4"/>
    </row>
    <row r="1353" spans="1:34" ht="12.6" hidden="1" customHeight="1">
      <c r="A1353" s="3" t="s">
        <v>1744</v>
      </c>
      <c r="B1353" s="3"/>
      <c r="C1353" s="3" t="s">
        <v>1755</v>
      </c>
      <c r="D1353" s="4" t="s">
        <v>1161</v>
      </c>
      <c r="E1353" s="4" t="s">
        <v>37</v>
      </c>
      <c r="F1353" s="4" t="s">
        <v>1756</v>
      </c>
      <c r="G1353" s="5"/>
      <c r="H1353" s="5"/>
      <c r="I1353" s="4" t="s">
        <v>55</v>
      </c>
      <c r="J1353" s="4" t="s">
        <v>1757</v>
      </c>
      <c r="K1353" s="4"/>
      <c r="L1353" s="6">
        <v>1</v>
      </c>
      <c r="M1353" s="6">
        <v>4</v>
      </c>
      <c r="N1353" s="6">
        <v>0</v>
      </c>
      <c r="O1353" s="6">
        <v>0</v>
      </c>
      <c r="P1353" s="7">
        <v>0</v>
      </c>
      <c r="Q1353" s="6">
        <v>0</v>
      </c>
      <c r="R1353" s="7">
        <v>0</v>
      </c>
      <c r="S1353" s="6">
        <v>0</v>
      </c>
      <c r="T1353" s="7">
        <v>0</v>
      </c>
      <c r="U1353" s="8">
        <v>0</v>
      </c>
      <c r="V1353" s="8">
        <v>0</v>
      </c>
      <c r="W1353" s="8">
        <v>0</v>
      </c>
      <c r="X1353" s="9"/>
      <c r="Y1353" s="10"/>
      <c r="Z1353" s="10"/>
      <c r="AA1353" s="9"/>
      <c r="AB1353" s="10"/>
      <c r="AC1353" s="11">
        <v>0</v>
      </c>
      <c r="AD1353" s="8">
        <v>0</v>
      </c>
      <c r="AE1353" s="8">
        <v>0</v>
      </c>
      <c r="AF1353" s="3" t="s">
        <v>945</v>
      </c>
      <c r="AG1353" s="3" t="s">
        <v>945</v>
      </c>
      <c r="AH1353" s="4"/>
    </row>
    <row r="1354" spans="1:34" ht="12.6" hidden="1" customHeight="1">
      <c r="A1354" s="3" t="s">
        <v>1744</v>
      </c>
      <c r="B1354" s="3"/>
      <c r="C1354" s="3" t="s">
        <v>1755</v>
      </c>
      <c r="D1354" s="4" t="s">
        <v>1161</v>
      </c>
      <c r="E1354" s="4" t="s">
        <v>37</v>
      </c>
      <c r="F1354" s="4" t="s">
        <v>1756</v>
      </c>
      <c r="G1354" s="5"/>
      <c r="H1354" s="5"/>
      <c r="I1354" s="4" t="s">
        <v>55</v>
      </c>
      <c r="J1354" s="4" t="s">
        <v>1758</v>
      </c>
      <c r="K1354" s="4"/>
      <c r="L1354" s="6">
        <v>1</v>
      </c>
      <c r="M1354" s="6">
        <v>4</v>
      </c>
      <c r="N1354" s="6">
        <v>0</v>
      </c>
      <c r="O1354" s="6">
        <v>0</v>
      </c>
      <c r="P1354" s="7">
        <v>0</v>
      </c>
      <c r="Q1354" s="6">
        <v>0</v>
      </c>
      <c r="R1354" s="7">
        <v>0</v>
      </c>
      <c r="S1354" s="6">
        <v>0</v>
      </c>
      <c r="T1354" s="7">
        <v>0</v>
      </c>
      <c r="U1354" s="8">
        <v>0</v>
      </c>
      <c r="V1354" s="8">
        <v>0</v>
      </c>
      <c r="W1354" s="8">
        <v>0</v>
      </c>
      <c r="X1354" s="9"/>
      <c r="Y1354" s="10"/>
      <c r="Z1354" s="10"/>
      <c r="AA1354" s="9"/>
      <c r="AB1354" s="10"/>
      <c r="AC1354" s="11">
        <v>0</v>
      </c>
      <c r="AD1354" s="8">
        <v>0</v>
      </c>
      <c r="AE1354" s="8">
        <v>0</v>
      </c>
      <c r="AF1354" s="3" t="s">
        <v>945</v>
      </c>
      <c r="AG1354" s="3" t="s">
        <v>945</v>
      </c>
      <c r="AH1354" s="4"/>
    </row>
    <row r="1355" spans="1:34" ht="12.6" hidden="1" customHeight="1">
      <c r="A1355" s="3" t="s">
        <v>1744</v>
      </c>
      <c r="B1355" s="3"/>
      <c r="C1355" s="3" t="s">
        <v>1759</v>
      </c>
      <c r="D1355" s="4" t="s">
        <v>1161</v>
      </c>
      <c r="E1355" s="4" t="s">
        <v>37</v>
      </c>
      <c r="F1355" s="4" t="s">
        <v>1760</v>
      </c>
      <c r="G1355" s="5"/>
      <c r="H1355" s="5"/>
      <c r="I1355" s="4" t="s">
        <v>39</v>
      </c>
      <c r="J1355" s="4" t="s">
        <v>1761</v>
      </c>
      <c r="K1355" s="4"/>
      <c r="L1355" s="6">
        <v>1</v>
      </c>
      <c r="M1355" s="6">
        <v>4</v>
      </c>
      <c r="N1355" s="6">
        <v>0</v>
      </c>
      <c r="O1355" s="6">
        <v>0</v>
      </c>
      <c r="P1355" s="7">
        <v>0</v>
      </c>
      <c r="Q1355" s="6">
        <v>0</v>
      </c>
      <c r="R1355" s="7">
        <v>0</v>
      </c>
      <c r="S1355" s="6">
        <v>0</v>
      </c>
      <c r="T1355" s="7">
        <v>0</v>
      </c>
      <c r="U1355" s="8">
        <v>0</v>
      </c>
      <c r="V1355" s="8">
        <v>0</v>
      </c>
      <c r="W1355" s="8">
        <v>0</v>
      </c>
      <c r="X1355" s="9"/>
      <c r="Y1355" s="10"/>
      <c r="Z1355" s="10"/>
      <c r="AA1355" s="9"/>
      <c r="AB1355" s="10"/>
      <c r="AC1355" s="11">
        <v>0</v>
      </c>
      <c r="AD1355" s="8">
        <v>0</v>
      </c>
      <c r="AE1355" s="8">
        <v>0</v>
      </c>
      <c r="AF1355" s="3" t="s">
        <v>945</v>
      </c>
      <c r="AG1355" s="3" t="s">
        <v>945</v>
      </c>
      <c r="AH1355" s="4"/>
    </row>
    <row r="1356" spans="1:34" ht="12.6" hidden="1" customHeight="1">
      <c r="A1356" s="3" t="s">
        <v>1744</v>
      </c>
      <c r="B1356" s="3"/>
      <c r="C1356" s="3" t="s">
        <v>1759</v>
      </c>
      <c r="D1356" s="4" t="s">
        <v>1161</v>
      </c>
      <c r="E1356" s="4" t="s">
        <v>37</v>
      </c>
      <c r="F1356" s="4" t="s">
        <v>1760</v>
      </c>
      <c r="G1356" s="5"/>
      <c r="H1356" s="5"/>
      <c r="I1356" s="4" t="s">
        <v>39</v>
      </c>
      <c r="J1356" s="4" t="s">
        <v>301</v>
      </c>
      <c r="K1356" s="4"/>
      <c r="L1356" s="6">
        <v>1</v>
      </c>
      <c r="M1356" s="6">
        <v>4</v>
      </c>
      <c r="N1356" s="6">
        <v>0</v>
      </c>
      <c r="O1356" s="6">
        <v>0</v>
      </c>
      <c r="P1356" s="7">
        <v>0</v>
      </c>
      <c r="Q1356" s="6">
        <v>0</v>
      </c>
      <c r="R1356" s="7">
        <v>0</v>
      </c>
      <c r="S1356" s="6">
        <v>0</v>
      </c>
      <c r="T1356" s="7">
        <v>0</v>
      </c>
      <c r="U1356" s="8">
        <v>0</v>
      </c>
      <c r="V1356" s="8">
        <v>0</v>
      </c>
      <c r="W1356" s="8">
        <v>0</v>
      </c>
      <c r="X1356" s="9"/>
      <c r="Y1356" s="10"/>
      <c r="Z1356" s="10"/>
      <c r="AA1356" s="9"/>
      <c r="AB1356" s="10"/>
      <c r="AC1356" s="11">
        <v>0</v>
      </c>
      <c r="AD1356" s="8">
        <v>0</v>
      </c>
      <c r="AE1356" s="8">
        <v>0</v>
      </c>
      <c r="AF1356" s="3" t="s">
        <v>945</v>
      </c>
      <c r="AG1356" s="3" t="s">
        <v>945</v>
      </c>
      <c r="AH1356" s="4"/>
    </row>
    <row r="1357" spans="1:34" ht="12.6" hidden="1" customHeight="1">
      <c r="A1357" s="3" t="s">
        <v>1744</v>
      </c>
      <c r="B1357" s="3"/>
      <c r="C1357" s="3" t="s">
        <v>1759</v>
      </c>
      <c r="D1357" s="4" t="s">
        <v>1161</v>
      </c>
      <c r="E1357" s="4" t="s">
        <v>37</v>
      </c>
      <c r="F1357" s="4" t="s">
        <v>1760</v>
      </c>
      <c r="G1357" s="5"/>
      <c r="H1357" s="5"/>
      <c r="I1357" s="4" t="s">
        <v>39</v>
      </c>
      <c r="J1357" s="4" t="s">
        <v>351</v>
      </c>
      <c r="K1357" s="4"/>
      <c r="L1357" s="6">
        <v>1</v>
      </c>
      <c r="M1357" s="6">
        <v>4</v>
      </c>
      <c r="N1357" s="6">
        <v>0</v>
      </c>
      <c r="O1357" s="6">
        <v>0</v>
      </c>
      <c r="P1357" s="7">
        <v>0</v>
      </c>
      <c r="Q1357" s="6">
        <v>0</v>
      </c>
      <c r="R1357" s="7">
        <v>0</v>
      </c>
      <c r="S1357" s="6">
        <v>0</v>
      </c>
      <c r="T1357" s="7">
        <v>0</v>
      </c>
      <c r="U1357" s="8">
        <v>0</v>
      </c>
      <c r="V1357" s="8">
        <v>0</v>
      </c>
      <c r="W1357" s="8">
        <v>0</v>
      </c>
      <c r="X1357" s="9"/>
      <c r="Y1357" s="10"/>
      <c r="Z1357" s="10"/>
      <c r="AA1357" s="9"/>
      <c r="AB1357" s="10"/>
      <c r="AC1357" s="11">
        <v>0</v>
      </c>
      <c r="AD1357" s="8">
        <v>0</v>
      </c>
      <c r="AE1357" s="8">
        <v>0</v>
      </c>
      <c r="AF1357" s="3" t="s">
        <v>945</v>
      </c>
      <c r="AG1357" s="3" t="s">
        <v>945</v>
      </c>
      <c r="AH1357" s="4"/>
    </row>
    <row r="1358" spans="1:34" ht="12.6" hidden="1" customHeight="1">
      <c r="A1358" s="3" t="s">
        <v>1744</v>
      </c>
      <c r="B1358" s="3"/>
      <c r="C1358" s="3" t="s">
        <v>1759</v>
      </c>
      <c r="D1358" s="4" t="s">
        <v>1161</v>
      </c>
      <c r="E1358" s="4" t="s">
        <v>37</v>
      </c>
      <c r="F1358" s="4" t="s">
        <v>1760</v>
      </c>
      <c r="G1358" s="5"/>
      <c r="H1358" s="5"/>
      <c r="I1358" s="4" t="s">
        <v>39</v>
      </c>
      <c r="J1358" s="4" t="s">
        <v>481</v>
      </c>
      <c r="K1358" s="4"/>
      <c r="L1358" s="6">
        <v>1</v>
      </c>
      <c r="M1358" s="6">
        <v>4</v>
      </c>
      <c r="N1358" s="6">
        <v>0</v>
      </c>
      <c r="O1358" s="6">
        <v>0</v>
      </c>
      <c r="P1358" s="7">
        <v>0</v>
      </c>
      <c r="Q1358" s="6">
        <v>0</v>
      </c>
      <c r="R1358" s="7">
        <v>0</v>
      </c>
      <c r="S1358" s="6">
        <v>0</v>
      </c>
      <c r="T1358" s="7">
        <v>0</v>
      </c>
      <c r="U1358" s="8">
        <v>0</v>
      </c>
      <c r="V1358" s="8">
        <v>0</v>
      </c>
      <c r="W1358" s="8">
        <v>0</v>
      </c>
      <c r="X1358" s="9"/>
      <c r="Y1358" s="10"/>
      <c r="Z1358" s="10"/>
      <c r="AA1358" s="9"/>
      <c r="AB1358" s="10"/>
      <c r="AC1358" s="11">
        <v>0</v>
      </c>
      <c r="AD1358" s="8">
        <v>0</v>
      </c>
      <c r="AE1358" s="8">
        <v>0</v>
      </c>
      <c r="AF1358" s="3" t="s">
        <v>945</v>
      </c>
      <c r="AG1358" s="3" t="s">
        <v>945</v>
      </c>
      <c r="AH1358" s="4"/>
    </row>
    <row r="1359" spans="1:34" ht="12.6" hidden="1" customHeight="1">
      <c r="A1359" s="3" t="s">
        <v>1744</v>
      </c>
      <c r="B1359" s="3"/>
      <c r="C1359" s="3" t="s">
        <v>1759</v>
      </c>
      <c r="D1359" s="4" t="s">
        <v>1161</v>
      </c>
      <c r="E1359" s="4" t="s">
        <v>37</v>
      </c>
      <c r="F1359" s="4" t="s">
        <v>1760</v>
      </c>
      <c r="G1359" s="5"/>
      <c r="H1359" s="5"/>
      <c r="I1359" s="4" t="s">
        <v>39</v>
      </c>
      <c r="J1359" s="4" t="s">
        <v>1750</v>
      </c>
      <c r="K1359" s="4"/>
      <c r="L1359" s="6">
        <v>1</v>
      </c>
      <c r="M1359" s="6">
        <v>4</v>
      </c>
      <c r="N1359" s="6">
        <v>0</v>
      </c>
      <c r="O1359" s="6">
        <v>0</v>
      </c>
      <c r="P1359" s="7">
        <v>0</v>
      </c>
      <c r="Q1359" s="6">
        <v>0</v>
      </c>
      <c r="R1359" s="7">
        <v>0</v>
      </c>
      <c r="S1359" s="6">
        <v>0</v>
      </c>
      <c r="T1359" s="7">
        <v>0</v>
      </c>
      <c r="U1359" s="8">
        <v>0</v>
      </c>
      <c r="V1359" s="8">
        <v>0</v>
      </c>
      <c r="W1359" s="8">
        <v>0</v>
      </c>
      <c r="X1359" s="9"/>
      <c r="Y1359" s="10"/>
      <c r="Z1359" s="10"/>
      <c r="AA1359" s="9"/>
      <c r="AB1359" s="10"/>
      <c r="AC1359" s="11">
        <v>0</v>
      </c>
      <c r="AD1359" s="8">
        <v>0</v>
      </c>
      <c r="AE1359" s="8">
        <v>0</v>
      </c>
      <c r="AF1359" s="3" t="s">
        <v>945</v>
      </c>
      <c r="AG1359" s="3" t="s">
        <v>945</v>
      </c>
      <c r="AH1359" s="4"/>
    </row>
    <row r="1360" spans="1:34" ht="12.6" hidden="1" customHeight="1">
      <c r="A1360" s="3" t="s">
        <v>1744</v>
      </c>
      <c r="B1360" s="3"/>
      <c r="C1360" s="3" t="s">
        <v>1759</v>
      </c>
      <c r="D1360" s="4" t="s">
        <v>1161</v>
      </c>
      <c r="E1360" s="4" t="s">
        <v>37</v>
      </c>
      <c r="F1360" s="4" t="s">
        <v>1760</v>
      </c>
      <c r="G1360" s="5"/>
      <c r="H1360" s="5"/>
      <c r="I1360" s="4" t="s">
        <v>39</v>
      </c>
      <c r="J1360" s="4" t="s">
        <v>1751</v>
      </c>
      <c r="K1360" s="4"/>
      <c r="L1360" s="6">
        <v>1</v>
      </c>
      <c r="M1360" s="6">
        <v>4</v>
      </c>
      <c r="N1360" s="6">
        <v>0</v>
      </c>
      <c r="O1360" s="6">
        <v>0</v>
      </c>
      <c r="P1360" s="7">
        <v>0</v>
      </c>
      <c r="Q1360" s="6">
        <v>0</v>
      </c>
      <c r="R1360" s="7">
        <v>0</v>
      </c>
      <c r="S1360" s="6">
        <v>0</v>
      </c>
      <c r="T1360" s="7">
        <v>0</v>
      </c>
      <c r="U1360" s="8">
        <v>0</v>
      </c>
      <c r="V1360" s="8">
        <v>0</v>
      </c>
      <c r="W1360" s="8">
        <v>0</v>
      </c>
      <c r="X1360" s="9"/>
      <c r="Y1360" s="10"/>
      <c r="Z1360" s="10"/>
      <c r="AA1360" s="9"/>
      <c r="AB1360" s="10"/>
      <c r="AC1360" s="11">
        <v>0</v>
      </c>
      <c r="AD1360" s="8">
        <v>0</v>
      </c>
      <c r="AE1360" s="8">
        <v>0</v>
      </c>
      <c r="AF1360" s="3" t="s">
        <v>945</v>
      </c>
      <c r="AG1360" s="3" t="s">
        <v>945</v>
      </c>
      <c r="AH1360" s="4"/>
    </row>
    <row r="1361" spans="1:34" ht="12.6" hidden="1" customHeight="1">
      <c r="A1361" s="3" t="s">
        <v>1744</v>
      </c>
      <c r="B1361" s="3"/>
      <c r="C1361" s="3" t="s">
        <v>1759</v>
      </c>
      <c r="D1361" s="4" t="s">
        <v>1161</v>
      </c>
      <c r="E1361" s="4" t="s">
        <v>37</v>
      </c>
      <c r="F1361" s="4" t="s">
        <v>1760</v>
      </c>
      <c r="G1361" s="5"/>
      <c r="H1361" s="5"/>
      <c r="I1361" s="4" t="s">
        <v>39</v>
      </c>
      <c r="J1361" s="4" t="s">
        <v>1762</v>
      </c>
      <c r="K1361" s="4"/>
      <c r="L1361" s="6">
        <v>1</v>
      </c>
      <c r="M1361" s="6">
        <v>4</v>
      </c>
      <c r="N1361" s="6">
        <v>0</v>
      </c>
      <c r="O1361" s="6">
        <v>0</v>
      </c>
      <c r="P1361" s="7">
        <v>0</v>
      </c>
      <c r="Q1361" s="6">
        <v>0</v>
      </c>
      <c r="R1361" s="7">
        <v>0</v>
      </c>
      <c r="S1361" s="6">
        <v>0</v>
      </c>
      <c r="T1361" s="7">
        <v>0</v>
      </c>
      <c r="U1361" s="8">
        <v>0</v>
      </c>
      <c r="V1361" s="8">
        <v>0</v>
      </c>
      <c r="W1361" s="8">
        <v>0</v>
      </c>
      <c r="X1361" s="9"/>
      <c r="Y1361" s="10"/>
      <c r="Z1361" s="10"/>
      <c r="AA1361" s="9"/>
      <c r="AB1361" s="10"/>
      <c r="AC1361" s="11">
        <v>0</v>
      </c>
      <c r="AD1361" s="8">
        <v>0</v>
      </c>
      <c r="AE1361" s="8">
        <v>0</v>
      </c>
      <c r="AF1361" s="3" t="s">
        <v>945</v>
      </c>
      <c r="AG1361" s="3" t="s">
        <v>945</v>
      </c>
      <c r="AH1361" s="4"/>
    </row>
    <row r="1362" spans="1:34" ht="12.6" hidden="1" customHeight="1">
      <c r="A1362" s="3" t="s">
        <v>1744</v>
      </c>
      <c r="B1362" s="3"/>
      <c r="C1362" s="3" t="s">
        <v>1759</v>
      </c>
      <c r="D1362" s="4" t="s">
        <v>1161</v>
      </c>
      <c r="E1362" s="4" t="s">
        <v>37</v>
      </c>
      <c r="F1362" s="4" t="s">
        <v>1760</v>
      </c>
      <c r="G1362" s="5"/>
      <c r="H1362" s="5"/>
      <c r="I1362" s="4" t="s">
        <v>39</v>
      </c>
      <c r="J1362" s="4" t="s">
        <v>1752</v>
      </c>
      <c r="K1362" s="4"/>
      <c r="L1362" s="6">
        <v>1</v>
      </c>
      <c r="M1362" s="6">
        <v>4</v>
      </c>
      <c r="N1362" s="6">
        <v>0</v>
      </c>
      <c r="O1362" s="6">
        <v>0</v>
      </c>
      <c r="P1362" s="7">
        <v>0</v>
      </c>
      <c r="Q1362" s="6">
        <v>0</v>
      </c>
      <c r="R1362" s="7">
        <v>0</v>
      </c>
      <c r="S1362" s="6">
        <v>0</v>
      </c>
      <c r="T1362" s="7">
        <v>0</v>
      </c>
      <c r="U1362" s="8">
        <v>0</v>
      </c>
      <c r="V1362" s="8">
        <v>0</v>
      </c>
      <c r="W1362" s="8">
        <v>0</v>
      </c>
      <c r="X1362" s="9"/>
      <c r="Y1362" s="10"/>
      <c r="Z1362" s="10"/>
      <c r="AA1362" s="9"/>
      <c r="AB1362" s="10"/>
      <c r="AC1362" s="11">
        <v>0</v>
      </c>
      <c r="AD1362" s="8">
        <v>0</v>
      </c>
      <c r="AE1362" s="8">
        <v>0</v>
      </c>
      <c r="AF1362" s="3" t="s">
        <v>945</v>
      </c>
      <c r="AG1362" s="3" t="s">
        <v>945</v>
      </c>
      <c r="AH1362" s="4"/>
    </row>
    <row r="1363" spans="1:34" ht="12.6" hidden="1" customHeight="1">
      <c r="A1363" s="3" t="s">
        <v>1744</v>
      </c>
      <c r="B1363" s="3"/>
      <c r="C1363" s="3" t="s">
        <v>1759</v>
      </c>
      <c r="D1363" s="4" t="s">
        <v>1161</v>
      </c>
      <c r="E1363" s="4" t="s">
        <v>37</v>
      </c>
      <c r="F1363" s="4" t="s">
        <v>1760</v>
      </c>
      <c r="G1363" s="5"/>
      <c r="H1363" s="5"/>
      <c r="I1363" s="4" t="s">
        <v>39</v>
      </c>
      <c r="J1363" s="4" t="s">
        <v>1313</v>
      </c>
      <c r="K1363" s="4"/>
      <c r="L1363" s="6">
        <v>1</v>
      </c>
      <c r="M1363" s="6">
        <v>4</v>
      </c>
      <c r="N1363" s="6">
        <v>0</v>
      </c>
      <c r="O1363" s="6">
        <v>0</v>
      </c>
      <c r="P1363" s="7">
        <v>0</v>
      </c>
      <c r="Q1363" s="6">
        <v>0</v>
      </c>
      <c r="R1363" s="7">
        <v>0</v>
      </c>
      <c r="S1363" s="6">
        <v>0</v>
      </c>
      <c r="T1363" s="7">
        <v>0</v>
      </c>
      <c r="U1363" s="8">
        <v>0</v>
      </c>
      <c r="V1363" s="8">
        <v>0</v>
      </c>
      <c r="W1363" s="8">
        <v>0</v>
      </c>
      <c r="X1363" s="9"/>
      <c r="Y1363" s="10"/>
      <c r="Z1363" s="10"/>
      <c r="AA1363" s="9"/>
      <c r="AB1363" s="10"/>
      <c r="AC1363" s="11">
        <v>0</v>
      </c>
      <c r="AD1363" s="8">
        <v>0</v>
      </c>
      <c r="AE1363" s="8">
        <v>0</v>
      </c>
      <c r="AF1363" s="3" t="s">
        <v>945</v>
      </c>
      <c r="AG1363" s="3" t="s">
        <v>945</v>
      </c>
      <c r="AH1363" s="4"/>
    </row>
    <row r="1364" spans="1:34" ht="12.6" hidden="1" customHeight="1">
      <c r="A1364" s="3" t="s">
        <v>1744</v>
      </c>
      <c r="B1364" s="3"/>
      <c r="C1364" s="3" t="s">
        <v>1759</v>
      </c>
      <c r="D1364" s="4" t="s">
        <v>1161</v>
      </c>
      <c r="E1364" s="4" t="s">
        <v>37</v>
      </c>
      <c r="F1364" s="4" t="s">
        <v>1760</v>
      </c>
      <c r="G1364" s="5"/>
      <c r="H1364" s="5"/>
      <c r="I1364" s="4" t="s">
        <v>39</v>
      </c>
      <c r="J1364" s="4" t="s">
        <v>1753</v>
      </c>
      <c r="K1364" s="4"/>
      <c r="L1364" s="6">
        <v>1</v>
      </c>
      <c r="M1364" s="6">
        <v>4</v>
      </c>
      <c r="N1364" s="6">
        <v>0</v>
      </c>
      <c r="O1364" s="6">
        <v>0</v>
      </c>
      <c r="P1364" s="7">
        <v>0</v>
      </c>
      <c r="Q1364" s="6">
        <v>0</v>
      </c>
      <c r="R1364" s="7">
        <v>0</v>
      </c>
      <c r="S1364" s="6">
        <v>0</v>
      </c>
      <c r="T1364" s="7">
        <v>0</v>
      </c>
      <c r="U1364" s="8">
        <v>0</v>
      </c>
      <c r="V1364" s="8">
        <v>0</v>
      </c>
      <c r="W1364" s="8">
        <v>0</v>
      </c>
      <c r="X1364" s="9"/>
      <c r="Y1364" s="10"/>
      <c r="Z1364" s="10"/>
      <c r="AA1364" s="9"/>
      <c r="AB1364" s="10"/>
      <c r="AC1364" s="11">
        <v>0</v>
      </c>
      <c r="AD1364" s="8">
        <v>0</v>
      </c>
      <c r="AE1364" s="8">
        <v>0</v>
      </c>
      <c r="AF1364" s="3" t="s">
        <v>945</v>
      </c>
      <c r="AG1364" s="3" t="s">
        <v>945</v>
      </c>
      <c r="AH1364" s="4"/>
    </row>
    <row r="1365" spans="1:34" ht="12.6" hidden="1" customHeight="1">
      <c r="A1365" s="3" t="s">
        <v>1744</v>
      </c>
      <c r="B1365" s="3"/>
      <c r="C1365" s="3" t="s">
        <v>1759</v>
      </c>
      <c r="D1365" s="4" t="s">
        <v>1161</v>
      </c>
      <c r="E1365" s="4" t="s">
        <v>37</v>
      </c>
      <c r="F1365" s="4" t="s">
        <v>1760</v>
      </c>
      <c r="G1365" s="5"/>
      <c r="H1365" s="5"/>
      <c r="I1365" s="4" t="s">
        <v>39</v>
      </c>
      <c r="J1365" s="4" t="s">
        <v>722</v>
      </c>
      <c r="K1365" s="4"/>
      <c r="L1365" s="6">
        <v>1</v>
      </c>
      <c r="M1365" s="6">
        <v>4</v>
      </c>
      <c r="N1365" s="6">
        <v>0</v>
      </c>
      <c r="O1365" s="6">
        <v>0</v>
      </c>
      <c r="P1365" s="7">
        <v>0</v>
      </c>
      <c r="Q1365" s="6">
        <v>0</v>
      </c>
      <c r="R1365" s="7">
        <v>0</v>
      </c>
      <c r="S1365" s="6">
        <v>0</v>
      </c>
      <c r="T1365" s="7">
        <v>0</v>
      </c>
      <c r="U1365" s="8">
        <v>0</v>
      </c>
      <c r="V1365" s="8">
        <v>0</v>
      </c>
      <c r="W1365" s="8">
        <v>0</v>
      </c>
      <c r="X1365" s="9"/>
      <c r="Y1365" s="10"/>
      <c r="Z1365" s="10"/>
      <c r="AA1365" s="9"/>
      <c r="AB1365" s="10"/>
      <c r="AC1365" s="11">
        <v>0</v>
      </c>
      <c r="AD1365" s="8">
        <v>0</v>
      </c>
      <c r="AE1365" s="8">
        <v>0</v>
      </c>
      <c r="AF1365" s="3" t="s">
        <v>945</v>
      </c>
      <c r="AG1365" s="3" t="s">
        <v>945</v>
      </c>
      <c r="AH1365" s="4"/>
    </row>
    <row r="1366" spans="1:34" ht="12.6" hidden="1" customHeight="1">
      <c r="A1366" s="3" t="s">
        <v>1744</v>
      </c>
      <c r="B1366" s="3"/>
      <c r="C1366" s="3" t="s">
        <v>1759</v>
      </c>
      <c r="D1366" s="4" t="s">
        <v>1161</v>
      </c>
      <c r="E1366" s="4" t="s">
        <v>37</v>
      </c>
      <c r="F1366" s="4" t="s">
        <v>1760</v>
      </c>
      <c r="G1366" s="5"/>
      <c r="H1366" s="5"/>
      <c r="I1366" s="4" t="s">
        <v>39</v>
      </c>
      <c r="J1366" s="4" t="s">
        <v>1754</v>
      </c>
      <c r="K1366" s="4"/>
      <c r="L1366" s="6">
        <v>1</v>
      </c>
      <c r="M1366" s="6">
        <v>4</v>
      </c>
      <c r="N1366" s="6">
        <v>0</v>
      </c>
      <c r="O1366" s="6">
        <v>0</v>
      </c>
      <c r="P1366" s="7">
        <v>0</v>
      </c>
      <c r="Q1366" s="6">
        <v>0</v>
      </c>
      <c r="R1366" s="7">
        <v>0</v>
      </c>
      <c r="S1366" s="6">
        <v>0</v>
      </c>
      <c r="T1366" s="7">
        <v>0</v>
      </c>
      <c r="U1366" s="8">
        <v>0</v>
      </c>
      <c r="V1366" s="8">
        <v>0</v>
      </c>
      <c r="W1366" s="8">
        <v>0</v>
      </c>
      <c r="X1366" s="9"/>
      <c r="Y1366" s="10"/>
      <c r="Z1366" s="10"/>
      <c r="AA1366" s="9"/>
      <c r="AB1366" s="10"/>
      <c r="AC1366" s="11">
        <v>0</v>
      </c>
      <c r="AD1366" s="8">
        <v>0</v>
      </c>
      <c r="AE1366" s="8">
        <v>0</v>
      </c>
      <c r="AF1366" s="3" t="s">
        <v>945</v>
      </c>
      <c r="AG1366" s="3" t="s">
        <v>945</v>
      </c>
      <c r="AH1366" s="4"/>
    </row>
    <row r="1367" spans="1:34" ht="12.6" hidden="1" customHeight="1">
      <c r="A1367" s="3" t="s">
        <v>1744</v>
      </c>
      <c r="B1367" s="3"/>
      <c r="C1367" s="3" t="s">
        <v>1763</v>
      </c>
      <c r="D1367" s="4" t="s">
        <v>1161</v>
      </c>
      <c r="E1367" s="4" t="s">
        <v>37</v>
      </c>
      <c r="F1367" s="4" t="s">
        <v>1764</v>
      </c>
      <c r="G1367" s="5"/>
      <c r="H1367" s="5"/>
      <c r="I1367" s="4" t="s">
        <v>39</v>
      </c>
      <c r="J1367" s="4" t="s">
        <v>1178</v>
      </c>
      <c r="K1367" s="4"/>
      <c r="L1367" s="6">
        <v>1</v>
      </c>
      <c r="M1367" s="6">
        <v>4</v>
      </c>
      <c r="N1367" s="6">
        <v>0</v>
      </c>
      <c r="O1367" s="6">
        <v>0</v>
      </c>
      <c r="P1367" s="7">
        <v>0</v>
      </c>
      <c r="Q1367" s="6">
        <v>0</v>
      </c>
      <c r="R1367" s="7">
        <v>0</v>
      </c>
      <c r="S1367" s="6">
        <v>0</v>
      </c>
      <c r="T1367" s="7">
        <v>0</v>
      </c>
      <c r="U1367" s="8">
        <v>0</v>
      </c>
      <c r="V1367" s="8">
        <v>0</v>
      </c>
      <c r="W1367" s="8">
        <v>0</v>
      </c>
      <c r="X1367" s="9"/>
      <c r="Y1367" s="10"/>
      <c r="Z1367" s="10"/>
      <c r="AA1367" s="9"/>
      <c r="AB1367" s="10"/>
      <c r="AC1367" s="11">
        <v>0</v>
      </c>
      <c r="AD1367" s="8">
        <v>0</v>
      </c>
      <c r="AE1367" s="8">
        <v>0</v>
      </c>
      <c r="AF1367" s="3" t="s">
        <v>945</v>
      </c>
      <c r="AG1367" s="3" t="s">
        <v>945</v>
      </c>
      <c r="AH1367" s="4"/>
    </row>
    <row r="1368" spans="1:34" ht="12.6" hidden="1" customHeight="1">
      <c r="A1368" s="3" t="s">
        <v>1744</v>
      </c>
      <c r="B1368" s="3"/>
      <c r="C1368" s="3" t="s">
        <v>1765</v>
      </c>
      <c r="D1368" s="4" t="s">
        <v>1161</v>
      </c>
      <c r="E1368" s="4" t="s">
        <v>37</v>
      </c>
      <c r="F1368" s="4" t="s">
        <v>1766</v>
      </c>
      <c r="G1368" s="5"/>
      <c r="H1368" s="5"/>
      <c r="I1368" s="4" t="s">
        <v>126</v>
      </c>
      <c r="J1368" s="4" t="s">
        <v>1761</v>
      </c>
      <c r="K1368" s="4"/>
      <c r="L1368" s="6">
        <v>1</v>
      </c>
      <c r="M1368" s="6">
        <v>4</v>
      </c>
      <c r="N1368" s="6">
        <v>0</v>
      </c>
      <c r="O1368" s="6">
        <v>0</v>
      </c>
      <c r="P1368" s="7">
        <v>0</v>
      </c>
      <c r="Q1368" s="6">
        <v>0</v>
      </c>
      <c r="R1368" s="7">
        <v>0</v>
      </c>
      <c r="S1368" s="6">
        <v>0</v>
      </c>
      <c r="T1368" s="7">
        <v>0</v>
      </c>
      <c r="U1368" s="8">
        <v>0</v>
      </c>
      <c r="V1368" s="8">
        <v>0</v>
      </c>
      <c r="W1368" s="8">
        <v>0</v>
      </c>
      <c r="X1368" s="9"/>
      <c r="Y1368" s="10"/>
      <c r="Z1368" s="10"/>
      <c r="AA1368" s="9"/>
      <c r="AB1368" s="10"/>
      <c r="AC1368" s="11">
        <v>0</v>
      </c>
      <c r="AD1368" s="8">
        <v>0</v>
      </c>
      <c r="AE1368" s="8">
        <v>0</v>
      </c>
      <c r="AF1368" s="3" t="s">
        <v>945</v>
      </c>
      <c r="AG1368" s="3" t="s">
        <v>945</v>
      </c>
      <c r="AH1368" s="4"/>
    </row>
    <row r="1369" spans="1:34" ht="12.6" hidden="1" customHeight="1">
      <c r="A1369" s="3" t="s">
        <v>1744</v>
      </c>
      <c r="B1369" s="3"/>
      <c r="C1369" s="3" t="s">
        <v>1765</v>
      </c>
      <c r="D1369" s="4" t="s">
        <v>1161</v>
      </c>
      <c r="E1369" s="4" t="s">
        <v>37</v>
      </c>
      <c r="F1369" s="4" t="s">
        <v>1766</v>
      </c>
      <c r="G1369" s="5"/>
      <c r="H1369" s="5"/>
      <c r="I1369" s="4" t="s">
        <v>126</v>
      </c>
      <c r="J1369" s="4" t="s">
        <v>301</v>
      </c>
      <c r="K1369" s="4"/>
      <c r="L1369" s="6">
        <v>1</v>
      </c>
      <c r="M1369" s="6">
        <v>4</v>
      </c>
      <c r="N1369" s="6">
        <v>0</v>
      </c>
      <c r="O1369" s="6">
        <v>0</v>
      </c>
      <c r="P1369" s="7">
        <v>0</v>
      </c>
      <c r="Q1369" s="6">
        <v>0</v>
      </c>
      <c r="R1369" s="7">
        <v>0</v>
      </c>
      <c r="S1369" s="6">
        <v>0</v>
      </c>
      <c r="T1369" s="7">
        <v>0</v>
      </c>
      <c r="U1369" s="8">
        <v>0</v>
      </c>
      <c r="V1369" s="8">
        <v>0</v>
      </c>
      <c r="W1369" s="8">
        <v>0</v>
      </c>
      <c r="X1369" s="9"/>
      <c r="Y1369" s="10"/>
      <c r="Z1369" s="10"/>
      <c r="AA1369" s="9"/>
      <c r="AB1369" s="10"/>
      <c r="AC1369" s="11">
        <v>0</v>
      </c>
      <c r="AD1369" s="8">
        <v>0</v>
      </c>
      <c r="AE1369" s="8">
        <v>0</v>
      </c>
      <c r="AF1369" s="3" t="s">
        <v>945</v>
      </c>
      <c r="AG1369" s="3" t="s">
        <v>945</v>
      </c>
      <c r="AH1369" s="4"/>
    </row>
    <row r="1370" spans="1:34" ht="12.6" hidden="1" customHeight="1">
      <c r="A1370" s="3" t="s">
        <v>1744</v>
      </c>
      <c r="B1370" s="3"/>
      <c r="C1370" s="3" t="s">
        <v>1765</v>
      </c>
      <c r="D1370" s="4" t="s">
        <v>1161</v>
      </c>
      <c r="E1370" s="4" t="s">
        <v>37</v>
      </c>
      <c r="F1370" s="4" t="s">
        <v>1766</v>
      </c>
      <c r="G1370" s="5"/>
      <c r="H1370" s="5"/>
      <c r="I1370" s="4" t="s">
        <v>126</v>
      </c>
      <c r="J1370" s="4" t="s">
        <v>351</v>
      </c>
      <c r="K1370" s="4"/>
      <c r="L1370" s="6">
        <v>1</v>
      </c>
      <c r="M1370" s="6">
        <v>4</v>
      </c>
      <c r="N1370" s="6">
        <v>0</v>
      </c>
      <c r="O1370" s="6">
        <v>0</v>
      </c>
      <c r="P1370" s="7">
        <v>0</v>
      </c>
      <c r="Q1370" s="6">
        <v>0</v>
      </c>
      <c r="R1370" s="7">
        <v>0</v>
      </c>
      <c r="S1370" s="6">
        <v>0</v>
      </c>
      <c r="T1370" s="7">
        <v>0</v>
      </c>
      <c r="U1370" s="8">
        <v>0</v>
      </c>
      <c r="V1370" s="8">
        <v>0</v>
      </c>
      <c r="W1370" s="8">
        <v>0</v>
      </c>
      <c r="X1370" s="9"/>
      <c r="Y1370" s="10"/>
      <c r="Z1370" s="10"/>
      <c r="AA1370" s="9"/>
      <c r="AB1370" s="10"/>
      <c r="AC1370" s="11">
        <v>0</v>
      </c>
      <c r="AD1370" s="8">
        <v>0</v>
      </c>
      <c r="AE1370" s="8">
        <v>0</v>
      </c>
      <c r="AF1370" s="3" t="s">
        <v>945</v>
      </c>
      <c r="AG1370" s="3" t="s">
        <v>945</v>
      </c>
      <c r="AH1370" s="4"/>
    </row>
    <row r="1371" spans="1:34" ht="12.6" hidden="1" customHeight="1">
      <c r="A1371" s="3" t="s">
        <v>1744</v>
      </c>
      <c r="B1371" s="3"/>
      <c r="C1371" s="3" t="s">
        <v>1765</v>
      </c>
      <c r="D1371" s="4" t="s">
        <v>1161</v>
      </c>
      <c r="E1371" s="4" t="s">
        <v>37</v>
      </c>
      <c r="F1371" s="4" t="s">
        <v>1766</v>
      </c>
      <c r="G1371" s="5"/>
      <c r="H1371" s="5"/>
      <c r="I1371" s="4" t="s">
        <v>126</v>
      </c>
      <c r="J1371" s="4" t="s">
        <v>1750</v>
      </c>
      <c r="K1371" s="4"/>
      <c r="L1371" s="6">
        <v>1</v>
      </c>
      <c r="M1371" s="6">
        <v>4</v>
      </c>
      <c r="N1371" s="6">
        <v>0</v>
      </c>
      <c r="O1371" s="6">
        <v>0</v>
      </c>
      <c r="P1371" s="7">
        <v>0</v>
      </c>
      <c r="Q1371" s="6">
        <v>0</v>
      </c>
      <c r="R1371" s="7">
        <v>0</v>
      </c>
      <c r="S1371" s="6">
        <v>0</v>
      </c>
      <c r="T1371" s="7">
        <v>0</v>
      </c>
      <c r="U1371" s="8">
        <v>0</v>
      </c>
      <c r="V1371" s="8">
        <v>0</v>
      </c>
      <c r="W1371" s="8">
        <v>0</v>
      </c>
      <c r="X1371" s="9"/>
      <c r="Y1371" s="10"/>
      <c r="Z1371" s="10"/>
      <c r="AA1371" s="9"/>
      <c r="AB1371" s="10"/>
      <c r="AC1371" s="11">
        <v>0</v>
      </c>
      <c r="AD1371" s="8">
        <v>0</v>
      </c>
      <c r="AE1371" s="8">
        <v>0</v>
      </c>
      <c r="AF1371" s="3" t="s">
        <v>945</v>
      </c>
      <c r="AG1371" s="3" t="s">
        <v>945</v>
      </c>
      <c r="AH1371" s="4"/>
    </row>
    <row r="1372" spans="1:34" ht="12.6" hidden="1" customHeight="1">
      <c r="A1372" s="3" t="s">
        <v>1744</v>
      </c>
      <c r="B1372" s="3"/>
      <c r="C1372" s="3" t="s">
        <v>1765</v>
      </c>
      <c r="D1372" s="4" t="s">
        <v>1161</v>
      </c>
      <c r="E1372" s="4" t="s">
        <v>37</v>
      </c>
      <c r="F1372" s="4" t="s">
        <v>1766</v>
      </c>
      <c r="G1372" s="5"/>
      <c r="H1372" s="5"/>
      <c r="I1372" s="4" t="s">
        <v>126</v>
      </c>
      <c r="J1372" s="4" t="s">
        <v>1752</v>
      </c>
      <c r="K1372" s="4"/>
      <c r="L1372" s="6">
        <v>1</v>
      </c>
      <c r="M1372" s="6">
        <v>4</v>
      </c>
      <c r="N1372" s="6">
        <v>0</v>
      </c>
      <c r="O1372" s="6">
        <v>0</v>
      </c>
      <c r="P1372" s="7">
        <v>0</v>
      </c>
      <c r="Q1372" s="6">
        <v>0</v>
      </c>
      <c r="R1372" s="7">
        <v>0</v>
      </c>
      <c r="S1372" s="6">
        <v>0</v>
      </c>
      <c r="T1372" s="7">
        <v>0</v>
      </c>
      <c r="U1372" s="8">
        <v>0</v>
      </c>
      <c r="V1372" s="8">
        <v>0</v>
      </c>
      <c r="W1372" s="8">
        <v>0</v>
      </c>
      <c r="X1372" s="9"/>
      <c r="Y1372" s="10"/>
      <c r="Z1372" s="10"/>
      <c r="AA1372" s="9"/>
      <c r="AB1372" s="10"/>
      <c r="AC1372" s="11">
        <v>0</v>
      </c>
      <c r="AD1372" s="8">
        <v>0</v>
      </c>
      <c r="AE1372" s="8">
        <v>0</v>
      </c>
      <c r="AF1372" s="3" t="s">
        <v>945</v>
      </c>
      <c r="AG1372" s="3" t="s">
        <v>945</v>
      </c>
      <c r="AH1372" s="4"/>
    </row>
    <row r="1373" spans="1:34" ht="12.6" hidden="1" customHeight="1">
      <c r="A1373" s="3" t="s">
        <v>1744</v>
      </c>
      <c r="B1373" s="3"/>
      <c r="C1373" s="3" t="s">
        <v>1765</v>
      </c>
      <c r="D1373" s="4" t="s">
        <v>1161</v>
      </c>
      <c r="E1373" s="4" t="s">
        <v>37</v>
      </c>
      <c r="F1373" s="4" t="s">
        <v>1766</v>
      </c>
      <c r="G1373" s="5"/>
      <c r="H1373" s="5"/>
      <c r="I1373" s="4" t="s">
        <v>126</v>
      </c>
      <c r="J1373" s="4" t="s">
        <v>1313</v>
      </c>
      <c r="K1373" s="4"/>
      <c r="L1373" s="6">
        <v>1</v>
      </c>
      <c r="M1373" s="6">
        <v>4</v>
      </c>
      <c r="N1373" s="6">
        <v>0</v>
      </c>
      <c r="O1373" s="6">
        <v>0</v>
      </c>
      <c r="P1373" s="7">
        <v>0</v>
      </c>
      <c r="Q1373" s="6">
        <v>0</v>
      </c>
      <c r="R1373" s="7">
        <v>0</v>
      </c>
      <c r="S1373" s="6">
        <v>0</v>
      </c>
      <c r="T1373" s="7">
        <v>0</v>
      </c>
      <c r="U1373" s="8">
        <v>0</v>
      </c>
      <c r="V1373" s="8">
        <v>0</v>
      </c>
      <c r="W1373" s="8">
        <v>0</v>
      </c>
      <c r="X1373" s="9"/>
      <c r="Y1373" s="10"/>
      <c r="Z1373" s="10"/>
      <c r="AA1373" s="9"/>
      <c r="AB1373" s="10"/>
      <c r="AC1373" s="11">
        <v>0</v>
      </c>
      <c r="AD1373" s="8">
        <v>0</v>
      </c>
      <c r="AE1373" s="8">
        <v>0</v>
      </c>
      <c r="AF1373" s="3" t="s">
        <v>945</v>
      </c>
      <c r="AG1373" s="3" t="s">
        <v>945</v>
      </c>
      <c r="AH1373" s="4"/>
    </row>
    <row r="1374" spans="1:34" ht="12.6" hidden="1" customHeight="1">
      <c r="A1374" s="3" t="s">
        <v>1744</v>
      </c>
      <c r="B1374" s="3"/>
      <c r="C1374" s="3" t="s">
        <v>1765</v>
      </c>
      <c r="D1374" s="4" t="s">
        <v>1161</v>
      </c>
      <c r="E1374" s="4" t="s">
        <v>37</v>
      </c>
      <c r="F1374" s="4" t="s">
        <v>1766</v>
      </c>
      <c r="G1374" s="5"/>
      <c r="H1374" s="5"/>
      <c r="I1374" s="4" t="s">
        <v>126</v>
      </c>
      <c r="J1374" s="4" t="s">
        <v>722</v>
      </c>
      <c r="K1374" s="4"/>
      <c r="L1374" s="6">
        <v>1</v>
      </c>
      <c r="M1374" s="6">
        <v>4</v>
      </c>
      <c r="N1374" s="6">
        <v>0</v>
      </c>
      <c r="O1374" s="6">
        <v>0</v>
      </c>
      <c r="P1374" s="7">
        <v>0</v>
      </c>
      <c r="Q1374" s="6">
        <v>0</v>
      </c>
      <c r="R1374" s="7">
        <v>0</v>
      </c>
      <c r="S1374" s="6">
        <v>0</v>
      </c>
      <c r="T1374" s="7">
        <v>0</v>
      </c>
      <c r="U1374" s="8">
        <v>0</v>
      </c>
      <c r="V1374" s="8">
        <v>0</v>
      </c>
      <c r="W1374" s="8">
        <v>0</v>
      </c>
      <c r="X1374" s="9"/>
      <c r="Y1374" s="10"/>
      <c r="Z1374" s="10"/>
      <c r="AA1374" s="9"/>
      <c r="AB1374" s="10"/>
      <c r="AC1374" s="11">
        <v>0</v>
      </c>
      <c r="AD1374" s="8">
        <v>0</v>
      </c>
      <c r="AE1374" s="8">
        <v>0</v>
      </c>
      <c r="AF1374" s="3" t="s">
        <v>945</v>
      </c>
      <c r="AG1374" s="3" t="s">
        <v>945</v>
      </c>
      <c r="AH1374" s="4"/>
    </row>
    <row r="1375" spans="1:34" ht="12.6" hidden="1" customHeight="1">
      <c r="A1375" s="3" t="s">
        <v>1744</v>
      </c>
      <c r="B1375" s="3"/>
      <c r="C1375" s="3" t="s">
        <v>1767</v>
      </c>
      <c r="D1375" s="4" t="s">
        <v>1161</v>
      </c>
      <c r="E1375" s="4" t="s">
        <v>37</v>
      </c>
      <c r="F1375" s="4" t="s">
        <v>1768</v>
      </c>
      <c r="G1375" s="5"/>
      <c r="H1375" s="5"/>
      <c r="I1375" s="4" t="s">
        <v>39</v>
      </c>
      <c r="J1375" s="4" t="s">
        <v>1761</v>
      </c>
      <c r="K1375" s="4"/>
      <c r="L1375" s="6">
        <v>1</v>
      </c>
      <c r="M1375" s="6">
        <v>4</v>
      </c>
      <c r="N1375" s="6">
        <v>0</v>
      </c>
      <c r="O1375" s="6">
        <v>0</v>
      </c>
      <c r="P1375" s="7">
        <v>0</v>
      </c>
      <c r="Q1375" s="6">
        <v>0</v>
      </c>
      <c r="R1375" s="7">
        <v>0</v>
      </c>
      <c r="S1375" s="6">
        <v>0</v>
      </c>
      <c r="T1375" s="7">
        <v>0</v>
      </c>
      <c r="U1375" s="8">
        <v>0</v>
      </c>
      <c r="V1375" s="8">
        <v>0</v>
      </c>
      <c r="W1375" s="8">
        <v>0</v>
      </c>
      <c r="X1375" s="9"/>
      <c r="Y1375" s="10"/>
      <c r="Z1375" s="10"/>
      <c r="AA1375" s="9"/>
      <c r="AB1375" s="10"/>
      <c r="AC1375" s="11">
        <v>0</v>
      </c>
      <c r="AD1375" s="8">
        <v>0</v>
      </c>
      <c r="AE1375" s="8">
        <v>0</v>
      </c>
      <c r="AF1375" s="3" t="s">
        <v>945</v>
      </c>
      <c r="AG1375" s="3" t="s">
        <v>945</v>
      </c>
      <c r="AH1375" s="4"/>
    </row>
    <row r="1376" spans="1:34" ht="12.6" hidden="1" customHeight="1">
      <c r="A1376" s="3" t="s">
        <v>1744</v>
      </c>
      <c r="B1376" s="3"/>
      <c r="C1376" s="3" t="s">
        <v>1767</v>
      </c>
      <c r="D1376" s="4" t="s">
        <v>1161</v>
      </c>
      <c r="E1376" s="4" t="s">
        <v>37</v>
      </c>
      <c r="F1376" s="4" t="s">
        <v>1768</v>
      </c>
      <c r="G1376" s="5"/>
      <c r="H1376" s="5"/>
      <c r="I1376" s="4" t="s">
        <v>39</v>
      </c>
      <c r="J1376" s="4" t="s">
        <v>301</v>
      </c>
      <c r="K1376" s="4"/>
      <c r="L1376" s="6">
        <v>1</v>
      </c>
      <c r="M1376" s="6">
        <v>4</v>
      </c>
      <c r="N1376" s="6">
        <v>0</v>
      </c>
      <c r="O1376" s="6">
        <v>0</v>
      </c>
      <c r="P1376" s="7">
        <v>0</v>
      </c>
      <c r="Q1376" s="6">
        <v>0</v>
      </c>
      <c r="R1376" s="7">
        <v>0</v>
      </c>
      <c r="S1376" s="6">
        <v>0</v>
      </c>
      <c r="T1376" s="7">
        <v>0</v>
      </c>
      <c r="U1376" s="8">
        <v>0</v>
      </c>
      <c r="V1376" s="8">
        <v>0</v>
      </c>
      <c r="W1376" s="8">
        <v>0</v>
      </c>
      <c r="X1376" s="9"/>
      <c r="Y1376" s="10"/>
      <c r="Z1376" s="10"/>
      <c r="AA1376" s="9"/>
      <c r="AB1376" s="10"/>
      <c r="AC1376" s="11">
        <v>0</v>
      </c>
      <c r="AD1376" s="8">
        <v>0</v>
      </c>
      <c r="AE1376" s="8">
        <v>0</v>
      </c>
      <c r="AF1376" s="3" t="s">
        <v>945</v>
      </c>
      <c r="AG1376" s="3" t="s">
        <v>945</v>
      </c>
      <c r="AH1376" s="4"/>
    </row>
    <row r="1377" spans="1:34" ht="12.6" hidden="1" customHeight="1">
      <c r="A1377" s="3" t="s">
        <v>1744</v>
      </c>
      <c r="B1377" s="3"/>
      <c r="C1377" s="3" t="s">
        <v>1767</v>
      </c>
      <c r="D1377" s="4" t="s">
        <v>1161</v>
      </c>
      <c r="E1377" s="4" t="s">
        <v>37</v>
      </c>
      <c r="F1377" s="4" t="s">
        <v>1768</v>
      </c>
      <c r="G1377" s="5"/>
      <c r="H1377" s="5"/>
      <c r="I1377" s="4" t="s">
        <v>39</v>
      </c>
      <c r="J1377" s="4" t="s">
        <v>351</v>
      </c>
      <c r="K1377" s="4"/>
      <c r="L1377" s="6">
        <v>1</v>
      </c>
      <c r="M1377" s="6">
        <v>4</v>
      </c>
      <c r="N1377" s="6">
        <v>0</v>
      </c>
      <c r="O1377" s="6">
        <v>0</v>
      </c>
      <c r="P1377" s="7">
        <v>0</v>
      </c>
      <c r="Q1377" s="6">
        <v>0</v>
      </c>
      <c r="R1377" s="7">
        <v>0</v>
      </c>
      <c r="S1377" s="6">
        <v>0</v>
      </c>
      <c r="T1377" s="7">
        <v>0</v>
      </c>
      <c r="U1377" s="8">
        <v>0</v>
      </c>
      <c r="V1377" s="8">
        <v>0</v>
      </c>
      <c r="W1377" s="8">
        <v>0</v>
      </c>
      <c r="X1377" s="9"/>
      <c r="Y1377" s="10"/>
      <c r="Z1377" s="10"/>
      <c r="AA1377" s="9"/>
      <c r="AB1377" s="10"/>
      <c r="AC1377" s="11">
        <v>0</v>
      </c>
      <c r="AD1377" s="8">
        <v>0</v>
      </c>
      <c r="AE1377" s="8">
        <v>0</v>
      </c>
      <c r="AF1377" s="3" t="s">
        <v>945</v>
      </c>
      <c r="AG1377" s="3" t="s">
        <v>945</v>
      </c>
      <c r="AH1377" s="4"/>
    </row>
    <row r="1378" spans="1:34" ht="12.6" hidden="1" customHeight="1">
      <c r="A1378" s="3" t="s">
        <v>1744</v>
      </c>
      <c r="B1378" s="3"/>
      <c r="C1378" s="3" t="s">
        <v>1767</v>
      </c>
      <c r="D1378" s="4" t="s">
        <v>1161</v>
      </c>
      <c r="E1378" s="4" t="s">
        <v>37</v>
      </c>
      <c r="F1378" s="4" t="s">
        <v>1768</v>
      </c>
      <c r="G1378" s="5"/>
      <c r="H1378" s="5"/>
      <c r="I1378" s="4" t="s">
        <v>39</v>
      </c>
      <c r="J1378" s="4" t="s">
        <v>1750</v>
      </c>
      <c r="K1378" s="4"/>
      <c r="L1378" s="6">
        <v>1</v>
      </c>
      <c r="M1378" s="6">
        <v>4</v>
      </c>
      <c r="N1378" s="6">
        <v>0</v>
      </c>
      <c r="O1378" s="6">
        <v>0</v>
      </c>
      <c r="P1378" s="7">
        <v>0</v>
      </c>
      <c r="Q1378" s="6">
        <v>0</v>
      </c>
      <c r="R1378" s="7">
        <v>0</v>
      </c>
      <c r="S1378" s="6">
        <v>0</v>
      </c>
      <c r="T1378" s="7">
        <v>0</v>
      </c>
      <c r="U1378" s="8">
        <v>0</v>
      </c>
      <c r="V1378" s="8">
        <v>0</v>
      </c>
      <c r="W1378" s="8">
        <v>0</v>
      </c>
      <c r="X1378" s="9"/>
      <c r="Y1378" s="10"/>
      <c r="Z1378" s="10"/>
      <c r="AA1378" s="9"/>
      <c r="AB1378" s="10"/>
      <c r="AC1378" s="11">
        <v>0</v>
      </c>
      <c r="AD1378" s="8">
        <v>0</v>
      </c>
      <c r="AE1378" s="8">
        <v>0</v>
      </c>
      <c r="AF1378" s="3" t="s">
        <v>945</v>
      </c>
      <c r="AG1378" s="3" t="s">
        <v>945</v>
      </c>
      <c r="AH1378" s="4"/>
    </row>
    <row r="1379" spans="1:34" ht="12.6" hidden="1" customHeight="1">
      <c r="A1379" s="3" t="s">
        <v>1744</v>
      </c>
      <c r="B1379" s="3"/>
      <c r="C1379" s="3" t="s">
        <v>1767</v>
      </c>
      <c r="D1379" s="4" t="s">
        <v>1161</v>
      </c>
      <c r="E1379" s="4" t="s">
        <v>37</v>
      </c>
      <c r="F1379" s="4" t="s">
        <v>1768</v>
      </c>
      <c r="G1379" s="5"/>
      <c r="H1379" s="5"/>
      <c r="I1379" s="4" t="s">
        <v>39</v>
      </c>
      <c r="J1379" s="4" t="s">
        <v>1752</v>
      </c>
      <c r="K1379" s="4"/>
      <c r="L1379" s="6">
        <v>1</v>
      </c>
      <c r="M1379" s="6">
        <v>4</v>
      </c>
      <c r="N1379" s="6">
        <v>0</v>
      </c>
      <c r="O1379" s="6">
        <v>0</v>
      </c>
      <c r="P1379" s="7">
        <v>0</v>
      </c>
      <c r="Q1379" s="6">
        <v>0</v>
      </c>
      <c r="R1379" s="7">
        <v>0</v>
      </c>
      <c r="S1379" s="6">
        <v>0</v>
      </c>
      <c r="T1379" s="7">
        <v>0</v>
      </c>
      <c r="U1379" s="8">
        <v>0</v>
      </c>
      <c r="V1379" s="8">
        <v>0</v>
      </c>
      <c r="W1379" s="8">
        <v>0</v>
      </c>
      <c r="X1379" s="9"/>
      <c r="Y1379" s="10"/>
      <c r="Z1379" s="10"/>
      <c r="AA1379" s="9"/>
      <c r="AB1379" s="10"/>
      <c r="AC1379" s="11">
        <v>0</v>
      </c>
      <c r="AD1379" s="8">
        <v>0</v>
      </c>
      <c r="AE1379" s="8">
        <v>0</v>
      </c>
      <c r="AF1379" s="3" t="s">
        <v>945</v>
      </c>
      <c r="AG1379" s="3" t="s">
        <v>945</v>
      </c>
      <c r="AH1379" s="4"/>
    </row>
    <row r="1380" spans="1:34" ht="12.6" hidden="1" customHeight="1">
      <c r="A1380" s="3" t="s">
        <v>1744</v>
      </c>
      <c r="B1380" s="3"/>
      <c r="C1380" s="3" t="s">
        <v>1767</v>
      </c>
      <c r="D1380" s="4" t="s">
        <v>1161</v>
      </c>
      <c r="E1380" s="4" t="s">
        <v>37</v>
      </c>
      <c r="F1380" s="4" t="s">
        <v>1768</v>
      </c>
      <c r="G1380" s="5"/>
      <c r="H1380" s="5"/>
      <c r="I1380" s="4" t="s">
        <v>39</v>
      </c>
      <c r="J1380" s="4" t="s">
        <v>1313</v>
      </c>
      <c r="K1380" s="4"/>
      <c r="L1380" s="6">
        <v>1</v>
      </c>
      <c r="M1380" s="6">
        <v>4</v>
      </c>
      <c r="N1380" s="6">
        <v>0</v>
      </c>
      <c r="O1380" s="6">
        <v>0</v>
      </c>
      <c r="P1380" s="7">
        <v>0</v>
      </c>
      <c r="Q1380" s="6">
        <v>0</v>
      </c>
      <c r="R1380" s="7">
        <v>0</v>
      </c>
      <c r="S1380" s="6">
        <v>0</v>
      </c>
      <c r="T1380" s="7">
        <v>0</v>
      </c>
      <c r="U1380" s="8">
        <v>0</v>
      </c>
      <c r="V1380" s="8">
        <v>0</v>
      </c>
      <c r="W1380" s="8">
        <v>0</v>
      </c>
      <c r="X1380" s="9"/>
      <c r="Y1380" s="10"/>
      <c r="Z1380" s="10"/>
      <c r="AA1380" s="9"/>
      <c r="AB1380" s="10"/>
      <c r="AC1380" s="11">
        <v>0</v>
      </c>
      <c r="AD1380" s="8">
        <v>0</v>
      </c>
      <c r="AE1380" s="8">
        <v>0</v>
      </c>
      <c r="AF1380" s="3" t="s">
        <v>945</v>
      </c>
      <c r="AG1380" s="3" t="s">
        <v>945</v>
      </c>
      <c r="AH1380" s="4"/>
    </row>
    <row r="1381" spans="1:34" ht="12.6" hidden="1" customHeight="1">
      <c r="A1381" s="3" t="s">
        <v>1744</v>
      </c>
      <c r="B1381" s="3"/>
      <c r="C1381" s="3" t="s">
        <v>1767</v>
      </c>
      <c r="D1381" s="4" t="s">
        <v>1161</v>
      </c>
      <c r="E1381" s="4" t="s">
        <v>37</v>
      </c>
      <c r="F1381" s="4" t="s">
        <v>1768</v>
      </c>
      <c r="G1381" s="5"/>
      <c r="H1381" s="5"/>
      <c r="I1381" s="4" t="s">
        <v>39</v>
      </c>
      <c r="J1381" s="4" t="s">
        <v>722</v>
      </c>
      <c r="K1381" s="4"/>
      <c r="L1381" s="6">
        <v>1</v>
      </c>
      <c r="M1381" s="6">
        <v>4</v>
      </c>
      <c r="N1381" s="6">
        <v>0</v>
      </c>
      <c r="O1381" s="6">
        <v>0</v>
      </c>
      <c r="P1381" s="7">
        <v>0</v>
      </c>
      <c r="Q1381" s="6">
        <v>0</v>
      </c>
      <c r="R1381" s="7">
        <v>0</v>
      </c>
      <c r="S1381" s="6">
        <v>0</v>
      </c>
      <c r="T1381" s="7">
        <v>0</v>
      </c>
      <c r="U1381" s="8">
        <v>0</v>
      </c>
      <c r="V1381" s="8">
        <v>0</v>
      </c>
      <c r="W1381" s="8">
        <v>0</v>
      </c>
      <c r="X1381" s="9"/>
      <c r="Y1381" s="10"/>
      <c r="Z1381" s="10"/>
      <c r="AA1381" s="9"/>
      <c r="AB1381" s="10"/>
      <c r="AC1381" s="11">
        <v>0</v>
      </c>
      <c r="AD1381" s="8">
        <v>0</v>
      </c>
      <c r="AE1381" s="8">
        <v>0</v>
      </c>
      <c r="AF1381" s="3" t="s">
        <v>945</v>
      </c>
      <c r="AG1381" s="3" t="s">
        <v>945</v>
      </c>
      <c r="AH1381" s="4"/>
    </row>
    <row r="1382" spans="1:34" ht="12.6" hidden="1" customHeight="1">
      <c r="A1382" s="3" t="s">
        <v>1744</v>
      </c>
      <c r="B1382" s="3"/>
      <c r="C1382" s="3" t="s">
        <v>1769</v>
      </c>
      <c r="D1382" s="4" t="s">
        <v>1161</v>
      </c>
      <c r="E1382" s="4" t="s">
        <v>37</v>
      </c>
      <c r="F1382" s="4" t="s">
        <v>1770</v>
      </c>
      <c r="G1382" s="5"/>
      <c r="H1382" s="5"/>
      <c r="I1382" s="4" t="s">
        <v>47</v>
      </c>
      <c r="J1382" s="4" t="s">
        <v>301</v>
      </c>
      <c r="K1382" s="4"/>
      <c r="L1382" s="6">
        <v>1</v>
      </c>
      <c r="M1382" s="6">
        <v>4</v>
      </c>
      <c r="N1382" s="6">
        <v>0</v>
      </c>
      <c r="O1382" s="6">
        <v>0</v>
      </c>
      <c r="P1382" s="7">
        <v>0</v>
      </c>
      <c r="Q1382" s="6">
        <v>0</v>
      </c>
      <c r="R1382" s="7">
        <v>0</v>
      </c>
      <c r="S1382" s="6">
        <v>0</v>
      </c>
      <c r="T1382" s="7">
        <v>0</v>
      </c>
      <c r="U1382" s="8">
        <v>0</v>
      </c>
      <c r="V1382" s="8">
        <v>0</v>
      </c>
      <c r="W1382" s="8">
        <v>0</v>
      </c>
      <c r="X1382" s="9"/>
      <c r="Y1382" s="10"/>
      <c r="Z1382" s="10"/>
      <c r="AA1382" s="9"/>
      <c r="AB1382" s="10"/>
      <c r="AC1382" s="11">
        <v>0</v>
      </c>
      <c r="AD1382" s="8">
        <v>0</v>
      </c>
      <c r="AE1382" s="8">
        <v>0</v>
      </c>
      <c r="AF1382" s="3" t="s">
        <v>945</v>
      </c>
      <c r="AG1382" s="3" t="s">
        <v>945</v>
      </c>
      <c r="AH1382" s="4"/>
    </row>
    <row r="1383" spans="1:34" ht="12.6" hidden="1" customHeight="1">
      <c r="A1383" s="3" t="s">
        <v>1744</v>
      </c>
      <c r="B1383" s="3"/>
      <c r="C1383" s="3" t="s">
        <v>1769</v>
      </c>
      <c r="D1383" s="4" t="s">
        <v>1161</v>
      </c>
      <c r="E1383" s="4" t="s">
        <v>37</v>
      </c>
      <c r="F1383" s="4" t="s">
        <v>1770</v>
      </c>
      <c r="G1383" s="5"/>
      <c r="H1383" s="5"/>
      <c r="I1383" s="4" t="s">
        <v>47</v>
      </c>
      <c r="J1383" s="4" t="s">
        <v>351</v>
      </c>
      <c r="K1383" s="4"/>
      <c r="L1383" s="6">
        <v>1</v>
      </c>
      <c r="M1383" s="6">
        <v>4</v>
      </c>
      <c r="N1383" s="6">
        <v>0</v>
      </c>
      <c r="O1383" s="6">
        <v>0</v>
      </c>
      <c r="P1383" s="7">
        <v>0</v>
      </c>
      <c r="Q1383" s="6">
        <v>0</v>
      </c>
      <c r="R1383" s="7">
        <v>0</v>
      </c>
      <c r="S1383" s="6">
        <v>0</v>
      </c>
      <c r="T1383" s="7">
        <v>0</v>
      </c>
      <c r="U1383" s="8">
        <v>0</v>
      </c>
      <c r="V1383" s="8">
        <v>0</v>
      </c>
      <c r="W1383" s="8">
        <v>0</v>
      </c>
      <c r="X1383" s="9"/>
      <c r="Y1383" s="10"/>
      <c r="Z1383" s="10"/>
      <c r="AA1383" s="9"/>
      <c r="AB1383" s="10"/>
      <c r="AC1383" s="11">
        <v>0</v>
      </c>
      <c r="AD1383" s="8">
        <v>0</v>
      </c>
      <c r="AE1383" s="8">
        <v>0</v>
      </c>
      <c r="AF1383" s="3" t="s">
        <v>945</v>
      </c>
      <c r="AG1383" s="3" t="s">
        <v>945</v>
      </c>
      <c r="AH1383" s="4"/>
    </row>
    <row r="1384" spans="1:34" ht="12.6" hidden="1" customHeight="1">
      <c r="A1384" s="3" t="s">
        <v>1744</v>
      </c>
      <c r="B1384" s="3"/>
      <c r="C1384" s="3" t="s">
        <v>1769</v>
      </c>
      <c r="D1384" s="4" t="s">
        <v>1161</v>
      </c>
      <c r="E1384" s="4" t="s">
        <v>37</v>
      </c>
      <c r="F1384" s="4" t="s">
        <v>1770</v>
      </c>
      <c r="G1384" s="5"/>
      <c r="H1384" s="5"/>
      <c r="I1384" s="4" t="s">
        <v>47</v>
      </c>
      <c r="J1384" s="4" t="s">
        <v>481</v>
      </c>
      <c r="K1384" s="4"/>
      <c r="L1384" s="6">
        <v>1</v>
      </c>
      <c r="M1384" s="6">
        <v>4</v>
      </c>
      <c r="N1384" s="6">
        <v>0</v>
      </c>
      <c r="O1384" s="6">
        <v>0</v>
      </c>
      <c r="P1384" s="7">
        <v>0</v>
      </c>
      <c r="Q1384" s="6">
        <v>0</v>
      </c>
      <c r="R1384" s="7">
        <v>0</v>
      </c>
      <c r="S1384" s="6">
        <v>0</v>
      </c>
      <c r="T1384" s="7">
        <v>0</v>
      </c>
      <c r="U1384" s="8">
        <v>0</v>
      </c>
      <c r="V1384" s="8">
        <v>0</v>
      </c>
      <c r="W1384" s="8">
        <v>0</v>
      </c>
      <c r="X1384" s="9"/>
      <c r="Y1384" s="10"/>
      <c r="Z1384" s="10"/>
      <c r="AA1384" s="9"/>
      <c r="AB1384" s="10"/>
      <c r="AC1384" s="11">
        <v>0</v>
      </c>
      <c r="AD1384" s="8">
        <v>0</v>
      </c>
      <c r="AE1384" s="8">
        <v>0</v>
      </c>
      <c r="AF1384" s="3" t="s">
        <v>945</v>
      </c>
      <c r="AG1384" s="3" t="s">
        <v>945</v>
      </c>
      <c r="AH1384" s="4"/>
    </row>
    <row r="1385" spans="1:34" ht="12.6" hidden="1" customHeight="1">
      <c r="A1385" s="3" t="s">
        <v>1744</v>
      </c>
      <c r="B1385" s="3"/>
      <c r="C1385" s="3" t="s">
        <v>1769</v>
      </c>
      <c r="D1385" s="4" t="s">
        <v>1161</v>
      </c>
      <c r="E1385" s="4" t="s">
        <v>37</v>
      </c>
      <c r="F1385" s="4" t="s">
        <v>1770</v>
      </c>
      <c r="G1385" s="5"/>
      <c r="H1385" s="5"/>
      <c r="I1385" s="4" t="s">
        <v>47</v>
      </c>
      <c r="J1385" s="4" t="s">
        <v>1750</v>
      </c>
      <c r="K1385" s="4"/>
      <c r="L1385" s="6">
        <v>1</v>
      </c>
      <c r="M1385" s="6">
        <v>4</v>
      </c>
      <c r="N1385" s="6">
        <v>0</v>
      </c>
      <c r="O1385" s="6">
        <v>0</v>
      </c>
      <c r="P1385" s="7">
        <v>0</v>
      </c>
      <c r="Q1385" s="6">
        <v>0</v>
      </c>
      <c r="R1385" s="7">
        <v>0</v>
      </c>
      <c r="S1385" s="6">
        <v>0</v>
      </c>
      <c r="T1385" s="7">
        <v>0</v>
      </c>
      <c r="U1385" s="8">
        <v>0</v>
      </c>
      <c r="V1385" s="8">
        <v>0</v>
      </c>
      <c r="W1385" s="8">
        <v>0</v>
      </c>
      <c r="X1385" s="9"/>
      <c r="Y1385" s="10"/>
      <c r="Z1385" s="10"/>
      <c r="AA1385" s="9"/>
      <c r="AB1385" s="10"/>
      <c r="AC1385" s="11">
        <v>0</v>
      </c>
      <c r="AD1385" s="8">
        <v>0</v>
      </c>
      <c r="AE1385" s="8">
        <v>0</v>
      </c>
      <c r="AF1385" s="3" t="s">
        <v>945</v>
      </c>
      <c r="AG1385" s="3" t="s">
        <v>945</v>
      </c>
      <c r="AH1385" s="4"/>
    </row>
    <row r="1386" spans="1:34" ht="12.6" hidden="1" customHeight="1">
      <c r="A1386" s="3" t="s">
        <v>1744</v>
      </c>
      <c r="B1386" s="3"/>
      <c r="C1386" s="3" t="s">
        <v>1769</v>
      </c>
      <c r="D1386" s="4" t="s">
        <v>1161</v>
      </c>
      <c r="E1386" s="4" t="s">
        <v>37</v>
      </c>
      <c r="F1386" s="4" t="s">
        <v>1770</v>
      </c>
      <c r="G1386" s="5"/>
      <c r="H1386" s="5"/>
      <c r="I1386" s="4" t="s">
        <v>47</v>
      </c>
      <c r="J1386" s="4" t="s">
        <v>1762</v>
      </c>
      <c r="K1386" s="4"/>
      <c r="L1386" s="6">
        <v>1</v>
      </c>
      <c r="M1386" s="6">
        <v>4</v>
      </c>
      <c r="N1386" s="6">
        <v>0</v>
      </c>
      <c r="O1386" s="6">
        <v>0</v>
      </c>
      <c r="P1386" s="7">
        <v>0</v>
      </c>
      <c r="Q1386" s="6">
        <v>0</v>
      </c>
      <c r="R1386" s="7">
        <v>0</v>
      </c>
      <c r="S1386" s="6">
        <v>0</v>
      </c>
      <c r="T1386" s="7">
        <v>0</v>
      </c>
      <c r="U1386" s="8">
        <v>0</v>
      </c>
      <c r="V1386" s="8">
        <v>0</v>
      </c>
      <c r="W1386" s="8">
        <v>0</v>
      </c>
      <c r="X1386" s="9"/>
      <c r="Y1386" s="10"/>
      <c r="Z1386" s="10"/>
      <c r="AA1386" s="9"/>
      <c r="AB1386" s="10"/>
      <c r="AC1386" s="11">
        <v>0</v>
      </c>
      <c r="AD1386" s="8">
        <v>0</v>
      </c>
      <c r="AE1386" s="8">
        <v>0</v>
      </c>
      <c r="AF1386" s="3" t="s">
        <v>945</v>
      </c>
      <c r="AG1386" s="3" t="s">
        <v>945</v>
      </c>
      <c r="AH1386" s="4"/>
    </row>
    <row r="1387" spans="1:34" ht="12.6" hidden="1" customHeight="1">
      <c r="A1387" s="3" t="s">
        <v>1744</v>
      </c>
      <c r="B1387" s="3"/>
      <c r="C1387" s="3" t="s">
        <v>1769</v>
      </c>
      <c r="D1387" s="4" t="s">
        <v>1161</v>
      </c>
      <c r="E1387" s="4" t="s">
        <v>37</v>
      </c>
      <c r="F1387" s="4" t="s">
        <v>1770</v>
      </c>
      <c r="G1387" s="5"/>
      <c r="H1387" s="5"/>
      <c r="I1387" s="4" t="s">
        <v>47</v>
      </c>
      <c r="J1387" s="4" t="s">
        <v>1752</v>
      </c>
      <c r="K1387" s="4"/>
      <c r="L1387" s="6">
        <v>1</v>
      </c>
      <c r="M1387" s="6">
        <v>4</v>
      </c>
      <c r="N1387" s="6">
        <v>0</v>
      </c>
      <c r="O1387" s="6">
        <v>0</v>
      </c>
      <c r="P1387" s="7">
        <v>0</v>
      </c>
      <c r="Q1387" s="6">
        <v>0</v>
      </c>
      <c r="R1387" s="7">
        <v>0</v>
      </c>
      <c r="S1387" s="6">
        <v>0</v>
      </c>
      <c r="T1387" s="7">
        <v>0</v>
      </c>
      <c r="U1387" s="8">
        <v>0</v>
      </c>
      <c r="V1387" s="8">
        <v>0</v>
      </c>
      <c r="W1387" s="8">
        <v>0</v>
      </c>
      <c r="X1387" s="9"/>
      <c r="Y1387" s="10"/>
      <c r="Z1387" s="10"/>
      <c r="AA1387" s="9"/>
      <c r="AB1387" s="10"/>
      <c r="AC1387" s="11">
        <v>0</v>
      </c>
      <c r="AD1387" s="8">
        <v>0</v>
      </c>
      <c r="AE1387" s="8">
        <v>0</v>
      </c>
      <c r="AF1387" s="3" t="s">
        <v>945</v>
      </c>
      <c r="AG1387" s="3" t="s">
        <v>945</v>
      </c>
      <c r="AH1387" s="4"/>
    </row>
    <row r="1388" spans="1:34" ht="12.6" hidden="1" customHeight="1">
      <c r="A1388" s="3" t="s">
        <v>1744</v>
      </c>
      <c r="B1388" s="3"/>
      <c r="C1388" s="3" t="s">
        <v>1769</v>
      </c>
      <c r="D1388" s="4" t="s">
        <v>1161</v>
      </c>
      <c r="E1388" s="4" t="s">
        <v>37</v>
      </c>
      <c r="F1388" s="4" t="s">
        <v>1770</v>
      </c>
      <c r="G1388" s="5"/>
      <c r="H1388" s="5"/>
      <c r="I1388" s="4" t="s">
        <v>47</v>
      </c>
      <c r="J1388" s="4" t="s">
        <v>722</v>
      </c>
      <c r="K1388" s="4"/>
      <c r="L1388" s="6">
        <v>1</v>
      </c>
      <c r="M1388" s="6">
        <v>4</v>
      </c>
      <c r="N1388" s="6">
        <v>0</v>
      </c>
      <c r="O1388" s="6">
        <v>0</v>
      </c>
      <c r="P1388" s="7">
        <v>0</v>
      </c>
      <c r="Q1388" s="6">
        <v>0</v>
      </c>
      <c r="R1388" s="7">
        <v>0</v>
      </c>
      <c r="S1388" s="6">
        <v>0</v>
      </c>
      <c r="T1388" s="7">
        <v>0</v>
      </c>
      <c r="U1388" s="8">
        <v>0</v>
      </c>
      <c r="V1388" s="8">
        <v>0</v>
      </c>
      <c r="W1388" s="8">
        <v>0</v>
      </c>
      <c r="X1388" s="9"/>
      <c r="Y1388" s="10"/>
      <c r="Z1388" s="10"/>
      <c r="AA1388" s="9"/>
      <c r="AB1388" s="10"/>
      <c r="AC1388" s="11">
        <v>0</v>
      </c>
      <c r="AD1388" s="8">
        <v>0</v>
      </c>
      <c r="AE1388" s="8">
        <v>0</v>
      </c>
      <c r="AF1388" s="3" t="s">
        <v>945</v>
      </c>
      <c r="AG1388" s="3" t="s">
        <v>945</v>
      </c>
      <c r="AH1388" s="4"/>
    </row>
    <row r="1389" spans="1:34" ht="12.6" hidden="1" customHeight="1">
      <c r="A1389" s="3" t="s">
        <v>1744</v>
      </c>
      <c r="B1389" s="3"/>
      <c r="C1389" s="3" t="s">
        <v>1771</v>
      </c>
      <c r="D1389" s="4" t="s">
        <v>1161</v>
      </c>
      <c r="E1389" s="4" t="s">
        <v>37</v>
      </c>
      <c r="F1389" s="4" t="s">
        <v>1772</v>
      </c>
      <c r="G1389" s="5"/>
      <c r="H1389" s="5"/>
      <c r="I1389" s="4" t="s">
        <v>47</v>
      </c>
      <c r="J1389" s="4" t="s">
        <v>1773</v>
      </c>
      <c r="K1389" s="4"/>
      <c r="L1389" s="6">
        <v>1</v>
      </c>
      <c r="M1389" s="6">
        <v>4</v>
      </c>
      <c r="N1389" s="6">
        <v>0</v>
      </c>
      <c r="O1389" s="6">
        <v>0</v>
      </c>
      <c r="P1389" s="7">
        <v>0</v>
      </c>
      <c r="Q1389" s="6">
        <v>0</v>
      </c>
      <c r="R1389" s="7">
        <v>0</v>
      </c>
      <c r="S1389" s="6">
        <v>0</v>
      </c>
      <c r="T1389" s="7">
        <v>0</v>
      </c>
      <c r="U1389" s="8">
        <v>0</v>
      </c>
      <c r="V1389" s="8">
        <v>0</v>
      </c>
      <c r="W1389" s="8">
        <v>0</v>
      </c>
      <c r="X1389" s="9"/>
      <c r="Y1389" s="10"/>
      <c r="Z1389" s="10"/>
      <c r="AA1389" s="9"/>
      <c r="AB1389" s="10"/>
      <c r="AC1389" s="11">
        <v>0</v>
      </c>
      <c r="AD1389" s="8">
        <v>0</v>
      </c>
      <c r="AE1389" s="8">
        <v>0</v>
      </c>
      <c r="AF1389" s="3" t="s">
        <v>945</v>
      </c>
      <c r="AG1389" s="3" t="s">
        <v>945</v>
      </c>
      <c r="AH1389" s="4"/>
    </row>
    <row r="1390" spans="1:34" ht="12.6" hidden="1" customHeight="1">
      <c r="A1390" s="3" t="s">
        <v>1744</v>
      </c>
      <c r="B1390" s="3"/>
      <c r="C1390" s="3" t="s">
        <v>1774</v>
      </c>
      <c r="D1390" s="4" t="s">
        <v>1161</v>
      </c>
      <c r="E1390" s="4" t="s">
        <v>37</v>
      </c>
      <c r="F1390" s="4" t="s">
        <v>1775</v>
      </c>
      <c r="G1390" s="5"/>
      <c r="H1390" s="5"/>
      <c r="I1390" s="4" t="s">
        <v>47</v>
      </c>
      <c r="J1390" s="4" t="s">
        <v>1776</v>
      </c>
      <c r="K1390" s="4"/>
      <c r="L1390" s="6">
        <v>1</v>
      </c>
      <c r="M1390" s="6">
        <v>4</v>
      </c>
      <c r="N1390" s="6">
        <v>0</v>
      </c>
      <c r="O1390" s="6">
        <v>0</v>
      </c>
      <c r="P1390" s="7">
        <v>0</v>
      </c>
      <c r="Q1390" s="6">
        <v>0</v>
      </c>
      <c r="R1390" s="7">
        <v>0</v>
      </c>
      <c r="S1390" s="6">
        <v>0</v>
      </c>
      <c r="T1390" s="7">
        <v>0</v>
      </c>
      <c r="U1390" s="8">
        <v>0</v>
      </c>
      <c r="V1390" s="8">
        <v>0</v>
      </c>
      <c r="W1390" s="8">
        <v>0</v>
      </c>
      <c r="X1390" s="9"/>
      <c r="Y1390" s="10"/>
      <c r="Z1390" s="10"/>
      <c r="AA1390" s="9"/>
      <c r="AB1390" s="10"/>
      <c r="AC1390" s="11">
        <v>0</v>
      </c>
      <c r="AD1390" s="8">
        <v>0</v>
      </c>
      <c r="AE1390" s="8">
        <v>0</v>
      </c>
      <c r="AF1390" s="3" t="s">
        <v>945</v>
      </c>
      <c r="AG1390" s="3" t="s">
        <v>945</v>
      </c>
      <c r="AH1390" s="4"/>
    </row>
    <row r="1391" spans="1:34" ht="12.6" hidden="1" customHeight="1">
      <c r="A1391" s="3" t="s">
        <v>1744</v>
      </c>
      <c r="B1391" s="3"/>
      <c r="C1391" s="3" t="s">
        <v>1774</v>
      </c>
      <c r="D1391" s="4" t="s">
        <v>1161</v>
      </c>
      <c r="E1391" s="4" t="s">
        <v>37</v>
      </c>
      <c r="F1391" s="4" t="s">
        <v>1775</v>
      </c>
      <c r="G1391" s="5"/>
      <c r="H1391" s="5"/>
      <c r="I1391" s="4" t="s">
        <v>47</v>
      </c>
      <c r="J1391" s="4" t="s">
        <v>1777</v>
      </c>
      <c r="K1391" s="4"/>
      <c r="L1391" s="6">
        <v>1</v>
      </c>
      <c r="M1391" s="6">
        <v>4</v>
      </c>
      <c r="N1391" s="6">
        <v>0</v>
      </c>
      <c r="O1391" s="6">
        <v>0</v>
      </c>
      <c r="P1391" s="7">
        <v>0</v>
      </c>
      <c r="Q1391" s="6">
        <v>0</v>
      </c>
      <c r="R1391" s="7">
        <v>0</v>
      </c>
      <c r="S1391" s="6">
        <v>0</v>
      </c>
      <c r="T1391" s="7">
        <v>0</v>
      </c>
      <c r="U1391" s="8">
        <v>0</v>
      </c>
      <c r="V1391" s="8">
        <v>0</v>
      </c>
      <c r="W1391" s="8">
        <v>0</v>
      </c>
      <c r="X1391" s="9"/>
      <c r="Y1391" s="10"/>
      <c r="Z1391" s="10"/>
      <c r="AA1391" s="9"/>
      <c r="AB1391" s="10"/>
      <c r="AC1391" s="11">
        <v>0</v>
      </c>
      <c r="AD1391" s="8">
        <v>0</v>
      </c>
      <c r="AE1391" s="8">
        <v>0</v>
      </c>
      <c r="AF1391" s="3" t="s">
        <v>945</v>
      </c>
      <c r="AG1391" s="3" t="s">
        <v>945</v>
      </c>
      <c r="AH1391" s="4"/>
    </row>
    <row r="1392" spans="1:34" ht="12.6" hidden="1" customHeight="1">
      <c r="A1392" s="3" t="s">
        <v>1744</v>
      </c>
      <c r="B1392" s="3"/>
      <c r="C1392" s="3" t="s">
        <v>1778</v>
      </c>
      <c r="D1392" s="4" t="s">
        <v>1161</v>
      </c>
      <c r="E1392" s="4" t="s">
        <v>37</v>
      </c>
      <c r="F1392" s="4" t="s">
        <v>1779</v>
      </c>
      <c r="G1392" s="5"/>
      <c r="H1392" s="5"/>
      <c r="I1392" s="4" t="s">
        <v>190</v>
      </c>
      <c r="J1392" s="4" t="s">
        <v>1780</v>
      </c>
      <c r="K1392" s="4"/>
      <c r="L1392" s="6">
        <v>1</v>
      </c>
      <c r="M1392" s="6">
        <v>4</v>
      </c>
      <c r="N1392" s="6">
        <v>0</v>
      </c>
      <c r="O1392" s="6">
        <v>0</v>
      </c>
      <c r="P1392" s="7">
        <v>0</v>
      </c>
      <c r="Q1392" s="6">
        <v>0</v>
      </c>
      <c r="R1392" s="7">
        <v>0</v>
      </c>
      <c r="S1392" s="6">
        <v>0</v>
      </c>
      <c r="T1392" s="7">
        <v>0</v>
      </c>
      <c r="U1392" s="8">
        <v>0</v>
      </c>
      <c r="V1392" s="8">
        <v>0</v>
      </c>
      <c r="W1392" s="8">
        <v>0</v>
      </c>
      <c r="X1392" s="9"/>
      <c r="Y1392" s="10"/>
      <c r="Z1392" s="10"/>
      <c r="AA1392" s="9"/>
      <c r="AB1392" s="10"/>
      <c r="AC1392" s="11">
        <v>0</v>
      </c>
      <c r="AD1392" s="8">
        <v>0</v>
      </c>
      <c r="AE1392" s="8">
        <v>0</v>
      </c>
      <c r="AF1392" s="3" t="s">
        <v>945</v>
      </c>
      <c r="AG1392" s="3" t="s">
        <v>945</v>
      </c>
      <c r="AH1392" s="4"/>
    </row>
    <row r="1393" spans="1:34" ht="12.6" hidden="1" customHeight="1">
      <c r="A1393" s="3" t="s">
        <v>1744</v>
      </c>
      <c r="B1393" s="3"/>
      <c r="C1393" s="3" t="s">
        <v>1778</v>
      </c>
      <c r="D1393" s="4" t="s">
        <v>1161</v>
      </c>
      <c r="E1393" s="4" t="s">
        <v>37</v>
      </c>
      <c r="F1393" s="4" t="s">
        <v>1779</v>
      </c>
      <c r="G1393" s="5"/>
      <c r="H1393" s="5"/>
      <c r="I1393" s="4" t="s">
        <v>190</v>
      </c>
      <c r="J1393" s="4" t="s">
        <v>1781</v>
      </c>
      <c r="K1393" s="4"/>
      <c r="L1393" s="6">
        <v>1</v>
      </c>
      <c r="M1393" s="6">
        <v>4</v>
      </c>
      <c r="N1393" s="6">
        <v>0</v>
      </c>
      <c r="O1393" s="6">
        <v>0</v>
      </c>
      <c r="P1393" s="7">
        <v>0</v>
      </c>
      <c r="Q1393" s="6">
        <v>0</v>
      </c>
      <c r="R1393" s="7">
        <v>0</v>
      </c>
      <c r="S1393" s="6">
        <v>0</v>
      </c>
      <c r="T1393" s="7">
        <v>0</v>
      </c>
      <c r="U1393" s="8">
        <v>0</v>
      </c>
      <c r="V1393" s="8">
        <v>0</v>
      </c>
      <c r="W1393" s="8">
        <v>0</v>
      </c>
      <c r="X1393" s="9"/>
      <c r="Y1393" s="10"/>
      <c r="Z1393" s="10"/>
      <c r="AA1393" s="9"/>
      <c r="AB1393" s="10"/>
      <c r="AC1393" s="11">
        <v>0</v>
      </c>
      <c r="AD1393" s="8">
        <v>0</v>
      </c>
      <c r="AE1393" s="8">
        <v>0</v>
      </c>
      <c r="AF1393" s="3" t="s">
        <v>945</v>
      </c>
      <c r="AG1393" s="3" t="s">
        <v>945</v>
      </c>
      <c r="AH1393" s="4"/>
    </row>
    <row r="1394" spans="1:34" ht="12.6" hidden="1" customHeight="1">
      <c r="A1394" s="3" t="s">
        <v>1782</v>
      </c>
      <c r="B1394" s="3"/>
      <c r="C1394" s="3" t="s">
        <v>1783</v>
      </c>
      <c r="D1394" s="4" t="s">
        <v>1510</v>
      </c>
      <c r="E1394" s="4" t="s">
        <v>37</v>
      </c>
      <c r="F1394" s="4" t="s">
        <v>1779</v>
      </c>
      <c r="G1394" s="5"/>
      <c r="H1394" s="5"/>
      <c r="I1394" s="4" t="s">
        <v>190</v>
      </c>
      <c r="J1394" s="4" t="s">
        <v>1780</v>
      </c>
      <c r="K1394" s="4"/>
      <c r="L1394" s="6">
        <v>1</v>
      </c>
      <c r="M1394" s="6">
        <v>4</v>
      </c>
      <c r="N1394" s="6">
        <v>0</v>
      </c>
      <c r="O1394" s="6">
        <v>0</v>
      </c>
      <c r="P1394" s="7">
        <v>0</v>
      </c>
      <c r="Q1394" s="6">
        <v>0</v>
      </c>
      <c r="R1394" s="7">
        <v>0</v>
      </c>
      <c r="S1394" s="6">
        <v>0</v>
      </c>
      <c r="T1394" s="7">
        <v>0</v>
      </c>
      <c r="U1394" s="8">
        <v>0</v>
      </c>
      <c r="V1394" s="8">
        <v>0</v>
      </c>
      <c r="W1394" s="8">
        <v>0</v>
      </c>
      <c r="X1394" s="9"/>
      <c r="Y1394" s="10"/>
      <c r="Z1394" s="10"/>
      <c r="AA1394" s="9"/>
      <c r="AB1394" s="10"/>
      <c r="AC1394" s="11">
        <v>0</v>
      </c>
      <c r="AD1394" s="8">
        <v>0</v>
      </c>
      <c r="AE1394" s="8">
        <v>0</v>
      </c>
      <c r="AF1394" s="3" t="s">
        <v>945</v>
      </c>
      <c r="AG1394" s="3" t="s">
        <v>945</v>
      </c>
      <c r="AH1394" s="4"/>
    </row>
    <row r="1395" spans="1:34" ht="12.6" hidden="1" customHeight="1">
      <c r="A1395" s="3" t="s">
        <v>1782</v>
      </c>
      <c r="B1395" s="3"/>
      <c r="C1395" s="3" t="s">
        <v>1784</v>
      </c>
      <c r="D1395" s="4" t="s">
        <v>1510</v>
      </c>
      <c r="E1395" s="4" t="s">
        <v>37</v>
      </c>
      <c r="F1395" s="4" t="s">
        <v>1785</v>
      </c>
      <c r="G1395" s="5"/>
      <c r="H1395" s="5"/>
      <c r="I1395" s="4" t="s">
        <v>1418</v>
      </c>
      <c r="J1395" s="4" t="s">
        <v>481</v>
      </c>
      <c r="K1395" s="4"/>
      <c r="L1395" s="6">
        <v>1</v>
      </c>
      <c r="M1395" s="6">
        <v>4</v>
      </c>
      <c r="N1395" s="6">
        <v>0</v>
      </c>
      <c r="O1395" s="6">
        <v>0</v>
      </c>
      <c r="P1395" s="7">
        <v>0</v>
      </c>
      <c r="Q1395" s="6">
        <v>0</v>
      </c>
      <c r="R1395" s="7">
        <v>0</v>
      </c>
      <c r="S1395" s="6">
        <v>0</v>
      </c>
      <c r="T1395" s="7">
        <v>0</v>
      </c>
      <c r="U1395" s="8">
        <v>0</v>
      </c>
      <c r="V1395" s="8">
        <v>0</v>
      </c>
      <c r="W1395" s="8">
        <v>0</v>
      </c>
      <c r="X1395" s="9"/>
      <c r="Y1395" s="10"/>
      <c r="Z1395" s="10"/>
      <c r="AA1395" s="9"/>
      <c r="AB1395" s="10"/>
      <c r="AC1395" s="11">
        <v>0</v>
      </c>
      <c r="AD1395" s="8">
        <v>0</v>
      </c>
      <c r="AE1395" s="8">
        <v>0</v>
      </c>
      <c r="AF1395" s="3" t="s">
        <v>945</v>
      </c>
      <c r="AG1395" s="3" t="s">
        <v>945</v>
      </c>
      <c r="AH1395" s="4"/>
    </row>
    <row r="1396" spans="1:34" ht="12.6" hidden="1" customHeight="1">
      <c r="A1396" s="3" t="s">
        <v>1782</v>
      </c>
      <c r="B1396" s="3"/>
      <c r="C1396" s="3" t="s">
        <v>1786</v>
      </c>
      <c r="D1396" s="4" t="s">
        <v>1510</v>
      </c>
      <c r="E1396" s="4" t="s">
        <v>37</v>
      </c>
      <c r="F1396" s="4" t="s">
        <v>1787</v>
      </c>
      <c r="G1396" s="5"/>
      <c r="H1396" s="5"/>
      <c r="I1396" s="4" t="s">
        <v>103</v>
      </c>
      <c r="J1396" s="4" t="s">
        <v>481</v>
      </c>
      <c r="K1396" s="4"/>
      <c r="L1396" s="6">
        <v>1</v>
      </c>
      <c r="M1396" s="6">
        <v>4</v>
      </c>
      <c r="N1396" s="6">
        <v>0</v>
      </c>
      <c r="O1396" s="6">
        <v>0</v>
      </c>
      <c r="P1396" s="7">
        <v>0</v>
      </c>
      <c r="Q1396" s="6">
        <v>0</v>
      </c>
      <c r="R1396" s="7">
        <v>0</v>
      </c>
      <c r="S1396" s="6">
        <v>0</v>
      </c>
      <c r="T1396" s="7">
        <v>0</v>
      </c>
      <c r="U1396" s="8">
        <v>0</v>
      </c>
      <c r="V1396" s="8">
        <v>0</v>
      </c>
      <c r="W1396" s="8">
        <v>0</v>
      </c>
      <c r="X1396" s="9"/>
      <c r="Y1396" s="10"/>
      <c r="Z1396" s="10"/>
      <c r="AA1396" s="9"/>
      <c r="AB1396" s="10"/>
      <c r="AC1396" s="11">
        <v>0</v>
      </c>
      <c r="AD1396" s="8">
        <v>0</v>
      </c>
      <c r="AE1396" s="8">
        <v>0</v>
      </c>
      <c r="AF1396" s="3" t="s">
        <v>945</v>
      </c>
      <c r="AG1396" s="3" t="s">
        <v>945</v>
      </c>
      <c r="AH1396" s="4"/>
    </row>
    <row r="1397" spans="1:34" ht="12.6" hidden="1" customHeight="1">
      <c r="A1397" s="3" t="s">
        <v>201</v>
      </c>
      <c r="B1397" s="3"/>
      <c r="C1397" s="3" t="s">
        <v>1788</v>
      </c>
      <c r="D1397" s="4" t="s">
        <v>206</v>
      </c>
      <c r="E1397" s="4" t="s">
        <v>37</v>
      </c>
      <c r="F1397" s="4" t="s">
        <v>1789</v>
      </c>
      <c r="G1397" s="5"/>
      <c r="H1397" s="5"/>
      <c r="I1397" s="4" t="s">
        <v>55</v>
      </c>
      <c r="J1397" s="4" t="s">
        <v>56</v>
      </c>
      <c r="K1397" s="4"/>
      <c r="L1397" s="6">
        <v>2758</v>
      </c>
      <c r="M1397" s="6">
        <v>2951</v>
      </c>
      <c r="N1397" s="6">
        <v>0</v>
      </c>
      <c r="O1397" s="6">
        <v>0</v>
      </c>
      <c r="P1397" s="7">
        <v>0</v>
      </c>
      <c r="Q1397" s="6">
        <v>0</v>
      </c>
      <c r="R1397" s="7">
        <v>0</v>
      </c>
      <c r="S1397" s="6">
        <v>0</v>
      </c>
      <c r="T1397" s="7">
        <v>0</v>
      </c>
      <c r="U1397" s="8">
        <v>0</v>
      </c>
      <c r="V1397" s="8">
        <v>0</v>
      </c>
      <c r="W1397" s="8">
        <v>0</v>
      </c>
      <c r="X1397" s="9"/>
      <c r="Y1397" s="10"/>
      <c r="Z1397" s="10"/>
      <c r="AA1397" s="9"/>
      <c r="AB1397" s="10"/>
      <c r="AC1397" s="11">
        <v>0</v>
      </c>
      <c r="AD1397" s="8">
        <v>0</v>
      </c>
      <c r="AE1397" s="8">
        <v>0</v>
      </c>
      <c r="AF1397" s="3" t="s">
        <v>945</v>
      </c>
      <c r="AG1397" s="3" t="s">
        <v>945</v>
      </c>
      <c r="AH1397" s="4"/>
    </row>
    <row r="1398" spans="1:34" ht="12.6" hidden="1" customHeight="1">
      <c r="A1398" s="3" t="s">
        <v>201</v>
      </c>
      <c r="B1398" s="3"/>
      <c r="C1398" s="3" t="s">
        <v>1788</v>
      </c>
      <c r="D1398" s="4" t="s">
        <v>206</v>
      </c>
      <c r="E1398" s="4" t="s">
        <v>37</v>
      </c>
      <c r="F1398" s="4" t="s">
        <v>1789</v>
      </c>
      <c r="G1398" s="5"/>
      <c r="H1398" s="5"/>
      <c r="I1398" s="4" t="s">
        <v>55</v>
      </c>
      <c r="J1398" s="4" t="s">
        <v>301</v>
      </c>
      <c r="K1398" s="4"/>
      <c r="L1398" s="6">
        <v>2016</v>
      </c>
      <c r="M1398" s="6">
        <v>2165</v>
      </c>
      <c r="N1398" s="6">
        <v>10</v>
      </c>
      <c r="O1398" s="6">
        <v>12</v>
      </c>
      <c r="P1398" s="7">
        <v>5.9523809523809521E-3</v>
      </c>
      <c r="Q1398" s="6">
        <v>0</v>
      </c>
      <c r="R1398" s="7">
        <v>0</v>
      </c>
      <c r="S1398" s="6">
        <v>0</v>
      </c>
      <c r="T1398" s="7">
        <v>0</v>
      </c>
      <c r="U1398" s="8">
        <v>0</v>
      </c>
      <c r="V1398" s="8">
        <v>0</v>
      </c>
      <c r="W1398" s="8">
        <v>0</v>
      </c>
      <c r="X1398" s="9"/>
      <c r="Y1398" s="10"/>
      <c r="Z1398" s="10"/>
      <c r="AA1398" s="9"/>
      <c r="AB1398" s="10"/>
      <c r="AC1398" s="11">
        <v>0</v>
      </c>
      <c r="AD1398" s="8">
        <v>0</v>
      </c>
      <c r="AE1398" s="8">
        <v>0</v>
      </c>
      <c r="AF1398" s="3" t="s">
        <v>945</v>
      </c>
      <c r="AG1398" s="3" t="s">
        <v>945</v>
      </c>
      <c r="AH1398" s="4"/>
    </row>
    <row r="1399" spans="1:34" ht="12.6" hidden="1" customHeight="1">
      <c r="A1399" s="3" t="s">
        <v>201</v>
      </c>
      <c r="B1399" s="3"/>
      <c r="C1399" s="3" t="s">
        <v>1788</v>
      </c>
      <c r="D1399" s="4" t="s">
        <v>206</v>
      </c>
      <c r="E1399" s="4" t="s">
        <v>37</v>
      </c>
      <c r="F1399" s="4" t="s">
        <v>1789</v>
      </c>
      <c r="G1399" s="5"/>
      <c r="H1399" s="5"/>
      <c r="I1399" s="4" t="s">
        <v>55</v>
      </c>
      <c r="J1399" s="4" t="s">
        <v>337</v>
      </c>
      <c r="K1399" s="4"/>
      <c r="L1399" s="6">
        <v>1917</v>
      </c>
      <c r="M1399" s="6">
        <v>2062</v>
      </c>
      <c r="N1399" s="6">
        <v>0</v>
      </c>
      <c r="O1399" s="6">
        <v>0</v>
      </c>
      <c r="P1399" s="7">
        <v>0</v>
      </c>
      <c r="Q1399" s="6">
        <v>0</v>
      </c>
      <c r="R1399" s="7">
        <v>0</v>
      </c>
      <c r="S1399" s="6">
        <v>0</v>
      </c>
      <c r="T1399" s="7">
        <v>0</v>
      </c>
      <c r="U1399" s="8">
        <v>0</v>
      </c>
      <c r="V1399" s="8">
        <v>0</v>
      </c>
      <c r="W1399" s="8">
        <v>0</v>
      </c>
      <c r="X1399" s="9"/>
      <c r="Y1399" s="10"/>
      <c r="Z1399" s="10"/>
      <c r="AA1399" s="9"/>
      <c r="AB1399" s="10"/>
      <c r="AC1399" s="11">
        <v>0</v>
      </c>
      <c r="AD1399" s="8">
        <v>0</v>
      </c>
      <c r="AE1399" s="8">
        <v>0</v>
      </c>
      <c r="AF1399" s="3" t="s">
        <v>945</v>
      </c>
      <c r="AG1399" s="3" t="s">
        <v>945</v>
      </c>
      <c r="AH1399" s="4"/>
    </row>
    <row r="1400" spans="1:34" ht="12.6" hidden="1" customHeight="1">
      <c r="A1400" s="3" t="s">
        <v>201</v>
      </c>
      <c r="B1400" s="3"/>
      <c r="C1400" s="3" t="s">
        <v>1790</v>
      </c>
      <c r="D1400" s="4" t="s">
        <v>206</v>
      </c>
      <c r="E1400" s="4" t="s">
        <v>37</v>
      </c>
      <c r="F1400" s="4" t="s">
        <v>1791</v>
      </c>
      <c r="G1400" s="5"/>
      <c r="H1400" s="5"/>
      <c r="I1400" s="4" t="s">
        <v>47</v>
      </c>
      <c r="J1400" s="4" t="s">
        <v>303</v>
      </c>
      <c r="K1400" s="4"/>
      <c r="L1400" s="6">
        <v>8358</v>
      </c>
      <c r="M1400" s="6">
        <v>8887</v>
      </c>
      <c r="N1400" s="6">
        <v>0</v>
      </c>
      <c r="O1400" s="6">
        <v>0</v>
      </c>
      <c r="P1400" s="7">
        <v>0</v>
      </c>
      <c r="Q1400" s="6">
        <v>0</v>
      </c>
      <c r="R1400" s="7">
        <v>0</v>
      </c>
      <c r="S1400" s="6">
        <v>0</v>
      </c>
      <c r="T1400" s="7">
        <v>0</v>
      </c>
      <c r="U1400" s="8">
        <v>0</v>
      </c>
      <c r="V1400" s="8">
        <v>0</v>
      </c>
      <c r="W1400" s="8">
        <v>0</v>
      </c>
      <c r="X1400" s="9"/>
      <c r="Y1400" s="10"/>
      <c r="Z1400" s="10"/>
      <c r="AA1400" s="9"/>
      <c r="AB1400" s="10"/>
      <c r="AC1400" s="11">
        <v>0</v>
      </c>
      <c r="AD1400" s="8">
        <v>0</v>
      </c>
      <c r="AE1400" s="8">
        <v>0</v>
      </c>
      <c r="AF1400" s="3" t="s">
        <v>945</v>
      </c>
      <c r="AG1400" s="3" t="s">
        <v>945</v>
      </c>
      <c r="AH1400" s="4"/>
    </row>
    <row r="1401" spans="1:34" ht="12.6" hidden="1" customHeight="1">
      <c r="A1401" s="3" t="s">
        <v>201</v>
      </c>
      <c r="B1401" s="3"/>
      <c r="C1401" s="3" t="s">
        <v>1792</v>
      </c>
      <c r="D1401" s="4" t="s">
        <v>206</v>
      </c>
      <c r="E1401" s="4" t="s">
        <v>37</v>
      </c>
      <c r="F1401" s="4" t="s">
        <v>1793</v>
      </c>
      <c r="G1401" s="5"/>
      <c r="H1401" s="5"/>
      <c r="I1401" s="4" t="s">
        <v>39</v>
      </c>
      <c r="J1401" s="4" t="s">
        <v>355</v>
      </c>
      <c r="K1401" s="4"/>
      <c r="L1401" s="6">
        <v>7770</v>
      </c>
      <c r="M1401" s="6">
        <v>8256</v>
      </c>
      <c r="N1401" s="6">
        <v>14</v>
      </c>
      <c r="O1401" s="6">
        <v>14</v>
      </c>
      <c r="P1401" s="7">
        <v>1.8018018018018018E-3</v>
      </c>
      <c r="Q1401" s="6">
        <v>14</v>
      </c>
      <c r="R1401" s="7">
        <v>1.8018018018018018E-3</v>
      </c>
      <c r="S1401" s="6">
        <v>0</v>
      </c>
      <c r="T1401" s="7">
        <v>0</v>
      </c>
      <c r="U1401" s="8">
        <v>0</v>
      </c>
      <c r="V1401" s="8">
        <v>0</v>
      </c>
      <c r="W1401" s="8">
        <v>0</v>
      </c>
      <c r="X1401" s="9"/>
      <c r="Y1401" s="10"/>
      <c r="Z1401" s="10"/>
      <c r="AA1401" s="9"/>
      <c r="AB1401" s="10"/>
      <c r="AC1401" s="11">
        <v>0</v>
      </c>
      <c r="AD1401" s="8">
        <v>0</v>
      </c>
      <c r="AE1401" s="8">
        <v>0</v>
      </c>
      <c r="AF1401" s="3" t="s">
        <v>945</v>
      </c>
      <c r="AG1401" s="3" t="s">
        <v>945</v>
      </c>
      <c r="AH1401" s="4"/>
    </row>
    <row r="1402" spans="1:34" ht="12.6" hidden="1" customHeight="1">
      <c r="A1402" s="3" t="s">
        <v>201</v>
      </c>
      <c r="B1402" s="3"/>
      <c r="C1402" s="3" t="s">
        <v>1794</v>
      </c>
      <c r="D1402" s="4" t="s">
        <v>206</v>
      </c>
      <c r="E1402" s="4" t="s">
        <v>37</v>
      </c>
      <c r="F1402" s="4" t="s">
        <v>1795</v>
      </c>
      <c r="G1402" s="5"/>
      <c r="H1402" s="5"/>
      <c r="I1402" s="4" t="s">
        <v>55</v>
      </c>
      <c r="J1402" s="4" t="s">
        <v>56</v>
      </c>
      <c r="K1402" s="4"/>
      <c r="L1402" s="6">
        <v>1708</v>
      </c>
      <c r="M1402" s="6">
        <v>1859</v>
      </c>
      <c r="N1402" s="6">
        <v>0</v>
      </c>
      <c r="O1402" s="6">
        <v>0</v>
      </c>
      <c r="P1402" s="7">
        <v>0</v>
      </c>
      <c r="Q1402" s="6">
        <v>0</v>
      </c>
      <c r="R1402" s="7">
        <v>0</v>
      </c>
      <c r="S1402" s="6">
        <v>0</v>
      </c>
      <c r="T1402" s="7">
        <v>0</v>
      </c>
      <c r="U1402" s="8">
        <v>0</v>
      </c>
      <c r="V1402" s="8">
        <v>0</v>
      </c>
      <c r="W1402" s="8">
        <v>0</v>
      </c>
      <c r="X1402" s="9"/>
      <c r="Y1402" s="10"/>
      <c r="Z1402" s="10"/>
      <c r="AA1402" s="9"/>
      <c r="AB1402" s="10"/>
      <c r="AC1402" s="11">
        <v>0</v>
      </c>
      <c r="AD1402" s="8">
        <v>0</v>
      </c>
      <c r="AE1402" s="8">
        <v>0</v>
      </c>
      <c r="AF1402" s="3" t="s">
        <v>945</v>
      </c>
      <c r="AG1402" s="3" t="s">
        <v>945</v>
      </c>
      <c r="AH1402" s="4"/>
    </row>
    <row r="1403" spans="1:34" ht="12.6" hidden="1" customHeight="1">
      <c r="A1403" s="3" t="s">
        <v>201</v>
      </c>
      <c r="B1403" s="3"/>
      <c r="C1403" s="3" t="s">
        <v>1796</v>
      </c>
      <c r="D1403" s="4" t="s">
        <v>206</v>
      </c>
      <c r="E1403" s="4" t="s">
        <v>37</v>
      </c>
      <c r="F1403" s="4" t="s">
        <v>1797</v>
      </c>
      <c r="G1403" s="5"/>
      <c r="H1403" s="5"/>
      <c r="I1403" s="4" t="s">
        <v>103</v>
      </c>
      <c r="J1403" s="4" t="s">
        <v>56</v>
      </c>
      <c r="K1403" s="4"/>
      <c r="L1403" s="6">
        <v>1370</v>
      </c>
      <c r="M1403" s="6">
        <v>1493</v>
      </c>
      <c r="N1403" s="6">
        <v>1425</v>
      </c>
      <c r="O1403" s="6">
        <v>1438</v>
      </c>
      <c r="P1403" s="7">
        <v>1.0496350364963505</v>
      </c>
      <c r="Q1403" s="6">
        <v>24</v>
      </c>
      <c r="R1403" s="7">
        <v>1.7518248175182483E-2</v>
      </c>
      <c r="S1403" s="6">
        <v>0</v>
      </c>
      <c r="T1403" s="7">
        <v>0</v>
      </c>
      <c r="U1403" s="8">
        <v>0</v>
      </c>
      <c r="V1403" s="8">
        <v>0</v>
      </c>
      <c r="W1403" s="8">
        <v>0</v>
      </c>
      <c r="X1403" s="9"/>
      <c r="Y1403" s="10"/>
      <c r="Z1403" s="10"/>
      <c r="AA1403" s="9"/>
      <c r="AB1403" s="10"/>
      <c r="AC1403" s="11">
        <v>0</v>
      </c>
      <c r="AD1403" s="8">
        <v>0</v>
      </c>
      <c r="AE1403" s="8">
        <v>0</v>
      </c>
      <c r="AF1403" s="3" t="s">
        <v>945</v>
      </c>
      <c r="AG1403" s="3" t="s">
        <v>945</v>
      </c>
      <c r="AH1403" s="4"/>
    </row>
    <row r="1404" spans="1:34" ht="12.6" hidden="1" customHeight="1">
      <c r="A1404" s="3" t="s">
        <v>201</v>
      </c>
      <c r="B1404" s="3"/>
      <c r="C1404" s="3" t="s">
        <v>1796</v>
      </c>
      <c r="D1404" s="4" t="s">
        <v>206</v>
      </c>
      <c r="E1404" s="4" t="s">
        <v>37</v>
      </c>
      <c r="F1404" s="4" t="s">
        <v>1797</v>
      </c>
      <c r="G1404" s="5"/>
      <c r="H1404" s="5"/>
      <c r="I1404" s="4" t="s">
        <v>103</v>
      </c>
      <c r="J1404" s="4" t="s">
        <v>301</v>
      </c>
      <c r="K1404" s="4"/>
      <c r="L1404" s="6">
        <v>7784</v>
      </c>
      <c r="M1404" s="6">
        <v>8262</v>
      </c>
      <c r="N1404" s="6">
        <v>0</v>
      </c>
      <c r="O1404" s="6">
        <v>0</v>
      </c>
      <c r="P1404" s="7">
        <v>0</v>
      </c>
      <c r="Q1404" s="6">
        <v>0</v>
      </c>
      <c r="R1404" s="7">
        <v>0</v>
      </c>
      <c r="S1404" s="6">
        <v>0</v>
      </c>
      <c r="T1404" s="7">
        <v>0</v>
      </c>
      <c r="U1404" s="8">
        <v>0</v>
      </c>
      <c r="V1404" s="8">
        <v>0</v>
      </c>
      <c r="W1404" s="8">
        <v>0</v>
      </c>
      <c r="X1404" s="9"/>
      <c r="Y1404" s="10"/>
      <c r="Z1404" s="10"/>
      <c r="AA1404" s="9"/>
      <c r="AB1404" s="10"/>
      <c r="AC1404" s="11">
        <v>0</v>
      </c>
      <c r="AD1404" s="8">
        <v>0</v>
      </c>
      <c r="AE1404" s="8">
        <v>0</v>
      </c>
      <c r="AF1404" s="3" t="s">
        <v>945</v>
      </c>
      <c r="AG1404" s="3" t="s">
        <v>945</v>
      </c>
      <c r="AH1404" s="4"/>
    </row>
    <row r="1405" spans="1:34" ht="12.6" hidden="1" customHeight="1">
      <c r="A1405" s="3" t="s">
        <v>201</v>
      </c>
      <c r="B1405" s="3"/>
      <c r="C1405" s="3" t="s">
        <v>1796</v>
      </c>
      <c r="D1405" s="4" t="s">
        <v>206</v>
      </c>
      <c r="E1405" s="4" t="s">
        <v>37</v>
      </c>
      <c r="F1405" s="4" t="s">
        <v>1797</v>
      </c>
      <c r="G1405" s="5"/>
      <c r="H1405" s="5"/>
      <c r="I1405" s="4" t="s">
        <v>103</v>
      </c>
      <c r="J1405" s="4" t="s">
        <v>846</v>
      </c>
      <c r="K1405" s="4"/>
      <c r="L1405" s="6">
        <v>6918</v>
      </c>
      <c r="M1405" s="6">
        <v>7345</v>
      </c>
      <c r="N1405" s="6">
        <v>0</v>
      </c>
      <c r="O1405" s="6">
        <v>0</v>
      </c>
      <c r="P1405" s="7">
        <v>0</v>
      </c>
      <c r="Q1405" s="6">
        <v>0</v>
      </c>
      <c r="R1405" s="7">
        <v>0</v>
      </c>
      <c r="S1405" s="6">
        <v>0</v>
      </c>
      <c r="T1405" s="7">
        <v>0</v>
      </c>
      <c r="U1405" s="8">
        <v>0</v>
      </c>
      <c r="V1405" s="8">
        <v>0</v>
      </c>
      <c r="W1405" s="8">
        <v>0</v>
      </c>
      <c r="X1405" s="9"/>
      <c r="Y1405" s="10"/>
      <c r="Z1405" s="10"/>
      <c r="AA1405" s="9"/>
      <c r="AB1405" s="10"/>
      <c r="AC1405" s="11">
        <v>0</v>
      </c>
      <c r="AD1405" s="8">
        <v>0</v>
      </c>
      <c r="AE1405" s="8">
        <v>0</v>
      </c>
      <c r="AF1405" s="3" t="s">
        <v>945</v>
      </c>
      <c r="AG1405" s="3" t="s">
        <v>945</v>
      </c>
      <c r="AH1405" s="4"/>
    </row>
    <row r="1406" spans="1:34" ht="12.6" hidden="1" customHeight="1">
      <c r="A1406" s="3" t="s">
        <v>201</v>
      </c>
      <c r="B1406" s="3"/>
      <c r="C1406" s="3" t="s">
        <v>1796</v>
      </c>
      <c r="D1406" s="4" t="s">
        <v>206</v>
      </c>
      <c r="E1406" s="4" t="s">
        <v>37</v>
      </c>
      <c r="F1406" s="4" t="s">
        <v>1797</v>
      </c>
      <c r="G1406" s="5"/>
      <c r="H1406" s="5"/>
      <c r="I1406" s="4" t="s">
        <v>103</v>
      </c>
      <c r="J1406" s="4" t="s">
        <v>352</v>
      </c>
      <c r="K1406" s="4"/>
      <c r="L1406" s="6">
        <v>6664</v>
      </c>
      <c r="M1406" s="6">
        <v>7072</v>
      </c>
      <c r="N1406" s="6">
        <v>0</v>
      </c>
      <c r="O1406" s="6">
        <v>0</v>
      </c>
      <c r="P1406" s="7">
        <v>0</v>
      </c>
      <c r="Q1406" s="6">
        <v>0</v>
      </c>
      <c r="R1406" s="7">
        <v>0</v>
      </c>
      <c r="S1406" s="6">
        <v>0</v>
      </c>
      <c r="T1406" s="7">
        <v>0</v>
      </c>
      <c r="U1406" s="8">
        <v>0</v>
      </c>
      <c r="V1406" s="8">
        <v>0</v>
      </c>
      <c r="W1406" s="8">
        <v>0</v>
      </c>
      <c r="X1406" s="9"/>
      <c r="Y1406" s="10"/>
      <c r="Z1406" s="10"/>
      <c r="AA1406" s="9"/>
      <c r="AB1406" s="10"/>
      <c r="AC1406" s="11">
        <v>0</v>
      </c>
      <c r="AD1406" s="8">
        <v>0</v>
      </c>
      <c r="AE1406" s="8">
        <v>0</v>
      </c>
      <c r="AF1406" s="3" t="s">
        <v>945</v>
      </c>
      <c r="AG1406" s="3" t="s">
        <v>945</v>
      </c>
      <c r="AH1406" s="4"/>
    </row>
    <row r="1407" spans="1:34" ht="12.6" hidden="1" customHeight="1">
      <c r="A1407" s="3" t="s">
        <v>201</v>
      </c>
      <c r="B1407" s="3"/>
      <c r="C1407" s="3" t="s">
        <v>1798</v>
      </c>
      <c r="D1407" s="4" t="s">
        <v>206</v>
      </c>
      <c r="E1407" s="4" t="s">
        <v>37</v>
      </c>
      <c r="F1407" s="4" t="s">
        <v>1799</v>
      </c>
      <c r="G1407" s="5"/>
      <c r="H1407" s="5"/>
      <c r="I1407" s="4" t="s">
        <v>126</v>
      </c>
      <c r="J1407" s="4" t="s">
        <v>56</v>
      </c>
      <c r="K1407" s="4"/>
      <c r="L1407" s="6">
        <v>1029</v>
      </c>
      <c r="M1407" s="6">
        <v>1159</v>
      </c>
      <c r="N1407" s="6">
        <v>0</v>
      </c>
      <c r="O1407" s="6">
        <v>0</v>
      </c>
      <c r="P1407" s="7">
        <v>0</v>
      </c>
      <c r="Q1407" s="6">
        <v>0</v>
      </c>
      <c r="R1407" s="7">
        <v>0</v>
      </c>
      <c r="S1407" s="6">
        <v>0</v>
      </c>
      <c r="T1407" s="7">
        <v>0</v>
      </c>
      <c r="U1407" s="8">
        <v>0</v>
      </c>
      <c r="V1407" s="8">
        <v>0</v>
      </c>
      <c r="W1407" s="8">
        <v>0</v>
      </c>
      <c r="X1407" s="9"/>
      <c r="Y1407" s="10"/>
      <c r="Z1407" s="10"/>
      <c r="AA1407" s="9"/>
      <c r="AB1407" s="10"/>
      <c r="AC1407" s="11">
        <v>0</v>
      </c>
      <c r="AD1407" s="8">
        <v>0</v>
      </c>
      <c r="AE1407" s="8">
        <v>0</v>
      </c>
      <c r="AF1407" s="3" t="s">
        <v>945</v>
      </c>
      <c r="AG1407" s="3" t="s">
        <v>945</v>
      </c>
      <c r="AH1407" s="4"/>
    </row>
    <row r="1408" spans="1:34" ht="12.6" hidden="1" customHeight="1">
      <c r="A1408" s="3" t="s">
        <v>201</v>
      </c>
      <c r="B1408" s="3"/>
      <c r="C1408" s="3" t="s">
        <v>1798</v>
      </c>
      <c r="D1408" s="4" t="s">
        <v>206</v>
      </c>
      <c r="E1408" s="4" t="s">
        <v>37</v>
      </c>
      <c r="F1408" s="4" t="s">
        <v>1799</v>
      </c>
      <c r="G1408" s="5"/>
      <c r="H1408" s="5"/>
      <c r="I1408" s="4" t="s">
        <v>126</v>
      </c>
      <c r="J1408" s="4" t="s">
        <v>337</v>
      </c>
      <c r="K1408" s="4"/>
      <c r="L1408" s="6">
        <v>1020</v>
      </c>
      <c r="M1408" s="6">
        <v>1151</v>
      </c>
      <c r="N1408" s="6">
        <v>10</v>
      </c>
      <c r="O1408" s="6">
        <v>8</v>
      </c>
      <c r="P1408" s="7">
        <v>7.8431372549019607E-3</v>
      </c>
      <c r="Q1408" s="6">
        <v>0</v>
      </c>
      <c r="R1408" s="7">
        <v>0</v>
      </c>
      <c r="S1408" s="6">
        <v>0</v>
      </c>
      <c r="T1408" s="7">
        <v>0</v>
      </c>
      <c r="U1408" s="8">
        <v>0</v>
      </c>
      <c r="V1408" s="8">
        <v>0</v>
      </c>
      <c r="W1408" s="8">
        <v>0</v>
      </c>
      <c r="X1408" s="9"/>
      <c r="Y1408" s="10"/>
      <c r="Z1408" s="10"/>
      <c r="AA1408" s="9"/>
      <c r="AB1408" s="10"/>
      <c r="AC1408" s="11">
        <v>0</v>
      </c>
      <c r="AD1408" s="8">
        <v>0</v>
      </c>
      <c r="AE1408" s="8">
        <v>0</v>
      </c>
      <c r="AF1408" s="3" t="s">
        <v>945</v>
      </c>
      <c r="AG1408" s="3" t="s">
        <v>945</v>
      </c>
      <c r="AH1408" s="4"/>
    </row>
    <row r="1409" spans="1:34" ht="12.6" hidden="1" customHeight="1">
      <c r="A1409" s="3" t="s">
        <v>201</v>
      </c>
      <c r="B1409" s="3"/>
      <c r="C1409" s="3" t="s">
        <v>297</v>
      </c>
      <c r="D1409" s="4" t="s">
        <v>206</v>
      </c>
      <c r="E1409" s="4" t="s">
        <v>37</v>
      </c>
      <c r="F1409" s="4" t="s">
        <v>298</v>
      </c>
      <c r="G1409" s="5"/>
      <c r="H1409" s="5"/>
      <c r="I1409" s="4" t="s">
        <v>39</v>
      </c>
      <c r="J1409" s="4" t="s">
        <v>480</v>
      </c>
      <c r="K1409" s="4"/>
      <c r="L1409" s="6">
        <v>5241</v>
      </c>
      <c r="M1409" s="6">
        <v>5582</v>
      </c>
      <c r="N1409" s="6">
        <v>2513</v>
      </c>
      <c r="O1409" s="6">
        <v>0</v>
      </c>
      <c r="P1409" s="7">
        <v>0</v>
      </c>
      <c r="Q1409" s="6">
        <v>0</v>
      </c>
      <c r="R1409" s="7">
        <v>0</v>
      </c>
      <c r="S1409" s="6">
        <v>0</v>
      </c>
      <c r="T1409" s="7">
        <v>0</v>
      </c>
      <c r="U1409" s="8">
        <v>0</v>
      </c>
      <c r="V1409" s="8">
        <v>0</v>
      </c>
      <c r="W1409" s="8">
        <v>0</v>
      </c>
      <c r="X1409" s="9"/>
      <c r="Y1409" s="10"/>
      <c r="Z1409" s="10"/>
      <c r="AA1409" s="9"/>
      <c r="AB1409" s="10"/>
      <c r="AC1409" s="11">
        <v>0</v>
      </c>
      <c r="AD1409" s="8">
        <v>0</v>
      </c>
      <c r="AE1409" s="8">
        <v>0</v>
      </c>
      <c r="AF1409" s="3" t="s">
        <v>945</v>
      </c>
      <c r="AG1409" s="3" t="s">
        <v>945</v>
      </c>
      <c r="AH1409" s="4"/>
    </row>
    <row r="1410" spans="1:34" ht="12.6" hidden="1" customHeight="1">
      <c r="A1410" s="3" t="s">
        <v>201</v>
      </c>
      <c r="B1410" s="3"/>
      <c r="C1410" s="3" t="s">
        <v>335</v>
      </c>
      <c r="D1410" s="4" t="s">
        <v>203</v>
      </c>
      <c r="E1410" s="4" t="s">
        <v>37</v>
      </c>
      <c r="F1410" s="4" t="s">
        <v>336</v>
      </c>
      <c r="G1410" s="5"/>
      <c r="H1410" s="5"/>
      <c r="I1410" s="4" t="s">
        <v>55</v>
      </c>
      <c r="J1410" s="4" t="s">
        <v>303</v>
      </c>
      <c r="K1410" s="4"/>
      <c r="L1410" s="6">
        <v>1119</v>
      </c>
      <c r="M1410" s="6">
        <v>1239</v>
      </c>
      <c r="N1410" s="6">
        <v>1153</v>
      </c>
      <c r="O1410" s="6">
        <v>1156</v>
      </c>
      <c r="P1410" s="7">
        <v>1.0330652368185882</v>
      </c>
      <c r="Q1410" s="6">
        <v>0</v>
      </c>
      <c r="R1410" s="7">
        <v>0</v>
      </c>
      <c r="S1410" s="6">
        <v>0</v>
      </c>
      <c r="T1410" s="7">
        <v>0</v>
      </c>
      <c r="U1410" s="8">
        <v>0</v>
      </c>
      <c r="V1410" s="8">
        <v>0</v>
      </c>
      <c r="W1410" s="8">
        <v>0</v>
      </c>
      <c r="X1410" s="9"/>
      <c r="Y1410" s="10"/>
      <c r="Z1410" s="10"/>
      <c r="AA1410" s="9"/>
      <c r="AB1410" s="10"/>
      <c r="AC1410" s="11">
        <v>0</v>
      </c>
      <c r="AD1410" s="8">
        <v>0</v>
      </c>
      <c r="AE1410" s="8">
        <v>0</v>
      </c>
      <c r="AF1410" s="3" t="s">
        <v>945</v>
      </c>
      <c r="AG1410" s="3" t="s">
        <v>945</v>
      </c>
      <c r="AH1410" s="4"/>
    </row>
    <row r="1411" spans="1:34" ht="12.6" hidden="1" customHeight="1">
      <c r="A1411" s="3" t="s">
        <v>201</v>
      </c>
      <c r="B1411" s="3"/>
      <c r="C1411" s="3" t="s">
        <v>335</v>
      </c>
      <c r="D1411" s="4" t="s">
        <v>203</v>
      </c>
      <c r="E1411" s="4" t="s">
        <v>37</v>
      </c>
      <c r="F1411" s="4" t="s">
        <v>336</v>
      </c>
      <c r="G1411" s="5"/>
      <c r="H1411" s="5"/>
      <c r="I1411" s="4" t="s">
        <v>55</v>
      </c>
      <c r="J1411" s="4" t="s">
        <v>846</v>
      </c>
      <c r="K1411" s="4"/>
      <c r="L1411" s="6">
        <v>1786</v>
      </c>
      <c r="M1411" s="6">
        <v>1944</v>
      </c>
      <c r="N1411" s="6">
        <v>0</v>
      </c>
      <c r="O1411" s="6">
        <v>0</v>
      </c>
      <c r="P1411" s="7">
        <v>0</v>
      </c>
      <c r="Q1411" s="6">
        <v>0</v>
      </c>
      <c r="R1411" s="7">
        <v>0</v>
      </c>
      <c r="S1411" s="6">
        <v>0</v>
      </c>
      <c r="T1411" s="7">
        <v>0</v>
      </c>
      <c r="U1411" s="8">
        <v>0</v>
      </c>
      <c r="V1411" s="8">
        <v>0</v>
      </c>
      <c r="W1411" s="8">
        <v>0</v>
      </c>
      <c r="X1411" s="9"/>
      <c r="Y1411" s="10"/>
      <c r="Z1411" s="10"/>
      <c r="AA1411" s="9"/>
      <c r="AB1411" s="10"/>
      <c r="AC1411" s="11">
        <v>0</v>
      </c>
      <c r="AD1411" s="8">
        <v>0</v>
      </c>
      <c r="AE1411" s="8">
        <v>0</v>
      </c>
      <c r="AF1411" s="3" t="s">
        <v>945</v>
      </c>
      <c r="AG1411" s="3" t="s">
        <v>945</v>
      </c>
      <c r="AH1411" s="4"/>
    </row>
    <row r="1412" spans="1:34" ht="12.6" hidden="1" customHeight="1">
      <c r="A1412" s="3" t="s">
        <v>201</v>
      </c>
      <c r="B1412" s="3"/>
      <c r="C1412" s="3" t="s">
        <v>202</v>
      </c>
      <c r="D1412" s="4" t="s">
        <v>203</v>
      </c>
      <c r="E1412" s="4" t="s">
        <v>37</v>
      </c>
      <c r="F1412" s="4" t="s">
        <v>204</v>
      </c>
      <c r="G1412" s="5"/>
      <c r="H1412" s="5"/>
      <c r="I1412" s="4" t="s">
        <v>39</v>
      </c>
      <c r="J1412" s="4" t="s">
        <v>301</v>
      </c>
      <c r="K1412" s="4"/>
      <c r="L1412" s="6">
        <v>2500</v>
      </c>
      <c r="M1412" s="6">
        <v>2697</v>
      </c>
      <c r="N1412" s="6">
        <v>0</v>
      </c>
      <c r="O1412" s="6">
        <v>0</v>
      </c>
      <c r="P1412" s="7">
        <v>0</v>
      </c>
      <c r="Q1412" s="6">
        <v>0</v>
      </c>
      <c r="R1412" s="7">
        <v>0</v>
      </c>
      <c r="S1412" s="6">
        <v>0</v>
      </c>
      <c r="T1412" s="7">
        <v>0</v>
      </c>
      <c r="U1412" s="8">
        <v>0</v>
      </c>
      <c r="V1412" s="8">
        <v>0</v>
      </c>
      <c r="W1412" s="8">
        <v>0</v>
      </c>
      <c r="X1412" s="9"/>
      <c r="Y1412" s="10"/>
      <c r="Z1412" s="10"/>
      <c r="AA1412" s="9"/>
      <c r="AB1412" s="10"/>
      <c r="AC1412" s="11">
        <v>0</v>
      </c>
      <c r="AD1412" s="8">
        <v>0</v>
      </c>
      <c r="AE1412" s="8">
        <v>0</v>
      </c>
      <c r="AF1412" s="3" t="s">
        <v>945</v>
      </c>
      <c r="AG1412" s="3" t="s">
        <v>945</v>
      </c>
      <c r="AH1412" s="4"/>
    </row>
    <row r="1413" spans="1:34" ht="12.6" hidden="1" customHeight="1">
      <c r="A1413" s="3" t="s">
        <v>201</v>
      </c>
      <c r="B1413" s="3"/>
      <c r="C1413" s="3" t="s">
        <v>202</v>
      </c>
      <c r="D1413" s="4" t="s">
        <v>203</v>
      </c>
      <c r="E1413" s="4" t="s">
        <v>37</v>
      </c>
      <c r="F1413" s="4" t="s">
        <v>204</v>
      </c>
      <c r="G1413" s="5"/>
      <c r="H1413" s="5"/>
      <c r="I1413" s="4" t="s">
        <v>39</v>
      </c>
      <c r="J1413" s="4" t="s">
        <v>343</v>
      </c>
      <c r="K1413" s="4"/>
      <c r="L1413" s="6">
        <v>3166</v>
      </c>
      <c r="M1413" s="6">
        <v>3384</v>
      </c>
      <c r="N1413" s="6">
        <v>515</v>
      </c>
      <c r="O1413" s="6">
        <v>503</v>
      </c>
      <c r="P1413" s="7">
        <v>0.15887555274794693</v>
      </c>
      <c r="Q1413" s="6">
        <v>0</v>
      </c>
      <c r="R1413" s="7">
        <v>0</v>
      </c>
      <c r="S1413" s="6">
        <v>0</v>
      </c>
      <c r="T1413" s="7">
        <v>0</v>
      </c>
      <c r="U1413" s="8">
        <v>0</v>
      </c>
      <c r="V1413" s="8">
        <v>0</v>
      </c>
      <c r="W1413" s="8">
        <v>0</v>
      </c>
      <c r="X1413" s="9"/>
      <c r="Y1413" s="10"/>
      <c r="Z1413" s="10"/>
      <c r="AA1413" s="9"/>
      <c r="AB1413" s="10"/>
      <c r="AC1413" s="11">
        <v>0</v>
      </c>
      <c r="AD1413" s="8">
        <v>0</v>
      </c>
      <c r="AE1413" s="8">
        <v>0</v>
      </c>
      <c r="AF1413" s="3" t="s">
        <v>945</v>
      </c>
      <c r="AG1413" s="3" t="s">
        <v>945</v>
      </c>
      <c r="AH1413" s="4"/>
    </row>
    <row r="1414" spans="1:34" ht="12.6" hidden="1" customHeight="1">
      <c r="A1414" s="3" t="s">
        <v>201</v>
      </c>
      <c r="B1414" s="3"/>
      <c r="C1414" s="3" t="s">
        <v>202</v>
      </c>
      <c r="D1414" s="4" t="s">
        <v>203</v>
      </c>
      <c r="E1414" s="4" t="s">
        <v>37</v>
      </c>
      <c r="F1414" s="4" t="s">
        <v>204</v>
      </c>
      <c r="G1414" s="5"/>
      <c r="H1414" s="5"/>
      <c r="I1414" s="4" t="s">
        <v>39</v>
      </c>
      <c r="J1414" s="4" t="s">
        <v>846</v>
      </c>
      <c r="K1414" s="4"/>
      <c r="L1414" s="6">
        <v>12194</v>
      </c>
      <c r="M1414" s="6">
        <v>12961</v>
      </c>
      <c r="N1414" s="6">
        <v>0</v>
      </c>
      <c r="O1414" s="6">
        <v>0</v>
      </c>
      <c r="P1414" s="7">
        <v>0</v>
      </c>
      <c r="Q1414" s="6">
        <v>0</v>
      </c>
      <c r="R1414" s="7">
        <v>0</v>
      </c>
      <c r="S1414" s="6">
        <v>0</v>
      </c>
      <c r="T1414" s="7">
        <v>0</v>
      </c>
      <c r="U1414" s="8">
        <v>0</v>
      </c>
      <c r="V1414" s="8">
        <v>0</v>
      </c>
      <c r="W1414" s="8">
        <v>0</v>
      </c>
      <c r="X1414" s="9"/>
      <c r="Y1414" s="10"/>
      <c r="Z1414" s="10"/>
      <c r="AA1414" s="9"/>
      <c r="AB1414" s="10"/>
      <c r="AC1414" s="11">
        <v>0</v>
      </c>
      <c r="AD1414" s="8">
        <v>0</v>
      </c>
      <c r="AE1414" s="8">
        <v>0</v>
      </c>
      <c r="AF1414" s="3" t="s">
        <v>945</v>
      </c>
      <c r="AG1414" s="3" t="s">
        <v>945</v>
      </c>
      <c r="AH1414" s="4"/>
    </row>
    <row r="1415" spans="1:34" ht="12.6" hidden="1" customHeight="1">
      <c r="A1415" s="3" t="s">
        <v>201</v>
      </c>
      <c r="B1415" s="3"/>
      <c r="C1415" s="3" t="s">
        <v>1800</v>
      </c>
      <c r="D1415" s="4" t="s">
        <v>203</v>
      </c>
      <c r="E1415" s="4" t="s">
        <v>37</v>
      </c>
      <c r="F1415" s="4" t="s">
        <v>1801</v>
      </c>
      <c r="G1415" s="5"/>
      <c r="H1415" s="5"/>
      <c r="I1415" s="4" t="s">
        <v>39</v>
      </c>
      <c r="J1415" s="4" t="s">
        <v>1379</v>
      </c>
      <c r="K1415" s="4"/>
      <c r="L1415" s="6">
        <v>12628</v>
      </c>
      <c r="M1415" s="6">
        <v>13403</v>
      </c>
      <c r="N1415" s="6">
        <v>48</v>
      </c>
      <c r="O1415" s="6">
        <v>48</v>
      </c>
      <c r="P1415" s="7">
        <v>3.8010769718086791E-3</v>
      </c>
      <c r="Q1415" s="6">
        <v>47</v>
      </c>
      <c r="R1415" s="7">
        <v>3.7218878682293314E-3</v>
      </c>
      <c r="S1415" s="6">
        <v>0</v>
      </c>
      <c r="T1415" s="7">
        <v>0</v>
      </c>
      <c r="U1415" s="8">
        <v>0</v>
      </c>
      <c r="V1415" s="8">
        <v>0</v>
      </c>
      <c r="W1415" s="8">
        <v>0</v>
      </c>
      <c r="X1415" s="9"/>
      <c r="Y1415" s="10"/>
      <c r="Z1415" s="10"/>
      <c r="AA1415" s="9"/>
      <c r="AB1415" s="10"/>
      <c r="AC1415" s="11">
        <v>0</v>
      </c>
      <c r="AD1415" s="8">
        <v>0</v>
      </c>
      <c r="AE1415" s="8">
        <v>0</v>
      </c>
      <c r="AF1415" s="3" t="s">
        <v>945</v>
      </c>
      <c r="AG1415" s="3" t="s">
        <v>945</v>
      </c>
      <c r="AH1415" s="4"/>
    </row>
    <row r="1416" spans="1:34" ht="12.6" hidden="1" customHeight="1">
      <c r="A1416" s="3" t="s">
        <v>201</v>
      </c>
      <c r="B1416" s="3"/>
      <c r="C1416" s="3" t="s">
        <v>1800</v>
      </c>
      <c r="D1416" s="4" t="s">
        <v>302</v>
      </c>
      <c r="E1416" s="4" t="s">
        <v>37</v>
      </c>
      <c r="F1416" s="4" t="s">
        <v>1801</v>
      </c>
      <c r="G1416" s="5"/>
      <c r="H1416" s="5"/>
      <c r="I1416" s="4" t="s">
        <v>39</v>
      </c>
      <c r="J1416" s="4" t="s">
        <v>1718</v>
      </c>
      <c r="K1416" s="4"/>
      <c r="L1416" s="6">
        <v>2891</v>
      </c>
      <c r="M1416" s="6">
        <v>3081</v>
      </c>
      <c r="N1416" s="6">
        <v>0</v>
      </c>
      <c r="O1416" s="6">
        <v>0</v>
      </c>
      <c r="P1416" s="7">
        <v>0</v>
      </c>
      <c r="Q1416" s="6">
        <v>0</v>
      </c>
      <c r="R1416" s="7">
        <v>0</v>
      </c>
      <c r="S1416" s="6">
        <v>0</v>
      </c>
      <c r="T1416" s="7">
        <v>0</v>
      </c>
      <c r="U1416" s="8">
        <v>0</v>
      </c>
      <c r="V1416" s="8">
        <v>0</v>
      </c>
      <c r="W1416" s="8">
        <v>0</v>
      </c>
      <c r="X1416" s="9"/>
      <c r="Y1416" s="10"/>
      <c r="Z1416" s="10"/>
      <c r="AA1416" s="9"/>
      <c r="AB1416" s="10"/>
      <c r="AC1416" s="11">
        <v>0</v>
      </c>
      <c r="AD1416" s="8">
        <v>0</v>
      </c>
      <c r="AE1416" s="8">
        <v>0</v>
      </c>
      <c r="AF1416" s="3" t="s">
        <v>945</v>
      </c>
      <c r="AG1416" s="3" t="s">
        <v>945</v>
      </c>
      <c r="AH1416" s="4"/>
    </row>
    <row r="1417" spans="1:34" ht="12.6" hidden="1" customHeight="1">
      <c r="A1417" s="3" t="s">
        <v>201</v>
      </c>
      <c r="B1417" s="3"/>
      <c r="C1417" s="3" t="s">
        <v>1800</v>
      </c>
      <c r="D1417" s="4" t="s">
        <v>203</v>
      </c>
      <c r="E1417" s="4" t="s">
        <v>37</v>
      </c>
      <c r="F1417" s="4" t="s">
        <v>1801</v>
      </c>
      <c r="G1417" s="5"/>
      <c r="H1417" s="5"/>
      <c r="I1417" s="4" t="s">
        <v>39</v>
      </c>
      <c r="J1417" s="4" t="s">
        <v>1738</v>
      </c>
      <c r="K1417" s="4"/>
      <c r="L1417" s="6">
        <v>12772</v>
      </c>
      <c r="M1417" s="6">
        <v>13556</v>
      </c>
      <c r="N1417" s="6">
        <v>25</v>
      </c>
      <c r="O1417" s="6">
        <v>25</v>
      </c>
      <c r="P1417" s="7">
        <v>1.9574068274350142E-3</v>
      </c>
      <c r="Q1417" s="6">
        <v>25</v>
      </c>
      <c r="R1417" s="7">
        <v>1.9574068274350142E-3</v>
      </c>
      <c r="S1417" s="6">
        <v>0</v>
      </c>
      <c r="T1417" s="7">
        <v>0</v>
      </c>
      <c r="U1417" s="8">
        <v>0</v>
      </c>
      <c r="V1417" s="8">
        <v>0</v>
      </c>
      <c r="W1417" s="8">
        <v>0</v>
      </c>
      <c r="X1417" s="9"/>
      <c r="Y1417" s="10"/>
      <c r="Z1417" s="10"/>
      <c r="AA1417" s="9"/>
      <c r="AB1417" s="10"/>
      <c r="AC1417" s="11">
        <v>0</v>
      </c>
      <c r="AD1417" s="8">
        <v>0</v>
      </c>
      <c r="AE1417" s="8">
        <v>0</v>
      </c>
      <c r="AF1417" s="3" t="s">
        <v>945</v>
      </c>
      <c r="AG1417" s="3" t="s">
        <v>945</v>
      </c>
      <c r="AH1417" s="4"/>
    </row>
    <row r="1418" spans="1:34" ht="12.6" hidden="1" customHeight="1">
      <c r="A1418" s="3" t="s">
        <v>201</v>
      </c>
      <c r="B1418" s="3"/>
      <c r="C1418" s="3" t="s">
        <v>299</v>
      </c>
      <c r="D1418" s="4" t="s">
        <v>203</v>
      </c>
      <c r="E1418" s="4" t="s">
        <v>37</v>
      </c>
      <c r="F1418" s="4" t="s">
        <v>300</v>
      </c>
      <c r="G1418" s="5"/>
      <c r="H1418" s="5"/>
      <c r="I1418" s="4" t="s">
        <v>39</v>
      </c>
      <c r="J1418" s="4" t="s">
        <v>352</v>
      </c>
      <c r="K1418" s="4"/>
      <c r="L1418" s="6">
        <v>2009</v>
      </c>
      <c r="M1418" s="6">
        <v>2167</v>
      </c>
      <c r="N1418" s="6">
        <v>0</v>
      </c>
      <c r="O1418" s="6">
        <v>0</v>
      </c>
      <c r="P1418" s="7">
        <v>0</v>
      </c>
      <c r="Q1418" s="6">
        <v>0</v>
      </c>
      <c r="R1418" s="7">
        <v>0</v>
      </c>
      <c r="S1418" s="6">
        <v>0</v>
      </c>
      <c r="T1418" s="7">
        <v>0</v>
      </c>
      <c r="U1418" s="8">
        <v>0</v>
      </c>
      <c r="V1418" s="8">
        <v>0</v>
      </c>
      <c r="W1418" s="8">
        <v>0</v>
      </c>
      <c r="X1418" s="9"/>
      <c r="Y1418" s="10"/>
      <c r="Z1418" s="10"/>
      <c r="AA1418" s="9"/>
      <c r="AB1418" s="10"/>
      <c r="AC1418" s="11">
        <v>0</v>
      </c>
      <c r="AD1418" s="8">
        <v>0</v>
      </c>
      <c r="AE1418" s="8">
        <v>0</v>
      </c>
      <c r="AF1418" s="3" t="s">
        <v>945</v>
      </c>
      <c r="AG1418" s="3" t="s">
        <v>945</v>
      </c>
      <c r="AH1418" s="4"/>
    </row>
    <row r="1419" spans="1:34" ht="12.6" hidden="1" customHeight="1">
      <c r="A1419" s="3" t="s">
        <v>201</v>
      </c>
      <c r="B1419" s="3"/>
      <c r="C1419" s="3" t="s">
        <v>514</v>
      </c>
      <c r="D1419" s="4" t="s">
        <v>203</v>
      </c>
      <c r="E1419" s="4" t="s">
        <v>37</v>
      </c>
      <c r="F1419" s="4" t="s">
        <v>515</v>
      </c>
      <c r="G1419" s="5"/>
      <c r="H1419" s="5"/>
      <c r="I1419" s="4" t="s">
        <v>103</v>
      </c>
      <c r="J1419" s="4" t="s">
        <v>343</v>
      </c>
      <c r="K1419" s="4"/>
      <c r="L1419" s="6">
        <v>7363</v>
      </c>
      <c r="M1419" s="6">
        <v>7600</v>
      </c>
      <c r="N1419" s="6">
        <v>0</v>
      </c>
      <c r="O1419" s="6">
        <v>0</v>
      </c>
      <c r="P1419" s="7">
        <v>0</v>
      </c>
      <c r="Q1419" s="6">
        <v>0</v>
      </c>
      <c r="R1419" s="7">
        <v>0</v>
      </c>
      <c r="S1419" s="6">
        <v>0</v>
      </c>
      <c r="T1419" s="7">
        <v>0</v>
      </c>
      <c r="U1419" s="8">
        <v>0</v>
      </c>
      <c r="V1419" s="8">
        <v>0</v>
      </c>
      <c r="W1419" s="8">
        <v>0</v>
      </c>
      <c r="X1419" s="9"/>
      <c r="Y1419" s="10"/>
      <c r="Z1419" s="10"/>
      <c r="AA1419" s="9"/>
      <c r="AB1419" s="10"/>
      <c r="AC1419" s="11">
        <v>0</v>
      </c>
      <c r="AD1419" s="8">
        <v>0</v>
      </c>
      <c r="AE1419" s="8">
        <v>0</v>
      </c>
      <c r="AF1419" s="3" t="s">
        <v>945</v>
      </c>
      <c r="AG1419" s="3" t="s">
        <v>945</v>
      </c>
      <c r="AH1419" s="4"/>
    </row>
    <row r="1420" spans="1:34" ht="12.6" hidden="1" customHeight="1">
      <c r="A1420" s="3" t="s">
        <v>201</v>
      </c>
      <c r="B1420" s="3"/>
      <c r="C1420" s="3" t="s">
        <v>514</v>
      </c>
      <c r="D1420" s="4" t="s">
        <v>302</v>
      </c>
      <c r="E1420" s="4" t="s">
        <v>37</v>
      </c>
      <c r="F1420" s="4" t="s">
        <v>515</v>
      </c>
      <c r="G1420" s="5"/>
      <c r="H1420" s="5"/>
      <c r="I1420" s="4" t="s">
        <v>103</v>
      </c>
      <c r="J1420" s="4" t="s">
        <v>337</v>
      </c>
      <c r="K1420" s="4"/>
      <c r="L1420" s="6">
        <v>4329</v>
      </c>
      <c r="M1420" s="6">
        <v>4473</v>
      </c>
      <c r="N1420" s="6">
        <v>0</v>
      </c>
      <c r="O1420" s="6">
        <v>0</v>
      </c>
      <c r="P1420" s="7">
        <v>0</v>
      </c>
      <c r="Q1420" s="6">
        <v>0</v>
      </c>
      <c r="R1420" s="7">
        <v>0</v>
      </c>
      <c r="S1420" s="6">
        <v>0</v>
      </c>
      <c r="T1420" s="7">
        <v>0</v>
      </c>
      <c r="U1420" s="8">
        <v>0</v>
      </c>
      <c r="V1420" s="8">
        <v>0</v>
      </c>
      <c r="W1420" s="8">
        <v>0</v>
      </c>
      <c r="X1420" s="9"/>
      <c r="Y1420" s="10"/>
      <c r="Z1420" s="10"/>
      <c r="AA1420" s="9"/>
      <c r="AB1420" s="10"/>
      <c r="AC1420" s="11">
        <v>0</v>
      </c>
      <c r="AD1420" s="8">
        <v>0</v>
      </c>
      <c r="AE1420" s="8">
        <v>0</v>
      </c>
      <c r="AF1420" s="3" t="s">
        <v>945</v>
      </c>
      <c r="AG1420" s="3" t="s">
        <v>945</v>
      </c>
      <c r="AH1420" s="4"/>
    </row>
    <row r="1421" spans="1:34" ht="12.6" hidden="1" customHeight="1">
      <c r="A1421" s="3" t="s">
        <v>201</v>
      </c>
      <c r="B1421" s="3"/>
      <c r="C1421" s="3" t="s">
        <v>1802</v>
      </c>
      <c r="D1421" s="4" t="s">
        <v>203</v>
      </c>
      <c r="E1421" s="4" t="s">
        <v>37</v>
      </c>
      <c r="F1421" s="4" t="s">
        <v>1803</v>
      </c>
      <c r="G1421" s="5"/>
      <c r="H1421" s="5"/>
      <c r="I1421" s="4" t="s">
        <v>47</v>
      </c>
      <c r="J1421" s="4" t="s">
        <v>355</v>
      </c>
      <c r="K1421" s="4"/>
      <c r="L1421" s="6">
        <v>2318</v>
      </c>
      <c r="M1421" s="6">
        <v>2536</v>
      </c>
      <c r="N1421" s="6">
        <v>0</v>
      </c>
      <c r="O1421" s="6">
        <v>0</v>
      </c>
      <c r="P1421" s="7">
        <v>0</v>
      </c>
      <c r="Q1421" s="6">
        <v>0</v>
      </c>
      <c r="R1421" s="7">
        <v>0</v>
      </c>
      <c r="S1421" s="6">
        <v>0</v>
      </c>
      <c r="T1421" s="7">
        <v>0</v>
      </c>
      <c r="U1421" s="8">
        <v>0</v>
      </c>
      <c r="V1421" s="8">
        <v>0</v>
      </c>
      <c r="W1421" s="8">
        <v>0</v>
      </c>
      <c r="X1421" s="9"/>
      <c r="Y1421" s="10"/>
      <c r="Z1421" s="10"/>
      <c r="AA1421" s="9"/>
      <c r="AB1421" s="10"/>
      <c r="AC1421" s="11">
        <v>0</v>
      </c>
      <c r="AD1421" s="8">
        <v>0</v>
      </c>
      <c r="AE1421" s="8">
        <v>0</v>
      </c>
      <c r="AF1421" s="3" t="s">
        <v>945</v>
      </c>
      <c r="AG1421" s="3" t="s">
        <v>945</v>
      </c>
      <c r="AH1421" s="4"/>
    </row>
    <row r="1422" spans="1:34" ht="12.6" hidden="1" customHeight="1">
      <c r="A1422" s="3" t="s">
        <v>201</v>
      </c>
      <c r="B1422" s="3"/>
      <c r="C1422" s="3" t="s">
        <v>304</v>
      </c>
      <c r="D1422" s="4" t="s">
        <v>203</v>
      </c>
      <c r="E1422" s="4" t="s">
        <v>37</v>
      </c>
      <c r="F1422" s="4" t="s">
        <v>305</v>
      </c>
      <c r="G1422" s="5"/>
      <c r="H1422" s="5"/>
      <c r="I1422" s="4" t="s">
        <v>55</v>
      </c>
      <c r="J1422" s="4" t="s">
        <v>303</v>
      </c>
      <c r="K1422" s="4"/>
      <c r="L1422" s="6">
        <v>13773</v>
      </c>
      <c r="M1422" s="6">
        <v>14614</v>
      </c>
      <c r="N1422" s="6">
        <v>11646</v>
      </c>
      <c r="O1422" s="6">
        <v>0</v>
      </c>
      <c r="P1422" s="7">
        <v>0</v>
      </c>
      <c r="Q1422" s="6">
        <v>0</v>
      </c>
      <c r="R1422" s="7">
        <v>0</v>
      </c>
      <c r="S1422" s="6">
        <v>0</v>
      </c>
      <c r="T1422" s="7">
        <v>0</v>
      </c>
      <c r="U1422" s="8">
        <v>0</v>
      </c>
      <c r="V1422" s="8">
        <v>0</v>
      </c>
      <c r="W1422" s="8">
        <v>0</v>
      </c>
      <c r="X1422" s="9"/>
      <c r="Y1422" s="10"/>
      <c r="Z1422" s="10"/>
      <c r="AA1422" s="9"/>
      <c r="AB1422" s="10"/>
      <c r="AC1422" s="11">
        <v>0</v>
      </c>
      <c r="AD1422" s="8">
        <v>0</v>
      </c>
      <c r="AE1422" s="8">
        <v>0</v>
      </c>
      <c r="AF1422" s="3" t="s">
        <v>945</v>
      </c>
      <c r="AG1422" s="3" t="s">
        <v>945</v>
      </c>
      <c r="AH1422" s="4"/>
    </row>
    <row r="1423" spans="1:34" ht="12.6" hidden="1" customHeight="1">
      <c r="A1423" s="3" t="s">
        <v>201</v>
      </c>
      <c r="B1423" s="3"/>
      <c r="C1423" s="3" t="s">
        <v>1804</v>
      </c>
      <c r="D1423" s="4" t="s">
        <v>203</v>
      </c>
      <c r="E1423" s="4" t="s">
        <v>37</v>
      </c>
      <c r="F1423" s="4" t="s">
        <v>1805</v>
      </c>
      <c r="G1423" s="5"/>
      <c r="H1423" s="5"/>
      <c r="I1423" s="4" t="s">
        <v>55</v>
      </c>
      <c r="J1423" s="4" t="s">
        <v>1806</v>
      </c>
      <c r="K1423" s="4"/>
      <c r="L1423" s="6">
        <v>16438</v>
      </c>
      <c r="M1423" s="6">
        <v>17441</v>
      </c>
      <c r="N1423" s="6">
        <v>18</v>
      </c>
      <c r="O1423" s="6">
        <v>18</v>
      </c>
      <c r="P1423" s="7">
        <v>1.0950237255140528E-3</v>
      </c>
      <c r="Q1423" s="6">
        <v>18</v>
      </c>
      <c r="R1423" s="7">
        <v>1.0950237255140528E-3</v>
      </c>
      <c r="S1423" s="6">
        <v>0</v>
      </c>
      <c r="T1423" s="7">
        <v>0</v>
      </c>
      <c r="U1423" s="8">
        <v>0</v>
      </c>
      <c r="V1423" s="8">
        <v>0</v>
      </c>
      <c r="W1423" s="8">
        <v>0</v>
      </c>
      <c r="X1423" s="9"/>
      <c r="Y1423" s="10"/>
      <c r="Z1423" s="10"/>
      <c r="AA1423" s="9"/>
      <c r="AB1423" s="10"/>
      <c r="AC1423" s="11">
        <v>0</v>
      </c>
      <c r="AD1423" s="8">
        <v>0</v>
      </c>
      <c r="AE1423" s="8">
        <v>0</v>
      </c>
      <c r="AF1423" s="3" t="s">
        <v>945</v>
      </c>
      <c r="AG1423" s="3" t="s">
        <v>945</v>
      </c>
      <c r="AH1423" s="4"/>
    </row>
    <row r="1424" spans="1:34" ht="12.6" hidden="1" customHeight="1">
      <c r="A1424" s="3" t="s">
        <v>201</v>
      </c>
      <c r="B1424" s="3"/>
      <c r="C1424" s="3" t="s">
        <v>338</v>
      </c>
      <c r="D1424" s="4" t="s">
        <v>203</v>
      </c>
      <c r="E1424" s="4" t="s">
        <v>37</v>
      </c>
      <c r="F1424" s="4" t="s">
        <v>339</v>
      </c>
      <c r="G1424" s="5"/>
      <c r="H1424" s="5"/>
      <c r="I1424" s="4" t="s">
        <v>39</v>
      </c>
      <c r="J1424" s="4" t="s">
        <v>303</v>
      </c>
      <c r="K1424" s="4"/>
      <c r="L1424" s="6">
        <v>1900</v>
      </c>
      <c r="M1424" s="6">
        <v>2052</v>
      </c>
      <c r="N1424" s="6">
        <v>0</v>
      </c>
      <c r="O1424" s="6">
        <v>0</v>
      </c>
      <c r="P1424" s="7">
        <v>0</v>
      </c>
      <c r="Q1424" s="6">
        <v>0</v>
      </c>
      <c r="R1424" s="7">
        <v>0</v>
      </c>
      <c r="S1424" s="6">
        <v>0</v>
      </c>
      <c r="T1424" s="7">
        <v>0</v>
      </c>
      <c r="U1424" s="8">
        <v>0</v>
      </c>
      <c r="V1424" s="8">
        <v>0</v>
      </c>
      <c r="W1424" s="8">
        <v>0</v>
      </c>
      <c r="X1424" s="9"/>
      <c r="Y1424" s="10"/>
      <c r="Z1424" s="10"/>
      <c r="AA1424" s="9"/>
      <c r="AB1424" s="10"/>
      <c r="AC1424" s="11">
        <v>0</v>
      </c>
      <c r="AD1424" s="8">
        <v>0</v>
      </c>
      <c r="AE1424" s="8">
        <v>0</v>
      </c>
      <c r="AF1424" s="3" t="s">
        <v>945</v>
      </c>
      <c r="AG1424" s="3" t="s">
        <v>945</v>
      </c>
      <c r="AH1424" s="4"/>
    </row>
    <row r="1425" spans="1:34" ht="12.6" hidden="1" customHeight="1">
      <c r="A1425" s="3" t="s">
        <v>201</v>
      </c>
      <c r="B1425" s="3"/>
      <c r="C1425" s="3" t="s">
        <v>340</v>
      </c>
      <c r="D1425" s="4" t="s">
        <v>206</v>
      </c>
      <c r="E1425" s="4" t="s">
        <v>37</v>
      </c>
      <c r="F1425" s="4" t="s">
        <v>341</v>
      </c>
      <c r="G1425" s="5"/>
      <c r="H1425" s="5"/>
      <c r="I1425" s="4" t="s">
        <v>47</v>
      </c>
      <c r="J1425" s="4" t="s">
        <v>846</v>
      </c>
      <c r="K1425" s="4"/>
      <c r="L1425" s="6">
        <v>1583</v>
      </c>
      <c r="M1425" s="6">
        <v>1715</v>
      </c>
      <c r="N1425" s="6">
        <v>0</v>
      </c>
      <c r="O1425" s="6">
        <v>0</v>
      </c>
      <c r="P1425" s="7">
        <v>0</v>
      </c>
      <c r="Q1425" s="6">
        <v>0</v>
      </c>
      <c r="R1425" s="7">
        <v>0</v>
      </c>
      <c r="S1425" s="6">
        <v>0</v>
      </c>
      <c r="T1425" s="7">
        <v>0</v>
      </c>
      <c r="U1425" s="8">
        <v>0</v>
      </c>
      <c r="V1425" s="8">
        <v>0</v>
      </c>
      <c r="W1425" s="8">
        <v>0</v>
      </c>
      <c r="X1425" s="9"/>
      <c r="Y1425" s="10"/>
      <c r="Z1425" s="10"/>
      <c r="AA1425" s="9"/>
      <c r="AB1425" s="10"/>
      <c r="AC1425" s="11">
        <v>0</v>
      </c>
      <c r="AD1425" s="8">
        <v>0</v>
      </c>
      <c r="AE1425" s="8">
        <v>0</v>
      </c>
      <c r="AF1425" s="3" t="s">
        <v>945</v>
      </c>
      <c r="AG1425" s="3" t="s">
        <v>945</v>
      </c>
      <c r="AH1425" s="4"/>
    </row>
    <row r="1426" spans="1:34" ht="12.6" hidden="1" customHeight="1">
      <c r="A1426" s="3" t="s">
        <v>201</v>
      </c>
      <c r="B1426" s="3"/>
      <c r="C1426" s="3" t="s">
        <v>1807</v>
      </c>
      <c r="D1426" s="4" t="s">
        <v>206</v>
      </c>
      <c r="E1426" s="4" t="s">
        <v>37</v>
      </c>
      <c r="F1426" s="4" t="s">
        <v>1808</v>
      </c>
      <c r="G1426" s="5"/>
      <c r="H1426" s="5"/>
      <c r="I1426" s="4" t="s">
        <v>47</v>
      </c>
      <c r="J1426" s="4" t="s">
        <v>1809</v>
      </c>
      <c r="K1426" s="4"/>
      <c r="L1426" s="6">
        <v>1326</v>
      </c>
      <c r="M1426" s="6">
        <v>1473</v>
      </c>
      <c r="N1426" s="6">
        <v>0</v>
      </c>
      <c r="O1426" s="6">
        <v>0</v>
      </c>
      <c r="P1426" s="7">
        <v>0</v>
      </c>
      <c r="Q1426" s="6">
        <v>0</v>
      </c>
      <c r="R1426" s="7">
        <v>0</v>
      </c>
      <c r="S1426" s="6">
        <v>0</v>
      </c>
      <c r="T1426" s="7">
        <v>0</v>
      </c>
      <c r="U1426" s="8">
        <v>0</v>
      </c>
      <c r="V1426" s="8">
        <v>0</v>
      </c>
      <c r="W1426" s="8">
        <v>0</v>
      </c>
      <c r="X1426" s="9"/>
      <c r="Y1426" s="10"/>
      <c r="Z1426" s="10"/>
      <c r="AA1426" s="9"/>
      <c r="AB1426" s="10"/>
      <c r="AC1426" s="11">
        <v>0</v>
      </c>
      <c r="AD1426" s="8">
        <v>0</v>
      </c>
      <c r="AE1426" s="8">
        <v>0</v>
      </c>
      <c r="AF1426" s="3" t="s">
        <v>945</v>
      </c>
      <c r="AG1426" s="3" t="s">
        <v>945</v>
      </c>
      <c r="AH1426" s="4"/>
    </row>
    <row r="1427" spans="1:34" ht="12.6" hidden="1" customHeight="1">
      <c r="A1427" s="3" t="s">
        <v>201</v>
      </c>
      <c r="B1427" s="3"/>
      <c r="C1427" s="3" t="s">
        <v>1810</v>
      </c>
      <c r="D1427" s="4" t="s">
        <v>206</v>
      </c>
      <c r="E1427" s="4" t="s">
        <v>37</v>
      </c>
      <c r="F1427" s="4" t="s">
        <v>1811</v>
      </c>
      <c r="G1427" s="5"/>
      <c r="H1427" s="5"/>
      <c r="I1427" s="4" t="s">
        <v>1418</v>
      </c>
      <c r="J1427" s="4" t="s">
        <v>56</v>
      </c>
      <c r="K1427" s="4"/>
      <c r="L1427" s="6">
        <v>1204</v>
      </c>
      <c r="M1427" s="6">
        <v>1322</v>
      </c>
      <c r="N1427" s="6">
        <v>341</v>
      </c>
      <c r="O1427" s="6">
        <v>1</v>
      </c>
      <c r="P1427" s="7">
        <v>8.3056478405315606E-4</v>
      </c>
      <c r="Q1427" s="6">
        <v>1</v>
      </c>
      <c r="R1427" s="7">
        <v>8.3056478405315606E-4</v>
      </c>
      <c r="S1427" s="6">
        <v>0</v>
      </c>
      <c r="T1427" s="7">
        <v>0</v>
      </c>
      <c r="U1427" s="8">
        <v>0</v>
      </c>
      <c r="V1427" s="8">
        <v>0</v>
      </c>
      <c r="W1427" s="8">
        <v>0</v>
      </c>
      <c r="X1427" s="9"/>
      <c r="Y1427" s="10"/>
      <c r="Z1427" s="10"/>
      <c r="AA1427" s="9"/>
      <c r="AB1427" s="10"/>
      <c r="AC1427" s="11">
        <v>0</v>
      </c>
      <c r="AD1427" s="8">
        <v>0</v>
      </c>
      <c r="AE1427" s="8">
        <v>0</v>
      </c>
      <c r="AF1427" s="3" t="s">
        <v>945</v>
      </c>
      <c r="AG1427" s="3" t="s">
        <v>945</v>
      </c>
      <c r="AH1427" s="4"/>
    </row>
    <row r="1428" spans="1:34" ht="12.6" hidden="1" customHeight="1">
      <c r="A1428" s="3" t="s">
        <v>201</v>
      </c>
      <c r="B1428" s="3"/>
      <c r="C1428" s="3" t="s">
        <v>1812</v>
      </c>
      <c r="D1428" s="4" t="s">
        <v>206</v>
      </c>
      <c r="E1428" s="4" t="s">
        <v>37</v>
      </c>
      <c r="F1428" s="4" t="s">
        <v>1813</v>
      </c>
      <c r="G1428" s="5"/>
      <c r="H1428" s="5"/>
      <c r="I1428" s="4" t="s">
        <v>103</v>
      </c>
      <c r="J1428" s="4" t="s">
        <v>56</v>
      </c>
      <c r="K1428" s="4"/>
      <c r="L1428" s="6">
        <v>2263</v>
      </c>
      <c r="M1428" s="6">
        <v>2452</v>
      </c>
      <c r="N1428" s="6">
        <v>0</v>
      </c>
      <c r="O1428" s="6">
        <v>0</v>
      </c>
      <c r="P1428" s="7">
        <v>0</v>
      </c>
      <c r="Q1428" s="6">
        <v>0</v>
      </c>
      <c r="R1428" s="7">
        <v>0</v>
      </c>
      <c r="S1428" s="6">
        <v>0</v>
      </c>
      <c r="T1428" s="7">
        <v>0</v>
      </c>
      <c r="U1428" s="8">
        <v>0</v>
      </c>
      <c r="V1428" s="8">
        <v>0</v>
      </c>
      <c r="W1428" s="8">
        <v>0</v>
      </c>
      <c r="X1428" s="9"/>
      <c r="Y1428" s="10"/>
      <c r="Z1428" s="10"/>
      <c r="AA1428" s="9"/>
      <c r="AB1428" s="10"/>
      <c r="AC1428" s="11">
        <v>0</v>
      </c>
      <c r="AD1428" s="8">
        <v>0</v>
      </c>
      <c r="AE1428" s="8">
        <v>0</v>
      </c>
      <c r="AF1428" s="3" t="s">
        <v>945</v>
      </c>
      <c r="AG1428" s="3" t="s">
        <v>945</v>
      </c>
      <c r="AH1428" s="4"/>
    </row>
    <row r="1429" spans="1:34" ht="12.6" hidden="1" customHeight="1">
      <c r="A1429" s="3" t="s">
        <v>201</v>
      </c>
      <c r="B1429" s="3"/>
      <c r="C1429" s="3" t="s">
        <v>205</v>
      </c>
      <c r="D1429" s="4" t="s">
        <v>206</v>
      </c>
      <c r="E1429" s="4" t="s">
        <v>37</v>
      </c>
      <c r="F1429" s="4" t="s">
        <v>207</v>
      </c>
      <c r="G1429" s="5"/>
      <c r="H1429" s="5"/>
      <c r="I1429" s="4" t="s">
        <v>126</v>
      </c>
      <c r="J1429" s="4" t="s">
        <v>303</v>
      </c>
      <c r="K1429" s="4"/>
      <c r="L1429" s="6">
        <v>11717</v>
      </c>
      <c r="M1429" s="6">
        <v>12457</v>
      </c>
      <c r="N1429" s="6">
        <v>9677</v>
      </c>
      <c r="O1429" s="6">
        <v>5258</v>
      </c>
      <c r="P1429" s="7">
        <v>0.44874967995220622</v>
      </c>
      <c r="Q1429" s="6">
        <v>0</v>
      </c>
      <c r="R1429" s="7">
        <v>0</v>
      </c>
      <c r="S1429" s="6">
        <v>0</v>
      </c>
      <c r="T1429" s="7">
        <v>0</v>
      </c>
      <c r="U1429" s="8">
        <v>0</v>
      </c>
      <c r="V1429" s="8">
        <v>0</v>
      </c>
      <c r="W1429" s="8">
        <v>0</v>
      </c>
      <c r="X1429" s="9"/>
      <c r="Y1429" s="10"/>
      <c r="Z1429" s="10"/>
      <c r="AA1429" s="9"/>
      <c r="AB1429" s="10"/>
      <c r="AC1429" s="11">
        <v>0</v>
      </c>
      <c r="AD1429" s="8">
        <v>0</v>
      </c>
      <c r="AE1429" s="8">
        <v>0</v>
      </c>
      <c r="AF1429" s="3" t="s">
        <v>945</v>
      </c>
      <c r="AG1429" s="3" t="s">
        <v>945</v>
      </c>
      <c r="AH1429" s="4"/>
    </row>
    <row r="1430" spans="1:34" ht="12.6" hidden="1" customHeight="1">
      <c r="A1430" s="3" t="s">
        <v>201</v>
      </c>
      <c r="B1430" s="3"/>
      <c r="C1430" s="3" t="s">
        <v>205</v>
      </c>
      <c r="D1430" s="4" t="s">
        <v>206</v>
      </c>
      <c r="E1430" s="4" t="s">
        <v>37</v>
      </c>
      <c r="F1430" s="4" t="s">
        <v>207</v>
      </c>
      <c r="G1430" s="5"/>
      <c r="H1430" s="5"/>
      <c r="I1430" s="4" t="s">
        <v>126</v>
      </c>
      <c r="J1430" s="4" t="s">
        <v>846</v>
      </c>
      <c r="K1430" s="4"/>
      <c r="L1430" s="6">
        <v>19386</v>
      </c>
      <c r="M1430" s="6">
        <v>20579</v>
      </c>
      <c r="N1430" s="6">
        <v>0</v>
      </c>
      <c r="O1430" s="6">
        <v>0</v>
      </c>
      <c r="P1430" s="7">
        <v>0</v>
      </c>
      <c r="Q1430" s="6">
        <v>0</v>
      </c>
      <c r="R1430" s="7">
        <v>0</v>
      </c>
      <c r="S1430" s="6">
        <v>0</v>
      </c>
      <c r="T1430" s="7">
        <v>0</v>
      </c>
      <c r="U1430" s="8">
        <v>0</v>
      </c>
      <c r="V1430" s="8">
        <v>0</v>
      </c>
      <c r="W1430" s="8">
        <v>0</v>
      </c>
      <c r="X1430" s="9"/>
      <c r="Y1430" s="10"/>
      <c r="Z1430" s="10"/>
      <c r="AA1430" s="9"/>
      <c r="AB1430" s="10"/>
      <c r="AC1430" s="11">
        <v>0</v>
      </c>
      <c r="AD1430" s="8">
        <v>0</v>
      </c>
      <c r="AE1430" s="8">
        <v>0</v>
      </c>
      <c r="AF1430" s="3" t="s">
        <v>945</v>
      </c>
      <c r="AG1430" s="3" t="s">
        <v>945</v>
      </c>
      <c r="AH1430" s="4"/>
    </row>
    <row r="1431" spans="1:34" ht="12.6" hidden="1" customHeight="1">
      <c r="A1431" s="3" t="s">
        <v>201</v>
      </c>
      <c r="B1431" s="3"/>
      <c r="C1431" s="3" t="s">
        <v>1814</v>
      </c>
      <c r="D1431" s="4" t="s">
        <v>206</v>
      </c>
      <c r="E1431" s="4" t="s">
        <v>37</v>
      </c>
      <c r="F1431" s="4" t="s">
        <v>1815</v>
      </c>
      <c r="G1431" s="5"/>
      <c r="H1431" s="5"/>
      <c r="I1431" s="4" t="s">
        <v>126</v>
      </c>
      <c r="J1431" s="4" t="s">
        <v>355</v>
      </c>
      <c r="K1431" s="4"/>
      <c r="L1431" s="6">
        <v>5059</v>
      </c>
      <c r="M1431" s="6">
        <v>5386</v>
      </c>
      <c r="N1431" s="6">
        <v>0</v>
      </c>
      <c r="O1431" s="6">
        <v>0</v>
      </c>
      <c r="P1431" s="7">
        <v>0</v>
      </c>
      <c r="Q1431" s="6">
        <v>0</v>
      </c>
      <c r="R1431" s="7">
        <v>0</v>
      </c>
      <c r="S1431" s="6">
        <v>0</v>
      </c>
      <c r="T1431" s="7">
        <v>0</v>
      </c>
      <c r="U1431" s="8">
        <v>0</v>
      </c>
      <c r="V1431" s="8">
        <v>0</v>
      </c>
      <c r="W1431" s="8">
        <v>0</v>
      </c>
      <c r="X1431" s="9"/>
      <c r="Y1431" s="10"/>
      <c r="Z1431" s="10"/>
      <c r="AA1431" s="9"/>
      <c r="AB1431" s="10"/>
      <c r="AC1431" s="11">
        <v>0</v>
      </c>
      <c r="AD1431" s="8">
        <v>0</v>
      </c>
      <c r="AE1431" s="8">
        <v>0</v>
      </c>
      <c r="AF1431" s="3" t="s">
        <v>945</v>
      </c>
      <c r="AG1431" s="3" t="s">
        <v>945</v>
      </c>
      <c r="AH1431" s="4"/>
    </row>
    <row r="1432" spans="1:34" ht="12.6" hidden="1" customHeight="1">
      <c r="A1432" s="3" t="s">
        <v>201</v>
      </c>
      <c r="B1432" s="3"/>
      <c r="C1432" s="3" t="s">
        <v>1814</v>
      </c>
      <c r="D1432" s="4" t="s">
        <v>206</v>
      </c>
      <c r="E1432" s="4" t="s">
        <v>37</v>
      </c>
      <c r="F1432" s="4" t="s">
        <v>1815</v>
      </c>
      <c r="G1432" s="5"/>
      <c r="H1432" s="5"/>
      <c r="I1432" s="4" t="s">
        <v>126</v>
      </c>
      <c r="J1432" s="4" t="s">
        <v>518</v>
      </c>
      <c r="K1432" s="4"/>
      <c r="L1432" s="6">
        <v>4007</v>
      </c>
      <c r="M1432" s="6">
        <v>4291</v>
      </c>
      <c r="N1432" s="6">
        <v>0</v>
      </c>
      <c r="O1432" s="6">
        <v>0</v>
      </c>
      <c r="P1432" s="7">
        <v>0</v>
      </c>
      <c r="Q1432" s="6">
        <v>0</v>
      </c>
      <c r="R1432" s="7">
        <v>0</v>
      </c>
      <c r="S1432" s="6">
        <v>0</v>
      </c>
      <c r="T1432" s="7">
        <v>0</v>
      </c>
      <c r="U1432" s="8">
        <v>0</v>
      </c>
      <c r="V1432" s="8">
        <v>0</v>
      </c>
      <c r="W1432" s="8">
        <v>0</v>
      </c>
      <c r="X1432" s="9"/>
      <c r="Y1432" s="10"/>
      <c r="Z1432" s="10"/>
      <c r="AA1432" s="9"/>
      <c r="AB1432" s="10"/>
      <c r="AC1432" s="11">
        <v>0</v>
      </c>
      <c r="AD1432" s="8">
        <v>0</v>
      </c>
      <c r="AE1432" s="8">
        <v>0</v>
      </c>
      <c r="AF1432" s="3" t="s">
        <v>945</v>
      </c>
      <c r="AG1432" s="3" t="s">
        <v>945</v>
      </c>
      <c r="AH1432" s="4"/>
    </row>
    <row r="1433" spans="1:34" ht="12.6" hidden="1" customHeight="1">
      <c r="A1433" s="3" t="s">
        <v>201</v>
      </c>
      <c r="B1433" s="3"/>
      <c r="C1433" s="3" t="s">
        <v>1816</v>
      </c>
      <c r="D1433" s="4" t="s">
        <v>206</v>
      </c>
      <c r="E1433" s="4" t="s">
        <v>37</v>
      </c>
      <c r="F1433" s="4" t="s">
        <v>1817</v>
      </c>
      <c r="G1433" s="5"/>
      <c r="H1433" s="5"/>
      <c r="I1433" s="4" t="s">
        <v>126</v>
      </c>
      <c r="J1433" s="4" t="s">
        <v>1806</v>
      </c>
      <c r="K1433" s="4"/>
      <c r="L1433" s="6">
        <v>15079</v>
      </c>
      <c r="M1433" s="6">
        <v>16013</v>
      </c>
      <c r="N1433" s="6">
        <v>0</v>
      </c>
      <c r="O1433" s="6">
        <v>0</v>
      </c>
      <c r="P1433" s="7">
        <v>0</v>
      </c>
      <c r="Q1433" s="6">
        <v>0</v>
      </c>
      <c r="R1433" s="7">
        <v>0</v>
      </c>
      <c r="S1433" s="6">
        <v>0</v>
      </c>
      <c r="T1433" s="7">
        <v>0</v>
      </c>
      <c r="U1433" s="8">
        <v>0</v>
      </c>
      <c r="V1433" s="8">
        <v>0</v>
      </c>
      <c r="W1433" s="8">
        <v>0</v>
      </c>
      <c r="X1433" s="9"/>
      <c r="Y1433" s="10"/>
      <c r="Z1433" s="10"/>
      <c r="AA1433" s="9"/>
      <c r="AB1433" s="10"/>
      <c r="AC1433" s="11">
        <v>0</v>
      </c>
      <c r="AD1433" s="8">
        <v>0</v>
      </c>
      <c r="AE1433" s="8">
        <v>0</v>
      </c>
      <c r="AF1433" s="3" t="s">
        <v>945</v>
      </c>
      <c r="AG1433" s="3" t="s">
        <v>945</v>
      </c>
      <c r="AH1433" s="4"/>
    </row>
    <row r="1434" spans="1:34" ht="12.6" hidden="1" customHeight="1">
      <c r="A1434" s="3" t="s">
        <v>201</v>
      </c>
      <c r="B1434" s="3"/>
      <c r="C1434" s="3" t="s">
        <v>1816</v>
      </c>
      <c r="D1434" s="4" t="s">
        <v>206</v>
      </c>
      <c r="E1434" s="4" t="s">
        <v>37</v>
      </c>
      <c r="F1434" s="4" t="s">
        <v>1817</v>
      </c>
      <c r="G1434" s="5"/>
      <c r="H1434" s="5"/>
      <c r="I1434" s="4" t="s">
        <v>126</v>
      </c>
      <c r="J1434" s="4" t="s">
        <v>1818</v>
      </c>
      <c r="K1434" s="4"/>
      <c r="L1434" s="6">
        <v>3160</v>
      </c>
      <c r="M1434" s="6">
        <v>3386</v>
      </c>
      <c r="N1434" s="6">
        <v>0</v>
      </c>
      <c r="O1434" s="6">
        <v>0</v>
      </c>
      <c r="P1434" s="7">
        <v>0</v>
      </c>
      <c r="Q1434" s="6">
        <v>0</v>
      </c>
      <c r="R1434" s="7">
        <v>0</v>
      </c>
      <c r="S1434" s="6">
        <v>0</v>
      </c>
      <c r="T1434" s="7">
        <v>0</v>
      </c>
      <c r="U1434" s="8">
        <v>0</v>
      </c>
      <c r="V1434" s="8">
        <v>0</v>
      </c>
      <c r="W1434" s="8">
        <v>0</v>
      </c>
      <c r="X1434" s="9"/>
      <c r="Y1434" s="10"/>
      <c r="Z1434" s="10"/>
      <c r="AA1434" s="9"/>
      <c r="AB1434" s="10"/>
      <c r="AC1434" s="11">
        <v>0</v>
      </c>
      <c r="AD1434" s="8">
        <v>0</v>
      </c>
      <c r="AE1434" s="8">
        <v>0</v>
      </c>
      <c r="AF1434" s="3" t="s">
        <v>945</v>
      </c>
      <c r="AG1434" s="3" t="s">
        <v>945</v>
      </c>
      <c r="AH1434" s="4"/>
    </row>
    <row r="1435" spans="1:34" ht="12.6" hidden="1" customHeight="1">
      <c r="A1435" s="3" t="s">
        <v>201</v>
      </c>
      <c r="B1435" s="3"/>
      <c r="C1435" s="3" t="s">
        <v>1819</v>
      </c>
      <c r="D1435" s="4" t="s">
        <v>206</v>
      </c>
      <c r="E1435" s="4" t="s">
        <v>37</v>
      </c>
      <c r="F1435" s="4" t="s">
        <v>1820</v>
      </c>
      <c r="G1435" s="5"/>
      <c r="H1435" s="5"/>
      <c r="I1435" s="4" t="s">
        <v>103</v>
      </c>
      <c r="J1435" s="4" t="s">
        <v>1821</v>
      </c>
      <c r="K1435" s="4"/>
      <c r="L1435" s="6">
        <v>1371</v>
      </c>
      <c r="M1435" s="6">
        <v>1451</v>
      </c>
      <c r="N1435" s="6">
        <v>0</v>
      </c>
      <c r="O1435" s="6">
        <v>0</v>
      </c>
      <c r="P1435" s="7">
        <v>0</v>
      </c>
      <c r="Q1435" s="6">
        <v>0</v>
      </c>
      <c r="R1435" s="7">
        <v>0</v>
      </c>
      <c r="S1435" s="6">
        <v>0</v>
      </c>
      <c r="T1435" s="7">
        <v>0</v>
      </c>
      <c r="U1435" s="8">
        <v>0</v>
      </c>
      <c r="V1435" s="8">
        <v>0</v>
      </c>
      <c r="W1435" s="8">
        <v>0</v>
      </c>
      <c r="X1435" s="9"/>
      <c r="Y1435" s="10"/>
      <c r="Z1435" s="10"/>
      <c r="AA1435" s="9"/>
      <c r="AB1435" s="10"/>
      <c r="AC1435" s="11">
        <v>0</v>
      </c>
      <c r="AD1435" s="8">
        <v>0</v>
      </c>
      <c r="AE1435" s="8">
        <v>0</v>
      </c>
      <c r="AF1435" s="3" t="s">
        <v>945</v>
      </c>
      <c r="AG1435" s="3" t="s">
        <v>945</v>
      </c>
      <c r="AH1435" s="4"/>
    </row>
    <row r="1436" spans="1:34" ht="12.6" hidden="1" customHeight="1">
      <c r="A1436" s="3" t="s">
        <v>201</v>
      </c>
      <c r="B1436" s="3"/>
      <c r="C1436" s="3" t="s">
        <v>1819</v>
      </c>
      <c r="D1436" s="4" t="s">
        <v>206</v>
      </c>
      <c r="E1436" s="4" t="s">
        <v>37</v>
      </c>
      <c r="F1436" s="4" t="s">
        <v>1820</v>
      </c>
      <c r="G1436" s="5"/>
      <c r="H1436" s="5"/>
      <c r="I1436" s="4" t="s">
        <v>103</v>
      </c>
      <c r="J1436" s="4" t="s">
        <v>1822</v>
      </c>
      <c r="K1436" s="4"/>
      <c r="L1436" s="6">
        <v>1393</v>
      </c>
      <c r="M1436" s="6">
        <v>1473</v>
      </c>
      <c r="N1436" s="6">
        <v>0</v>
      </c>
      <c r="O1436" s="6">
        <v>0</v>
      </c>
      <c r="P1436" s="7">
        <v>0</v>
      </c>
      <c r="Q1436" s="6">
        <v>0</v>
      </c>
      <c r="R1436" s="7">
        <v>0</v>
      </c>
      <c r="S1436" s="6">
        <v>0</v>
      </c>
      <c r="T1436" s="7">
        <v>0</v>
      </c>
      <c r="U1436" s="8">
        <v>0</v>
      </c>
      <c r="V1436" s="8">
        <v>0</v>
      </c>
      <c r="W1436" s="8">
        <v>0</v>
      </c>
      <c r="X1436" s="9"/>
      <c r="Y1436" s="10"/>
      <c r="Z1436" s="10"/>
      <c r="AA1436" s="9"/>
      <c r="AB1436" s="10"/>
      <c r="AC1436" s="11">
        <v>0</v>
      </c>
      <c r="AD1436" s="8">
        <v>0</v>
      </c>
      <c r="AE1436" s="8">
        <v>0</v>
      </c>
      <c r="AF1436" s="3" t="s">
        <v>945</v>
      </c>
      <c r="AG1436" s="3" t="s">
        <v>945</v>
      </c>
      <c r="AH1436" s="4"/>
    </row>
    <row r="1437" spans="1:34" ht="12.6" hidden="1" customHeight="1">
      <c r="A1437" s="3" t="s">
        <v>201</v>
      </c>
      <c r="B1437" s="3"/>
      <c r="C1437" s="3" t="s">
        <v>1823</v>
      </c>
      <c r="D1437" s="4" t="s">
        <v>206</v>
      </c>
      <c r="E1437" s="4" t="s">
        <v>37</v>
      </c>
      <c r="F1437" s="4" t="s">
        <v>1824</v>
      </c>
      <c r="G1437" s="5"/>
      <c r="H1437" s="5"/>
      <c r="I1437" s="4" t="s">
        <v>190</v>
      </c>
      <c r="J1437" s="4" t="s">
        <v>1825</v>
      </c>
      <c r="K1437" s="4"/>
      <c r="L1437" s="6">
        <v>4528</v>
      </c>
      <c r="M1437" s="6">
        <v>4801</v>
      </c>
      <c r="N1437" s="6">
        <v>0</v>
      </c>
      <c r="O1437" s="6">
        <v>0</v>
      </c>
      <c r="P1437" s="7">
        <v>0</v>
      </c>
      <c r="Q1437" s="6">
        <v>0</v>
      </c>
      <c r="R1437" s="7">
        <v>0</v>
      </c>
      <c r="S1437" s="6">
        <v>0</v>
      </c>
      <c r="T1437" s="7">
        <v>0</v>
      </c>
      <c r="U1437" s="8">
        <v>0</v>
      </c>
      <c r="V1437" s="8">
        <v>0</v>
      </c>
      <c r="W1437" s="8">
        <v>0</v>
      </c>
      <c r="X1437" s="9"/>
      <c r="Y1437" s="10"/>
      <c r="Z1437" s="10"/>
      <c r="AA1437" s="9"/>
      <c r="AB1437" s="10"/>
      <c r="AC1437" s="11">
        <v>0</v>
      </c>
      <c r="AD1437" s="8">
        <v>0</v>
      </c>
      <c r="AE1437" s="8">
        <v>0</v>
      </c>
      <c r="AF1437" s="3" t="s">
        <v>945</v>
      </c>
      <c r="AG1437" s="3" t="s">
        <v>945</v>
      </c>
      <c r="AH1437" s="4"/>
    </row>
    <row r="1438" spans="1:34" ht="12.6" hidden="1" customHeight="1">
      <c r="A1438" s="3" t="s">
        <v>201</v>
      </c>
      <c r="B1438" s="3"/>
      <c r="C1438" s="3" t="s">
        <v>1823</v>
      </c>
      <c r="D1438" s="4" t="s">
        <v>206</v>
      </c>
      <c r="E1438" s="4" t="s">
        <v>37</v>
      </c>
      <c r="F1438" s="4" t="s">
        <v>1824</v>
      </c>
      <c r="G1438" s="5"/>
      <c r="H1438" s="5"/>
      <c r="I1438" s="4" t="s">
        <v>190</v>
      </c>
      <c r="J1438" s="4" t="s">
        <v>1826</v>
      </c>
      <c r="K1438" s="4"/>
      <c r="L1438" s="6">
        <v>3432</v>
      </c>
      <c r="M1438" s="6">
        <v>3639</v>
      </c>
      <c r="N1438" s="6">
        <v>10</v>
      </c>
      <c r="O1438" s="6">
        <v>7</v>
      </c>
      <c r="P1438" s="7">
        <v>2.03962703962704E-3</v>
      </c>
      <c r="Q1438" s="6">
        <v>0</v>
      </c>
      <c r="R1438" s="7">
        <v>0</v>
      </c>
      <c r="S1438" s="6">
        <v>0</v>
      </c>
      <c r="T1438" s="7">
        <v>0</v>
      </c>
      <c r="U1438" s="8">
        <v>0</v>
      </c>
      <c r="V1438" s="8">
        <v>0</v>
      </c>
      <c r="W1438" s="8">
        <v>0</v>
      </c>
      <c r="X1438" s="9"/>
      <c r="Y1438" s="10"/>
      <c r="Z1438" s="10"/>
      <c r="AA1438" s="9"/>
      <c r="AB1438" s="10"/>
      <c r="AC1438" s="11">
        <v>0</v>
      </c>
      <c r="AD1438" s="8">
        <v>0</v>
      </c>
      <c r="AE1438" s="8">
        <v>0</v>
      </c>
      <c r="AF1438" s="3" t="s">
        <v>945</v>
      </c>
      <c r="AG1438" s="3" t="s">
        <v>945</v>
      </c>
      <c r="AH1438" s="4"/>
    </row>
    <row r="1439" spans="1:34" ht="12.6" hidden="1" customHeight="1">
      <c r="A1439" s="3" t="s">
        <v>201</v>
      </c>
      <c r="B1439" s="3"/>
      <c r="C1439" s="3" t="s">
        <v>1827</v>
      </c>
      <c r="D1439" s="4" t="s">
        <v>206</v>
      </c>
      <c r="E1439" s="4" t="s">
        <v>37</v>
      </c>
      <c r="F1439" s="4" t="s">
        <v>1828</v>
      </c>
      <c r="G1439" s="5"/>
      <c r="H1439" s="5"/>
      <c r="I1439" s="4" t="s">
        <v>1418</v>
      </c>
      <c r="J1439" s="4" t="s">
        <v>68</v>
      </c>
      <c r="K1439" s="4"/>
      <c r="L1439" s="6">
        <v>1997</v>
      </c>
      <c r="M1439" s="6">
        <v>2138</v>
      </c>
      <c r="N1439" s="6">
        <v>1</v>
      </c>
      <c r="O1439" s="6">
        <v>1</v>
      </c>
      <c r="P1439" s="7">
        <v>5.0075112669003511E-4</v>
      </c>
      <c r="Q1439" s="6">
        <v>1</v>
      </c>
      <c r="R1439" s="7">
        <v>5.0075112669003511E-4</v>
      </c>
      <c r="S1439" s="6">
        <v>0</v>
      </c>
      <c r="T1439" s="7">
        <v>0</v>
      </c>
      <c r="U1439" s="8">
        <v>0</v>
      </c>
      <c r="V1439" s="8">
        <v>0</v>
      </c>
      <c r="W1439" s="8">
        <v>0</v>
      </c>
      <c r="X1439" s="9"/>
      <c r="Y1439" s="10"/>
      <c r="Z1439" s="10"/>
      <c r="AA1439" s="9"/>
      <c r="AB1439" s="10"/>
      <c r="AC1439" s="11">
        <v>0</v>
      </c>
      <c r="AD1439" s="8">
        <v>0</v>
      </c>
      <c r="AE1439" s="8">
        <v>0</v>
      </c>
      <c r="AF1439" s="3" t="s">
        <v>945</v>
      </c>
      <c r="AG1439" s="3" t="s">
        <v>945</v>
      </c>
      <c r="AH1439" s="4"/>
    </row>
    <row r="1440" spans="1:34" ht="12.6" hidden="1" customHeight="1">
      <c r="A1440" s="3" t="s">
        <v>201</v>
      </c>
      <c r="B1440" s="3"/>
      <c r="C1440" s="3" t="s">
        <v>1827</v>
      </c>
      <c r="D1440" s="4" t="s">
        <v>206</v>
      </c>
      <c r="E1440" s="4" t="s">
        <v>37</v>
      </c>
      <c r="F1440" s="4" t="s">
        <v>1828</v>
      </c>
      <c r="G1440" s="5"/>
      <c r="H1440" s="5"/>
      <c r="I1440" s="4" t="s">
        <v>1418</v>
      </c>
      <c r="J1440" s="4" t="s">
        <v>482</v>
      </c>
      <c r="K1440" s="4"/>
      <c r="L1440" s="6">
        <v>1434</v>
      </c>
      <c r="M1440" s="6">
        <v>1536</v>
      </c>
      <c r="N1440" s="6">
        <v>0</v>
      </c>
      <c r="O1440" s="6">
        <v>0</v>
      </c>
      <c r="P1440" s="7">
        <v>0</v>
      </c>
      <c r="Q1440" s="6">
        <v>0</v>
      </c>
      <c r="R1440" s="7">
        <v>0</v>
      </c>
      <c r="S1440" s="6">
        <v>0</v>
      </c>
      <c r="T1440" s="7">
        <v>0</v>
      </c>
      <c r="U1440" s="8">
        <v>0</v>
      </c>
      <c r="V1440" s="8">
        <v>0</v>
      </c>
      <c r="W1440" s="8">
        <v>0</v>
      </c>
      <c r="X1440" s="9"/>
      <c r="Y1440" s="10"/>
      <c r="Z1440" s="10"/>
      <c r="AA1440" s="9"/>
      <c r="AB1440" s="10"/>
      <c r="AC1440" s="11">
        <v>0</v>
      </c>
      <c r="AD1440" s="8">
        <v>0</v>
      </c>
      <c r="AE1440" s="8">
        <v>0</v>
      </c>
      <c r="AF1440" s="3" t="s">
        <v>945</v>
      </c>
      <c r="AG1440" s="3" t="s">
        <v>945</v>
      </c>
      <c r="AH1440" s="4"/>
    </row>
    <row r="1441" spans="1:34" ht="12.6" hidden="1" customHeight="1">
      <c r="A1441" s="3" t="s">
        <v>201</v>
      </c>
      <c r="B1441" s="3"/>
      <c r="C1441" s="3" t="s">
        <v>1827</v>
      </c>
      <c r="D1441" s="4" t="s">
        <v>206</v>
      </c>
      <c r="E1441" s="4" t="s">
        <v>37</v>
      </c>
      <c r="F1441" s="4" t="s">
        <v>1828</v>
      </c>
      <c r="G1441" s="5"/>
      <c r="H1441" s="5"/>
      <c r="I1441" s="4" t="s">
        <v>1418</v>
      </c>
      <c r="J1441" s="4" t="s">
        <v>352</v>
      </c>
      <c r="K1441" s="4"/>
      <c r="L1441" s="6">
        <v>1396</v>
      </c>
      <c r="M1441" s="6">
        <v>1495</v>
      </c>
      <c r="N1441" s="6">
        <v>0</v>
      </c>
      <c r="O1441" s="6">
        <v>0</v>
      </c>
      <c r="P1441" s="7">
        <v>0</v>
      </c>
      <c r="Q1441" s="6">
        <v>0</v>
      </c>
      <c r="R1441" s="7">
        <v>0</v>
      </c>
      <c r="S1441" s="6">
        <v>0</v>
      </c>
      <c r="T1441" s="7">
        <v>0</v>
      </c>
      <c r="U1441" s="8">
        <v>0</v>
      </c>
      <c r="V1441" s="8">
        <v>0</v>
      </c>
      <c r="W1441" s="8">
        <v>0</v>
      </c>
      <c r="X1441" s="9"/>
      <c r="Y1441" s="10"/>
      <c r="Z1441" s="10"/>
      <c r="AA1441" s="9"/>
      <c r="AB1441" s="10"/>
      <c r="AC1441" s="11">
        <v>0</v>
      </c>
      <c r="AD1441" s="8">
        <v>0</v>
      </c>
      <c r="AE1441" s="8">
        <v>0</v>
      </c>
      <c r="AF1441" s="3" t="s">
        <v>945</v>
      </c>
      <c r="AG1441" s="3" t="s">
        <v>945</v>
      </c>
      <c r="AH1441" s="4"/>
    </row>
    <row r="1442" spans="1:34" ht="12.6" hidden="1" customHeight="1">
      <c r="A1442" s="3" t="s">
        <v>201</v>
      </c>
      <c r="B1442" s="3"/>
      <c r="C1442" s="3" t="s">
        <v>1829</v>
      </c>
      <c r="D1442" s="4" t="s">
        <v>203</v>
      </c>
      <c r="E1442" s="4" t="s">
        <v>37</v>
      </c>
      <c r="F1442" s="4" t="s">
        <v>1830</v>
      </c>
      <c r="G1442" s="5"/>
      <c r="H1442" s="5"/>
      <c r="I1442" s="4" t="s">
        <v>103</v>
      </c>
      <c r="J1442" s="4" t="s">
        <v>68</v>
      </c>
      <c r="K1442" s="4"/>
      <c r="L1442" s="6">
        <v>604</v>
      </c>
      <c r="M1442" s="6">
        <v>680</v>
      </c>
      <c r="N1442" s="6">
        <v>4</v>
      </c>
      <c r="O1442" s="6">
        <v>4</v>
      </c>
      <c r="P1442" s="7">
        <v>6.6225165562913907E-3</v>
      </c>
      <c r="Q1442" s="6">
        <v>4</v>
      </c>
      <c r="R1442" s="7">
        <v>6.6225165562913907E-3</v>
      </c>
      <c r="S1442" s="6">
        <v>0</v>
      </c>
      <c r="T1442" s="7">
        <v>0</v>
      </c>
      <c r="U1442" s="8">
        <v>0</v>
      </c>
      <c r="V1442" s="8">
        <v>0</v>
      </c>
      <c r="W1442" s="8">
        <v>0</v>
      </c>
      <c r="X1442" s="9"/>
      <c r="Y1442" s="10"/>
      <c r="Z1442" s="10"/>
      <c r="AA1442" s="9"/>
      <c r="AB1442" s="10"/>
      <c r="AC1442" s="11">
        <v>0</v>
      </c>
      <c r="AD1442" s="8">
        <v>0</v>
      </c>
      <c r="AE1442" s="8">
        <v>0</v>
      </c>
      <c r="AF1442" s="3" t="s">
        <v>945</v>
      </c>
      <c r="AG1442" s="3" t="s">
        <v>945</v>
      </c>
      <c r="AH1442" s="4"/>
    </row>
    <row r="1443" spans="1:34" ht="12.6" hidden="1" customHeight="1">
      <c r="A1443" s="3" t="s">
        <v>201</v>
      </c>
      <c r="B1443" s="3"/>
      <c r="C1443" s="3" t="s">
        <v>1829</v>
      </c>
      <c r="D1443" s="4" t="s">
        <v>203</v>
      </c>
      <c r="E1443" s="4" t="s">
        <v>37</v>
      </c>
      <c r="F1443" s="4" t="s">
        <v>1830</v>
      </c>
      <c r="G1443" s="5"/>
      <c r="H1443" s="5"/>
      <c r="I1443" s="4" t="s">
        <v>103</v>
      </c>
      <c r="J1443" s="4" t="s">
        <v>1309</v>
      </c>
      <c r="K1443" s="4"/>
      <c r="L1443" s="6">
        <v>1451</v>
      </c>
      <c r="M1443" s="6">
        <v>1553</v>
      </c>
      <c r="N1443" s="6">
        <v>0</v>
      </c>
      <c r="O1443" s="6">
        <v>0</v>
      </c>
      <c r="P1443" s="7">
        <v>0</v>
      </c>
      <c r="Q1443" s="6">
        <v>0</v>
      </c>
      <c r="R1443" s="7">
        <v>0</v>
      </c>
      <c r="S1443" s="6">
        <v>0</v>
      </c>
      <c r="T1443" s="7">
        <v>0</v>
      </c>
      <c r="U1443" s="8">
        <v>0</v>
      </c>
      <c r="V1443" s="8">
        <v>0</v>
      </c>
      <c r="W1443" s="8">
        <v>0</v>
      </c>
      <c r="X1443" s="9"/>
      <c r="Y1443" s="10"/>
      <c r="Z1443" s="10"/>
      <c r="AA1443" s="9"/>
      <c r="AB1443" s="10"/>
      <c r="AC1443" s="11">
        <v>0</v>
      </c>
      <c r="AD1443" s="8">
        <v>0</v>
      </c>
      <c r="AE1443" s="8">
        <v>0</v>
      </c>
      <c r="AF1443" s="3" t="s">
        <v>945</v>
      </c>
      <c r="AG1443" s="3" t="s">
        <v>945</v>
      </c>
      <c r="AH1443" s="4"/>
    </row>
    <row r="1444" spans="1:34" ht="12.6" hidden="1" customHeight="1">
      <c r="A1444" s="3" t="s">
        <v>201</v>
      </c>
      <c r="B1444" s="3"/>
      <c r="C1444" s="3" t="s">
        <v>1829</v>
      </c>
      <c r="D1444" s="4" t="s">
        <v>203</v>
      </c>
      <c r="E1444" s="4" t="s">
        <v>37</v>
      </c>
      <c r="F1444" s="4" t="s">
        <v>1830</v>
      </c>
      <c r="G1444" s="5"/>
      <c r="H1444" s="5"/>
      <c r="I1444" s="4" t="s">
        <v>103</v>
      </c>
      <c r="J1444" s="4" t="s">
        <v>846</v>
      </c>
      <c r="K1444" s="4"/>
      <c r="L1444" s="6">
        <v>1496</v>
      </c>
      <c r="M1444" s="6">
        <v>1602</v>
      </c>
      <c r="N1444" s="6">
        <v>0</v>
      </c>
      <c r="O1444" s="6">
        <v>0</v>
      </c>
      <c r="P1444" s="7">
        <v>0</v>
      </c>
      <c r="Q1444" s="6">
        <v>0</v>
      </c>
      <c r="R1444" s="7">
        <v>0</v>
      </c>
      <c r="S1444" s="6">
        <v>0</v>
      </c>
      <c r="T1444" s="7">
        <v>0</v>
      </c>
      <c r="U1444" s="8">
        <v>0</v>
      </c>
      <c r="V1444" s="8">
        <v>0</v>
      </c>
      <c r="W1444" s="8">
        <v>0</v>
      </c>
      <c r="X1444" s="9"/>
      <c r="Y1444" s="10"/>
      <c r="Z1444" s="10"/>
      <c r="AA1444" s="9"/>
      <c r="AB1444" s="10"/>
      <c r="AC1444" s="11">
        <v>0</v>
      </c>
      <c r="AD1444" s="8">
        <v>0</v>
      </c>
      <c r="AE1444" s="8">
        <v>0</v>
      </c>
      <c r="AF1444" s="3" t="s">
        <v>945</v>
      </c>
      <c r="AG1444" s="3" t="s">
        <v>945</v>
      </c>
      <c r="AH1444" s="4"/>
    </row>
    <row r="1445" spans="1:34" ht="12.6" hidden="1" customHeight="1">
      <c r="A1445" s="3" t="s">
        <v>201</v>
      </c>
      <c r="B1445" s="3"/>
      <c r="C1445" s="3" t="s">
        <v>1831</v>
      </c>
      <c r="D1445" s="4" t="s">
        <v>203</v>
      </c>
      <c r="E1445" s="4" t="s">
        <v>37</v>
      </c>
      <c r="F1445" s="4" t="s">
        <v>1832</v>
      </c>
      <c r="G1445" s="5"/>
      <c r="H1445" s="5"/>
      <c r="I1445" s="4" t="s">
        <v>55</v>
      </c>
      <c r="J1445" s="4" t="s">
        <v>68</v>
      </c>
      <c r="K1445" s="4"/>
      <c r="L1445" s="6">
        <v>612</v>
      </c>
      <c r="M1445" s="6">
        <v>691</v>
      </c>
      <c r="N1445" s="6">
        <v>10</v>
      </c>
      <c r="O1445" s="6">
        <v>14</v>
      </c>
      <c r="P1445" s="7">
        <v>2.2875816993464051E-2</v>
      </c>
      <c r="Q1445" s="6">
        <v>14</v>
      </c>
      <c r="R1445" s="7">
        <v>2.2875816993464051E-2</v>
      </c>
      <c r="S1445" s="6">
        <v>0</v>
      </c>
      <c r="T1445" s="7">
        <v>0</v>
      </c>
      <c r="U1445" s="8">
        <v>0</v>
      </c>
      <c r="V1445" s="8">
        <v>0</v>
      </c>
      <c r="W1445" s="8">
        <v>0</v>
      </c>
      <c r="X1445" s="9"/>
      <c r="Y1445" s="10"/>
      <c r="Z1445" s="10"/>
      <c r="AA1445" s="9"/>
      <c r="AB1445" s="10"/>
      <c r="AC1445" s="11">
        <v>0</v>
      </c>
      <c r="AD1445" s="8">
        <v>0</v>
      </c>
      <c r="AE1445" s="8">
        <v>0</v>
      </c>
      <c r="AF1445" s="3" t="s">
        <v>945</v>
      </c>
      <c r="AG1445" s="3" t="s">
        <v>945</v>
      </c>
      <c r="AH1445" s="4"/>
    </row>
    <row r="1446" spans="1:34" ht="12.6" hidden="1" customHeight="1">
      <c r="A1446" s="3" t="s">
        <v>201</v>
      </c>
      <c r="B1446" s="3"/>
      <c r="C1446" s="3" t="s">
        <v>1831</v>
      </c>
      <c r="D1446" s="4" t="s">
        <v>203</v>
      </c>
      <c r="E1446" s="4" t="s">
        <v>37</v>
      </c>
      <c r="F1446" s="4" t="s">
        <v>1832</v>
      </c>
      <c r="G1446" s="5"/>
      <c r="H1446" s="5"/>
      <c r="I1446" s="4" t="s">
        <v>55</v>
      </c>
      <c r="J1446" s="4" t="s">
        <v>1309</v>
      </c>
      <c r="K1446" s="4"/>
      <c r="L1446" s="6">
        <v>616</v>
      </c>
      <c r="M1446" s="6">
        <v>695</v>
      </c>
      <c r="N1446" s="6">
        <v>0</v>
      </c>
      <c r="O1446" s="6">
        <v>0</v>
      </c>
      <c r="P1446" s="7">
        <v>0</v>
      </c>
      <c r="Q1446" s="6">
        <v>0</v>
      </c>
      <c r="R1446" s="7">
        <v>0</v>
      </c>
      <c r="S1446" s="6">
        <v>0</v>
      </c>
      <c r="T1446" s="7">
        <v>0</v>
      </c>
      <c r="U1446" s="8">
        <v>0</v>
      </c>
      <c r="V1446" s="8">
        <v>0</v>
      </c>
      <c r="W1446" s="8">
        <v>0</v>
      </c>
      <c r="X1446" s="9"/>
      <c r="Y1446" s="10"/>
      <c r="Z1446" s="10"/>
      <c r="AA1446" s="9"/>
      <c r="AB1446" s="10"/>
      <c r="AC1446" s="11">
        <v>0</v>
      </c>
      <c r="AD1446" s="8">
        <v>0</v>
      </c>
      <c r="AE1446" s="8">
        <v>0</v>
      </c>
      <c r="AF1446" s="3" t="s">
        <v>945</v>
      </c>
      <c r="AG1446" s="3" t="s">
        <v>945</v>
      </c>
      <c r="AH1446" s="4"/>
    </row>
    <row r="1447" spans="1:34" ht="12.6" hidden="1" customHeight="1">
      <c r="A1447" s="3" t="s">
        <v>201</v>
      </c>
      <c r="B1447" s="3"/>
      <c r="C1447" s="3" t="s">
        <v>1831</v>
      </c>
      <c r="D1447" s="4" t="s">
        <v>203</v>
      </c>
      <c r="E1447" s="4" t="s">
        <v>37</v>
      </c>
      <c r="F1447" s="4" t="s">
        <v>1832</v>
      </c>
      <c r="G1447" s="5"/>
      <c r="H1447" s="5"/>
      <c r="I1447" s="4" t="s">
        <v>55</v>
      </c>
      <c r="J1447" s="4" t="s">
        <v>846</v>
      </c>
      <c r="K1447" s="4"/>
      <c r="L1447" s="6">
        <v>619</v>
      </c>
      <c r="M1447" s="6">
        <v>687</v>
      </c>
      <c r="N1447" s="6">
        <v>0</v>
      </c>
      <c r="O1447" s="6">
        <v>0</v>
      </c>
      <c r="P1447" s="7">
        <v>0</v>
      </c>
      <c r="Q1447" s="6">
        <v>0</v>
      </c>
      <c r="R1447" s="7">
        <v>0</v>
      </c>
      <c r="S1447" s="6">
        <v>0</v>
      </c>
      <c r="T1447" s="7">
        <v>0</v>
      </c>
      <c r="U1447" s="8">
        <v>0</v>
      </c>
      <c r="V1447" s="8">
        <v>0</v>
      </c>
      <c r="W1447" s="8">
        <v>0</v>
      </c>
      <c r="X1447" s="9"/>
      <c r="Y1447" s="10"/>
      <c r="Z1447" s="10"/>
      <c r="AA1447" s="9"/>
      <c r="AB1447" s="10"/>
      <c r="AC1447" s="11">
        <v>0</v>
      </c>
      <c r="AD1447" s="8">
        <v>0</v>
      </c>
      <c r="AE1447" s="8">
        <v>0</v>
      </c>
      <c r="AF1447" s="3" t="s">
        <v>945</v>
      </c>
      <c r="AG1447" s="3" t="s">
        <v>945</v>
      </c>
      <c r="AH1447" s="4"/>
    </row>
    <row r="1448" spans="1:34" ht="12.6" hidden="1" customHeight="1">
      <c r="A1448" s="3" t="s">
        <v>201</v>
      </c>
      <c r="B1448" s="3"/>
      <c r="C1448" s="3" t="s">
        <v>1833</v>
      </c>
      <c r="D1448" s="4" t="s">
        <v>1834</v>
      </c>
      <c r="E1448" s="4" t="s">
        <v>37</v>
      </c>
      <c r="F1448" s="4" t="s">
        <v>1789</v>
      </c>
      <c r="G1448" s="5"/>
      <c r="H1448" s="5"/>
      <c r="I1448" s="4" t="s">
        <v>55</v>
      </c>
      <c r="J1448" s="4" t="s">
        <v>1835</v>
      </c>
      <c r="K1448" s="4"/>
      <c r="L1448" s="6">
        <v>3688</v>
      </c>
      <c r="M1448" s="6">
        <v>3941</v>
      </c>
      <c r="N1448" s="6">
        <v>0</v>
      </c>
      <c r="O1448" s="6">
        <v>0</v>
      </c>
      <c r="P1448" s="7">
        <v>0</v>
      </c>
      <c r="Q1448" s="6">
        <v>0</v>
      </c>
      <c r="R1448" s="7">
        <v>0</v>
      </c>
      <c r="S1448" s="6">
        <v>0</v>
      </c>
      <c r="T1448" s="7">
        <v>0</v>
      </c>
      <c r="U1448" s="8">
        <v>0</v>
      </c>
      <c r="V1448" s="8">
        <v>0</v>
      </c>
      <c r="W1448" s="8">
        <v>0</v>
      </c>
      <c r="X1448" s="9"/>
      <c r="Y1448" s="10"/>
      <c r="Z1448" s="10"/>
      <c r="AA1448" s="9"/>
      <c r="AB1448" s="10"/>
      <c r="AC1448" s="11">
        <v>0</v>
      </c>
      <c r="AD1448" s="8">
        <v>0</v>
      </c>
      <c r="AE1448" s="8">
        <v>0</v>
      </c>
      <c r="AF1448" s="3" t="s">
        <v>945</v>
      </c>
      <c r="AG1448" s="3" t="s">
        <v>945</v>
      </c>
      <c r="AH1448" s="4"/>
    </row>
    <row r="1449" spans="1:34" ht="12.6" hidden="1" customHeight="1">
      <c r="A1449" s="3" t="s">
        <v>201</v>
      </c>
      <c r="B1449" s="3"/>
      <c r="C1449" s="3" t="s">
        <v>1833</v>
      </c>
      <c r="D1449" s="4" t="s">
        <v>1834</v>
      </c>
      <c r="E1449" s="4" t="s">
        <v>37</v>
      </c>
      <c r="F1449" s="4" t="s">
        <v>1789</v>
      </c>
      <c r="G1449" s="5"/>
      <c r="H1449" s="5"/>
      <c r="I1449" s="4" t="s">
        <v>55</v>
      </c>
      <c r="J1449" s="4" t="s">
        <v>1762</v>
      </c>
      <c r="K1449" s="4"/>
      <c r="L1449" s="6">
        <v>1</v>
      </c>
      <c r="M1449" s="6">
        <v>4</v>
      </c>
      <c r="N1449" s="6">
        <v>0</v>
      </c>
      <c r="O1449" s="6">
        <v>0</v>
      </c>
      <c r="P1449" s="7">
        <v>0</v>
      </c>
      <c r="Q1449" s="6">
        <v>0</v>
      </c>
      <c r="R1449" s="7">
        <v>0</v>
      </c>
      <c r="S1449" s="6">
        <v>0</v>
      </c>
      <c r="T1449" s="7">
        <v>0</v>
      </c>
      <c r="U1449" s="8">
        <v>0</v>
      </c>
      <c r="V1449" s="8">
        <v>0</v>
      </c>
      <c r="W1449" s="8">
        <v>0</v>
      </c>
      <c r="X1449" s="9"/>
      <c r="Y1449" s="10"/>
      <c r="Z1449" s="10"/>
      <c r="AA1449" s="9"/>
      <c r="AB1449" s="10"/>
      <c r="AC1449" s="11">
        <v>0</v>
      </c>
      <c r="AD1449" s="8">
        <v>0</v>
      </c>
      <c r="AE1449" s="8">
        <v>0</v>
      </c>
      <c r="AF1449" s="3" t="s">
        <v>945</v>
      </c>
      <c r="AG1449" s="3" t="s">
        <v>945</v>
      </c>
      <c r="AH1449" s="4"/>
    </row>
    <row r="1450" spans="1:34" ht="12.6" hidden="1" customHeight="1">
      <c r="A1450" s="3" t="s">
        <v>201</v>
      </c>
      <c r="B1450" s="3"/>
      <c r="C1450" s="3" t="s">
        <v>1833</v>
      </c>
      <c r="D1450" s="4" t="s">
        <v>1834</v>
      </c>
      <c r="E1450" s="4" t="s">
        <v>37</v>
      </c>
      <c r="F1450" s="4" t="s">
        <v>1789</v>
      </c>
      <c r="G1450" s="5"/>
      <c r="H1450" s="5"/>
      <c r="I1450" s="4" t="s">
        <v>55</v>
      </c>
      <c r="J1450" s="4" t="s">
        <v>1690</v>
      </c>
      <c r="K1450" s="4"/>
      <c r="L1450" s="6">
        <v>663</v>
      </c>
      <c r="M1450" s="6">
        <v>730</v>
      </c>
      <c r="N1450" s="6">
        <v>0</v>
      </c>
      <c r="O1450" s="6">
        <v>0</v>
      </c>
      <c r="P1450" s="7">
        <v>0</v>
      </c>
      <c r="Q1450" s="6">
        <v>0</v>
      </c>
      <c r="R1450" s="7">
        <v>0</v>
      </c>
      <c r="S1450" s="6">
        <v>0</v>
      </c>
      <c r="T1450" s="7">
        <v>0</v>
      </c>
      <c r="U1450" s="8">
        <v>0</v>
      </c>
      <c r="V1450" s="8">
        <v>0</v>
      </c>
      <c r="W1450" s="8">
        <v>0</v>
      </c>
      <c r="X1450" s="9"/>
      <c r="Y1450" s="10"/>
      <c r="Z1450" s="10"/>
      <c r="AA1450" s="9"/>
      <c r="AB1450" s="10"/>
      <c r="AC1450" s="11">
        <v>0</v>
      </c>
      <c r="AD1450" s="8">
        <v>0</v>
      </c>
      <c r="AE1450" s="8">
        <v>0</v>
      </c>
      <c r="AF1450" s="3" t="s">
        <v>945</v>
      </c>
      <c r="AG1450" s="3" t="s">
        <v>945</v>
      </c>
      <c r="AH1450" s="4"/>
    </row>
    <row r="1451" spans="1:34" ht="12.6" hidden="1" customHeight="1">
      <c r="A1451" s="3" t="s">
        <v>201</v>
      </c>
      <c r="B1451" s="3"/>
      <c r="C1451" s="3" t="s">
        <v>1833</v>
      </c>
      <c r="D1451" s="4" t="s">
        <v>1834</v>
      </c>
      <c r="E1451" s="4" t="s">
        <v>37</v>
      </c>
      <c r="F1451" s="4" t="s">
        <v>1789</v>
      </c>
      <c r="G1451" s="5"/>
      <c r="H1451" s="5"/>
      <c r="I1451" s="4" t="s">
        <v>55</v>
      </c>
      <c r="J1451" s="4" t="s">
        <v>722</v>
      </c>
      <c r="K1451" s="4"/>
      <c r="L1451" s="6">
        <v>1</v>
      </c>
      <c r="M1451" s="6">
        <v>4</v>
      </c>
      <c r="N1451" s="6">
        <v>0</v>
      </c>
      <c r="O1451" s="6">
        <v>0</v>
      </c>
      <c r="P1451" s="7">
        <v>0</v>
      </c>
      <c r="Q1451" s="6">
        <v>0</v>
      </c>
      <c r="R1451" s="7">
        <v>0</v>
      </c>
      <c r="S1451" s="6">
        <v>0</v>
      </c>
      <c r="T1451" s="7">
        <v>0</v>
      </c>
      <c r="U1451" s="8">
        <v>0</v>
      </c>
      <c r="V1451" s="8">
        <v>0</v>
      </c>
      <c r="W1451" s="8">
        <v>0</v>
      </c>
      <c r="X1451" s="9"/>
      <c r="Y1451" s="10"/>
      <c r="Z1451" s="10"/>
      <c r="AA1451" s="9"/>
      <c r="AB1451" s="10"/>
      <c r="AC1451" s="11">
        <v>0</v>
      </c>
      <c r="AD1451" s="8">
        <v>0</v>
      </c>
      <c r="AE1451" s="8">
        <v>0</v>
      </c>
      <c r="AF1451" s="3" t="s">
        <v>945</v>
      </c>
      <c r="AG1451" s="3" t="s">
        <v>945</v>
      </c>
      <c r="AH1451" s="4"/>
    </row>
    <row r="1452" spans="1:34" ht="12.6" hidden="1" customHeight="1">
      <c r="A1452" s="3" t="s">
        <v>201</v>
      </c>
      <c r="B1452" s="3"/>
      <c r="C1452" s="3" t="s">
        <v>1836</v>
      </c>
      <c r="D1452" s="4" t="s">
        <v>88</v>
      </c>
      <c r="E1452" s="4" t="s">
        <v>37</v>
      </c>
      <c r="F1452" s="4" t="s">
        <v>1837</v>
      </c>
      <c r="G1452" s="5"/>
      <c r="H1452" s="5"/>
      <c r="I1452" s="4" t="s">
        <v>55</v>
      </c>
      <c r="J1452" s="4" t="s">
        <v>355</v>
      </c>
      <c r="K1452" s="4"/>
      <c r="L1452" s="6">
        <v>2732</v>
      </c>
      <c r="M1452" s="6">
        <v>2989</v>
      </c>
      <c r="N1452" s="6">
        <v>37</v>
      </c>
      <c r="O1452" s="6">
        <v>37</v>
      </c>
      <c r="P1452" s="7">
        <v>1.3543191800878478E-2</v>
      </c>
      <c r="Q1452" s="6">
        <v>37</v>
      </c>
      <c r="R1452" s="7">
        <v>1.3543191800878478E-2</v>
      </c>
      <c r="S1452" s="6">
        <v>0</v>
      </c>
      <c r="T1452" s="7">
        <v>0</v>
      </c>
      <c r="U1452" s="8">
        <v>0</v>
      </c>
      <c r="V1452" s="8">
        <v>0</v>
      </c>
      <c r="W1452" s="8">
        <v>0</v>
      </c>
      <c r="X1452" s="9"/>
      <c r="Y1452" s="10"/>
      <c r="Z1452" s="10"/>
      <c r="AA1452" s="9"/>
      <c r="AB1452" s="10"/>
      <c r="AC1452" s="11">
        <v>0</v>
      </c>
      <c r="AD1452" s="8">
        <v>0</v>
      </c>
      <c r="AE1452" s="8">
        <v>0</v>
      </c>
      <c r="AF1452" s="3" t="s">
        <v>945</v>
      </c>
      <c r="AG1452" s="3" t="s">
        <v>945</v>
      </c>
      <c r="AH1452" s="4"/>
    </row>
    <row r="1453" spans="1:34" ht="12.6" hidden="1" customHeight="1">
      <c r="A1453" s="3" t="s">
        <v>201</v>
      </c>
      <c r="B1453" s="3"/>
      <c r="C1453" s="3" t="s">
        <v>1838</v>
      </c>
      <c r="D1453" s="4" t="s">
        <v>88</v>
      </c>
      <c r="E1453" s="4" t="s">
        <v>37</v>
      </c>
      <c r="F1453" s="4" t="s">
        <v>1839</v>
      </c>
      <c r="G1453" s="5"/>
      <c r="H1453" s="5"/>
      <c r="I1453" s="4" t="s">
        <v>39</v>
      </c>
      <c r="J1453" s="4" t="s">
        <v>355</v>
      </c>
      <c r="K1453" s="4"/>
      <c r="L1453" s="6">
        <v>1580</v>
      </c>
      <c r="M1453" s="6">
        <v>1741</v>
      </c>
      <c r="N1453" s="6">
        <v>0</v>
      </c>
      <c r="O1453" s="6">
        <v>0</v>
      </c>
      <c r="P1453" s="7">
        <v>0</v>
      </c>
      <c r="Q1453" s="6">
        <v>0</v>
      </c>
      <c r="R1453" s="7">
        <v>0</v>
      </c>
      <c r="S1453" s="6">
        <v>0</v>
      </c>
      <c r="T1453" s="7">
        <v>0</v>
      </c>
      <c r="U1453" s="8">
        <v>0</v>
      </c>
      <c r="V1453" s="8">
        <v>0</v>
      </c>
      <c r="W1453" s="8">
        <v>0</v>
      </c>
      <c r="X1453" s="9"/>
      <c r="Y1453" s="10"/>
      <c r="Z1453" s="10"/>
      <c r="AA1453" s="9"/>
      <c r="AB1453" s="10"/>
      <c r="AC1453" s="11">
        <v>0</v>
      </c>
      <c r="AD1453" s="8">
        <v>0</v>
      </c>
      <c r="AE1453" s="8">
        <v>0</v>
      </c>
      <c r="AF1453" s="3" t="s">
        <v>945</v>
      </c>
      <c r="AG1453" s="3" t="s">
        <v>945</v>
      </c>
      <c r="AH1453" s="4"/>
    </row>
    <row r="1454" spans="1:34" ht="12.6" hidden="1" customHeight="1">
      <c r="A1454" s="3" t="s">
        <v>201</v>
      </c>
      <c r="B1454" s="3"/>
      <c r="C1454" s="3" t="s">
        <v>1840</v>
      </c>
      <c r="D1454" s="4" t="s">
        <v>88</v>
      </c>
      <c r="E1454" s="4" t="s">
        <v>37</v>
      </c>
      <c r="F1454" s="4" t="s">
        <v>1841</v>
      </c>
      <c r="G1454" s="5"/>
      <c r="H1454" s="5"/>
      <c r="I1454" s="4" t="s">
        <v>39</v>
      </c>
      <c r="J1454" s="4" t="s">
        <v>355</v>
      </c>
      <c r="K1454" s="4"/>
      <c r="L1454" s="6">
        <v>1327</v>
      </c>
      <c r="M1454" s="6">
        <v>1479</v>
      </c>
      <c r="N1454" s="6">
        <v>88</v>
      </c>
      <c r="O1454" s="6">
        <v>88</v>
      </c>
      <c r="P1454" s="7">
        <v>6.6314996232102491E-2</v>
      </c>
      <c r="Q1454" s="6">
        <v>88</v>
      </c>
      <c r="R1454" s="7">
        <v>6.6314996232102491E-2</v>
      </c>
      <c r="S1454" s="6">
        <v>0</v>
      </c>
      <c r="T1454" s="7">
        <v>0</v>
      </c>
      <c r="U1454" s="8">
        <v>0</v>
      </c>
      <c r="V1454" s="8">
        <v>0</v>
      </c>
      <c r="W1454" s="8">
        <v>0</v>
      </c>
      <c r="X1454" s="9"/>
      <c r="Y1454" s="10"/>
      <c r="Z1454" s="10"/>
      <c r="AA1454" s="9"/>
      <c r="AB1454" s="10"/>
      <c r="AC1454" s="11">
        <v>0</v>
      </c>
      <c r="AD1454" s="8">
        <v>0</v>
      </c>
      <c r="AE1454" s="8">
        <v>0</v>
      </c>
      <c r="AF1454" s="3" t="s">
        <v>945</v>
      </c>
      <c r="AG1454" s="3" t="s">
        <v>945</v>
      </c>
      <c r="AH1454" s="4"/>
    </row>
    <row r="1455" spans="1:34" ht="12.6" hidden="1" customHeight="1">
      <c r="A1455" s="3" t="s">
        <v>201</v>
      </c>
      <c r="B1455" s="3"/>
      <c r="C1455" s="3" t="s">
        <v>1842</v>
      </c>
      <c r="D1455" s="4" t="s">
        <v>308</v>
      </c>
      <c r="E1455" s="4" t="s">
        <v>37</v>
      </c>
      <c r="F1455" s="4" t="s">
        <v>1801</v>
      </c>
      <c r="G1455" s="5"/>
      <c r="H1455" s="5"/>
      <c r="I1455" s="4" t="s">
        <v>39</v>
      </c>
      <c r="J1455" s="4" t="s">
        <v>1738</v>
      </c>
      <c r="K1455" s="4"/>
      <c r="L1455" s="6">
        <v>646</v>
      </c>
      <c r="M1455" s="6">
        <v>758</v>
      </c>
      <c r="N1455" s="6">
        <v>0</v>
      </c>
      <c r="O1455" s="6">
        <v>0</v>
      </c>
      <c r="P1455" s="7">
        <v>0</v>
      </c>
      <c r="Q1455" s="6">
        <v>0</v>
      </c>
      <c r="R1455" s="7">
        <v>0</v>
      </c>
      <c r="S1455" s="6">
        <v>0</v>
      </c>
      <c r="T1455" s="7">
        <v>0</v>
      </c>
      <c r="U1455" s="8">
        <v>0</v>
      </c>
      <c r="V1455" s="8">
        <v>0</v>
      </c>
      <c r="W1455" s="8">
        <v>0</v>
      </c>
      <c r="X1455" s="9"/>
      <c r="Y1455" s="10"/>
      <c r="Z1455" s="10"/>
      <c r="AA1455" s="9"/>
      <c r="AB1455" s="10"/>
      <c r="AC1455" s="11">
        <v>0</v>
      </c>
      <c r="AD1455" s="8">
        <v>0</v>
      </c>
      <c r="AE1455" s="8">
        <v>0</v>
      </c>
      <c r="AF1455" s="3" t="s">
        <v>945</v>
      </c>
      <c r="AG1455" s="3" t="s">
        <v>945</v>
      </c>
      <c r="AH1455" s="4"/>
    </row>
    <row r="1456" spans="1:34" ht="12.6" hidden="1" customHeight="1">
      <c r="A1456" s="3" t="s">
        <v>201</v>
      </c>
      <c r="B1456" s="3"/>
      <c r="C1456" s="3" t="s">
        <v>309</v>
      </c>
      <c r="D1456" s="4" t="s">
        <v>308</v>
      </c>
      <c r="E1456" s="4" t="s">
        <v>37</v>
      </c>
      <c r="F1456" s="4" t="s">
        <v>207</v>
      </c>
      <c r="G1456" s="5"/>
      <c r="H1456" s="5"/>
      <c r="I1456" s="4" t="s">
        <v>126</v>
      </c>
      <c r="J1456" s="4" t="s">
        <v>846</v>
      </c>
      <c r="K1456" s="4"/>
      <c r="L1456" s="6">
        <v>1683</v>
      </c>
      <c r="M1456" s="6">
        <v>1826</v>
      </c>
      <c r="N1456" s="6">
        <v>0</v>
      </c>
      <c r="O1456" s="6">
        <v>0</v>
      </c>
      <c r="P1456" s="7">
        <v>0</v>
      </c>
      <c r="Q1456" s="6">
        <v>0</v>
      </c>
      <c r="R1456" s="7">
        <v>0</v>
      </c>
      <c r="S1456" s="6">
        <v>0</v>
      </c>
      <c r="T1456" s="7">
        <v>0</v>
      </c>
      <c r="U1456" s="8">
        <v>0</v>
      </c>
      <c r="V1456" s="8">
        <v>0</v>
      </c>
      <c r="W1456" s="8">
        <v>0</v>
      </c>
      <c r="X1456" s="9"/>
      <c r="Y1456" s="10"/>
      <c r="Z1456" s="10"/>
      <c r="AA1456" s="9"/>
      <c r="AB1456" s="10"/>
      <c r="AC1456" s="11">
        <v>0</v>
      </c>
      <c r="AD1456" s="8">
        <v>0</v>
      </c>
      <c r="AE1456" s="8">
        <v>0</v>
      </c>
      <c r="AF1456" s="3" t="s">
        <v>945</v>
      </c>
      <c r="AG1456" s="3" t="s">
        <v>945</v>
      </c>
      <c r="AH1456" s="4"/>
    </row>
    <row r="1457" spans="1:34" ht="12.6" hidden="1" customHeight="1">
      <c r="A1457" s="3" t="s">
        <v>201</v>
      </c>
      <c r="B1457" s="3"/>
      <c r="C1457" s="3" t="s">
        <v>1843</v>
      </c>
      <c r="D1457" s="4" t="s">
        <v>308</v>
      </c>
      <c r="E1457" s="4" t="s">
        <v>37</v>
      </c>
      <c r="F1457" s="4" t="s">
        <v>1815</v>
      </c>
      <c r="G1457" s="5"/>
      <c r="H1457" s="5"/>
      <c r="I1457" s="4" t="s">
        <v>126</v>
      </c>
      <c r="J1457" s="4" t="s">
        <v>518</v>
      </c>
      <c r="K1457" s="4"/>
      <c r="L1457" s="6">
        <v>654</v>
      </c>
      <c r="M1457" s="6">
        <v>762</v>
      </c>
      <c r="N1457" s="6">
        <v>0</v>
      </c>
      <c r="O1457" s="6">
        <v>0</v>
      </c>
      <c r="P1457" s="7">
        <v>0</v>
      </c>
      <c r="Q1457" s="6">
        <v>0</v>
      </c>
      <c r="R1457" s="7">
        <v>0</v>
      </c>
      <c r="S1457" s="6">
        <v>0</v>
      </c>
      <c r="T1457" s="7">
        <v>0</v>
      </c>
      <c r="U1457" s="8">
        <v>0</v>
      </c>
      <c r="V1457" s="8">
        <v>0</v>
      </c>
      <c r="W1457" s="8">
        <v>0</v>
      </c>
      <c r="X1457" s="9"/>
      <c r="Y1457" s="10"/>
      <c r="Z1457" s="10"/>
      <c r="AA1457" s="9"/>
      <c r="AB1457" s="10"/>
      <c r="AC1457" s="11">
        <v>0</v>
      </c>
      <c r="AD1457" s="8">
        <v>0</v>
      </c>
      <c r="AE1457" s="8">
        <v>0</v>
      </c>
      <c r="AF1457" s="3" t="s">
        <v>945</v>
      </c>
      <c r="AG1457" s="3" t="s">
        <v>945</v>
      </c>
      <c r="AH1457" s="4"/>
    </row>
    <row r="1458" spans="1:34" ht="12.6" hidden="1" customHeight="1">
      <c r="A1458" s="3" t="s">
        <v>201</v>
      </c>
      <c r="B1458" s="3"/>
      <c r="C1458" s="3" t="s">
        <v>1844</v>
      </c>
      <c r="D1458" s="4" t="s">
        <v>308</v>
      </c>
      <c r="E1458" s="4" t="s">
        <v>37</v>
      </c>
      <c r="F1458" s="4" t="s">
        <v>1824</v>
      </c>
      <c r="G1458" s="5"/>
      <c r="H1458" s="5"/>
      <c r="I1458" s="4" t="s">
        <v>190</v>
      </c>
      <c r="J1458" s="4" t="s">
        <v>1825</v>
      </c>
      <c r="K1458" s="4"/>
      <c r="L1458" s="6">
        <v>268</v>
      </c>
      <c r="M1458" s="6">
        <v>331</v>
      </c>
      <c r="N1458" s="6">
        <v>0</v>
      </c>
      <c r="O1458" s="6">
        <v>0</v>
      </c>
      <c r="P1458" s="7">
        <v>0</v>
      </c>
      <c r="Q1458" s="6">
        <v>0</v>
      </c>
      <c r="R1458" s="7">
        <v>0</v>
      </c>
      <c r="S1458" s="6">
        <v>0</v>
      </c>
      <c r="T1458" s="7">
        <v>0</v>
      </c>
      <c r="U1458" s="8">
        <v>0</v>
      </c>
      <c r="V1458" s="8">
        <v>0</v>
      </c>
      <c r="W1458" s="8">
        <v>0</v>
      </c>
      <c r="X1458" s="9"/>
      <c r="Y1458" s="10"/>
      <c r="Z1458" s="10"/>
      <c r="AA1458" s="9"/>
      <c r="AB1458" s="10"/>
      <c r="AC1458" s="11">
        <v>0</v>
      </c>
      <c r="AD1458" s="8">
        <v>0</v>
      </c>
      <c r="AE1458" s="8">
        <v>0</v>
      </c>
      <c r="AF1458" s="3" t="s">
        <v>945</v>
      </c>
      <c r="AG1458" s="3" t="s">
        <v>945</v>
      </c>
      <c r="AH1458" s="4"/>
    </row>
    <row r="1459" spans="1:34" ht="12.6" hidden="1" customHeight="1">
      <c r="A1459" s="3" t="s">
        <v>201</v>
      </c>
      <c r="B1459" s="3"/>
      <c r="C1459" s="3" t="s">
        <v>1844</v>
      </c>
      <c r="D1459" s="4" t="s">
        <v>308</v>
      </c>
      <c r="E1459" s="4" t="s">
        <v>37</v>
      </c>
      <c r="F1459" s="4" t="s">
        <v>1824</v>
      </c>
      <c r="G1459" s="5"/>
      <c r="H1459" s="5"/>
      <c r="I1459" s="4" t="s">
        <v>190</v>
      </c>
      <c r="J1459" s="4" t="s">
        <v>1826</v>
      </c>
      <c r="K1459" s="4"/>
      <c r="L1459" s="6">
        <v>232</v>
      </c>
      <c r="M1459" s="6">
        <v>290</v>
      </c>
      <c r="N1459" s="6">
        <v>0</v>
      </c>
      <c r="O1459" s="6">
        <v>0</v>
      </c>
      <c r="P1459" s="7">
        <v>0</v>
      </c>
      <c r="Q1459" s="6">
        <v>0</v>
      </c>
      <c r="R1459" s="7">
        <v>0</v>
      </c>
      <c r="S1459" s="6">
        <v>0</v>
      </c>
      <c r="T1459" s="7">
        <v>0</v>
      </c>
      <c r="U1459" s="8">
        <v>0</v>
      </c>
      <c r="V1459" s="8">
        <v>0</v>
      </c>
      <c r="W1459" s="8">
        <v>0</v>
      </c>
      <c r="X1459" s="9"/>
      <c r="Y1459" s="10"/>
      <c r="Z1459" s="10"/>
      <c r="AA1459" s="9"/>
      <c r="AB1459" s="10"/>
      <c r="AC1459" s="11">
        <v>0</v>
      </c>
      <c r="AD1459" s="8">
        <v>0</v>
      </c>
      <c r="AE1459" s="8">
        <v>0</v>
      </c>
      <c r="AF1459" s="3" t="s">
        <v>945</v>
      </c>
      <c r="AG1459" s="3" t="s">
        <v>945</v>
      </c>
      <c r="AH1459" s="4"/>
    </row>
    <row r="1460" spans="1:34" ht="12.6" hidden="1" customHeight="1">
      <c r="A1460" s="3" t="s">
        <v>201</v>
      </c>
      <c r="B1460" s="3"/>
      <c r="C1460" s="3" t="s">
        <v>1845</v>
      </c>
      <c r="D1460" s="4" t="s">
        <v>153</v>
      </c>
      <c r="E1460" s="4" t="s">
        <v>37</v>
      </c>
      <c r="F1460" s="4" t="s">
        <v>1789</v>
      </c>
      <c r="G1460" s="5"/>
      <c r="H1460" s="5"/>
      <c r="I1460" s="4" t="s">
        <v>55</v>
      </c>
      <c r="J1460" s="4" t="s">
        <v>56</v>
      </c>
      <c r="K1460" s="4"/>
      <c r="L1460" s="6">
        <v>68</v>
      </c>
      <c r="M1460" s="6">
        <v>103</v>
      </c>
      <c r="N1460" s="6">
        <v>0</v>
      </c>
      <c r="O1460" s="6">
        <v>0</v>
      </c>
      <c r="P1460" s="7">
        <v>0</v>
      </c>
      <c r="Q1460" s="6">
        <v>0</v>
      </c>
      <c r="R1460" s="7">
        <v>0</v>
      </c>
      <c r="S1460" s="6">
        <v>0</v>
      </c>
      <c r="T1460" s="7">
        <v>0</v>
      </c>
      <c r="U1460" s="8">
        <v>0</v>
      </c>
      <c r="V1460" s="8">
        <v>0</v>
      </c>
      <c r="W1460" s="8">
        <v>0</v>
      </c>
      <c r="X1460" s="9"/>
      <c r="Y1460" s="10"/>
      <c r="Z1460" s="10"/>
      <c r="AA1460" s="9"/>
      <c r="AB1460" s="10"/>
      <c r="AC1460" s="11">
        <v>0</v>
      </c>
      <c r="AD1460" s="8">
        <v>0</v>
      </c>
      <c r="AE1460" s="8">
        <v>0</v>
      </c>
      <c r="AF1460" s="3" t="s">
        <v>945</v>
      </c>
      <c r="AG1460" s="3" t="s">
        <v>945</v>
      </c>
      <c r="AH1460" s="4"/>
    </row>
    <row r="1461" spans="1:34" ht="12.6" hidden="1" customHeight="1">
      <c r="A1461" s="3" t="s">
        <v>201</v>
      </c>
      <c r="B1461" s="3"/>
      <c r="C1461" s="3" t="s">
        <v>1845</v>
      </c>
      <c r="D1461" s="4" t="s">
        <v>153</v>
      </c>
      <c r="E1461" s="4" t="s">
        <v>37</v>
      </c>
      <c r="F1461" s="4" t="s">
        <v>1789</v>
      </c>
      <c r="G1461" s="5"/>
      <c r="H1461" s="5"/>
      <c r="I1461" s="4" t="s">
        <v>55</v>
      </c>
      <c r="J1461" s="4" t="s">
        <v>337</v>
      </c>
      <c r="K1461" s="4"/>
      <c r="L1461" s="6">
        <v>60</v>
      </c>
      <c r="M1461" s="6">
        <v>94</v>
      </c>
      <c r="N1461" s="6">
        <v>0</v>
      </c>
      <c r="O1461" s="6">
        <v>0</v>
      </c>
      <c r="P1461" s="7">
        <v>0</v>
      </c>
      <c r="Q1461" s="6">
        <v>0</v>
      </c>
      <c r="R1461" s="7">
        <v>0</v>
      </c>
      <c r="S1461" s="6">
        <v>0</v>
      </c>
      <c r="T1461" s="7">
        <v>0</v>
      </c>
      <c r="U1461" s="8">
        <v>0</v>
      </c>
      <c r="V1461" s="8">
        <v>0</v>
      </c>
      <c r="W1461" s="8">
        <v>0</v>
      </c>
      <c r="X1461" s="9"/>
      <c r="Y1461" s="10"/>
      <c r="Z1461" s="10"/>
      <c r="AA1461" s="9"/>
      <c r="AB1461" s="10"/>
      <c r="AC1461" s="11">
        <v>0</v>
      </c>
      <c r="AD1461" s="8">
        <v>0</v>
      </c>
      <c r="AE1461" s="8">
        <v>0</v>
      </c>
      <c r="AF1461" s="3" t="s">
        <v>945</v>
      </c>
      <c r="AG1461" s="3" t="s">
        <v>945</v>
      </c>
      <c r="AH1461" s="4"/>
    </row>
    <row r="1462" spans="1:34" ht="12.6" hidden="1" customHeight="1">
      <c r="A1462" s="3" t="s">
        <v>201</v>
      </c>
      <c r="B1462" s="3"/>
      <c r="C1462" s="3" t="s">
        <v>1846</v>
      </c>
      <c r="D1462" s="4" t="s">
        <v>153</v>
      </c>
      <c r="E1462" s="4" t="s">
        <v>37</v>
      </c>
      <c r="F1462" s="4" t="s">
        <v>1791</v>
      </c>
      <c r="G1462" s="5"/>
      <c r="H1462" s="5"/>
      <c r="I1462" s="4" t="s">
        <v>47</v>
      </c>
      <c r="J1462" s="4" t="s">
        <v>303</v>
      </c>
      <c r="K1462" s="4"/>
      <c r="L1462" s="6">
        <v>327</v>
      </c>
      <c r="M1462" s="6">
        <v>390</v>
      </c>
      <c r="N1462" s="6">
        <v>0</v>
      </c>
      <c r="O1462" s="6">
        <v>0</v>
      </c>
      <c r="P1462" s="7">
        <v>0</v>
      </c>
      <c r="Q1462" s="6">
        <v>0</v>
      </c>
      <c r="R1462" s="7">
        <v>0</v>
      </c>
      <c r="S1462" s="6">
        <v>0</v>
      </c>
      <c r="T1462" s="7">
        <v>0</v>
      </c>
      <c r="U1462" s="8">
        <v>0</v>
      </c>
      <c r="V1462" s="8">
        <v>0</v>
      </c>
      <c r="W1462" s="8">
        <v>0</v>
      </c>
      <c r="X1462" s="9"/>
      <c r="Y1462" s="10"/>
      <c r="Z1462" s="10"/>
      <c r="AA1462" s="9"/>
      <c r="AB1462" s="10"/>
      <c r="AC1462" s="11">
        <v>0</v>
      </c>
      <c r="AD1462" s="8">
        <v>0</v>
      </c>
      <c r="AE1462" s="8">
        <v>0</v>
      </c>
      <c r="AF1462" s="3" t="s">
        <v>945</v>
      </c>
      <c r="AG1462" s="3" t="s">
        <v>945</v>
      </c>
      <c r="AH1462" s="4"/>
    </row>
    <row r="1463" spans="1:34" ht="12.6" hidden="1" customHeight="1">
      <c r="A1463" s="3" t="s">
        <v>201</v>
      </c>
      <c r="B1463" s="3"/>
      <c r="C1463" s="3" t="s">
        <v>1847</v>
      </c>
      <c r="D1463" s="4" t="s">
        <v>153</v>
      </c>
      <c r="E1463" s="4" t="s">
        <v>37</v>
      </c>
      <c r="F1463" s="4" t="s">
        <v>1797</v>
      </c>
      <c r="G1463" s="5"/>
      <c r="H1463" s="5"/>
      <c r="I1463" s="4" t="s">
        <v>103</v>
      </c>
      <c r="J1463" s="4" t="s">
        <v>301</v>
      </c>
      <c r="K1463" s="4"/>
      <c r="L1463" s="6">
        <v>38</v>
      </c>
      <c r="M1463" s="6">
        <v>66</v>
      </c>
      <c r="N1463" s="6">
        <v>0</v>
      </c>
      <c r="O1463" s="6">
        <v>0</v>
      </c>
      <c r="P1463" s="7">
        <v>0</v>
      </c>
      <c r="Q1463" s="6">
        <v>0</v>
      </c>
      <c r="R1463" s="7">
        <v>0</v>
      </c>
      <c r="S1463" s="6">
        <v>0</v>
      </c>
      <c r="T1463" s="7">
        <v>0</v>
      </c>
      <c r="U1463" s="8">
        <v>0</v>
      </c>
      <c r="V1463" s="8">
        <v>0</v>
      </c>
      <c r="W1463" s="8">
        <v>0</v>
      </c>
      <c r="X1463" s="9"/>
      <c r="Y1463" s="10"/>
      <c r="Z1463" s="10"/>
      <c r="AA1463" s="9"/>
      <c r="AB1463" s="10"/>
      <c r="AC1463" s="11">
        <v>0</v>
      </c>
      <c r="AD1463" s="8">
        <v>0</v>
      </c>
      <c r="AE1463" s="8">
        <v>0</v>
      </c>
      <c r="AF1463" s="3" t="s">
        <v>945</v>
      </c>
      <c r="AG1463" s="3" t="s">
        <v>945</v>
      </c>
      <c r="AH1463" s="4"/>
    </row>
    <row r="1464" spans="1:34" ht="12.6" hidden="1" customHeight="1">
      <c r="A1464" s="3" t="s">
        <v>201</v>
      </c>
      <c r="B1464" s="3"/>
      <c r="C1464" s="3" t="s">
        <v>1847</v>
      </c>
      <c r="D1464" s="4" t="s">
        <v>153</v>
      </c>
      <c r="E1464" s="4" t="s">
        <v>37</v>
      </c>
      <c r="F1464" s="4" t="s">
        <v>1797</v>
      </c>
      <c r="G1464" s="5"/>
      <c r="H1464" s="5"/>
      <c r="I1464" s="4" t="s">
        <v>103</v>
      </c>
      <c r="J1464" s="4" t="s">
        <v>846</v>
      </c>
      <c r="K1464" s="4"/>
      <c r="L1464" s="6">
        <v>35</v>
      </c>
      <c r="M1464" s="6">
        <v>66</v>
      </c>
      <c r="N1464" s="6">
        <v>0</v>
      </c>
      <c r="O1464" s="6">
        <v>0</v>
      </c>
      <c r="P1464" s="7">
        <v>0</v>
      </c>
      <c r="Q1464" s="6">
        <v>0</v>
      </c>
      <c r="R1464" s="7">
        <v>0</v>
      </c>
      <c r="S1464" s="6">
        <v>0</v>
      </c>
      <c r="T1464" s="7">
        <v>0</v>
      </c>
      <c r="U1464" s="8">
        <v>0</v>
      </c>
      <c r="V1464" s="8">
        <v>0</v>
      </c>
      <c r="W1464" s="8">
        <v>0</v>
      </c>
      <c r="X1464" s="9"/>
      <c r="Y1464" s="10"/>
      <c r="Z1464" s="10"/>
      <c r="AA1464" s="9"/>
      <c r="AB1464" s="10"/>
      <c r="AC1464" s="11">
        <v>0</v>
      </c>
      <c r="AD1464" s="8">
        <v>0</v>
      </c>
      <c r="AE1464" s="8">
        <v>0</v>
      </c>
      <c r="AF1464" s="3" t="s">
        <v>945</v>
      </c>
      <c r="AG1464" s="3" t="s">
        <v>945</v>
      </c>
      <c r="AH1464" s="4"/>
    </row>
    <row r="1465" spans="1:34" ht="12.6" hidden="1" customHeight="1">
      <c r="A1465" s="3" t="s">
        <v>201</v>
      </c>
      <c r="B1465" s="3"/>
      <c r="C1465" s="3" t="s">
        <v>1847</v>
      </c>
      <c r="D1465" s="4" t="s">
        <v>153</v>
      </c>
      <c r="E1465" s="4" t="s">
        <v>37</v>
      </c>
      <c r="F1465" s="4" t="s">
        <v>1797</v>
      </c>
      <c r="G1465" s="5"/>
      <c r="H1465" s="5"/>
      <c r="I1465" s="4" t="s">
        <v>103</v>
      </c>
      <c r="J1465" s="4" t="s">
        <v>352</v>
      </c>
      <c r="K1465" s="4"/>
      <c r="L1465" s="6">
        <v>35</v>
      </c>
      <c r="M1465" s="6">
        <v>66</v>
      </c>
      <c r="N1465" s="6">
        <v>0</v>
      </c>
      <c r="O1465" s="6">
        <v>0</v>
      </c>
      <c r="P1465" s="7">
        <v>0</v>
      </c>
      <c r="Q1465" s="6">
        <v>0</v>
      </c>
      <c r="R1465" s="7">
        <v>0</v>
      </c>
      <c r="S1465" s="6">
        <v>0</v>
      </c>
      <c r="T1465" s="7">
        <v>0</v>
      </c>
      <c r="U1465" s="8">
        <v>0</v>
      </c>
      <c r="V1465" s="8">
        <v>0</v>
      </c>
      <c r="W1465" s="8">
        <v>0</v>
      </c>
      <c r="X1465" s="9"/>
      <c r="Y1465" s="10"/>
      <c r="Z1465" s="10"/>
      <c r="AA1465" s="9"/>
      <c r="AB1465" s="10"/>
      <c r="AC1465" s="11">
        <v>0</v>
      </c>
      <c r="AD1465" s="8">
        <v>0</v>
      </c>
      <c r="AE1465" s="8">
        <v>0</v>
      </c>
      <c r="AF1465" s="3" t="s">
        <v>945</v>
      </c>
      <c r="AG1465" s="3" t="s">
        <v>945</v>
      </c>
      <c r="AH1465" s="4"/>
    </row>
    <row r="1466" spans="1:34" ht="12.6" hidden="1" customHeight="1">
      <c r="A1466" s="3" t="s">
        <v>201</v>
      </c>
      <c r="B1466" s="3"/>
      <c r="C1466" s="3" t="s">
        <v>344</v>
      </c>
      <c r="D1466" s="4" t="s">
        <v>153</v>
      </c>
      <c r="E1466" s="4" t="s">
        <v>37</v>
      </c>
      <c r="F1466" s="4" t="s">
        <v>298</v>
      </c>
      <c r="G1466" s="5"/>
      <c r="H1466" s="5"/>
      <c r="I1466" s="4" t="s">
        <v>39</v>
      </c>
      <c r="J1466" s="4" t="s">
        <v>68</v>
      </c>
      <c r="K1466" s="4"/>
      <c r="L1466" s="6">
        <v>270</v>
      </c>
      <c r="M1466" s="6">
        <v>319</v>
      </c>
      <c r="N1466" s="6">
        <v>0</v>
      </c>
      <c r="O1466" s="6">
        <v>0</v>
      </c>
      <c r="P1466" s="7">
        <v>0</v>
      </c>
      <c r="Q1466" s="6">
        <v>0</v>
      </c>
      <c r="R1466" s="7">
        <v>0</v>
      </c>
      <c r="S1466" s="6">
        <v>0</v>
      </c>
      <c r="T1466" s="7">
        <v>0</v>
      </c>
      <c r="U1466" s="8">
        <v>0</v>
      </c>
      <c r="V1466" s="8">
        <v>0</v>
      </c>
      <c r="W1466" s="8">
        <v>0</v>
      </c>
      <c r="X1466" s="9"/>
      <c r="Y1466" s="10"/>
      <c r="Z1466" s="10"/>
      <c r="AA1466" s="9"/>
      <c r="AB1466" s="10"/>
      <c r="AC1466" s="11">
        <v>0</v>
      </c>
      <c r="AD1466" s="8">
        <v>0</v>
      </c>
      <c r="AE1466" s="8">
        <v>0</v>
      </c>
      <c r="AF1466" s="3" t="s">
        <v>945</v>
      </c>
      <c r="AG1466" s="3" t="s">
        <v>945</v>
      </c>
      <c r="AH1466" s="4"/>
    </row>
    <row r="1467" spans="1:34" ht="12.6" hidden="1" customHeight="1">
      <c r="A1467" s="3" t="s">
        <v>201</v>
      </c>
      <c r="B1467" s="3"/>
      <c r="C1467" s="3" t="s">
        <v>344</v>
      </c>
      <c r="D1467" s="4" t="s">
        <v>153</v>
      </c>
      <c r="E1467" s="4" t="s">
        <v>37</v>
      </c>
      <c r="F1467" s="4" t="s">
        <v>298</v>
      </c>
      <c r="G1467" s="5"/>
      <c r="H1467" s="5"/>
      <c r="I1467" s="4" t="s">
        <v>39</v>
      </c>
      <c r="J1467" s="4" t="s">
        <v>719</v>
      </c>
      <c r="K1467" s="4"/>
      <c r="L1467" s="6">
        <v>79</v>
      </c>
      <c r="M1467" s="6">
        <v>114</v>
      </c>
      <c r="N1467" s="6">
        <v>0</v>
      </c>
      <c r="O1467" s="6">
        <v>0</v>
      </c>
      <c r="P1467" s="7">
        <v>0</v>
      </c>
      <c r="Q1467" s="6">
        <v>0</v>
      </c>
      <c r="R1467" s="7">
        <v>0</v>
      </c>
      <c r="S1467" s="6">
        <v>0</v>
      </c>
      <c r="T1467" s="7">
        <v>0</v>
      </c>
      <c r="U1467" s="8">
        <v>0</v>
      </c>
      <c r="V1467" s="8">
        <v>0</v>
      </c>
      <c r="W1467" s="8">
        <v>0</v>
      </c>
      <c r="X1467" s="9"/>
      <c r="Y1467" s="10"/>
      <c r="Z1467" s="10"/>
      <c r="AA1467" s="9"/>
      <c r="AB1467" s="10"/>
      <c r="AC1467" s="11">
        <v>0</v>
      </c>
      <c r="AD1467" s="8">
        <v>0</v>
      </c>
      <c r="AE1467" s="8">
        <v>0</v>
      </c>
      <c r="AF1467" s="3" t="s">
        <v>945</v>
      </c>
      <c r="AG1467" s="3" t="s">
        <v>945</v>
      </c>
      <c r="AH1467" s="4"/>
    </row>
    <row r="1468" spans="1:34" ht="12.6" hidden="1" customHeight="1">
      <c r="A1468" s="3" t="s">
        <v>201</v>
      </c>
      <c r="B1468" s="3"/>
      <c r="C1468" s="3" t="s">
        <v>344</v>
      </c>
      <c r="D1468" s="4" t="s">
        <v>153</v>
      </c>
      <c r="E1468" s="4" t="s">
        <v>37</v>
      </c>
      <c r="F1468" s="4" t="s">
        <v>298</v>
      </c>
      <c r="G1468" s="5"/>
      <c r="H1468" s="5"/>
      <c r="I1468" s="4" t="s">
        <v>39</v>
      </c>
      <c r="J1468" s="4" t="s">
        <v>480</v>
      </c>
      <c r="K1468" s="4"/>
      <c r="L1468" s="6">
        <v>90</v>
      </c>
      <c r="M1468" s="6">
        <v>124</v>
      </c>
      <c r="N1468" s="6">
        <v>108</v>
      </c>
      <c r="O1468" s="6">
        <v>0</v>
      </c>
      <c r="P1468" s="7">
        <v>0</v>
      </c>
      <c r="Q1468" s="6">
        <v>0</v>
      </c>
      <c r="R1468" s="7">
        <v>0</v>
      </c>
      <c r="S1468" s="6">
        <v>0</v>
      </c>
      <c r="T1468" s="7">
        <v>0</v>
      </c>
      <c r="U1468" s="8">
        <v>0</v>
      </c>
      <c r="V1468" s="8">
        <v>0</v>
      </c>
      <c r="W1468" s="8">
        <v>0</v>
      </c>
      <c r="X1468" s="9"/>
      <c r="Y1468" s="10"/>
      <c r="Z1468" s="10"/>
      <c r="AA1468" s="9"/>
      <c r="AB1468" s="10"/>
      <c r="AC1468" s="11">
        <v>0</v>
      </c>
      <c r="AD1468" s="8">
        <v>0</v>
      </c>
      <c r="AE1468" s="8">
        <v>0</v>
      </c>
      <c r="AF1468" s="3" t="s">
        <v>945</v>
      </c>
      <c r="AG1468" s="3" t="s">
        <v>945</v>
      </c>
      <c r="AH1468" s="4"/>
    </row>
    <row r="1469" spans="1:34" ht="12.6" hidden="1" customHeight="1">
      <c r="A1469" s="3" t="s">
        <v>201</v>
      </c>
      <c r="B1469" s="3"/>
      <c r="C1469" s="3" t="s">
        <v>1848</v>
      </c>
      <c r="D1469" s="4" t="s">
        <v>153</v>
      </c>
      <c r="E1469" s="4" t="s">
        <v>37</v>
      </c>
      <c r="F1469" s="4" t="s">
        <v>1839</v>
      </c>
      <c r="G1469" s="5"/>
      <c r="H1469" s="5"/>
      <c r="I1469" s="4" t="s">
        <v>39</v>
      </c>
      <c r="J1469" s="4" t="s">
        <v>355</v>
      </c>
      <c r="K1469" s="4"/>
      <c r="L1469" s="6">
        <v>87</v>
      </c>
      <c r="M1469" s="6">
        <v>129</v>
      </c>
      <c r="N1469" s="6">
        <v>0</v>
      </c>
      <c r="O1469" s="6">
        <v>0</v>
      </c>
      <c r="P1469" s="7">
        <v>0</v>
      </c>
      <c r="Q1469" s="6">
        <v>0</v>
      </c>
      <c r="R1469" s="7">
        <v>0</v>
      </c>
      <c r="S1469" s="6">
        <v>0</v>
      </c>
      <c r="T1469" s="7">
        <v>0</v>
      </c>
      <c r="U1469" s="8">
        <v>0</v>
      </c>
      <c r="V1469" s="8">
        <v>0</v>
      </c>
      <c r="W1469" s="8">
        <v>0</v>
      </c>
      <c r="X1469" s="9"/>
      <c r="Y1469" s="10"/>
      <c r="Z1469" s="10"/>
      <c r="AA1469" s="9"/>
      <c r="AB1469" s="10"/>
      <c r="AC1469" s="11">
        <v>0</v>
      </c>
      <c r="AD1469" s="8">
        <v>0</v>
      </c>
      <c r="AE1469" s="8">
        <v>0</v>
      </c>
      <c r="AF1469" s="3" t="s">
        <v>945</v>
      </c>
      <c r="AG1469" s="3" t="s">
        <v>945</v>
      </c>
      <c r="AH1469" s="4"/>
    </row>
    <row r="1470" spans="1:34" ht="12.6" hidden="1" customHeight="1">
      <c r="A1470" s="3" t="s">
        <v>201</v>
      </c>
      <c r="B1470" s="3"/>
      <c r="C1470" s="3" t="s">
        <v>1849</v>
      </c>
      <c r="D1470" s="4" t="s">
        <v>153</v>
      </c>
      <c r="E1470" s="4" t="s">
        <v>37</v>
      </c>
      <c r="F1470" s="4" t="s">
        <v>336</v>
      </c>
      <c r="G1470" s="5"/>
      <c r="H1470" s="5"/>
      <c r="I1470" s="4" t="s">
        <v>55</v>
      </c>
      <c r="J1470" s="4" t="s">
        <v>68</v>
      </c>
      <c r="K1470" s="4"/>
      <c r="L1470" s="6">
        <v>57</v>
      </c>
      <c r="M1470" s="6">
        <v>89</v>
      </c>
      <c r="N1470" s="6">
        <v>0</v>
      </c>
      <c r="O1470" s="6">
        <v>0</v>
      </c>
      <c r="P1470" s="7">
        <v>0</v>
      </c>
      <c r="Q1470" s="6">
        <v>0</v>
      </c>
      <c r="R1470" s="7">
        <v>0</v>
      </c>
      <c r="S1470" s="6">
        <v>0</v>
      </c>
      <c r="T1470" s="7">
        <v>0</v>
      </c>
      <c r="U1470" s="8">
        <v>0</v>
      </c>
      <c r="V1470" s="8">
        <v>0</v>
      </c>
      <c r="W1470" s="8">
        <v>0</v>
      </c>
      <c r="X1470" s="9"/>
      <c r="Y1470" s="10"/>
      <c r="Z1470" s="10"/>
      <c r="AA1470" s="9"/>
      <c r="AB1470" s="10"/>
      <c r="AC1470" s="11">
        <v>0</v>
      </c>
      <c r="AD1470" s="8">
        <v>0</v>
      </c>
      <c r="AE1470" s="8">
        <v>0</v>
      </c>
      <c r="AF1470" s="3" t="s">
        <v>945</v>
      </c>
      <c r="AG1470" s="3" t="s">
        <v>945</v>
      </c>
      <c r="AH1470" s="4"/>
    </row>
    <row r="1471" spans="1:34" ht="12.6" hidden="1" customHeight="1">
      <c r="A1471" s="3" t="s">
        <v>201</v>
      </c>
      <c r="B1471" s="3"/>
      <c r="C1471" s="3" t="s">
        <v>1849</v>
      </c>
      <c r="D1471" s="4" t="s">
        <v>153</v>
      </c>
      <c r="E1471" s="4" t="s">
        <v>37</v>
      </c>
      <c r="F1471" s="4" t="s">
        <v>336</v>
      </c>
      <c r="G1471" s="5"/>
      <c r="H1471" s="5"/>
      <c r="I1471" s="4" t="s">
        <v>55</v>
      </c>
      <c r="J1471" s="4" t="s">
        <v>846</v>
      </c>
      <c r="K1471" s="4"/>
      <c r="L1471" s="6">
        <v>45</v>
      </c>
      <c r="M1471" s="6">
        <v>81</v>
      </c>
      <c r="N1471" s="6">
        <v>0</v>
      </c>
      <c r="O1471" s="6">
        <v>0</v>
      </c>
      <c r="P1471" s="7">
        <v>0</v>
      </c>
      <c r="Q1471" s="6">
        <v>0</v>
      </c>
      <c r="R1471" s="7">
        <v>0</v>
      </c>
      <c r="S1471" s="6">
        <v>0</v>
      </c>
      <c r="T1471" s="7">
        <v>0</v>
      </c>
      <c r="U1471" s="8">
        <v>0</v>
      </c>
      <c r="V1471" s="8">
        <v>0</v>
      </c>
      <c r="W1471" s="8">
        <v>0</v>
      </c>
      <c r="X1471" s="9"/>
      <c r="Y1471" s="10"/>
      <c r="Z1471" s="10"/>
      <c r="AA1471" s="9"/>
      <c r="AB1471" s="10"/>
      <c r="AC1471" s="11">
        <v>0</v>
      </c>
      <c r="AD1471" s="8">
        <v>0</v>
      </c>
      <c r="AE1471" s="8">
        <v>0</v>
      </c>
      <c r="AF1471" s="3" t="s">
        <v>945</v>
      </c>
      <c r="AG1471" s="3" t="s">
        <v>945</v>
      </c>
      <c r="AH1471" s="4"/>
    </row>
    <row r="1472" spans="1:34" ht="12.6" hidden="1" customHeight="1">
      <c r="A1472" s="3" t="s">
        <v>201</v>
      </c>
      <c r="B1472" s="3"/>
      <c r="C1472" s="3" t="s">
        <v>345</v>
      </c>
      <c r="D1472" s="4" t="s">
        <v>153</v>
      </c>
      <c r="E1472" s="4" t="s">
        <v>37</v>
      </c>
      <c r="F1472" s="4" t="s">
        <v>204</v>
      </c>
      <c r="G1472" s="5"/>
      <c r="H1472" s="5"/>
      <c r="I1472" s="4" t="s">
        <v>39</v>
      </c>
      <c r="J1472" s="4" t="s">
        <v>846</v>
      </c>
      <c r="K1472" s="4"/>
      <c r="L1472" s="6">
        <v>444</v>
      </c>
      <c r="M1472" s="6">
        <v>532</v>
      </c>
      <c r="N1472" s="6">
        <v>0</v>
      </c>
      <c r="O1472" s="6">
        <v>0</v>
      </c>
      <c r="P1472" s="7">
        <v>0</v>
      </c>
      <c r="Q1472" s="6">
        <v>0</v>
      </c>
      <c r="R1472" s="7">
        <v>0</v>
      </c>
      <c r="S1472" s="6">
        <v>0</v>
      </c>
      <c r="T1472" s="7">
        <v>0</v>
      </c>
      <c r="U1472" s="8">
        <v>0</v>
      </c>
      <c r="V1472" s="8">
        <v>0</v>
      </c>
      <c r="W1472" s="8">
        <v>0</v>
      </c>
      <c r="X1472" s="9"/>
      <c r="Y1472" s="10"/>
      <c r="Z1472" s="10"/>
      <c r="AA1472" s="9"/>
      <c r="AB1472" s="10"/>
      <c r="AC1472" s="11">
        <v>0</v>
      </c>
      <c r="AD1472" s="8">
        <v>0</v>
      </c>
      <c r="AE1472" s="8">
        <v>0</v>
      </c>
      <c r="AF1472" s="3" t="s">
        <v>945</v>
      </c>
      <c r="AG1472" s="3" t="s">
        <v>945</v>
      </c>
      <c r="AH1472" s="4"/>
    </row>
    <row r="1473" spans="1:34" ht="12.6" hidden="1" customHeight="1">
      <c r="A1473" s="3" t="s">
        <v>201</v>
      </c>
      <c r="B1473" s="3"/>
      <c r="C1473" s="3" t="s">
        <v>1850</v>
      </c>
      <c r="D1473" s="4" t="s">
        <v>153</v>
      </c>
      <c r="E1473" s="4" t="s">
        <v>37</v>
      </c>
      <c r="F1473" s="4" t="s">
        <v>517</v>
      </c>
      <c r="G1473" s="5"/>
      <c r="H1473" s="5"/>
      <c r="I1473" s="4" t="s">
        <v>55</v>
      </c>
      <c r="J1473" s="4" t="s">
        <v>355</v>
      </c>
      <c r="K1473" s="4"/>
      <c r="L1473" s="6">
        <v>188</v>
      </c>
      <c r="M1473" s="6">
        <v>248</v>
      </c>
      <c r="N1473" s="6">
        <v>0</v>
      </c>
      <c r="O1473" s="6">
        <v>0</v>
      </c>
      <c r="P1473" s="7">
        <v>0</v>
      </c>
      <c r="Q1473" s="6">
        <v>0</v>
      </c>
      <c r="R1473" s="7">
        <v>0</v>
      </c>
      <c r="S1473" s="6">
        <v>0</v>
      </c>
      <c r="T1473" s="7">
        <v>0</v>
      </c>
      <c r="U1473" s="8">
        <v>0</v>
      </c>
      <c r="V1473" s="8">
        <v>0</v>
      </c>
      <c r="W1473" s="8">
        <v>0</v>
      </c>
      <c r="X1473" s="9"/>
      <c r="Y1473" s="10"/>
      <c r="Z1473" s="10"/>
      <c r="AA1473" s="9"/>
      <c r="AB1473" s="10"/>
      <c r="AC1473" s="11">
        <v>0</v>
      </c>
      <c r="AD1473" s="8">
        <v>0</v>
      </c>
      <c r="AE1473" s="8">
        <v>0</v>
      </c>
      <c r="AF1473" s="3" t="s">
        <v>945</v>
      </c>
      <c r="AG1473" s="3" t="s">
        <v>945</v>
      </c>
      <c r="AH1473" s="4"/>
    </row>
    <row r="1474" spans="1:34" ht="12.6" hidden="1" customHeight="1">
      <c r="A1474" s="3" t="s">
        <v>201</v>
      </c>
      <c r="B1474" s="3"/>
      <c r="C1474" s="3" t="s">
        <v>1851</v>
      </c>
      <c r="D1474" s="4" t="s">
        <v>153</v>
      </c>
      <c r="E1474" s="4" t="s">
        <v>37</v>
      </c>
      <c r="F1474" s="4" t="s">
        <v>1813</v>
      </c>
      <c r="G1474" s="5"/>
      <c r="H1474" s="5"/>
      <c r="I1474" s="4" t="s">
        <v>103</v>
      </c>
      <c r="J1474" s="4" t="s">
        <v>56</v>
      </c>
      <c r="K1474" s="4"/>
      <c r="L1474" s="6">
        <v>85</v>
      </c>
      <c r="M1474" s="6">
        <v>116</v>
      </c>
      <c r="N1474" s="6">
        <v>0</v>
      </c>
      <c r="O1474" s="6">
        <v>0</v>
      </c>
      <c r="P1474" s="7">
        <v>0</v>
      </c>
      <c r="Q1474" s="6">
        <v>0</v>
      </c>
      <c r="R1474" s="7">
        <v>0</v>
      </c>
      <c r="S1474" s="6">
        <v>0</v>
      </c>
      <c r="T1474" s="7">
        <v>0</v>
      </c>
      <c r="U1474" s="8">
        <v>0</v>
      </c>
      <c r="V1474" s="8">
        <v>0</v>
      </c>
      <c r="W1474" s="8">
        <v>0</v>
      </c>
      <c r="X1474" s="9"/>
      <c r="Y1474" s="10"/>
      <c r="Z1474" s="10"/>
      <c r="AA1474" s="9"/>
      <c r="AB1474" s="10"/>
      <c r="AC1474" s="11">
        <v>0</v>
      </c>
      <c r="AD1474" s="8">
        <v>0</v>
      </c>
      <c r="AE1474" s="8">
        <v>0</v>
      </c>
      <c r="AF1474" s="3" t="s">
        <v>945</v>
      </c>
      <c r="AG1474" s="3" t="s">
        <v>945</v>
      </c>
      <c r="AH1474" s="4"/>
    </row>
    <row r="1475" spans="1:34" ht="12.6" hidden="1" customHeight="1">
      <c r="A1475" s="3" t="s">
        <v>201</v>
      </c>
      <c r="B1475" s="3"/>
      <c r="C1475" s="3" t="s">
        <v>1852</v>
      </c>
      <c r="D1475" s="4" t="s">
        <v>153</v>
      </c>
      <c r="E1475" s="4" t="s">
        <v>37</v>
      </c>
      <c r="F1475" s="4" t="s">
        <v>1817</v>
      </c>
      <c r="G1475" s="5"/>
      <c r="H1475" s="5"/>
      <c r="I1475" s="4" t="s">
        <v>126</v>
      </c>
      <c r="J1475" s="4" t="s">
        <v>1806</v>
      </c>
      <c r="K1475" s="4"/>
      <c r="L1475" s="6">
        <v>475</v>
      </c>
      <c r="M1475" s="6">
        <v>562</v>
      </c>
      <c r="N1475" s="6">
        <v>0</v>
      </c>
      <c r="O1475" s="6">
        <v>0</v>
      </c>
      <c r="P1475" s="7">
        <v>0</v>
      </c>
      <c r="Q1475" s="6">
        <v>0</v>
      </c>
      <c r="R1475" s="7">
        <v>0</v>
      </c>
      <c r="S1475" s="6">
        <v>0</v>
      </c>
      <c r="T1475" s="7">
        <v>0</v>
      </c>
      <c r="U1475" s="8">
        <v>0</v>
      </c>
      <c r="V1475" s="8">
        <v>0</v>
      </c>
      <c r="W1475" s="8">
        <v>0</v>
      </c>
      <c r="X1475" s="9"/>
      <c r="Y1475" s="10"/>
      <c r="Z1475" s="10"/>
      <c r="AA1475" s="9"/>
      <c r="AB1475" s="10"/>
      <c r="AC1475" s="11">
        <v>0</v>
      </c>
      <c r="AD1475" s="8">
        <v>0</v>
      </c>
      <c r="AE1475" s="8">
        <v>0</v>
      </c>
      <c r="AF1475" s="3" t="s">
        <v>945</v>
      </c>
      <c r="AG1475" s="3" t="s">
        <v>945</v>
      </c>
      <c r="AH1475" s="4"/>
    </row>
    <row r="1476" spans="1:34" ht="12.6" hidden="1" customHeight="1">
      <c r="A1476" s="3" t="s">
        <v>201</v>
      </c>
      <c r="B1476" s="3"/>
      <c r="C1476" s="3" t="s">
        <v>1853</v>
      </c>
      <c r="D1476" s="4" t="s">
        <v>153</v>
      </c>
      <c r="E1476" s="4" t="s">
        <v>37</v>
      </c>
      <c r="F1476" s="4" t="s">
        <v>1828</v>
      </c>
      <c r="G1476" s="5"/>
      <c r="H1476" s="5"/>
      <c r="I1476" s="4" t="s">
        <v>1418</v>
      </c>
      <c r="J1476" s="4" t="s">
        <v>68</v>
      </c>
      <c r="K1476" s="4"/>
      <c r="L1476" s="6">
        <v>80</v>
      </c>
      <c r="M1476" s="6">
        <v>108</v>
      </c>
      <c r="N1476" s="6">
        <v>0</v>
      </c>
      <c r="O1476" s="6">
        <v>0</v>
      </c>
      <c r="P1476" s="7">
        <v>0</v>
      </c>
      <c r="Q1476" s="6">
        <v>0</v>
      </c>
      <c r="R1476" s="7">
        <v>0</v>
      </c>
      <c r="S1476" s="6">
        <v>0</v>
      </c>
      <c r="T1476" s="7">
        <v>0</v>
      </c>
      <c r="U1476" s="8">
        <v>0</v>
      </c>
      <c r="V1476" s="8">
        <v>0</v>
      </c>
      <c r="W1476" s="8">
        <v>0</v>
      </c>
      <c r="X1476" s="9"/>
      <c r="Y1476" s="10"/>
      <c r="Z1476" s="10"/>
      <c r="AA1476" s="9"/>
      <c r="AB1476" s="10"/>
      <c r="AC1476" s="11">
        <v>0</v>
      </c>
      <c r="AD1476" s="8">
        <v>0</v>
      </c>
      <c r="AE1476" s="8">
        <v>0</v>
      </c>
      <c r="AF1476" s="3" t="s">
        <v>945</v>
      </c>
      <c r="AG1476" s="3" t="s">
        <v>945</v>
      </c>
      <c r="AH1476" s="4"/>
    </row>
    <row r="1477" spans="1:34" ht="12.6" hidden="1" customHeight="1">
      <c r="A1477" s="3" t="s">
        <v>201</v>
      </c>
      <c r="B1477" s="3"/>
      <c r="C1477" s="3" t="s">
        <v>1853</v>
      </c>
      <c r="D1477" s="4" t="s">
        <v>153</v>
      </c>
      <c r="E1477" s="4" t="s">
        <v>37</v>
      </c>
      <c r="F1477" s="4" t="s">
        <v>1828</v>
      </c>
      <c r="G1477" s="5"/>
      <c r="H1477" s="5"/>
      <c r="I1477" s="4" t="s">
        <v>1418</v>
      </c>
      <c r="J1477" s="4" t="s">
        <v>482</v>
      </c>
      <c r="K1477" s="4"/>
      <c r="L1477" s="6">
        <v>70</v>
      </c>
      <c r="M1477" s="6">
        <v>104</v>
      </c>
      <c r="N1477" s="6">
        <v>0</v>
      </c>
      <c r="O1477" s="6">
        <v>0</v>
      </c>
      <c r="P1477" s="7">
        <v>0</v>
      </c>
      <c r="Q1477" s="6">
        <v>0</v>
      </c>
      <c r="R1477" s="7">
        <v>0</v>
      </c>
      <c r="S1477" s="6">
        <v>0</v>
      </c>
      <c r="T1477" s="7">
        <v>0</v>
      </c>
      <c r="U1477" s="8">
        <v>0</v>
      </c>
      <c r="V1477" s="8">
        <v>0</v>
      </c>
      <c r="W1477" s="8">
        <v>0</v>
      </c>
      <c r="X1477" s="9"/>
      <c r="Y1477" s="10"/>
      <c r="Z1477" s="10"/>
      <c r="AA1477" s="9"/>
      <c r="AB1477" s="10"/>
      <c r="AC1477" s="11">
        <v>0</v>
      </c>
      <c r="AD1477" s="8">
        <v>0</v>
      </c>
      <c r="AE1477" s="8">
        <v>0</v>
      </c>
      <c r="AF1477" s="3" t="s">
        <v>945</v>
      </c>
      <c r="AG1477" s="3" t="s">
        <v>945</v>
      </c>
      <c r="AH1477" s="4"/>
    </row>
    <row r="1478" spans="1:34" ht="12.6" hidden="1" customHeight="1">
      <c r="A1478" s="3" t="s">
        <v>201</v>
      </c>
      <c r="B1478" s="3"/>
      <c r="C1478" s="3" t="s">
        <v>1853</v>
      </c>
      <c r="D1478" s="4" t="s">
        <v>153</v>
      </c>
      <c r="E1478" s="4" t="s">
        <v>37</v>
      </c>
      <c r="F1478" s="4" t="s">
        <v>1828</v>
      </c>
      <c r="G1478" s="5"/>
      <c r="H1478" s="5"/>
      <c r="I1478" s="4" t="s">
        <v>1418</v>
      </c>
      <c r="J1478" s="4" t="s">
        <v>352</v>
      </c>
      <c r="K1478" s="4"/>
      <c r="L1478" s="6">
        <v>71</v>
      </c>
      <c r="M1478" s="6">
        <v>106</v>
      </c>
      <c r="N1478" s="6">
        <v>0</v>
      </c>
      <c r="O1478" s="6">
        <v>0</v>
      </c>
      <c r="P1478" s="7">
        <v>0</v>
      </c>
      <c r="Q1478" s="6">
        <v>0</v>
      </c>
      <c r="R1478" s="7">
        <v>0</v>
      </c>
      <c r="S1478" s="6">
        <v>0</v>
      </c>
      <c r="T1478" s="7">
        <v>0</v>
      </c>
      <c r="U1478" s="8">
        <v>0</v>
      </c>
      <c r="V1478" s="8">
        <v>0</v>
      </c>
      <c r="W1478" s="8">
        <v>0</v>
      </c>
      <c r="X1478" s="9"/>
      <c r="Y1478" s="10"/>
      <c r="Z1478" s="10"/>
      <c r="AA1478" s="9"/>
      <c r="AB1478" s="10"/>
      <c r="AC1478" s="11">
        <v>0</v>
      </c>
      <c r="AD1478" s="8">
        <v>0</v>
      </c>
      <c r="AE1478" s="8">
        <v>0</v>
      </c>
      <c r="AF1478" s="3" t="s">
        <v>945</v>
      </c>
      <c r="AG1478" s="3" t="s">
        <v>945</v>
      </c>
      <c r="AH1478" s="4"/>
    </row>
    <row r="1479" spans="1:34" ht="12.6" hidden="1" customHeight="1">
      <c r="A1479" s="3" t="s">
        <v>201</v>
      </c>
      <c r="B1479" s="3"/>
      <c r="C1479" s="3" t="s">
        <v>1854</v>
      </c>
      <c r="D1479" s="4" t="s">
        <v>153</v>
      </c>
      <c r="E1479" s="4" t="s">
        <v>37</v>
      </c>
      <c r="F1479" s="4" t="s">
        <v>1830</v>
      </c>
      <c r="G1479" s="5"/>
      <c r="H1479" s="5"/>
      <c r="I1479" s="4" t="s">
        <v>103</v>
      </c>
      <c r="J1479" s="4" t="s">
        <v>1309</v>
      </c>
      <c r="K1479" s="4"/>
      <c r="L1479" s="6">
        <v>71</v>
      </c>
      <c r="M1479" s="6">
        <v>106</v>
      </c>
      <c r="N1479" s="6">
        <v>0</v>
      </c>
      <c r="O1479" s="6">
        <v>0</v>
      </c>
      <c r="P1479" s="7">
        <v>0</v>
      </c>
      <c r="Q1479" s="6">
        <v>0</v>
      </c>
      <c r="R1479" s="7">
        <v>0</v>
      </c>
      <c r="S1479" s="6">
        <v>0</v>
      </c>
      <c r="T1479" s="7">
        <v>0</v>
      </c>
      <c r="U1479" s="8">
        <v>0</v>
      </c>
      <c r="V1479" s="8">
        <v>0</v>
      </c>
      <c r="W1479" s="8">
        <v>0</v>
      </c>
      <c r="X1479" s="9"/>
      <c r="Y1479" s="10"/>
      <c r="Z1479" s="10"/>
      <c r="AA1479" s="9"/>
      <c r="AB1479" s="10"/>
      <c r="AC1479" s="11">
        <v>0</v>
      </c>
      <c r="AD1479" s="8">
        <v>0</v>
      </c>
      <c r="AE1479" s="8">
        <v>0</v>
      </c>
      <c r="AF1479" s="3" t="s">
        <v>945</v>
      </c>
      <c r="AG1479" s="3" t="s">
        <v>945</v>
      </c>
      <c r="AH1479" s="4"/>
    </row>
    <row r="1480" spans="1:34" ht="12.6" hidden="1" customHeight="1">
      <c r="A1480" s="3" t="s">
        <v>201</v>
      </c>
      <c r="B1480" s="3"/>
      <c r="C1480" s="3" t="s">
        <v>1854</v>
      </c>
      <c r="D1480" s="4" t="s">
        <v>153</v>
      </c>
      <c r="E1480" s="4" t="s">
        <v>37</v>
      </c>
      <c r="F1480" s="4" t="s">
        <v>1830</v>
      </c>
      <c r="G1480" s="5"/>
      <c r="H1480" s="5"/>
      <c r="I1480" s="4" t="s">
        <v>103</v>
      </c>
      <c r="J1480" s="4" t="s">
        <v>846</v>
      </c>
      <c r="K1480" s="4"/>
      <c r="L1480" s="6">
        <v>72</v>
      </c>
      <c r="M1480" s="6">
        <v>108</v>
      </c>
      <c r="N1480" s="6">
        <v>0</v>
      </c>
      <c r="O1480" s="6">
        <v>0</v>
      </c>
      <c r="P1480" s="7">
        <v>0</v>
      </c>
      <c r="Q1480" s="6">
        <v>0</v>
      </c>
      <c r="R1480" s="7">
        <v>0</v>
      </c>
      <c r="S1480" s="6">
        <v>0</v>
      </c>
      <c r="T1480" s="7">
        <v>0</v>
      </c>
      <c r="U1480" s="8">
        <v>0</v>
      </c>
      <c r="V1480" s="8">
        <v>0</v>
      </c>
      <c r="W1480" s="8">
        <v>0</v>
      </c>
      <c r="X1480" s="9"/>
      <c r="Y1480" s="10"/>
      <c r="Z1480" s="10"/>
      <c r="AA1480" s="9"/>
      <c r="AB1480" s="10"/>
      <c r="AC1480" s="11">
        <v>0</v>
      </c>
      <c r="AD1480" s="8">
        <v>0</v>
      </c>
      <c r="AE1480" s="8">
        <v>0</v>
      </c>
      <c r="AF1480" s="3" t="s">
        <v>945</v>
      </c>
      <c r="AG1480" s="3" t="s">
        <v>945</v>
      </c>
      <c r="AH1480" s="4"/>
    </row>
    <row r="1481" spans="1:34" ht="12.6" hidden="1" customHeight="1">
      <c r="A1481" s="3" t="s">
        <v>201</v>
      </c>
      <c r="B1481" s="3"/>
      <c r="C1481" s="3" t="s">
        <v>1855</v>
      </c>
      <c r="D1481" s="4" t="s">
        <v>66</v>
      </c>
      <c r="E1481" s="4" t="s">
        <v>37</v>
      </c>
      <c r="F1481" s="4" t="s">
        <v>1789</v>
      </c>
      <c r="G1481" s="5"/>
      <c r="H1481" s="5"/>
      <c r="I1481" s="4" t="s">
        <v>55</v>
      </c>
      <c r="J1481" s="4" t="s">
        <v>56</v>
      </c>
      <c r="K1481" s="4"/>
      <c r="L1481" s="6">
        <v>1764</v>
      </c>
      <c r="M1481" s="6">
        <v>1902</v>
      </c>
      <c r="N1481" s="6">
        <v>0</v>
      </c>
      <c r="O1481" s="6">
        <v>0</v>
      </c>
      <c r="P1481" s="7">
        <v>0</v>
      </c>
      <c r="Q1481" s="6">
        <v>0</v>
      </c>
      <c r="R1481" s="7">
        <v>0</v>
      </c>
      <c r="S1481" s="6">
        <v>0</v>
      </c>
      <c r="T1481" s="7">
        <v>0</v>
      </c>
      <c r="U1481" s="8">
        <v>0</v>
      </c>
      <c r="V1481" s="8">
        <v>0</v>
      </c>
      <c r="W1481" s="8">
        <v>0</v>
      </c>
      <c r="X1481" s="9"/>
      <c r="Y1481" s="10"/>
      <c r="Z1481" s="10"/>
      <c r="AA1481" s="9"/>
      <c r="AB1481" s="10"/>
      <c r="AC1481" s="11">
        <v>0</v>
      </c>
      <c r="AD1481" s="8">
        <v>0</v>
      </c>
      <c r="AE1481" s="8">
        <v>0</v>
      </c>
      <c r="AF1481" s="3" t="s">
        <v>945</v>
      </c>
      <c r="AG1481" s="3" t="s">
        <v>945</v>
      </c>
      <c r="AH1481" s="4"/>
    </row>
    <row r="1482" spans="1:34" ht="12.6" hidden="1" customHeight="1">
      <c r="A1482" s="3" t="s">
        <v>201</v>
      </c>
      <c r="B1482" s="3"/>
      <c r="C1482" s="3" t="s">
        <v>1855</v>
      </c>
      <c r="D1482" s="4" t="s">
        <v>66</v>
      </c>
      <c r="E1482" s="4" t="s">
        <v>37</v>
      </c>
      <c r="F1482" s="4" t="s">
        <v>1789</v>
      </c>
      <c r="G1482" s="5"/>
      <c r="H1482" s="5"/>
      <c r="I1482" s="4" t="s">
        <v>55</v>
      </c>
      <c r="J1482" s="4" t="s">
        <v>337</v>
      </c>
      <c r="K1482" s="4"/>
      <c r="L1482" s="6">
        <v>1483</v>
      </c>
      <c r="M1482" s="6">
        <v>1598</v>
      </c>
      <c r="N1482" s="6">
        <v>0</v>
      </c>
      <c r="O1482" s="6">
        <v>0</v>
      </c>
      <c r="P1482" s="7">
        <v>0</v>
      </c>
      <c r="Q1482" s="6">
        <v>0</v>
      </c>
      <c r="R1482" s="7">
        <v>0</v>
      </c>
      <c r="S1482" s="6">
        <v>0</v>
      </c>
      <c r="T1482" s="7">
        <v>0</v>
      </c>
      <c r="U1482" s="8">
        <v>0</v>
      </c>
      <c r="V1482" s="8">
        <v>0</v>
      </c>
      <c r="W1482" s="8">
        <v>0</v>
      </c>
      <c r="X1482" s="9"/>
      <c r="Y1482" s="10"/>
      <c r="Z1482" s="10"/>
      <c r="AA1482" s="9"/>
      <c r="AB1482" s="10"/>
      <c r="AC1482" s="11">
        <v>0</v>
      </c>
      <c r="AD1482" s="8">
        <v>0</v>
      </c>
      <c r="AE1482" s="8">
        <v>0</v>
      </c>
      <c r="AF1482" s="3" t="s">
        <v>945</v>
      </c>
      <c r="AG1482" s="3" t="s">
        <v>945</v>
      </c>
      <c r="AH1482" s="4"/>
    </row>
    <row r="1483" spans="1:34" ht="12.6" hidden="1" customHeight="1">
      <c r="A1483" s="3" t="s">
        <v>201</v>
      </c>
      <c r="B1483" s="3"/>
      <c r="C1483" s="3" t="s">
        <v>1856</v>
      </c>
      <c r="D1483" s="4" t="s">
        <v>66</v>
      </c>
      <c r="E1483" s="4" t="s">
        <v>37</v>
      </c>
      <c r="F1483" s="4" t="s">
        <v>1797</v>
      </c>
      <c r="G1483" s="5"/>
      <c r="H1483" s="5"/>
      <c r="I1483" s="4" t="s">
        <v>103</v>
      </c>
      <c r="J1483" s="4" t="s">
        <v>301</v>
      </c>
      <c r="K1483" s="4"/>
      <c r="L1483" s="6">
        <v>4785</v>
      </c>
      <c r="M1483" s="6">
        <v>5085</v>
      </c>
      <c r="N1483" s="6">
        <v>0</v>
      </c>
      <c r="O1483" s="6">
        <v>0</v>
      </c>
      <c r="P1483" s="7">
        <v>0</v>
      </c>
      <c r="Q1483" s="6">
        <v>0</v>
      </c>
      <c r="R1483" s="7">
        <v>0</v>
      </c>
      <c r="S1483" s="6">
        <v>0</v>
      </c>
      <c r="T1483" s="7">
        <v>0</v>
      </c>
      <c r="U1483" s="8">
        <v>0</v>
      </c>
      <c r="V1483" s="8">
        <v>0</v>
      </c>
      <c r="W1483" s="8">
        <v>0</v>
      </c>
      <c r="X1483" s="9"/>
      <c r="Y1483" s="10"/>
      <c r="Z1483" s="10"/>
      <c r="AA1483" s="9"/>
      <c r="AB1483" s="10"/>
      <c r="AC1483" s="11">
        <v>0</v>
      </c>
      <c r="AD1483" s="8">
        <v>0</v>
      </c>
      <c r="AE1483" s="8">
        <v>0</v>
      </c>
      <c r="AF1483" s="3" t="s">
        <v>945</v>
      </c>
      <c r="AG1483" s="3" t="s">
        <v>945</v>
      </c>
      <c r="AH1483" s="4"/>
    </row>
    <row r="1484" spans="1:34" ht="12.6" hidden="1" customHeight="1">
      <c r="A1484" s="3" t="s">
        <v>201</v>
      </c>
      <c r="B1484" s="3"/>
      <c r="C1484" s="3" t="s">
        <v>1856</v>
      </c>
      <c r="D1484" s="4" t="s">
        <v>66</v>
      </c>
      <c r="E1484" s="4" t="s">
        <v>37</v>
      </c>
      <c r="F1484" s="4" t="s">
        <v>1797</v>
      </c>
      <c r="G1484" s="5"/>
      <c r="H1484" s="5"/>
      <c r="I1484" s="4" t="s">
        <v>103</v>
      </c>
      <c r="J1484" s="4" t="s">
        <v>352</v>
      </c>
      <c r="K1484" s="4"/>
      <c r="L1484" s="6">
        <v>4545</v>
      </c>
      <c r="M1484" s="6">
        <v>4828</v>
      </c>
      <c r="N1484" s="6">
        <v>0</v>
      </c>
      <c r="O1484" s="6">
        <v>0</v>
      </c>
      <c r="P1484" s="7">
        <v>0</v>
      </c>
      <c r="Q1484" s="6">
        <v>0</v>
      </c>
      <c r="R1484" s="7">
        <v>0</v>
      </c>
      <c r="S1484" s="6">
        <v>0</v>
      </c>
      <c r="T1484" s="7">
        <v>0</v>
      </c>
      <c r="U1484" s="8">
        <v>0</v>
      </c>
      <c r="V1484" s="8">
        <v>0</v>
      </c>
      <c r="W1484" s="8">
        <v>0</v>
      </c>
      <c r="X1484" s="9"/>
      <c r="Y1484" s="10"/>
      <c r="Z1484" s="10"/>
      <c r="AA1484" s="9"/>
      <c r="AB1484" s="10"/>
      <c r="AC1484" s="11">
        <v>0</v>
      </c>
      <c r="AD1484" s="8">
        <v>0</v>
      </c>
      <c r="AE1484" s="8">
        <v>0</v>
      </c>
      <c r="AF1484" s="3" t="s">
        <v>945</v>
      </c>
      <c r="AG1484" s="3" t="s">
        <v>945</v>
      </c>
      <c r="AH1484" s="4"/>
    </row>
    <row r="1485" spans="1:34" ht="12.6" hidden="1" customHeight="1">
      <c r="A1485" s="3" t="s">
        <v>201</v>
      </c>
      <c r="B1485" s="3"/>
      <c r="C1485" s="3" t="s">
        <v>346</v>
      </c>
      <c r="D1485" s="4" t="s">
        <v>66</v>
      </c>
      <c r="E1485" s="4" t="s">
        <v>37</v>
      </c>
      <c r="F1485" s="4" t="s">
        <v>204</v>
      </c>
      <c r="G1485" s="5"/>
      <c r="H1485" s="5"/>
      <c r="I1485" s="4" t="s">
        <v>39</v>
      </c>
      <c r="J1485" s="4" t="s">
        <v>343</v>
      </c>
      <c r="K1485" s="4"/>
      <c r="L1485" s="6">
        <v>2069</v>
      </c>
      <c r="M1485" s="6">
        <v>2234</v>
      </c>
      <c r="N1485" s="6">
        <v>2109</v>
      </c>
      <c r="O1485" s="6">
        <v>2101</v>
      </c>
      <c r="P1485" s="7">
        <v>1.0154664088931851</v>
      </c>
      <c r="Q1485" s="6">
        <v>0</v>
      </c>
      <c r="R1485" s="7">
        <v>0</v>
      </c>
      <c r="S1485" s="6">
        <v>0</v>
      </c>
      <c r="T1485" s="7">
        <v>0</v>
      </c>
      <c r="U1485" s="8">
        <v>0</v>
      </c>
      <c r="V1485" s="8">
        <v>0</v>
      </c>
      <c r="W1485" s="8">
        <v>0</v>
      </c>
      <c r="X1485" s="9"/>
      <c r="Y1485" s="10"/>
      <c r="Z1485" s="10"/>
      <c r="AA1485" s="9"/>
      <c r="AB1485" s="10"/>
      <c r="AC1485" s="11">
        <v>0</v>
      </c>
      <c r="AD1485" s="8">
        <v>0</v>
      </c>
      <c r="AE1485" s="8">
        <v>0</v>
      </c>
      <c r="AF1485" s="3" t="s">
        <v>945</v>
      </c>
      <c r="AG1485" s="3" t="s">
        <v>945</v>
      </c>
      <c r="AH1485" s="4"/>
    </row>
    <row r="1486" spans="1:34" ht="12.6" hidden="1" customHeight="1">
      <c r="A1486" s="3" t="s">
        <v>201</v>
      </c>
      <c r="B1486" s="3"/>
      <c r="C1486" s="3" t="s">
        <v>346</v>
      </c>
      <c r="D1486" s="4" t="s">
        <v>66</v>
      </c>
      <c r="E1486" s="4" t="s">
        <v>37</v>
      </c>
      <c r="F1486" s="4" t="s">
        <v>204</v>
      </c>
      <c r="G1486" s="5"/>
      <c r="H1486" s="5"/>
      <c r="I1486" s="4" t="s">
        <v>39</v>
      </c>
      <c r="J1486" s="4" t="s">
        <v>846</v>
      </c>
      <c r="K1486" s="4"/>
      <c r="L1486" s="6">
        <v>2069</v>
      </c>
      <c r="M1486" s="6">
        <v>2234</v>
      </c>
      <c r="N1486" s="6">
        <v>0</v>
      </c>
      <c r="O1486" s="6">
        <v>0</v>
      </c>
      <c r="P1486" s="7">
        <v>0</v>
      </c>
      <c r="Q1486" s="6">
        <v>0</v>
      </c>
      <c r="R1486" s="7">
        <v>0</v>
      </c>
      <c r="S1486" s="6">
        <v>0</v>
      </c>
      <c r="T1486" s="7">
        <v>0</v>
      </c>
      <c r="U1486" s="8">
        <v>0</v>
      </c>
      <c r="V1486" s="8">
        <v>0</v>
      </c>
      <c r="W1486" s="8">
        <v>0</v>
      </c>
      <c r="X1486" s="9"/>
      <c r="Y1486" s="10"/>
      <c r="Z1486" s="10"/>
      <c r="AA1486" s="9"/>
      <c r="AB1486" s="10"/>
      <c r="AC1486" s="11">
        <v>0</v>
      </c>
      <c r="AD1486" s="8">
        <v>0</v>
      </c>
      <c r="AE1486" s="8">
        <v>0</v>
      </c>
      <c r="AF1486" s="3" t="s">
        <v>945</v>
      </c>
      <c r="AG1486" s="3" t="s">
        <v>945</v>
      </c>
      <c r="AH1486" s="4"/>
    </row>
    <row r="1487" spans="1:34" ht="12.6" hidden="1" customHeight="1">
      <c r="A1487" s="3" t="s">
        <v>201</v>
      </c>
      <c r="B1487" s="3"/>
      <c r="C1487" s="3" t="s">
        <v>311</v>
      </c>
      <c r="D1487" s="4" t="s">
        <v>66</v>
      </c>
      <c r="E1487" s="4" t="s">
        <v>37</v>
      </c>
      <c r="F1487" s="4" t="s">
        <v>207</v>
      </c>
      <c r="G1487" s="5"/>
      <c r="H1487" s="5"/>
      <c r="I1487" s="4" t="s">
        <v>126</v>
      </c>
      <c r="J1487" s="4" t="s">
        <v>846</v>
      </c>
      <c r="K1487" s="4"/>
      <c r="L1487" s="6">
        <v>5662</v>
      </c>
      <c r="M1487" s="6">
        <v>6020</v>
      </c>
      <c r="N1487" s="6">
        <v>0</v>
      </c>
      <c r="O1487" s="6">
        <v>0</v>
      </c>
      <c r="P1487" s="7">
        <v>0</v>
      </c>
      <c r="Q1487" s="6">
        <v>0</v>
      </c>
      <c r="R1487" s="7">
        <v>0</v>
      </c>
      <c r="S1487" s="6">
        <v>0</v>
      </c>
      <c r="T1487" s="7">
        <v>0</v>
      </c>
      <c r="U1487" s="8">
        <v>0</v>
      </c>
      <c r="V1487" s="8">
        <v>0</v>
      </c>
      <c r="W1487" s="8">
        <v>0</v>
      </c>
      <c r="X1487" s="9"/>
      <c r="Y1487" s="10"/>
      <c r="Z1487" s="10"/>
      <c r="AA1487" s="9"/>
      <c r="AB1487" s="10"/>
      <c r="AC1487" s="11">
        <v>0</v>
      </c>
      <c r="AD1487" s="8">
        <v>0</v>
      </c>
      <c r="AE1487" s="8">
        <v>0</v>
      </c>
      <c r="AF1487" s="3" t="s">
        <v>945</v>
      </c>
      <c r="AG1487" s="3" t="s">
        <v>945</v>
      </c>
      <c r="AH1487" s="4"/>
    </row>
    <row r="1488" spans="1:34" ht="12.6" hidden="1" customHeight="1">
      <c r="A1488" s="3" t="s">
        <v>201</v>
      </c>
      <c r="B1488" s="3"/>
      <c r="C1488" s="3" t="s">
        <v>1857</v>
      </c>
      <c r="D1488" s="4" t="s">
        <v>66</v>
      </c>
      <c r="E1488" s="4" t="s">
        <v>37</v>
      </c>
      <c r="F1488" s="4" t="s">
        <v>1815</v>
      </c>
      <c r="G1488" s="5"/>
      <c r="H1488" s="5"/>
      <c r="I1488" s="4" t="s">
        <v>126</v>
      </c>
      <c r="J1488" s="4" t="s">
        <v>518</v>
      </c>
      <c r="K1488" s="4"/>
      <c r="L1488" s="6">
        <v>1379</v>
      </c>
      <c r="M1488" s="6">
        <v>1527</v>
      </c>
      <c r="N1488" s="6">
        <v>0</v>
      </c>
      <c r="O1488" s="6">
        <v>0</v>
      </c>
      <c r="P1488" s="7">
        <v>0</v>
      </c>
      <c r="Q1488" s="6">
        <v>0</v>
      </c>
      <c r="R1488" s="7">
        <v>0</v>
      </c>
      <c r="S1488" s="6">
        <v>0</v>
      </c>
      <c r="T1488" s="7">
        <v>0</v>
      </c>
      <c r="U1488" s="8">
        <v>0</v>
      </c>
      <c r="V1488" s="8">
        <v>0</v>
      </c>
      <c r="W1488" s="8">
        <v>0</v>
      </c>
      <c r="X1488" s="9"/>
      <c r="Y1488" s="10"/>
      <c r="Z1488" s="10"/>
      <c r="AA1488" s="9"/>
      <c r="AB1488" s="10"/>
      <c r="AC1488" s="11">
        <v>0</v>
      </c>
      <c r="AD1488" s="8">
        <v>0</v>
      </c>
      <c r="AE1488" s="8">
        <v>0</v>
      </c>
      <c r="AF1488" s="3" t="s">
        <v>945</v>
      </c>
      <c r="AG1488" s="3" t="s">
        <v>945</v>
      </c>
      <c r="AH1488" s="4"/>
    </row>
    <row r="1489" spans="1:34" ht="12.6" hidden="1" customHeight="1">
      <c r="A1489" s="3" t="s">
        <v>201</v>
      </c>
      <c r="B1489" s="3"/>
      <c r="C1489" s="3" t="s">
        <v>1858</v>
      </c>
      <c r="D1489" s="4" t="s">
        <v>66</v>
      </c>
      <c r="E1489" s="4" t="s">
        <v>37</v>
      </c>
      <c r="F1489" s="4" t="s">
        <v>1824</v>
      </c>
      <c r="G1489" s="5"/>
      <c r="H1489" s="5"/>
      <c r="I1489" s="4" t="s">
        <v>190</v>
      </c>
      <c r="J1489" s="4" t="s">
        <v>1825</v>
      </c>
      <c r="K1489" s="4"/>
      <c r="L1489" s="6">
        <v>243</v>
      </c>
      <c r="M1489" s="6">
        <v>296</v>
      </c>
      <c r="N1489" s="6">
        <v>0</v>
      </c>
      <c r="O1489" s="6">
        <v>0</v>
      </c>
      <c r="P1489" s="7">
        <v>0</v>
      </c>
      <c r="Q1489" s="6">
        <v>0</v>
      </c>
      <c r="R1489" s="7">
        <v>0</v>
      </c>
      <c r="S1489" s="6">
        <v>0</v>
      </c>
      <c r="T1489" s="7">
        <v>0</v>
      </c>
      <c r="U1489" s="8">
        <v>0</v>
      </c>
      <c r="V1489" s="8">
        <v>0</v>
      </c>
      <c r="W1489" s="8">
        <v>0</v>
      </c>
      <c r="X1489" s="9"/>
      <c r="Y1489" s="10"/>
      <c r="Z1489" s="10"/>
      <c r="AA1489" s="9"/>
      <c r="AB1489" s="10"/>
      <c r="AC1489" s="11">
        <v>0</v>
      </c>
      <c r="AD1489" s="8">
        <v>0</v>
      </c>
      <c r="AE1489" s="8">
        <v>0</v>
      </c>
      <c r="AF1489" s="3" t="s">
        <v>945</v>
      </c>
      <c r="AG1489" s="3" t="s">
        <v>945</v>
      </c>
      <c r="AH1489" s="4"/>
    </row>
    <row r="1490" spans="1:34" ht="12.6" hidden="1" customHeight="1">
      <c r="A1490" s="3" t="s">
        <v>201</v>
      </c>
      <c r="B1490" s="3"/>
      <c r="C1490" s="3" t="s">
        <v>1858</v>
      </c>
      <c r="D1490" s="4" t="s">
        <v>66</v>
      </c>
      <c r="E1490" s="4" t="s">
        <v>37</v>
      </c>
      <c r="F1490" s="4" t="s">
        <v>1824</v>
      </c>
      <c r="G1490" s="5"/>
      <c r="H1490" s="5"/>
      <c r="I1490" s="4" t="s">
        <v>190</v>
      </c>
      <c r="J1490" s="4" t="s">
        <v>1825</v>
      </c>
      <c r="K1490" s="4"/>
      <c r="L1490" s="6">
        <v>243</v>
      </c>
      <c r="M1490" s="6">
        <v>296</v>
      </c>
      <c r="N1490" s="6">
        <v>0</v>
      </c>
      <c r="O1490" s="6">
        <v>0</v>
      </c>
      <c r="P1490" s="7">
        <v>0</v>
      </c>
      <c r="Q1490" s="6">
        <v>0</v>
      </c>
      <c r="R1490" s="7">
        <v>0</v>
      </c>
      <c r="S1490" s="6">
        <v>0</v>
      </c>
      <c r="T1490" s="7">
        <v>0</v>
      </c>
      <c r="U1490" s="8">
        <v>0</v>
      </c>
      <c r="V1490" s="8">
        <v>0</v>
      </c>
      <c r="W1490" s="8">
        <v>0</v>
      </c>
      <c r="X1490" s="9"/>
      <c r="Y1490" s="10"/>
      <c r="Z1490" s="10"/>
      <c r="AA1490" s="9"/>
      <c r="AB1490" s="10"/>
      <c r="AC1490" s="11">
        <v>0</v>
      </c>
      <c r="AD1490" s="8">
        <v>0</v>
      </c>
      <c r="AE1490" s="8">
        <v>0</v>
      </c>
      <c r="AF1490" s="3" t="s">
        <v>945</v>
      </c>
      <c r="AG1490" s="3" t="s">
        <v>945</v>
      </c>
      <c r="AH1490" s="4"/>
    </row>
    <row r="1491" spans="1:34" ht="12.6" hidden="1" customHeight="1">
      <c r="A1491" s="3" t="s">
        <v>201</v>
      </c>
      <c r="B1491" s="3"/>
      <c r="C1491" s="3" t="s">
        <v>1858</v>
      </c>
      <c r="D1491" s="4" t="s">
        <v>66</v>
      </c>
      <c r="E1491" s="4" t="s">
        <v>37</v>
      </c>
      <c r="F1491" s="4" t="s">
        <v>1824</v>
      </c>
      <c r="G1491" s="5"/>
      <c r="H1491" s="5"/>
      <c r="I1491" s="4" t="s">
        <v>190</v>
      </c>
      <c r="J1491" s="4" t="s">
        <v>1826</v>
      </c>
      <c r="K1491" s="4"/>
      <c r="L1491" s="6">
        <v>243</v>
      </c>
      <c r="M1491" s="6">
        <v>297</v>
      </c>
      <c r="N1491" s="6">
        <v>0</v>
      </c>
      <c r="O1491" s="6">
        <v>0</v>
      </c>
      <c r="P1491" s="7">
        <v>0</v>
      </c>
      <c r="Q1491" s="6">
        <v>0</v>
      </c>
      <c r="R1491" s="7">
        <v>0</v>
      </c>
      <c r="S1491" s="6">
        <v>0</v>
      </c>
      <c r="T1491" s="7">
        <v>0</v>
      </c>
      <c r="U1491" s="8">
        <v>0</v>
      </c>
      <c r="V1491" s="8">
        <v>0</v>
      </c>
      <c r="W1491" s="8">
        <v>0</v>
      </c>
      <c r="X1491" s="9"/>
      <c r="Y1491" s="10"/>
      <c r="Z1491" s="10"/>
      <c r="AA1491" s="9"/>
      <c r="AB1491" s="10"/>
      <c r="AC1491" s="11">
        <v>0</v>
      </c>
      <c r="AD1491" s="8">
        <v>0</v>
      </c>
      <c r="AE1491" s="8">
        <v>0</v>
      </c>
      <c r="AF1491" s="3" t="s">
        <v>945</v>
      </c>
      <c r="AG1491" s="3" t="s">
        <v>945</v>
      </c>
      <c r="AH1491" s="4"/>
    </row>
    <row r="1492" spans="1:34" ht="12.6" hidden="1" customHeight="1">
      <c r="A1492" s="3" t="s">
        <v>347</v>
      </c>
      <c r="B1492" s="3"/>
      <c r="C1492" s="3" t="s">
        <v>1859</v>
      </c>
      <c r="D1492" s="4" t="s">
        <v>1860</v>
      </c>
      <c r="E1492" s="4" t="s">
        <v>37</v>
      </c>
      <c r="F1492" s="4" t="s">
        <v>1861</v>
      </c>
      <c r="G1492" s="5"/>
      <c r="H1492" s="5"/>
      <c r="I1492" s="4" t="s">
        <v>39</v>
      </c>
      <c r="J1492" s="4" t="s">
        <v>68</v>
      </c>
      <c r="K1492" s="4"/>
      <c r="L1492" s="6">
        <v>2412</v>
      </c>
      <c r="M1492" s="6">
        <v>2609</v>
      </c>
      <c r="N1492" s="6">
        <v>10</v>
      </c>
      <c r="O1492" s="6">
        <v>8</v>
      </c>
      <c r="P1492" s="7">
        <v>3.3167495854063019E-3</v>
      </c>
      <c r="Q1492" s="6">
        <v>0</v>
      </c>
      <c r="R1492" s="7">
        <v>0</v>
      </c>
      <c r="S1492" s="6">
        <v>0</v>
      </c>
      <c r="T1492" s="7">
        <v>0</v>
      </c>
      <c r="U1492" s="8">
        <v>0</v>
      </c>
      <c r="V1492" s="8">
        <v>0</v>
      </c>
      <c r="W1492" s="8">
        <v>0</v>
      </c>
      <c r="X1492" s="9"/>
      <c r="Y1492" s="10"/>
      <c r="Z1492" s="10"/>
      <c r="AA1492" s="9"/>
      <c r="AB1492" s="10"/>
      <c r="AC1492" s="11">
        <v>0</v>
      </c>
      <c r="AD1492" s="8">
        <v>0</v>
      </c>
      <c r="AE1492" s="8">
        <v>0</v>
      </c>
      <c r="AF1492" s="3" t="s">
        <v>945</v>
      </c>
      <c r="AG1492" s="3" t="s">
        <v>945</v>
      </c>
      <c r="AH1492" s="4"/>
    </row>
    <row r="1493" spans="1:34" ht="12.6" hidden="1" customHeight="1">
      <c r="A1493" s="3" t="s">
        <v>347</v>
      </c>
      <c r="B1493" s="3"/>
      <c r="C1493" s="3" t="s">
        <v>1862</v>
      </c>
      <c r="D1493" s="4" t="s">
        <v>88</v>
      </c>
      <c r="E1493" s="4" t="s">
        <v>37</v>
      </c>
      <c r="F1493" s="4" t="s">
        <v>400</v>
      </c>
      <c r="G1493" s="5"/>
      <c r="H1493" s="5"/>
      <c r="I1493" s="4" t="s">
        <v>39</v>
      </c>
      <c r="J1493" s="4" t="s">
        <v>720</v>
      </c>
      <c r="K1493" s="4"/>
      <c r="L1493" s="6">
        <v>1895</v>
      </c>
      <c r="M1493" s="6">
        <v>2026</v>
      </c>
      <c r="N1493" s="6">
        <v>0</v>
      </c>
      <c r="O1493" s="6">
        <v>0</v>
      </c>
      <c r="P1493" s="7">
        <v>0</v>
      </c>
      <c r="Q1493" s="6">
        <v>0</v>
      </c>
      <c r="R1493" s="7">
        <v>0</v>
      </c>
      <c r="S1493" s="6">
        <v>0</v>
      </c>
      <c r="T1493" s="7">
        <v>0</v>
      </c>
      <c r="U1493" s="8">
        <v>0</v>
      </c>
      <c r="V1493" s="8">
        <v>0</v>
      </c>
      <c r="W1493" s="8">
        <v>0</v>
      </c>
      <c r="X1493" s="9"/>
      <c r="Y1493" s="10"/>
      <c r="Z1493" s="10"/>
      <c r="AA1493" s="9"/>
      <c r="AB1493" s="10"/>
      <c r="AC1493" s="11">
        <v>0</v>
      </c>
      <c r="AD1493" s="8">
        <v>0</v>
      </c>
      <c r="AE1493" s="8">
        <v>0</v>
      </c>
      <c r="AF1493" s="3" t="s">
        <v>945</v>
      </c>
      <c r="AG1493" s="3" t="s">
        <v>945</v>
      </c>
      <c r="AH1493" s="4"/>
    </row>
    <row r="1494" spans="1:34" ht="12.6" hidden="1" customHeight="1">
      <c r="A1494" s="3" t="s">
        <v>347</v>
      </c>
      <c r="B1494" s="3"/>
      <c r="C1494" s="3" t="s">
        <v>1862</v>
      </c>
      <c r="D1494" s="4" t="s">
        <v>88</v>
      </c>
      <c r="E1494" s="4" t="s">
        <v>37</v>
      </c>
      <c r="F1494" s="4" t="s">
        <v>400</v>
      </c>
      <c r="G1494" s="5"/>
      <c r="H1494" s="5"/>
      <c r="I1494" s="4" t="s">
        <v>39</v>
      </c>
      <c r="J1494" s="4" t="s">
        <v>301</v>
      </c>
      <c r="K1494" s="4"/>
      <c r="L1494" s="6">
        <v>7200</v>
      </c>
      <c r="M1494" s="6">
        <v>7643</v>
      </c>
      <c r="N1494" s="6">
        <v>2295</v>
      </c>
      <c r="O1494" s="6">
        <v>2412</v>
      </c>
      <c r="P1494" s="7">
        <v>0.33499999999999996</v>
      </c>
      <c r="Q1494" s="6">
        <v>0</v>
      </c>
      <c r="R1494" s="7">
        <v>0</v>
      </c>
      <c r="S1494" s="6">
        <v>0</v>
      </c>
      <c r="T1494" s="7">
        <v>0</v>
      </c>
      <c r="U1494" s="8">
        <v>0</v>
      </c>
      <c r="V1494" s="8">
        <v>0</v>
      </c>
      <c r="W1494" s="8">
        <v>0</v>
      </c>
      <c r="X1494" s="9"/>
      <c r="Y1494" s="10"/>
      <c r="Z1494" s="10"/>
      <c r="AA1494" s="9"/>
      <c r="AB1494" s="10"/>
      <c r="AC1494" s="11">
        <v>0</v>
      </c>
      <c r="AD1494" s="8">
        <v>0</v>
      </c>
      <c r="AE1494" s="8">
        <v>0</v>
      </c>
      <c r="AF1494" s="3" t="s">
        <v>945</v>
      </c>
      <c r="AG1494" s="3" t="s">
        <v>945</v>
      </c>
      <c r="AH1494" s="4"/>
    </row>
    <row r="1495" spans="1:34" ht="12.6" hidden="1" customHeight="1">
      <c r="A1495" s="3" t="s">
        <v>347</v>
      </c>
      <c r="B1495" s="3"/>
      <c r="C1495" s="3" t="s">
        <v>1862</v>
      </c>
      <c r="D1495" s="4" t="s">
        <v>88</v>
      </c>
      <c r="E1495" s="4" t="s">
        <v>37</v>
      </c>
      <c r="F1495" s="4" t="s">
        <v>400</v>
      </c>
      <c r="G1495" s="5"/>
      <c r="H1495" s="5"/>
      <c r="I1495" s="4" t="s">
        <v>39</v>
      </c>
      <c r="J1495" s="4" t="s">
        <v>721</v>
      </c>
      <c r="K1495" s="4"/>
      <c r="L1495" s="6">
        <v>1895</v>
      </c>
      <c r="M1495" s="6">
        <v>2026</v>
      </c>
      <c r="N1495" s="6">
        <v>275</v>
      </c>
      <c r="O1495" s="6">
        <v>0</v>
      </c>
      <c r="P1495" s="7">
        <v>0</v>
      </c>
      <c r="Q1495" s="6">
        <v>0</v>
      </c>
      <c r="R1495" s="7">
        <v>0</v>
      </c>
      <c r="S1495" s="6">
        <v>0</v>
      </c>
      <c r="T1495" s="7">
        <v>0</v>
      </c>
      <c r="U1495" s="8">
        <v>0</v>
      </c>
      <c r="V1495" s="8">
        <v>0</v>
      </c>
      <c r="W1495" s="8">
        <v>0</v>
      </c>
      <c r="X1495" s="9"/>
      <c r="Y1495" s="10"/>
      <c r="Z1495" s="10"/>
      <c r="AA1495" s="9"/>
      <c r="AB1495" s="10"/>
      <c r="AC1495" s="11">
        <v>0</v>
      </c>
      <c r="AD1495" s="8">
        <v>0</v>
      </c>
      <c r="AE1495" s="8">
        <v>0</v>
      </c>
      <c r="AF1495" s="3" t="s">
        <v>945</v>
      </c>
      <c r="AG1495" s="3" t="s">
        <v>945</v>
      </c>
      <c r="AH1495" s="4"/>
    </row>
    <row r="1496" spans="1:34" ht="12.6" hidden="1" customHeight="1">
      <c r="A1496" s="3" t="s">
        <v>347</v>
      </c>
      <c r="B1496" s="3"/>
      <c r="C1496" s="3" t="s">
        <v>1862</v>
      </c>
      <c r="D1496" s="4" t="s">
        <v>88</v>
      </c>
      <c r="E1496" s="4" t="s">
        <v>37</v>
      </c>
      <c r="F1496" s="4" t="s">
        <v>400</v>
      </c>
      <c r="G1496" s="5"/>
      <c r="H1496" s="5"/>
      <c r="I1496" s="4" t="s">
        <v>39</v>
      </c>
      <c r="J1496" s="4" t="s">
        <v>481</v>
      </c>
      <c r="K1496" s="4"/>
      <c r="L1496" s="6">
        <v>7200</v>
      </c>
      <c r="M1496" s="6">
        <v>7643</v>
      </c>
      <c r="N1496" s="6">
        <v>2175</v>
      </c>
      <c r="O1496" s="6">
        <v>0</v>
      </c>
      <c r="P1496" s="7">
        <v>0</v>
      </c>
      <c r="Q1496" s="6">
        <v>0</v>
      </c>
      <c r="R1496" s="7">
        <v>0</v>
      </c>
      <c r="S1496" s="6">
        <v>0</v>
      </c>
      <c r="T1496" s="7">
        <v>0</v>
      </c>
      <c r="U1496" s="8">
        <v>0</v>
      </c>
      <c r="V1496" s="8">
        <v>0</v>
      </c>
      <c r="W1496" s="8">
        <v>0</v>
      </c>
      <c r="X1496" s="9"/>
      <c r="Y1496" s="10"/>
      <c r="Z1496" s="10"/>
      <c r="AA1496" s="9"/>
      <c r="AB1496" s="10"/>
      <c r="AC1496" s="11">
        <v>0</v>
      </c>
      <c r="AD1496" s="8">
        <v>0</v>
      </c>
      <c r="AE1496" s="8">
        <v>0</v>
      </c>
      <c r="AF1496" s="3" t="s">
        <v>945</v>
      </c>
      <c r="AG1496" s="3" t="s">
        <v>945</v>
      </c>
      <c r="AH1496" s="4"/>
    </row>
    <row r="1497" spans="1:34" ht="12.6" hidden="1" customHeight="1">
      <c r="A1497" s="3" t="s">
        <v>347</v>
      </c>
      <c r="B1497" s="3"/>
      <c r="C1497" s="3" t="s">
        <v>1862</v>
      </c>
      <c r="D1497" s="4" t="s">
        <v>88</v>
      </c>
      <c r="E1497" s="4" t="s">
        <v>37</v>
      </c>
      <c r="F1497" s="4" t="s">
        <v>400</v>
      </c>
      <c r="G1497" s="5"/>
      <c r="H1497" s="5"/>
      <c r="I1497" s="4" t="s">
        <v>39</v>
      </c>
      <c r="J1497" s="4" t="s">
        <v>482</v>
      </c>
      <c r="K1497" s="4"/>
      <c r="L1497" s="6">
        <v>7200</v>
      </c>
      <c r="M1497" s="6">
        <v>7643</v>
      </c>
      <c r="N1497" s="6">
        <v>210</v>
      </c>
      <c r="O1497" s="6">
        <v>266</v>
      </c>
      <c r="P1497" s="7">
        <v>3.6944444444444446E-2</v>
      </c>
      <c r="Q1497" s="6">
        <v>0</v>
      </c>
      <c r="R1497" s="7">
        <v>0</v>
      </c>
      <c r="S1497" s="6">
        <v>0</v>
      </c>
      <c r="T1497" s="7">
        <v>0</v>
      </c>
      <c r="U1497" s="8">
        <v>0</v>
      </c>
      <c r="V1497" s="8">
        <v>0</v>
      </c>
      <c r="W1497" s="8">
        <v>0</v>
      </c>
      <c r="X1497" s="9"/>
      <c r="Y1497" s="10"/>
      <c r="Z1497" s="10"/>
      <c r="AA1497" s="9"/>
      <c r="AB1497" s="10"/>
      <c r="AC1497" s="11">
        <v>0</v>
      </c>
      <c r="AD1497" s="8">
        <v>0</v>
      </c>
      <c r="AE1497" s="8">
        <v>0</v>
      </c>
      <c r="AF1497" s="3" t="s">
        <v>945</v>
      </c>
      <c r="AG1497" s="3" t="s">
        <v>945</v>
      </c>
      <c r="AH1497" s="4"/>
    </row>
    <row r="1498" spans="1:34" ht="12.6" hidden="1" customHeight="1">
      <c r="A1498" s="3" t="s">
        <v>347</v>
      </c>
      <c r="B1498" s="3"/>
      <c r="C1498" s="3" t="s">
        <v>1862</v>
      </c>
      <c r="D1498" s="4" t="s">
        <v>88</v>
      </c>
      <c r="E1498" s="4" t="s">
        <v>37</v>
      </c>
      <c r="F1498" s="4" t="s">
        <v>400</v>
      </c>
      <c r="G1498" s="5"/>
      <c r="H1498" s="5"/>
      <c r="I1498" s="4" t="s">
        <v>39</v>
      </c>
      <c r="J1498" s="4" t="s">
        <v>303</v>
      </c>
      <c r="K1498" s="4"/>
      <c r="L1498" s="6">
        <v>1895</v>
      </c>
      <c r="M1498" s="6">
        <v>2026</v>
      </c>
      <c r="N1498" s="6">
        <v>1982</v>
      </c>
      <c r="O1498" s="6">
        <v>1921</v>
      </c>
      <c r="P1498" s="7">
        <v>1.0137203166226914</v>
      </c>
      <c r="Q1498" s="6">
        <v>0</v>
      </c>
      <c r="R1498" s="7">
        <v>0</v>
      </c>
      <c r="S1498" s="6">
        <v>0</v>
      </c>
      <c r="T1498" s="7">
        <v>0</v>
      </c>
      <c r="U1498" s="8">
        <v>0</v>
      </c>
      <c r="V1498" s="8">
        <v>0</v>
      </c>
      <c r="W1498" s="8">
        <v>0</v>
      </c>
      <c r="X1498" s="9"/>
      <c r="Y1498" s="10"/>
      <c r="Z1498" s="10"/>
      <c r="AA1498" s="9"/>
      <c r="AB1498" s="10"/>
      <c r="AC1498" s="11">
        <v>0</v>
      </c>
      <c r="AD1498" s="8">
        <v>0</v>
      </c>
      <c r="AE1498" s="8">
        <v>0</v>
      </c>
      <c r="AF1498" s="3" t="s">
        <v>945</v>
      </c>
      <c r="AG1498" s="3" t="s">
        <v>945</v>
      </c>
      <c r="AH1498" s="4"/>
    </row>
    <row r="1499" spans="1:34" ht="12.6" hidden="1" customHeight="1">
      <c r="A1499" s="3" t="s">
        <v>347</v>
      </c>
      <c r="B1499" s="3"/>
      <c r="C1499" s="3" t="s">
        <v>1862</v>
      </c>
      <c r="D1499" s="4" t="s">
        <v>88</v>
      </c>
      <c r="E1499" s="4" t="s">
        <v>37</v>
      </c>
      <c r="F1499" s="4" t="s">
        <v>400</v>
      </c>
      <c r="G1499" s="5"/>
      <c r="H1499" s="5"/>
      <c r="I1499" s="4" t="s">
        <v>39</v>
      </c>
      <c r="J1499" s="4" t="s">
        <v>722</v>
      </c>
      <c r="K1499" s="4"/>
      <c r="L1499" s="6">
        <v>1895</v>
      </c>
      <c r="M1499" s="6">
        <v>2026</v>
      </c>
      <c r="N1499" s="6">
        <v>1921</v>
      </c>
      <c r="O1499" s="6">
        <v>1936</v>
      </c>
      <c r="P1499" s="7">
        <v>1.0216358839050133</v>
      </c>
      <c r="Q1499" s="6">
        <v>0</v>
      </c>
      <c r="R1499" s="7">
        <v>0</v>
      </c>
      <c r="S1499" s="6">
        <v>0</v>
      </c>
      <c r="T1499" s="7">
        <v>0</v>
      </c>
      <c r="U1499" s="8">
        <v>0</v>
      </c>
      <c r="V1499" s="8">
        <v>0</v>
      </c>
      <c r="W1499" s="8">
        <v>0</v>
      </c>
      <c r="X1499" s="9"/>
      <c r="Y1499" s="10"/>
      <c r="Z1499" s="10"/>
      <c r="AA1499" s="9"/>
      <c r="AB1499" s="10"/>
      <c r="AC1499" s="11">
        <v>0</v>
      </c>
      <c r="AD1499" s="8">
        <v>0</v>
      </c>
      <c r="AE1499" s="8">
        <v>0</v>
      </c>
      <c r="AF1499" s="3" t="s">
        <v>945</v>
      </c>
      <c r="AG1499" s="3" t="s">
        <v>945</v>
      </c>
      <c r="AH1499" s="4"/>
    </row>
    <row r="1500" spans="1:34" ht="12.6" hidden="1" customHeight="1">
      <c r="A1500" s="3" t="s">
        <v>347</v>
      </c>
      <c r="B1500" s="3"/>
      <c r="C1500" s="3" t="s">
        <v>1862</v>
      </c>
      <c r="D1500" s="4" t="s">
        <v>88</v>
      </c>
      <c r="E1500" s="4" t="s">
        <v>37</v>
      </c>
      <c r="F1500" s="4" t="s">
        <v>400</v>
      </c>
      <c r="G1500" s="5"/>
      <c r="H1500" s="5"/>
      <c r="I1500" s="4" t="s">
        <v>39</v>
      </c>
      <c r="J1500" s="4" t="s">
        <v>352</v>
      </c>
      <c r="K1500" s="4"/>
      <c r="L1500" s="6">
        <v>7200</v>
      </c>
      <c r="M1500" s="6">
        <v>7643</v>
      </c>
      <c r="N1500" s="6">
        <v>1100</v>
      </c>
      <c r="O1500" s="6">
        <v>1103</v>
      </c>
      <c r="P1500" s="7">
        <v>0.15319444444444444</v>
      </c>
      <c r="Q1500" s="6">
        <v>0</v>
      </c>
      <c r="R1500" s="7">
        <v>0</v>
      </c>
      <c r="S1500" s="6">
        <v>0</v>
      </c>
      <c r="T1500" s="7">
        <v>0</v>
      </c>
      <c r="U1500" s="8">
        <v>0</v>
      </c>
      <c r="V1500" s="8">
        <v>0</v>
      </c>
      <c r="W1500" s="8">
        <v>0</v>
      </c>
      <c r="X1500" s="9"/>
      <c r="Y1500" s="10"/>
      <c r="Z1500" s="10"/>
      <c r="AA1500" s="9"/>
      <c r="AB1500" s="10"/>
      <c r="AC1500" s="11">
        <v>0</v>
      </c>
      <c r="AD1500" s="8">
        <v>0</v>
      </c>
      <c r="AE1500" s="8">
        <v>0</v>
      </c>
      <c r="AF1500" s="3" t="s">
        <v>945</v>
      </c>
      <c r="AG1500" s="3" t="s">
        <v>945</v>
      </c>
      <c r="AH1500" s="4"/>
    </row>
    <row r="1501" spans="1:34" ht="12.6" hidden="1" customHeight="1">
      <c r="A1501" s="3" t="s">
        <v>347</v>
      </c>
      <c r="B1501" s="3"/>
      <c r="C1501" s="3" t="s">
        <v>1862</v>
      </c>
      <c r="D1501" s="4" t="s">
        <v>88</v>
      </c>
      <c r="E1501" s="4" t="s">
        <v>37</v>
      </c>
      <c r="F1501" s="4" t="s">
        <v>400</v>
      </c>
      <c r="G1501" s="5"/>
      <c r="H1501" s="5"/>
      <c r="I1501" s="4" t="s">
        <v>39</v>
      </c>
      <c r="J1501" s="4" t="s">
        <v>723</v>
      </c>
      <c r="K1501" s="4"/>
      <c r="L1501" s="6">
        <v>1895</v>
      </c>
      <c r="M1501" s="6">
        <v>2026</v>
      </c>
      <c r="N1501" s="6">
        <v>0</v>
      </c>
      <c r="O1501" s="6">
        <v>0</v>
      </c>
      <c r="P1501" s="7">
        <v>0</v>
      </c>
      <c r="Q1501" s="6">
        <v>0</v>
      </c>
      <c r="R1501" s="7">
        <v>0</v>
      </c>
      <c r="S1501" s="6">
        <v>0</v>
      </c>
      <c r="T1501" s="7">
        <v>0</v>
      </c>
      <c r="U1501" s="8">
        <v>0</v>
      </c>
      <c r="V1501" s="8">
        <v>0</v>
      </c>
      <c r="W1501" s="8">
        <v>0</v>
      </c>
      <c r="X1501" s="9"/>
      <c r="Y1501" s="10"/>
      <c r="Z1501" s="10"/>
      <c r="AA1501" s="9"/>
      <c r="AB1501" s="10"/>
      <c r="AC1501" s="11">
        <v>0</v>
      </c>
      <c r="AD1501" s="8">
        <v>0</v>
      </c>
      <c r="AE1501" s="8">
        <v>0</v>
      </c>
      <c r="AF1501" s="3" t="s">
        <v>945</v>
      </c>
      <c r="AG1501" s="3" t="s">
        <v>945</v>
      </c>
      <c r="AH1501" s="4"/>
    </row>
    <row r="1502" spans="1:34" ht="12.6" hidden="1" customHeight="1">
      <c r="A1502" s="3" t="s">
        <v>347</v>
      </c>
      <c r="B1502" s="3"/>
      <c r="C1502" s="3" t="s">
        <v>1862</v>
      </c>
      <c r="D1502" s="4" t="s">
        <v>88</v>
      </c>
      <c r="E1502" s="4" t="s">
        <v>37</v>
      </c>
      <c r="F1502" s="4" t="s">
        <v>400</v>
      </c>
      <c r="G1502" s="5"/>
      <c r="H1502" s="5"/>
      <c r="I1502" s="4" t="s">
        <v>39</v>
      </c>
      <c r="J1502" s="4" t="s">
        <v>374</v>
      </c>
      <c r="K1502" s="4"/>
      <c r="L1502" s="6">
        <v>7200</v>
      </c>
      <c r="M1502" s="6">
        <v>7643</v>
      </c>
      <c r="N1502" s="6">
        <v>640</v>
      </c>
      <c r="O1502" s="6">
        <v>650</v>
      </c>
      <c r="P1502" s="7">
        <v>9.0277777777777776E-2</v>
      </c>
      <c r="Q1502" s="6">
        <v>0</v>
      </c>
      <c r="R1502" s="7">
        <v>0</v>
      </c>
      <c r="S1502" s="6">
        <v>0</v>
      </c>
      <c r="T1502" s="7">
        <v>0</v>
      </c>
      <c r="U1502" s="8">
        <v>0</v>
      </c>
      <c r="V1502" s="8">
        <v>0</v>
      </c>
      <c r="W1502" s="8">
        <v>0</v>
      </c>
      <c r="X1502" s="9"/>
      <c r="Y1502" s="10"/>
      <c r="Z1502" s="10"/>
      <c r="AA1502" s="9"/>
      <c r="AB1502" s="10"/>
      <c r="AC1502" s="11">
        <v>0</v>
      </c>
      <c r="AD1502" s="8">
        <v>0</v>
      </c>
      <c r="AE1502" s="8">
        <v>0</v>
      </c>
      <c r="AF1502" s="3" t="s">
        <v>945</v>
      </c>
      <c r="AG1502" s="3" t="s">
        <v>945</v>
      </c>
      <c r="AH1502" s="4"/>
    </row>
    <row r="1503" spans="1:34" ht="12.6" hidden="1" customHeight="1">
      <c r="A1503" s="3" t="s">
        <v>1863</v>
      </c>
      <c r="B1503" s="3"/>
      <c r="C1503" s="3" t="s">
        <v>1864</v>
      </c>
      <c r="D1503" s="4" t="s">
        <v>1161</v>
      </c>
      <c r="E1503" s="4" t="s">
        <v>37</v>
      </c>
      <c r="F1503" s="4" t="s">
        <v>204</v>
      </c>
      <c r="G1503" s="5"/>
      <c r="H1503" s="5"/>
      <c r="I1503" s="4" t="s">
        <v>39</v>
      </c>
      <c r="J1503" s="4" t="s">
        <v>1865</v>
      </c>
      <c r="K1503" s="4"/>
      <c r="L1503" s="6">
        <v>1</v>
      </c>
      <c r="M1503" s="6">
        <v>4</v>
      </c>
      <c r="N1503" s="6">
        <v>0</v>
      </c>
      <c r="O1503" s="6">
        <v>0</v>
      </c>
      <c r="P1503" s="7">
        <v>0</v>
      </c>
      <c r="Q1503" s="6">
        <v>0</v>
      </c>
      <c r="R1503" s="7">
        <v>0</v>
      </c>
      <c r="S1503" s="6">
        <v>0</v>
      </c>
      <c r="T1503" s="7">
        <v>0</v>
      </c>
      <c r="U1503" s="8">
        <v>0</v>
      </c>
      <c r="V1503" s="8">
        <v>0</v>
      </c>
      <c r="W1503" s="8">
        <v>0</v>
      </c>
      <c r="X1503" s="9"/>
      <c r="Y1503" s="10"/>
      <c r="Z1503" s="10"/>
      <c r="AA1503" s="9"/>
      <c r="AB1503" s="10"/>
      <c r="AC1503" s="11">
        <v>0</v>
      </c>
      <c r="AD1503" s="8">
        <v>0</v>
      </c>
      <c r="AE1503" s="8">
        <v>0</v>
      </c>
      <c r="AF1503" s="3" t="s">
        <v>945</v>
      </c>
      <c r="AG1503" s="3" t="s">
        <v>945</v>
      </c>
      <c r="AH1503" s="4"/>
    </row>
    <row r="1504" spans="1:34" ht="12.6" hidden="1" customHeight="1">
      <c r="A1504" s="3" t="s">
        <v>1863</v>
      </c>
      <c r="B1504" s="3"/>
      <c r="C1504" s="3" t="s">
        <v>1864</v>
      </c>
      <c r="D1504" s="4" t="s">
        <v>1161</v>
      </c>
      <c r="E1504" s="4" t="s">
        <v>37</v>
      </c>
      <c r="F1504" s="4" t="s">
        <v>204</v>
      </c>
      <c r="G1504" s="5"/>
      <c r="H1504" s="5"/>
      <c r="I1504" s="4" t="s">
        <v>39</v>
      </c>
      <c r="J1504" s="4" t="s">
        <v>301</v>
      </c>
      <c r="K1504" s="4"/>
      <c r="L1504" s="6">
        <v>1</v>
      </c>
      <c r="M1504" s="6">
        <v>4</v>
      </c>
      <c r="N1504" s="6">
        <v>0</v>
      </c>
      <c r="O1504" s="6">
        <v>0</v>
      </c>
      <c r="P1504" s="7">
        <v>0</v>
      </c>
      <c r="Q1504" s="6">
        <v>0</v>
      </c>
      <c r="R1504" s="7">
        <v>0</v>
      </c>
      <c r="S1504" s="6">
        <v>0</v>
      </c>
      <c r="T1504" s="7">
        <v>0</v>
      </c>
      <c r="U1504" s="8">
        <v>0</v>
      </c>
      <c r="V1504" s="8">
        <v>0</v>
      </c>
      <c r="W1504" s="8">
        <v>0</v>
      </c>
      <c r="X1504" s="9"/>
      <c r="Y1504" s="10"/>
      <c r="Z1504" s="10"/>
      <c r="AA1504" s="9"/>
      <c r="AB1504" s="10"/>
      <c r="AC1504" s="11">
        <v>0</v>
      </c>
      <c r="AD1504" s="8">
        <v>0</v>
      </c>
      <c r="AE1504" s="8">
        <v>0</v>
      </c>
      <c r="AF1504" s="3" t="s">
        <v>945</v>
      </c>
      <c r="AG1504" s="3" t="s">
        <v>945</v>
      </c>
      <c r="AH1504" s="4"/>
    </row>
    <row r="1505" spans="1:34" ht="12.6" hidden="1" customHeight="1">
      <c r="A1505" s="3" t="s">
        <v>1863</v>
      </c>
      <c r="B1505" s="3"/>
      <c r="C1505" s="3" t="s">
        <v>1864</v>
      </c>
      <c r="D1505" s="4" t="s">
        <v>1161</v>
      </c>
      <c r="E1505" s="4" t="s">
        <v>37</v>
      </c>
      <c r="F1505" s="4" t="s">
        <v>204</v>
      </c>
      <c r="G1505" s="5"/>
      <c r="H1505" s="5"/>
      <c r="I1505" s="4" t="s">
        <v>39</v>
      </c>
      <c r="J1505" s="4" t="s">
        <v>303</v>
      </c>
      <c r="K1505" s="4"/>
      <c r="L1505" s="6">
        <v>1</v>
      </c>
      <c r="M1505" s="6">
        <v>4</v>
      </c>
      <c r="N1505" s="6">
        <v>0</v>
      </c>
      <c r="O1505" s="6">
        <v>0</v>
      </c>
      <c r="P1505" s="7">
        <v>0</v>
      </c>
      <c r="Q1505" s="6">
        <v>0</v>
      </c>
      <c r="R1505" s="7">
        <v>0</v>
      </c>
      <c r="S1505" s="6">
        <v>0</v>
      </c>
      <c r="T1505" s="7">
        <v>0</v>
      </c>
      <c r="U1505" s="8">
        <v>0</v>
      </c>
      <c r="V1505" s="8">
        <v>0</v>
      </c>
      <c r="W1505" s="8">
        <v>0</v>
      </c>
      <c r="X1505" s="9"/>
      <c r="Y1505" s="10"/>
      <c r="Z1505" s="10"/>
      <c r="AA1505" s="9"/>
      <c r="AB1505" s="10"/>
      <c r="AC1505" s="11">
        <v>0</v>
      </c>
      <c r="AD1505" s="8">
        <v>0</v>
      </c>
      <c r="AE1505" s="8">
        <v>0</v>
      </c>
      <c r="AF1505" s="3" t="s">
        <v>945</v>
      </c>
      <c r="AG1505" s="3" t="s">
        <v>945</v>
      </c>
      <c r="AH1505" s="4"/>
    </row>
    <row r="1506" spans="1:34" ht="12.6" hidden="1" customHeight="1">
      <c r="A1506" s="3" t="s">
        <v>1863</v>
      </c>
      <c r="B1506" s="3"/>
      <c r="C1506" s="3" t="s">
        <v>1864</v>
      </c>
      <c r="D1506" s="4" t="s">
        <v>1161</v>
      </c>
      <c r="E1506" s="4" t="s">
        <v>37</v>
      </c>
      <c r="F1506" s="4" t="s">
        <v>204</v>
      </c>
      <c r="G1506" s="5"/>
      <c r="H1506" s="5"/>
      <c r="I1506" s="4" t="s">
        <v>39</v>
      </c>
      <c r="J1506" s="4" t="s">
        <v>343</v>
      </c>
      <c r="K1506" s="4"/>
      <c r="L1506" s="6">
        <v>1</v>
      </c>
      <c r="M1506" s="6">
        <v>4</v>
      </c>
      <c r="N1506" s="6">
        <v>0</v>
      </c>
      <c r="O1506" s="6">
        <v>0</v>
      </c>
      <c r="P1506" s="7">
        <v>0</v>
      </c>
      <c r="Q1506" s="6">
        <v>0</v>
      </c>
      <c r="R1506" s="7">
        <v>0</v>
      </c>
      <c r="S1506" s="6">
        <v>0</v>
      </c>
      <c r="T1506" s="7">
        <v>0</v>
      </c>
      <c r="U1506" s="8">
        <v>0</v>
      </c>
      <c r="V1506" s="8">
        <v>0</v>
      </c>
      <c r="W1506" s="8">
        <v>0</v>
      </c>
      <c r="X1506" s="9"/>
      <c r="Y1506" s="10"/>
      <c r="Z1506" s="10"/>
      <c r="AA1506" s="9"/>
      <c r="AB1506" s="10"/>
      <c r="AC1506" s="11">
        <v>0</v>
      </c>
      <c r="AD1506" s="8">
        <v>0</v>
      </c>
      <c r="AE1506" s="8">
        <v>0</v>
      </c>
      <c r="AF1506" s="3" t="s">
        <v>945</v>
      </c>
      <c r="AG1506" s="3" t="s">
        <v>945</v>
      </c>
      <c r="AH1506" s="4"/>
    </row>
    <row r="1507" spans="1:34" ht="12.6" hidden="1" customHeight="1">
      <c r="A1507" s="3" t="s">
        <v>1863</v>
      </c>
      <c r="B1507" s="3"/>
      <c r="C1507" s="3" t="s">
        <v>1864</v>
      </c>
      <c r="D1507" s="4" t="s">
        <v>1161</v>
      </c>
      <c r="E1507" s="4" t="s">
        <v>37</v>
      </c>
      <c r="F1507" s="4" t="s">
        <v>204</v>
      </c>
      <c r="G1507" s="5"/>
      <c r="H1507" s="5"/>
      <c r="I1507" s="4" t="s">
        <v>39</v>
      </c>
      <c r="J1507" s="4" t="s">
        <v>111</v>
      </c>
      <c r="K1507" s="4"/>
      <c r="L1507" s="6">
        <v>1</v>
      </c>
      <c r="M1507" s="6">
        <v>4</v>
      </c>
      <c r="N1507" s="6">
        <v>0</v>
      </c>
      <c r="O1507" s="6">
        <v>0</v>
      </c>
      <c r="P1507" s="7">
        <v>0</v>
      </c>
      <c r="Q1507" s="6">
        <v>0</v>
      </c>
      <c r="R1507" s="7">
        <v>0</v>
      </c>
      <c r="S1507" s="6">
        <v>0</v>
      </c>
      <c r="T1507" s="7">
        <v>0</v>
      </c>
      <c r="U1507" s="8">
        <v>0</v>
      </c>
      <c r="V1507" s="8">
        <v>0</v>
      </c>
      <c r="W1507" s="8">
        <v>0</v>
      </c>
      <c r="X1507" s="9"/>
      <c r="Y1507" s="10"/>
      <c r="Z1507" s="10"/>
      <c r="AA1507" s="9"/>
      <c r="AB1507" s="10"/>
      <c r="AC1507" s="11">
        <v>0</v>
      </c>
      <c r="AD1507" s="8">
        <v>0</v>
      </c>
      <c r="AE1507" s="8">
        <v>0</v>
      </c>
      <c r="AF1507" s="3" t="s">
        <v>945</v>
      </c>
      <c r="AG1507" s="3" t="s">
        <v>945</v>
      </c>
      <c r="AH1507" s="4"/>
    </row>
    <row r="1508" spans="1:34" ht="12.6" hidden="1" customHeight="1">
      <c r="A1508" s="3" t="s">
        <v>1863</v>
      </c>
      <c r="B1508" s="3"/>
      <c r="C1508" s="3" t="s">
        <v>1864</v>
      </c>
      <c r="D1508" s="4" t="s">
        <v>1161</v>
      </c>
      <c r="E1508" s="4" t="s">
        <v>37</v>
      </c>
      <c r="F1508" s="4" t="s">
        <v>204</v>
      </c>
      <c r="G1508" s="5"/>
      <c r="H1508" s="5"/>
      <c r="I1508" s="4" t="s">
        <v>39</v>
      </c>
      <c r="J1508" s="4" t="s">
        <v>337</v>
      </c>
      <c r="K1508" s="4"/>
      <c r="L1508" s="6">
        <v>1</v>
      </c>
      <c r="M1508" s="6">
        <v>4</v>
      </c>
      <c r="N1508" s="6">
        <v>0</v>
      </c>
      <c r="O1508" s="6">
        <v>0</v>
      </c>
      <c r="P1508" s="7">
        <v>0</v>
      </c>
      <c r="Q1508" s="6">
        <v>0</v>
      </c>
      <c r="R1508" s="7">
        <v>0</v>
      </c>
      <c r="S1508" s="6">
        <v>0</v>
      </c>
      <c r="T1508" s="7">
        <v>0</v>
      </c>
      <c r="U1508" s="8">
        <v>0</v>
      </c>
      <c r="V1508" s="8">
        <v>0</v>
      </c>
      <c r="W1508" s="8">
        <v>0</v>
      </c>
      <c r="X1508" s="9"/>
      <c r="Y1508" s="10"/>
      <c r="Z1508" s="10"/>
      <c r="AA1508" s="9"/>
      <c r="AB1508" s="10"/>
      <c r="AC1508" s="11">
        <v>0</v>
      </c>
      <c r="AD1508" s="8">
        <v>0</v>
      </c>
      <c r="AE1508" s="8">
        <v>0</v>
      </c>
      <c r="AF1508" s="3" t="s">
        <v>945</v>
      </c>
      <c r="AG1508" s="3" t="s">
        <v>945</v>
      </c>
      <c r="AH1508" s="4"/>
    </row>
    <row r="1509" spans="1:34" ht="12.6" hidden="1" customHeight="1">
      <c r="A1509" s="3" t="s">
        <v>1863</v>
      </c>
      <c r="B1509" s="3"/>
      <c r="C1509" s="3" t="s">
        <v>1864</v>
      </c>
      <c r="D1509" s="4" t="s">
        <v>1161</v>
      </c>
      <c r="E1509" s="4" t="s">
        <v>37</v>
      </c>
      <c r="F1509" s="4" t="s">
        <v>204</v>
      </c>
      <c r="G1509" s="5"/>
      <c r="H1509" s="5"/>
      <c r="I1509" s="4" t="s">
        <v>39</v>
      </c>
      <c r="J1509" s="4" t="s">
        <v>433</v>
      </c>
      <c r="K1509" s="4"/>
      <c r="L1509" s="6">
        <v>1</v>
      </c>
      <c r="M1509" s="6">
        <v>4</v>
      </c>
      <c r="N1509" s="6">
        <v>0</v>
      </c>
      <c r="O1509" s="6">
        <v>0</v>
      </c>
      <c r="P1509" s="7">
        <v>0</v>
      </c>
      <c r="Q1509" s="6">
        <v>0</v>
      </c>
      <c r="R1509" s="7">
        <v>0</v>
      </c>
      <c r="S1509" s="6">
        <v>0</v>
      </c>
      <c r="T1509" s="7">
        <v>0</v>
      </c>
      <c r="U1509" s="8">
        <v>0</v>
      </c>
      <c r="V1509" s="8">
        <v>0</v>
      </c>
      <c r="W1509" s="8">
        <v>0</v>
      </c>
      <c r="X1509" s="9"/>
      <c r="Y1509" s="10"/>
      <c r="Z1509" s="10"/>
      <c r="AA1509" s="9"/>
      <c r="AB1509" s="10"/>
      <c r="AC1509" s="11">
        <v>0</v>
      </c>
      <c r="AD1509" s="8">
        <v>0</v>
      </c>
      <c r="AE1509" s="8">
        <v>0</v>
      </c>
      <c r="AF1509" s="3" t="s">
        <v>945</v>
      </c>
      <c r="AG1509" s="3" t="s">
        <v>945</v>
      </c>
      <c r="AH1509" s="4"/>
    </row>
    <row r="1510" spans="1:34" ht="12.6" hidden="1" customHeight="1">
      <c r="A1510" s="3" t="s">
        <v>1863</v>
      </c>
      <c r="B1510" s="3"/>
      <c r="C1510" s="3" t="s">
        <v>1864</v>
      </c>
      <c r="D1510" s="4" t="s">
        <v>1161</v>
      </c>
      <c r="E1510" s="4" t="s">
        <v>37</v>
      </c>
      <c r="F1510" s="4" t="s">
        <v>204</v>
      </c>
      <c r="G1510" s="5"/>
      <c r="H1510" s="5"/>
      <c r="I1510" s="4" t="s">
        <v>39</v>
      </c>
      <c r="J1510" s="4" t="s">
        <v>722</v>
      </c>
      <c r="K1510" s="4"/>
      <c r="L1510" s="6">
        <v>1</v>
      </c>
      <c r="M1510" s="6">
        <v>4</v>
      </c>
      <c r="N1510" s="6">
        <v>0</v>
      </c>
      <c r="O1510" s="6">
        <v>0</v>
      </c>
      <c r="P1510" s="7">
        <v>0</v>
      </c>
      <c r="Q1510" s="6">
        <v>0</v>
      </c>
      <c r="R1510" s="7">
        <v>0</v>
      </c>
      <c r="S1510" s="6">
        <v>0</v>
      </c>
      <c r="T1510" s="7">
        <v>0</v>
      </c>
      <c r="U1510" s="8">
        <v>0</v>
      </c>
      <c r="V1510" s="8">
        <v>0</v>
      </c>
      <c r="W1510" s="8">
        <v>0</v>
      </c>
      <c r="X1510" s="9"/>
      <c r="Y1510" s="10"/>
      <c r="Z1510" s="10"/>
      <c r="AA1510" s="9"/>
      <c r="AB1510" s="10"/>
      <c r="AC1510" s="11">
        <v>0</v>
      </c>
      <c r="AD1510" s="8">
        <v>0</v>
      </c>
      <c r="AE1510" s="8">
        <v>0</v>
      </c>
      <c r="AF1510" s="3" t="s">
        <v>945</v>
      </c>
      <c r="AG1510" s="3" t="s">
        <v>945</v>
      </c>
      <c r="AH1510" s="4"/>
    </row>
    <row r="1511" spans="1:34" ht="12.6" hidden="1" customHeight="1">
      <c r="A1511" s="3" t="s">
        <v>1863</v>
      </c>
      <c r="B1511" s="3"/>
      <c r="C1511" s="3" t="s">
        <v>1864</v>
      </c>
      <c r="D1511" s="4" t="s">
        <v>1161</v>
      </c>
      <c r="E1511" s="4" t="s">
        <v>37</v>
      </c>
      <c r="F1511" s="4" t="s">
        <v>204</v>
      </c>
      <c r="G1511" s="5"/>
      <c r="H1511" s="5"/>
      <c r="I1511" s="4" t="s">
        <v>39</v>
      </c>
      <c r="J1511" s="4" t="s">
        <v>352</v>
      </c>
      <c r="K1511" s="4"/>
      <c r="L1511" s="6">
        <v>1</v>
      </c>
      <c r="M1511" s="6">
        <v>4</v>
      </c>
      <c r="N1511" s="6">
        <v>0</v>
      </c>
      <c r="O1511" s="6">
        <v>0</v>
      </c>
      <c r="P1511" s="7">
        <v>0</v>
      </c>
      <c r="Q1511" s="6">
        <v>0</v>
      </c>
      <c r="R1511" s="7">
        <v>0</v>
      </c>
      <c r="S1511" s="6">
        <v>0</v>
      </c>
      <c r="T1511" s="7">
        <v>0</v>
      </c>
      <c r="U1511" s="8">
        <v>0</v>
      </c>
      <c r="V1511" s="8">
        <v>0</v>
      </c>
      <c r="W1511" s="8">
        <v>0</v>
      </c>
      <c r="X1511" s="9"/>
      <c r="Y1511" s="10"/>
      <c r="Z1511" s="10"/>
      <c r="AA1511" s="9"/>
      <c r="AB1511" s="10"/>
      <c r="AC1511" s="11">
        <v>0</v>
      </c>
      <c r="AD1511" s="8">
        <v>0</v>
      </c>
      <c r="AE1511" s="8">
        <v>0</v>
      </c>
      <c r="AF1511" s="3" t="s">
        <v>945</v>
      </c>
      <c r="AG1511" s="3" t="s">
        <v>945</v>
      </c>
      <c r="AH1511" s="4"/>
    </row>
    <row r="1512" spans="1:34" ht="12.6" hidden="1" customHeight="1">
      <c r="A1512" s="3" t="s">
        <v>1863</v>
      </c>
      <c r="B1512" s="3"/>
      <c r="C1512" s="3" t="s">
        <v>1864</v>
      </c>
      <c r="D1512" s="4" t="s">
        <v>1161</v>
      </c>
      <c r="E1512" s="4" t="s">
        <v>37</v>
      </c>
      <c r="F1512" s="4" t="s">
        <v>204</v>
      </c>
      <c r="G1512" s="5"/>
      <c r="H1512" s="5"/>
      <c r="I1512" s="4" t="s">
        <v>39</v>
      </c>
      <c r="J1512" s="4" t="s">
        <v>1754</v>
      </c>
      <c r="K1512" s="4"/>
      <c r="L1512" s="6">
        <v>1</v>
      </c>
      <c r="M1512" s="6">
        <v>4</v>
      </c>
      <c r="N1512" s="6">
        <v>0</v>
      </c>
      <c r="O1512" s="6">
        <v>0</v>
      </c>
      <c r="P1512" s="7">
        <v>0</v>
      </c>
      <c r="Q1512" s="6">
        <v>0</v>
      </c>
      <c r="R1512" s="7">
        <v>0</v>
      </c>
      <c r="S1512" s="6">
        <v>0</v>
      </c>
      <c r="T1512" s="7">
        <v>0</v>
      </c>
      <c r="U1512" s="8">
        <v>0</v>
      </c>
      <c r="V1512" s="8">
        <v>0</v>
      </c>
      <c r="W1512" s="8">
        <v>0</v>
      </c>
      <c r="X1512" s="9"/>
      <c r="Y1512" s="10"/>
      <c r="Z1512" s="10"/>
      <c r="AA1512" s="9"/>
      <c r="AB1512" s="10"/>
      <c r="AC1512" s="11">
        <v>0</v>
      </c>
      <c r="AD1512" s="8">
        <v>0</v>
      </c>
      <c r="AE1512" s="8">
        <v>0</v>
      </c>
      <c r="AF1512" s="3" t="s">
        <v>945</v>
      </c>
      <c r="AG1512" s="3" t="s">
        <v>945</v>
      </c>
      <c r="AH1512" s="4"/>
    </row>
    <row r="1513" spans="1:34" ht="12.6" hidden="1" customHeight="1">
      <c r="A1513" s="3" t="s">
        <v>1863</v>
      </c>
      <c r="B1513" s="3"/>
      <c r="C1513" s="3" t="s">
        <v>1864</v>
      </c>
      <c r="D1513" s="4" t="s">
        <v>1161</v>
      </c>
      <c r="E1513" s="4" t="s">
        <v>37</v>
      </c>
      <c r="F1513" s="4" t="s">
        <v>204</v>
      </c>
      <c r="G1513" s="5"/>
      <c r="H1513" s="5"/>
      <c r="I1513" s="4" t="s">
        <v>39</v>
      </c>
      <c r="J1513" s="4" t="s">
        <v>480</v>
      </c>
      <c r="K1513" s="4"/>
      <c r="L1513" s="6">
        <v>1</v>
      </c>
      <c r="M1513" s="6">
        <v>4</v>
      </c>
      <c r="N1513" s="6">
        <v>0</v>
      </c>
      <c r="O1513" s="6">
        <v>0</v>
      </c>
      <c r="P1513" s="7">
        <v>0</v>
      </c>
      <c r="Q1513" s="6">
        <v>0</v>
      </c>
      <c r="R1513" s="7">
        <v>0</v>
      </c>
      <c r="S1513" s="6">
        <v>0</v>
      </c>
      <c r="T1513" s="7">
        <v>0</v>
      </c>
      <c r="U1513" s="8">
        <v>0</v>
      </c>
      <c r="V1513" s="8">
        <v>0</v>
      </c>
      <c r="W1513" s="8">
        <v>0</v>
      </c>
      <c r="X1513" s="9"/>
      <c r="Y1513" s="10"/>
      <c r="Z1513" s="10"/>
      <c r="AA1513" s="9"/>
      <c r="AB1513" s="10"/>
      <c r="AC1513" s="11">
        <v>0</v>
      </c>
      <c r="AD1513" s="8">
        <v>0</v>
      </c>
      <c r="AE1513" s="8">
        <v>0</v>
      </c>
      <c r="AF1513" s="3" t="s">
        <v>945</v>
      </c>
      <c r="AG1513" s="3" t="s">
        <v>945</v>
      </c>
      <c r="AH1513" s="4"/>
    </row>
    <row r="1514" spans="1:34" ht="12.6" hidden="1" customHeight="1">
      <c r="A1514" s="3" t="s">
        <v>1863</v>
      </c>
      <c r="B1514" s="3"/>
      <c r="C1514" s="3" t="s">
        <v>1864</v>
      </c>
      <c r="D1514" s="4" t="s">
        <v>1161</v>
      </c>
      <c r="E1514" s="4" t="s">
        <v>37</v>
      </c>
      <c r="F1514" s="4" t="s">
        <v>204</v>
      </c>
      <c r="G1514" s="5"/>
      <c r="H1514" s="5"/>
      <c r="I1514" s="4" t="s">
        <v>39</v>
      </c>
      <c r="J1514" s="4" t="s">
        <v>402</v>
      </c>
      <c r="K1514" s="4"/>
      <c r="L1514" s="6">
        <v>1</v>
      </c>
      <c r="M1514" s="6">
        <v>4</v>
      </c>
      <c r="N1514" s="6">
        <v>0</v>
      </c>
      <c r="O1514" s="6">
        <v>0</v>
      </c>
      <c r="P1514" s="7">
        <v>0</v>
      </c>
      <c r="Q1514" s="6">
        <v>0</v>
      </c>
      <c r="R1514" s="7">
        <v>0</v>
      </c>
      <c r="S1514" s="6">
        <v>0</v>
      </c>
      <c r="T1514" s="7">
        <v>0</v>
      </c>
      <c r="U1514" s="8">
        <v>0</v>
      </c>
      <c r="V1514" s="8">
        <v>0</v>
      </c>
      <c r="W1514" s="8">
        <v>0</v>
      </c>
      <c r="X1514" s="9"/>
      <c r="Y1514" s="10"/>
      <c r="Z1514" s="10"/>
      <c r="AA1514" s="9"/>
      <c r="AB1514" s="10"/>
      <c r="AC1514" s="11">
        <v>0</v>
      </c>
      <c r="AD1514" s="8">
        <v>0</v>
      </c>
      <c r="AE1514" s="8">
        <v>0</v>
      </c>
      <c r="AF1514" s="3" t="s">
        <v>945</v>
      </c>
      <c r="AG1514" s="3" t="s">
        <v>945</v>
      </c>
      <c r="AH1514" s="4"/>
    </row>
    <row r="1515" spans="1:34" ht="12.6" hidden="1" customHeight="1">
      <c r="A1515" s="3" t="s">
        <v>1863</v>
      </c>
      <c r="B1515" s="3"/>
      <c r="C1515" s="3" t="s">
        <v>1866</v>
      </c>
      <c r="D1515" s="4" t="s">
        <v>1161</v>
      </c>
      <c r="E1515" s="4" t="s">
        <v>37</v>
      </c>
      <c r="F1515" s="4" t="s">
        <v>1791</v>
      </c>
      <c r="G1515" s="5"/>
      <c r="H1515" s="5"/>
      <c r="I1515" s="4" t="s">
        <v>47</v>
      </c>
      <c r="J1515" s="4" t="s">
        <v>1865</v>
      </c>
      <c r="K1515" s="4"/>
      <c r="L1515" s="6">
        <v>1</v>
      </c>
      <c r="M1515" s="6">
        <v>4</v>
      </c>
      <c r="N1515" s="6">
        <v>0</v>
      </c>
      <c r="O1515" s="6">
        <v>0</v>
      </c>
      <c r="P1515" s="7">
        <v>0</v>
      </c>
      <c r="Q1515" s="6">
        <v>0</v>
      </c>
      <c r="R1515" s="7">
        <v>0</v>
      </c>
      <c r="S1515" s="6">
        <v>0</v>
      </c>
      <c r="T1515" s="7">
        <v>0</v>
      </c>
      <c r="U1515" s="8">
        <v>0</v>
      </c>
      <c r="V1515" s="8">
        <v>0</v>
      </c>
      <c r="W1515" s="8">
        <v>0</v>
      </c>
      <c r="X1515" s="9"/>
      <c r="Y1515" s="10"/>
      <c r="Z1515" s="10"/>
      <c r="AA1515" s="9"/>
      <c r="AB1515" s="10"/>
      <c r="AC1515" s="11">
        <v>0</v>
      </c>
      <c r="AD1515" s="8">
        <v>0</v>
      </c>
      <c r="AE1515" s="8">
        <v>0</v>
      </c>
      <c r="AF1515" s="3" t="s">
        <v>945</v>
      </c>
      <c r="AG1515" s="3" t="s">
        <v>945</v>
      </c>
      <c r="AH1515" s="4"/>
    </row>
    <row r="1516" spans="1:34" ht="12.6" hidden="1" customHeight="1">
      <c r="A1516" s="3" t="s">
        <v>1863</v>
      </c>
      <c r="B1516" s="3"/>
      <c r="C1516" s="3" t="s">
        <v>1866</v>
      </c>
      <c r="D1516" s="4" t="s">
        <v>1161</v>
      </c>
      <c r="E1516" s="4" t="s">
        <v>37</v>
      </c>
      <c r="F1516" s="4" t="s">
        <v>1791</v>
      </c>
      <c r="G1516" s="5"/>
      <c r="H1516" s="5"/>
      <c r="I1516" s="4" t="s">
        <v>47</v>
      </c>
      <c r="J1516" s="4" t="s">
        <v>301</v>
      </c>
      <c r="K1516" s="4"/>
      <c r="L1516" s="6">
        <v>1</v>
      </c>
      <c r="M1516" s="6">
        <v>4</v>
      </c>
      <c r="N1516" s="6">
        <v>0</v>
      </c>
      <c r="O1516" s="6">
        <v>0</v>
      </c>
      <c r="P1516" s="7">
        <v>0</v>
      </c>
      <c r="Q1516" s="6">
        <v>0</v>
      </c>
      <c r="R1516" s="7">
        <v>0</v>
      </c>
      <c r="S1516" s="6">
        <v>0</v>
      </c>
      <c r="T1516" s="7">
        <v>0</v>
      </c>
      <c r="U1516" s="8">
        <v>0</v>
      </c>
      <c r="V1516" s="8">
        <v>0</v>
      </c>
      <c r="W1516" s="8">
        <v>0</v>
      </c>
      <c r="X1516" s="9"/>
      <c r="Y1516" s="10"/>
      <c r="Z1516" s="10"/>
      <c r="AA1516" s="9"/>
      <c r="AB1516" s="10"/>
      <c r="AC1516" s="11">
        <v>0</v>
      </c>
      <c r="AD1516" s="8">
        <v>0</v>
      </c>
      <c r="AE1516" s="8">
        <v>0</v>
      </c>
      <c r="AF1516" s="3" t="s">
        <v>945</v>
      </c>
      <c r="AG1516" s="3" t="s">
        <v>945</v>
      </c>
      <c r="AH1516" s="4"/>
    </row>
    <row r="1517" spans="1:34" ht="12.6" hidden="1" customHeight="1">
      <c r="A1517" s="3" t="s">
        <v>1863</v>
      </c>
      <c r="B1517" s="3"/>
      <c r="C1517" s="3" t="s">
        <v>1866</v>
      </c>
      <c r="D1517" s="4" t="s">
        <v>1161</v>
      </c>
      <c r="E1517" s="4" t="s">
        <v>37</v>
      </c>
      <c r="F1517" s="4" t="s">
        <v>1791</v>
      </c>
      <c r="G1517" s="5"/>
      <c r="H1517" s="5"/>
      <c r="I1517" s="4" t="s">
        <v>47</v>
      </c>
      <c r="J1517" s="4" t="s">
        <v>303</v>
      </c>
      <c r="K1517" s="4"/>
      <c r="L1517" s="6">
        <v>1</v>
      </c>
      <c r="M1517" s="6">
        <v>4</v>
      </c>
      <c r="N1517" s="6">
        <v>0</v>
      </c>
      <c r="O1517" s="6">
        <v>0</v>
      </c>
      <c r="P1517" s="7">
        <v>0</v>
      </c>
      <c r="Q1517" s="6">
        <v>0</v>
      </c>
      <c r="R1517" s="7">
        <v>0</v>
      </c>
      <c r="S1517" s="6">
        <v>0</v>
      </c>
      <c r="T1517" s="7">
        <v>0</v>
      </c>
      <c r="U1517" s="8">
        <v>0</v>
      </c>
      <c r="V1517" s="8">
        <v>0</v>
      </c>
      <c r="W1517" s="8">
        <v>0</v>
      </c>
      <c r="X1517" s="9"/>
      <c r="Y1517" s="10"/>
      <c r="Z1517" s="10"/>
      <c r="AA1517" s="9"/>
      <c r="AB1517" s="10"/>
      <c r="AC1517" s="11">
        <v>0</v>
      </c>
      <c r="AD1517" s="8">
        <v>0</v>
      </c>
      <c r="AE1517" s="8">
        <v>0</v>
      </c>
      <c r="AF1517" s="3" t="s">
        <v>945</v>
      </c>
      <c r="AG1517" s="3" t="s">
        <v>945</v>
      </c>
      <c r="AH1517" s="4"/>
    </row>
    <row r="1518" spans="1:34" ht="12.6" hidden="1" customHeight="1">
      <c r="A1518" s="3" t="s">
        <v>1863</v>
      </c>
      <c r="B1518" s="3"/>
      <c r="C1518" s="3" t="s">
        <v>1866</v>
      </c>
      <c r="D1518" s="4" t="s">
        <v>1161</v>
      </c>
      <c r="E1518" s="4" t="s">
        <v>37</v>
      </c>
      <c r="F1518" s="4" t="s">
        <v>1791</v>
      </c>
      <c r="G1518" s="5"/>
      <c r="H1518" s="5"/>
      <c r="I1518" s="4" t="s">
        <v>47</v>
      </c>
      <c r="J1518" s="4" t="s">
        <v>343</v>
      </c>
      <c r="K1518" s="4"/>
      <c r="L1518" s="6">
        <v>1</v>
      </c>
      <c r="M1518" s="6">
        <v>4</v>
      </c>
      <c r="N1518" s="6">
        <v>0</v>
      </c>
      <c r="O1518" s="6">
        <v>0</v>
      </c>
      <c r="P1518" s="7">
        <v>0</v>
      </c>
      <c r="Q1518" s="6">
        <v>0</v>
      </c>
      <c r="R1518" s="7">
        <v>0</v>
      </c>
      <c r="S1518" s="6">
        <v>0</v>
      </c>
      <c r="T1518" s="7">
        <v>0</v>
      </c>
      <c r="U1518" s="8">
        <v>0</v>
      </c>
      <c r="V1518" s="8">
        <v>0</v>
      </c>
      <c r="W1518" s="8">
        <v>0</v>
      </c>
      <c r="X1518" s="9"/>
      <c r="Y1518" s="10"/>
      <c r="Z1518" s="10"/>
      <c r="AA1518" s="9"/>
      <c r="AB1518" s="10"/>
      <c r="AC1518" s="11">
        <v>0</v>
      </c>
      <c r="AD1518" s="8">
        <v>0</v>
      </c>
      <c r="AE1518" s="8">
        <v>0</v>
      </c>
      <c r="AF1518" s="3" t="s">
        <v>945</v>
      </c>
      <c r="AG1518" s="3" t="s">
        <v>945</v>
      </c>
      <c r="AH1518" s="4"/>
    </row>
    <row r="1519" spans="1:34" ht="12.6" hidden="1" customHeight="1">
      <c r="A1519" s="3" t="s">
        <v>1863</v>
      </c>
      <c r="B1519" s="3"/>
      <c r="C1519" s="3" t="s">
        <v>1866</v>
      </c>
      <c r="D1519" s="4" t="s">
        <v>1161</v>
      </c>
      <c r="E1519" s="4" t="s">
        <v>37</v>
      </c>
      <c r="F1519" s="4" t="s">
        <v>1791</v>
      </c>
      <c r="G1519" s="5"/>
      <c r="H1519" s="5"/>
      <c r="I1519" s="4" t="s">
        <v>47</v>
      </c>
      <c r="J1519" s="4" t="s">
        <v>1867</v>
      </c>
      <c r="K1519" s="4"/>
      <c r="L1519" s="6">
        <v>1</v>
      </c>
      <c r="M1519" s="6">
        <v>4</v>
      </c>
      <c r="N1519" s="6">
        <v>0</v>
      </c>
      <c r="O1519" s="6">
        <v>0</v>
      </c>
      <c r="P1519" s="7">
        <v>0</v>
      </c>
      <c r="Q1519" s="6">
        <v>0</v>
      </c>
      <c r="R1519" s="7">
        <v>0</v>
      </c>
      <c r="S1519" s="6">
        <v>0</v>
      </c>
      <c r="T1519" s="7">
        <v>0</v>
      </c>
      <c r="U1519" s="8">
        <v>0</v>
      </c>
      <c r="V1519" s="8">
        <v>0</v>
      </c>
      <c r="W1519" s="8">
        <v>0</v>
      </c>
      <c r="X1519" s="9"/>
      <c r="Y1519" s="10"/>
      <c r="Z1519" s="10"/>
      <c r="AA1519" s="9"/>
      <c r="AB1519" s="10"/>
      <c r="AC1519" s="11">
        <v>0</v>
      </c>
      <c r="AD1519" s="8">
        <v>0</v>
      </c>
      <c r="AE1519" s="8">
        <v>0</v>
      </c>
      <c r="AF1519" s="3" t="s">
        <v>945</v>
      </c>
      <c r="AG1519" s="3" t="s">
        <v>945</v>
      </c>
      <c r="AH1519" s="4"/>
    </row>
    <row r="1520" spans="1:34" ht="12.6" hidden="1" customHeight="1">
      <c r="A1520" s="3" t="s">
        <v>1863</v>
      </c>
      <c r="B1520" s="3"/>
      <c r="C1520" s="3" t="s">
        <v>1866</v>
      </c>
      <c r="D1520" s="4" t="s">
        <v>1161</v>
      </c>
      <c r="E1520" s="4" t="s">
        <v>37</v>
      </c>
      <c r="F1520" s="4" t="s">
        <v>1791</v>
      </c>
      <c r="G1520" s="5"/>
      <c r="H1520" s="5"/>
      <c r="I1520" s="4" t="s">
        <v>47</v>
      </c>
      <c r="J1520" s="4" t="s">
        <v>352</v>
      </c>
      <c r="K1520" s="4"/>
      <c r="L1520" s="6">
        <v>1</v>
      </c>
      <c r="M1520" s="6">
        <v>4</v>
      </c>
      <c r="N1520" s="6">
        <v>0</v>
      </c>
      <c r="O1520" s="6">
        <v>0</v>
      </c>
      <c r="P1520" s="7">
        <v>0</v>
      </c>
      <c r="Q1520" s="6">
        <v>0</v>
      </c>
      <c r="R1520" s="7">
        <v>0</v>
      </c>
      <c r="S1520" s="6">
        <v>0</v>
      </c>
      <c r="T1520" s="7">
        <v>0</v>
      </c>
      <c r="U1520" s="8">
        <v>0</v>
      </c>
      <c r="V1520" s="8">
        <v>0</v>
      </c>
      <c r="W1520" s="8">
        <v>0</v>
      </c>
      <c r="X1520" s="9"/>
      <c r="Y1520" s="10"/>
      <c r="Z1520" s="10"/>
      <c r="AA1520" s="9"/>
      <c r="AB1520" s="10"/>
      <c r="AC1520" s="11">
        <v>0</v>
      </c>
      <c r="AD1520" s="8">
        <v>0</v>
      </c>
      <c r="AE1520" s="8">
        <v>0</v>
      </c>
      <c r="AF1520" s="3" t="s">
        <v>945</v>
      </c>
      <c r="AG1520" s="3" t="s">
        <v>945</v>
      </c>
      <c r="AH1520" s="4"/>
    </row>
    <row r="1521" spans="1:34" ht="12.6" hidden="1" customHeight="1">
      <c r="A1521" s="3" t="s">
        <v>1863</v>
      </c>
      <c r="B1521" s="3"/>
      <c r="C1521" s="3" t="s">
        <v>1866</v>
      </c>
      <c r="D1521" s="4" t="s">
        <v>1161</v>
      </c>
      <c r="E1521" s="4" t="s">
        <v>37</v>
      </c>
      <c r="F1521" s="4" t="s">
        <v>1791</v>
      </c>
      <c r="G1521" s="5"/>
      <c r="H1521" s="5"/>
      <c r="I1521" s="4" t="s">
        <v>47</v>
      </c>
      <c r="J1521" s="4" t="s">
        <v>480</v>
      </c>
      <c r="K1521" s="4"/>
      <c r="L1521" s="6">
        <v>1</v>
      </c>
      <c r="M1521" s="6">
        <v>4</v>
      </c>
      <c r="N1521" s="6">
        <v>0</v>
      </c>
      <c r="O1521" s="6">
        <v>0</v>
      </c>
      <c r="P1521" s="7">
        <v>0</v>
      </c>
      <c r="Q1521" s="6">
        <v>0</v>
      </c>
      <c r="R1521" s="7">
        <v>0</v>
      </c>
      <c r="S1521" s="6">
        <v>0</v>
      </c>
      <c r="T1521" s="7">
        <v>0</v>
      </c>
      <c r="U1521" s="8">
        <v>0</v>
      </c>
      <c r="V1521" s="8">
        <v>0</v>
      </c>
      <c r="W1521" s="8">
        <v>0</v>
      </c>
      <c r="X1521" s="9"/>
      <c r="Y1521" s="10"/>
      <c r="Z1521" s="10"/>
      <c r="AA1521" s="9"/>
      <c r="AB1521" s="10"/>
      <c r="AC1521" s="11">
        <v>0</v>
      </c>
      <c r="AD1521" s="8">
        <v>0</v>
      </c>
      <c r="AE1521" s="8">
        <v>0</v>
      </c>
      <c r="AF1521" s="3" t="s">
        <v>945</v>
      </c>
      <c r="AG1521" s="3" t="s">
        <v>945</v>
      </c>
      <c r="AH1521" s="4"/>
    </row>
    <row r="1522" spans="1:34" ht="12.6" hidden="1" customHeight="1">
      <c r="A1522" s="3" t="s">
        <v>1863</v>
      </c>
      <c r="B1522" s="3"/>
      <c r="C1522" s="3" t="s">
        <v>1868</v>
      </c>
      <c r="D1522" s="4" t="s">
        <v>1161</v>
      </c>
      <c r="E1522" s="4" t="s">
        <v>37</v>
      </c>
      <c r="F1522" s="4" t="s">
        <v>1869</v>
      </c>
      <c r="G1522" s="5"/>
      <c r="H1522" s="5"/>
      <c r="I1522" s="4" t="s">
        <v>126</v>
      </c>
      <c r="J1522" s="4" t="s">
        <v>1870</v>
      </c>
      <c r="K1522" s="4"/>
      <c r="L1522" s="6">
        <v>1</v>
      </c>
      <c r="M1522" s="6">
        <v>4</v>
      </c>
      <c r="N1522" s="6">
        <v>0</v>
      </c>
      <c r="O1522" s="6">
        <v>0</v>
      </c>
      <c r="P1522" s="7">
        <v>0</v>
      </c>
      <c r="Q1522" s="6">
        <v>0</v>
      </c>
      <c r="R1522" s="7">
        <v>0</v>
      </c>
      <c r="S1522" s="6">
        <v>0</v>
      </c>
      <c r="T1522" s="7">
        <v>0</v>
      </c>
      <c r="U1522" s="8">
        <v>0</v>
      </c>
      <c r="V1522" s="8">
        <v>0</v>
      </c>
      <c r="W1522" s="8">
        <v>0</v>
      </c>
      <c r="X1522" s="9"/>
      <c r="Y1522" s="10"/>
      <c r="Z1522" s="10"/>
      <c r="AA1522" s="9"/>
      <c r="AB1522" s="10"/>
      <c r="AC1522" s="11">
        <v>0</v>
      </c>
      <c r="AD1522" s="8">
        <v>0</v>
      </c>
      <c r="AE1522" s="8">
        <v>0</v>
      </c>
      <c r="AF1522" s="3" t="s">
        <v>945</v>
      </c>
      <c r="AG1522" s="3" t="s">
        <v>945</v>
      </c>
      <c r="AH1522" s="4"/>
    </row>
    <row r="1523" spans="1:34" ht="12.6" hidden="1" customHeight="1">
      <c r="A1523" s="3" t="s">
        <v>1863</v>
      </c>
      <c r="B1523" s="3"/>
      <c r="C1523" s="3" t="s">
        <v>1871</v>
      </c>
      <c r="D1523" s="4" t="s">
        <v>1161</v>
      </c>
      <c r="E1523" s="4" t="s">
        <v>37</v>
      </c>
      <c r="F1523" s="4" t="s">
        <v>1817</v>
      </c>
      <c r="G1523" s="5"/>
      <c r="H1523" s="5"/>
      <c r="I1523" s="4" t="s">
        <v>126</v>
      </c>
      <c r="J1523" s="4" t="s">
        <v>1806</v>
      </c>
      <c r="K1523" s="4"/>
      <c r="L1523" s="6">
        <v>1</v>
      </c>
      <c r="M1523" s="6">
        <v>4</v>
      </c>
      <c r="N1523" s="6">
        <v>0</v>
      </c>
      <c r="O1523" s="6">
        <v>0</v>
      </c>
      <c r="P1523" s="7">
        <v>0</v>
      </c>
      <c r="Q1523" s="6">
        <v>0</v>
      </c>
      <c r="R1523" s="7">
        <v>0</v>
      </c>
      <c r="S1523" s="6">
        <v>0</v>
      </c>
      <c r="T1523" s="7">
        <v>0</v>
      </c>
      <c r="U1523" s="8">
        <v>0</v>
      </c>
      <c r="V1523" s="8">
        <v>0</v>
      </c>
      <c r="W1523" s="8">
        <v>0</v>
      </c>
      <c r="X1523" s="9"/>
      <c r="Y1523" s="10"/>
      <c r="Z1523" s="10"/>
      <c r="AA1523" s="9"/>
      <c r="AB1523" s="10"/>
      <c r="AC1523" s="11">
        <v>0</v>
      </c>
      <c r="AD1523" s="8">
        <v>0</v>
      </c>
      <c r="AE1523" s="8">
        <v>0</v>
      </c>
      <c r="AF1523" s="3" t="s">
        <v>945</v>
      </c>
      <c r="AG1523" s="3" t="s">
        <v>945</v>
      </c>
      <c r="AH1523" s="4"/>
    </row>
    <row r="1524" spans="1:34" ht="12.6" hidden="1" customHeight="1">
      <c r="A1524" s="3" t="s">
        <v>1863</v>
      </c>
      <c r="B1524" s="3"/>
      <c r="C1524" s="3" t="s">
        <v>1871</v>
      </c>
      <c r="D1524" s="4" t="s">
        <v>1161</v>
      </c>
      <c r="E1524" s="4" t="s">
        <v>37</v>
      </c>
      <c r="F1524" s="4" t="s">
        <v>1817</v>
      </c>
      <c r="G1524" s="5"/>
      <c r="H1524" s="5"/>
      <c r="I1524" s="4" t="s">
        <v>126</v>
      </c>
      <c r="J1524" s="4" t="s">
        <v>1818</v>
      </c>
      <c r="K1524" s="4"/>
      <c r="L1524" s="6">
        <v>1</v>
      </c>
      <c r="M1524" s="6">
        <v>4</v>
      </c>
      <c r="N1524" s="6">
        <v>0</v>
      </c>
      <c r="O1524" s="6">
        <v>0</v>
      </c>
      <c r="P1524" s="7">
        <v>0</v>
      </c>
      <c r="Q1524" s="6">
        <v>0</v>
      </c>
      <c r="R1524" s="7">
        <v>0</v>
      </c>
      <c r="S1524" s="6">
        <v>0</v>
      </c>
      <c r="T1524" s="7">
        <v>0</v>
      </c>
      <c r="U1524" s="8">
        <v>0</v>
      </c>
      <c r="V1524" s="8">
        <v>0</v>
      </c>
      <c r="W1524" s="8">
        <v>0</v>
      </c>
      <c r="X1524" s="9"/>
      <c r="Y1524" s="10"/>
      <c r="Z1524" s="10"/>
      <c r="AA1524" s="9"/>
      <c r="AB1524" s="10"/>
      <c r="AC1524" s="11">
        <v>0</v>
      </c>
      <c r="AD1524" s="8">
        <v>0</v>
      </c>
      <c r="AE1524" s="8">
        <v>0</v>
      </c>
      <c r="AF1524" s="3" t="s">
        <v>945</v>
      </c>
      <c r="AG1524" s="3" t="s">
        <v>945</v>
      </c>
      <c r="AH1524" s="4"/>
    </row>
    <row r="1525" spans="1:34" ht="12.6" hidden="1" customHeight="1">
      <c r="A1525" s="3" t="s">
        <v>1863</v>
      </c>
      <c r="B1525" s="3"/>
      <c r="C1525" s="3" t="s">
        <v>1872</v>
      </c>
      <c r="D1525" s="4" t="s">
        <v>1161</v>
      </c>
      <c r="E1525" s="4" t="s">
        <v>37</v>
      </c>
      <c r="F1525" s="4" t="s">
        <v>1873</v>
      </c>
      <c r="G1525" s="5"/>
      <c r="H1525" s="5"/>
      <c r="I1525" s="4" t="s">
        <v>199</v>
      </c>
      <c r="J1525" s="4" t="s">
        <v>1874</v>
      </c>
      <c r="K1525" s="4"/>
      <c r="L1525" s="6">
        <v>1</v>
      </c>
      <c r="M1525" s="6">
        <v>4</v>
      </c>
      <c r="N1525" s="6">
        <v>0</v>
      </c>
      <c r="O1525" s="6">
        <v>0</v>
      </c>
      <c r="P1525" s="7">
        <v>0</v>
      </c>
      <c r="Q1525" s="6">
        <v>0</v>
      </c>
      <c r="R1525" s="7">
        <v>0</v>
      </c>
      <c r="S1525" s="6">
        <v>0</v>
      </c>
      <c r="T1525" s="7">
        <v>0</v>
      </c>
      <c r="U1525" s="8">
        <v>0</v>
      </c>
      <c r="V1525" s="8">
        <v>0</v>
      </c>
      <c r="W1525" s="8">
        <v>0</v>
      </c>
      <c r="X1525" s="9"/>
      <c r="Y1525" s="10"/>
      <c r="Z1525" s="10"/>
      <c r="AA1525" s="9"/>
      <c r="AB1525" s="10"/>
      <c r="AC1525" s="11">
        <v>0</v>
      </c>
      <c r="AD1525" s="8">
        <v>0</v>
      </c>
      <c r="AE1525" s="8">
        <v>0</v>
      </c>
      <c r="AF1525" s="3" t="s">
        <v>945</v>
      </c>
      <c r="AG1525" s="3" t="s">
        <v>945</v>
      </c>
      <c r="AH1525" s="4"/>
    </row>
    <row r="1526" spans="1:34" ht="12.6" hidden="1" customHeight="1">
      <c r="A1526" s="3" t="s">
        <v>1863</v>
      </c>
      <c r="B1526" s="3"/>
      <c r="C1526" s="3" t="s">
        <v>1872</v>
      </c>
      <c r="D1526" s="4" t="s">
        <v>1161</v>
      </c>
      <c r="E1526" s="4" t="s">
        <v>37</v>
      </c>
      <c r="F1526" s="4" t="s">
        <v>1873</v>
      </c>
      <c r="G1526" s="5"/>
      <c r="H1526" s="5"/>
      <c r="I1526" s="4" t="s">
        <v>199</v>
      </c>
      <c r="J1526" s="4" t="s">
        <v>1875</v>
      </c>
      <c r="K1526" s="4"/>
      <c r="L1526" s="6">
        <v>1</v>
      </c>
      <c r="M1526" s="6">
        <v>4</v>
      </c>
      <c r="N1526" s="6">
        <v>0</v>
      </c>
      <c r="O1526" s="6">
        <v>0</v>
      </c>
      <c r="P1526" s="7">
        <v>0</v>
      </c>
      <c r="Q1526" s="6">
        <v>0</v>
      </c>
      <c r="R1526" s="7">
        <v>0</v>
      </c>
      <c r="S1526" s="6">
        <v>0</v>
      </c>
      <c r="T1526" s="7">
        <v>0</v>
      </c>
      <c r="U1526" s="8">
        <v>0</v>
      </c>
      <c r="V1526" s="8">
        <v>0</v>
      </c>
      <c r="W1526" s="8">
        <v>0</v>
      </c>
      <c r="X1526" s="9"/>
      <c r="Y1526" s="10"/>
      <c r="Z1526" s="10"/>
      <c r="AA1526" s="9"/>
      <c r="AB1526" s="10"/>
      <c r="AC1526" s="11">
        <v>0</v>
      </c>
      <c r="AD1526" s="8">
        <v>0</v>
      </c>
      <c r="AE1526" s="8">
        <v>0</v>
      </c>
      <c r="AF1526" s="3" t="s">
        <v>945</v>
      </c>
      <c r="AG1526" s="3" t="s">
        <v>945</v>
      </c>
      <c r="AH1526" s="4"/>
    </row>
    <row r="1527" spans="1:34" ht="12.6" hidden="1" customHeight="1">
      <c r="A1527" s="3" t="s">
        <v>1863</v>
      </c>
      <c r="B1527" s="3"/>
      <c r="C1527" s="3" t="s">
        <v>1872</v>
      </c>
      <c r="D1527" s="4" t="s">
        <v>1161</v>
      </c>
      <c r="E1527" s="4" t="s">
        <v>37</v>
      </c>
      <c r="F1527" s="4" t="s">
        <v>1873</v>
      </c>
      <c r="G1527" s="5"/>
      <c r="H1527" s="5"/>
      <c r="I1527" s="4" t="s">
        <v>199</v>
      </c>
      <c r="J1527" s="4" t="s">
        <v>1876</v>
      </c>
      <c r="K1527" s="4"/>
      <c r="L1527" s="6">
        <v>1</v>
      </c>
      <c r="M1527" s="6">
        <v>4</v>
      </c>
      <c r="N1527" s="6">
        <v>0</v>
      </c>
      <c r="O1527" s="6">
        <v>0</v>
      </c>
      <c r="P1527" s="7">
        <v>0</v>
      </c>
      <c r="Q1527" s="6">
        <v>0</v>
      </c>
      <c r="R1527" s="7">
        <v>0</v>
      </c>
      <c r="S1527" s="6">
        <v>0</v>
      </c>
      <c r="T1527" s="7">
        <v>0</v>
      </c>
      <c r="U1527" s="8">
        <v>0</v>
      </c>
      <c r="V1527" s="8">
        <v>0</v>
      </c>
      <c r="W1527" s="8">
        <v>0</v>
      </c>
      <c r="X1527" s="9"/>
      <c r="Y1527" s="10"/>
      <c r="Z1527" s="10"/>
      <c r="AA1527" s="9"/>
      <c r="AB1527" s="10"/>
      <c r="AC1527" s="11">
        <v>0</v>
      </c>
      <c r="AD1527" s="8">
        <v>0</v>
      </c>
      <c r="AE1527" s="8">
        <v>0</v>
      </c>
      <c r="AF1527" s="3" t="s">
        <v>945</v>
      </c>
      <c r="AG1527" s="3" t="s">
        <v>945</v>
      </c>
      <c r="AH1527" s="4"/>
    </row>
    <row r="1528" spans="1:34" ht="12.6" hidden="1" customHeight="1">
      <c r="A1528" s="3" t="s">
        <v>1863</v>
      </c>
      <c r="B1528" s="3"/>
      <c r="C1528" s="3" t="s">
        <v>1872</v>
      </c>
      <c r="D1528" s="4" t="s">
        <v>1161</v>
      </c>
      <c r="E1528" s="4" t="s">
        <v>37</v>
      </c>
      <c r="F1528" s="4" t="s">
        <v>1873</v>
      </c>
      <c r="G1528" s="5"/>
      <c r="H1528" s="5"/>
      <c r="I1528" s="4" t="s">
        <v>199</v>
      </c>
      <c r="J1528" s="4" t="s">
        <v>1877</v>
      </c>
      <c r="K1528" s="4"/>
      <c r="L1528" s="6">
        <v>1</v>
      </c>
      <c r="M1528" s="6">
        <v>4</v>
      </c>
      <c r="N1528" s="6">
        <v>0</v>
      </c>
      <c r="O1528" s="6">
        <v>0</v>
      </c>
      <c r="P1528" s="7">
        <v>0</v>
      </c>
      <c r="Q1528" s="6">
        <v>0</v>
      </c>
      <c r="R1528" s="7">
        <v>0</v>
      </c>
      <c r="S1528" s="6">
        <v>0</v>
      </c>
      <c r="T1528" s="7">
        <v>0</v>
      </c>
      <c r="U1528" s="8">
        <v>0</v>
      </c>
      <c r="V1528" s="8">
        <v>0</v>
      </c>
      <c r="W1528" s="8">
        <v>0</v>
      </c>
      <c r="X1528" s="9"/>
      <c r="Y1528" s="10"/>
      <c r="Z1528" s="10"/>
      <c r="AA1528" s="9"/>
      <c r="AB1528" s="10"/>
      <c r="AC1528" s="11">
        <v>0</v>
      </c>
      <c r="AD1528" s="8">
        <v>0</v>
      </c>
      <c r="AE1528" s="8">
        <v>0</v>
      </c>
      <c r="AF1528" s="3" t="s">
        <v>945</v>
      </c>
      <c r="AG1528" s="3" t="s">
        <v>945</v>
      </c>
      <c r="AH1528" s="4"/>
    </row>
    <row r="1529" spans="1:34" ht="12.6" hidden="1" customHeight="1">
      <c r="A1529" s="3" t="s">
        <v>1863</v>
      </c>
      <c r="B1529" s="3"/>
      <c r="C1529" s="3" t="s">
        <v>1872</v>
      </c>
      <c r="D1529" s="4" t="s">
        <v>1161</v>
      </c>
      <c r="E1529" s="4" t="s">
        <v>37</v>
      </c>
      <c r="F1529" s="4" t="s">
        <v>1873</v>
      </c>
      <c r="G1529" s="5"/>
      <c r="H1529" s="5"/>
      <c r="I1529" s="4" t="s">
        <v>199</v>
      </c>
      <c r="J1529" s="4" t="s">
        <v>1878</v>
      </c>
      <c r="K1529" s="4"/>
      <c r="L1529" s="6">
        <v>1</v>
      </c>
      <c r="M1529" s="6">
        <v>4</v>
      </c>
      <c r="N1529" s="6">
        <v>0</v>
      </c>
      <c r="O1529" s="6">
        <v>0</v>
      </c>
      <c r="P1529" s="7">
        <v>0</v>
      </c>
      <c r="Q1529" s="6">
        <v>0</v>
      </c>
      <c r="R1529" s="7">
        <v>0</v>
      </c>
      <c r="S1529" s="6">
        <v>0</v>
      </c>
      <c r="T1529" s="7">
        <v>0</v>
      </c>
      <c r="U1529" s="8">
        <v>0</v>
      </c>
      <c r="V1529" s="8">
        <v>0</v>
      </c>
      <c r="W1529" s="8">
        <v>0</v>
      </c>
      <c r="X1529" s="9"/>
      <c r="Y1529" s="10"/>
      <c r="Z1529" s="10"/>
      <c r="AA1529" s="9"/>
      <c r="AB1529" s="10"/>
      <c r="AC1529" s="11">
        <v>0</v>
      </c>
      <c r="AD1529" s="8">
        <v>0</v>
      </c>
      <c r="AE1529" s="8">
        <v>0</v>
      </c>
      <c r="AF1529" s="3" t="s">
        <v>945</v>
      </c>
      <c r="AG1529" s="3" t="s">
        <v>945</v>
      </c>
      <c r="AH1529" s="4"/>
    </row>
    <row r="1530" spans="1:34" ht="12.6" hidden="1" customHeight="1">
      <c r="A1530" s="3" t="s">
        <v>1863</v>
      </c>
      <c r="B1530" s="3"/>
      <c r="C1530" s="3" t="s">
        <v>1879</v>
      </c>
      <c r="D1530" s="4" t="s">
        <v>1161</v>
      </c>
      <c r="E1530" s="4" t="s">
        <v>37</v>
      </c>
      <c r="F1530" s="4" t="s">
        <v>478</v>
      </c>
      <c r="G1530" s="5"/>
      <c r="H1530" s="5"/>
      <c r="I1530" s="4" t="s">
        <v>39</v>
      </c>
      <c r="J1530" s="4" t="s">
        <v>934</v>
      </c>
      <c r="K1530" s="4"/>
      <c r="L1530" s="6">
        <v>1</v>
      </c>
      <c r="M1530" s="6">
        <v>4</v>
      </c>
      <c r="N1530" s="6">
        <v>0</v>
      </c>
      <c r="O1530" s="6">
        <v>0</v>
      </c>
      <c r="P1530" s="7">
        <v>0</v>
      </c>
      <c r="Q1530" s="6">
        <v>0</v>
      </c>
      <c r="R1530" s="7">
        <v>0</v>
      </c>
      <c r="S1530" s="6">
        <v>0</v>
      </c>
      <c r="T1530" s="7">
        <v>0</v>
      </c>
      <c r="U1530" s="8">
        <v>0</v>
      </c>
      <c r="V1530" s="8">
        <v>0</v>
      </c>
      <c r="W1530" s="8">
        <v>0</v>
      </c>
      <c r="X1530" s="9"/>
      <c r="Y1530" s="10"/>
      <c r="Z1530" s="10"/>
      <c r="AA1530" s="9"/>
      <c r="AB1530" s="10"/>
      <c r="AC1530" s="11">
        <v>0</v>
      </c>
      <c r="AD1530" s="8">
        <v>0</v>
      </c>
      <c r="AE1530" s="8">
        <v>0</v>
      </c>
      <c r="AF1530" s="3" t="s">
        <v>945</v>
      </c>
      <c r="AG1530" s="3" t="s">
        <v>945</v>
      </c>
      <c r="AH1530" s="4"/>
    </row>
    <row r="1531" spans="1:34" ht="12.6" hidden="1" customHeight="1">
      <c r="A1531" s="3" t="s">
        <v>1863</v>
      </c>
      <c r="B1531" s="3"/>
      <c r="C1531" s="3" t="s">
        <v>1879</v>
      </c>
      <c r="D1531" s="4" t="s">
        <v>1161</v>
      </c>
      <c r="E1531" s="4" t="s">
        <v>37</v>
      </c>
      <c r="F1531" s="4" t="s">
        <v>478</v>
      </c>
      <c r="G1531" s="5"/>
      <c r="H1531" s="5"/>
      <c r="I1531" s="4" t="s">
        <v>39</v>
      </c>
      <c r="J1531" s="4" t="s">
        <v>479</v>
      </c>
      <c r="K1531" s="4"/>
      <c r="L1531" s="6">
        <v>1</v>
      </c>
      <c r="M1531" s="6">
        <v>4</v>
      </c>
      <c r="N1531" s="6">
        <v>0</v>
      </c>
      <c r="O1531" s="6">
        <v>0</v>
      </c>
      <c r="P1531" s="7">
        <v>0</v>
      </c>
      <c r="Q1531" s="6">
        <v>0</v>
      </c>
      <c r="R1531" s="7">
        <v>0</v>
      </c>
      <c r="S1531" s="6">
        <v>0</v>
      </c>
      <c r="T1531" s="7">
        <v>0</v>
      </c>
      <c r="U1531" s="8">
        <v>0</v>
      </c>
      <c r="V1531" s="8">
        <v>0</v>
      </c>
      <c r="W1531" s="8">
        <v>0</v>
      </c>
      <c r="X1531" s="9"/>
      <c r="Y1531" s="10"/>
      <c r="Z1531" s="10"/>
      <c r="AA1531" s="9"/>
      <c r="AB1531" s="10"/>
      <c r="AC1531" s="11">
        <v>0</v>
      </c>
      <c r="AD1531" s="8">
        <v>0</v>
      </c>
      <c r="AE1531" s="8">
        <v>0</v>
      </c>
      <c r="AF1531" s="3" t="s">
        <v>945</v>
      </c>
      <c r="AG1531" s="3" t="s">
        <v>945</v>
      </c>
      <c r="AH1531" s="4"/>
    </row>
    <row r="1532" spans="1:34" ht="12.6" hidden="1" customHeight="1">
      <c r="A1532" s="3" t="s">
        <v>1863</v>
      </c>
      <c r="B1532" s="3"/>
      <c r="C1532" s="3" t="s">
        <v>1879</v>
      </c>
      <c r="D1532" s="4" t="s">
        <v>1161</v>
      </c>
      <c r="E1532" s="4" t="s">
        <v>37</v>
      </c>
      <c r="F1532" s="4" t="s">
        <v>478</v>
      </c>
      <c r="G1532" s="5"/>
      <c r="H1532" s="5"/>
      <c r="I1532" s="4" t="s">
        <v>39</v>
      </c>
      <c r="J1532" s="4" t="s">
        <v>1586</v>
      </c>
      <c r="K1532" s="4"/>
      <c r="L1532" s="6">
        <v>1</v>
      </c>
      <c r="M1532" s="6">
        <v>4</v>
      </c>
      <c r="N1532" s="6">
        <v>0</v>
      </c>
      <c r="O1532" s="6">
        <v>0</v>
      </c>
      <c r="P1532" s="7">
        <v>0</v>
      </c>
      <c r="Q1532" s="6">
        <v>0</v>
      </c>
      <c r="R1532" s="7">
        <v>0</v>
      </c>
      <c r="S1532" s="6">
        <v>0</v>
      </c>
      <c r="T1532" s="7">
        <v>0</v>
      </c>
      <c r="U1532" s="8">
        <v>0</v>
      </c>
      <c r="V1532" s="8">
        <v>0</v>
      </c>
      <c r="W1532" s="8">
        <v>0</v>
      </c>
      <c r="X1532" s="9"/>
      <c r="Y1532" s="10"/>
      <c r="Z1532" s="10"/>
      <c r="AA1532" s="9"/>
      <c r="AB1532" s="10"/>
      <c r="AC1532" s="11">
        <v>0</v>
      </c>
      <c r="AD1532" s="8">
        <v>0</v>
      </c>
      <c r="AE1532" s="8">
        <v>0</v>
      </c>
      <c r="AF1532" s="3" t="s">
        <v>945</v>
      </c>
      <c r="AG1532" s="3" t="s">
        <v>945</v>
      </c>
      <c r="AH1532" s="4"/>
    </row>
    <row r="1533" spans="1:34" ht="9.75" hidden="1" customHeight="1">
      <c r="B1533" s="5" t="s">
        <v>1880</v>
      </c>
      <c r="C1533" s="5"/>
      <c r="D1533" s="5"/>
      <c r="E1533" s="5"/>
      <c r="F1533" s="5"/>
      <c r="G1533" s="5"/>
      <c r="H1533" s="5"/>
      <c r="I1533" s="5"/>
      <c r="J1533" s="5"/>
    </row>
  </sheetData>
  <autoFilter ref="A1:WWP1533" xr:uid="{00000000-0009-0000-0000-000000000000}">
    <filterColumn colId="2">
      <filters>
        <filter val="3596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F389-4F0C-4448-B548-40A865D5E94D}">
  <dimension ref="A1:AH1533"/>
  <sheetViews>
    <sheetView workbookViewId="0">
      <selection activeCell="J12" sqref="J12"/>
    </sheetView>
  </sheetViews>
  <sheetFormatPr defaultColWidth="9.140625" defaultRowHeight="12.75"/>
  <cols>
    <col min="1" max="1" width="3.7109375" style="2" customWidth="1"/>
    <col min="2" max="2" width="10.28515625" style="2" customWidth="1"/>
    <col min="3" max="3" width="6.140625" style="2" customWidth="1"/>
    <col min="4" max="4" width="9.28515625" style="2" customWidth="1"/>
    <col min="5" max="5" width="6.140625" style="2" customWidth="1"/>
    <col min="6" max="6" width="19.5703125" style="2" bestFit="1" customWidth="1"/>
    <col min="7" max="8" width="8.85546875" style="2" customWidth="1"/>
    <col min="9" max="9" width="10.42578125" style="2" customWidth="1"/>
    <col min="10" max="10" width="30.85546875" style="2" bestFit="1" customWidth="1"/>
    <col min="11" max="11" width="10.5703125" style="2" customWidth="1"/>
    <col min="12" max="12" width="7.7109375" style="2" customWidth="1"/>
    <col min="13" max="13" width="7.85546875" style="2" customWidth="1"/>
    <col min="14" max="14" width="7.5703125" style="2" customWidth="1"/>
    <col min="15" max="15" width="8" style="2" customWidth="1"/>
    <col min="16" max="17" width="7.7109375" style="2" customWidth="1"/>
    <col min="18" max="18" width="7.85546875" style="2" customWidth="1"/>
    <col min="19" max="19" width="7.5703125" style="2" customWidth="1"/>
    <col min="20" max="20" width="7.7109375" style="2" customWidth="1"/>
    <col min="21" max="21" width="9.42578125" style="2" customWidth="1"/>
    <col min="22" max="22" width="10.42578125" style="2" customWidth="1"/>
    <col min="23" max="23" width="12.28515625" style="2" customWidth="1"/>
    <col min="24" max="27" width="6.42578125" style="2" customWidth="1"/>
    <col min="28" max="30" width="7" style="2" customWidth="1"/>
    <col min="31" max="31" width="7.140625" style="2" customWidth="1"/>
    <col min="32" max="32" width="4.7109375" style="2" customWidth="1"/>
    <col min="33" max="33" width="4.5703125" style="2" customWidth="1"/>
    <col min="34" max="34" width="22.140625" style="2" customWidth="1"/>
    <col min="35" max="256" width="9.140625" style="2"/>
    <col min="257" max="257" width="3.7109375" style="2" customWidth="1"/>
    <col min="258" max="258" width="10.28515625" style="2" customWidth="1"/>
    <col min="259" max="259" width="6.140625" style="2" customWidth="1"/>
    <col min="260" max="260" width="9.28515625" style="2" customWidth="1"/>
    <col min="261" max="261" width="6.140625" style="2" customWidth="1"/>
    <col min="262" max="262" width="11.85546875" style="2" customWidth="1"/>
    <col min="263" max="264" width="8.85546875" style="2" customWidth="1"/>
    <col min="265" max="265" width="10.42578125" style="2" customWidth="1"/>
    <col min="266" max="266" width="5.42578125" style="2" customWidth="1"/>
    <col min="267" max="267" width="10.5703125" style="2" customWidth="1"/>
    <col min="268" max="268" width="7.7109375" style="2" customWidth="1"/>
    <col min="269" max="269" width="7.85546875" style="2" customWidth="1"/>
    <col min="270" max="270" width="7.5703125" style="2" customWidth="1"/>
    <col min="271" max="271" width="8" style="2" customWidth="1"/>
    <col min="272" max="273" width="7.7109375" style="2" customWidth="1"/>
    <col min="274" max="274" width="7.85546875" style="2" customWidth="1"/>
    <col min="275" max="275" width="7.5703125" style="2" customWidth="1"/>
    <col min="276" max="276" width="7.7109375" style="2" customWidth="1"/>
    <col min="277" max="277" width="9.42578125" style="2" customWidth="1"/>
    <col min="278" max="278" width="10.42578125" style="2" customWidth="1"/>
    <col min="279" max="279" width="12.28515625" style="2" customWidth="1"/>
    <col min="280" max="283" width="6.42578125" style="2" customWidth="1"/>
    <col min="284" max="286" width="7" style="2" customWidth="1"/>
    <col min="287" max="287" width="7.140625" style="2" customWidth="1"/>
    <col min="288" max="288" width="4.7109375" style="2" customWidth="1"/>
    <col min="289" max="289" width="4.5703125" style="2" customWidth="1"/>
    <col min="290" max="290" width="22.140625" style="2" customWidth="1"/>
    <col min="291" max="512" width="9.140625" style="2"/>
    <col min="513" max="513" width="3.7109375" style="2" customWidth="1"/>
    <col min="514" max="514" width="10.28515625" style="2" customWidth="1"/>
    <col min="515" max="515" width="6.140625" style="2" customWidth="1"/>
    <col min="516" max="516" width="9.28515625" style="2" customWidth="1"/>
    <col min="517" max="517" width="6.140625" style="2" customWidth="1"/>
    <col min="518" max="518" width="11.85546875" style="2" customWidth="1"/>
    <col min="519" max="520" width="8.85546875" style="2" customWidth="1"/>
    <col min="521" max="521" width="10.42578125" style="2" customWidth="1"/>
    <col min="522" max="522" width="5.42578125" style="2" customWidth="1"/>
    <col min="523" max="523" width="10.5703125" style="2" customWidth="1"/>
    <col min="524" max="524" width="7.7109375" style="2" customWidth="1"/>
    <col min="525" max="525" width="7.85546875" style="2" customWidth="1"/>
    <col min="526" max="526" width="7.5703125" style="2" customWidth="1"/>
    <col min="527" max="527" width="8" style="2" customWidth="1"/>
    <col min="528" max="529" width="7.7109375" style="2" customWidth="1"/>
    <col min="530" max="530" width="7.85546875" style="2" customWidth="1"/>
    <col min="531" max="531" width="7.5703125" style="2" customWidth="1"/>
    <col min="532" max="532" width="7.7109375" style="2" customWidth="1"/>
    <col min="533" max="533" width="9.42578125" style="2" customWidth="1"/>
    <col min="534" max="534" width="10.42578125" style="2" customWidth="1"/>
    <col min="535" max="535" width="12.28515625" style="2" customWidth="1"/>
    <col min="536" max="539" width="6.42578125" style="2" customWidth="1"/>
    <col min="540" max="542" width="7" style="2" customWidth="1"/>
    <col min="543" max="543" width="7.140625" style="2" customWidth="1"/>
    <col min="544" max="544" width="4.7109375" style="2" customWidth="1"/>
    <col min="545" max="545" width="4.5703125" style="2" customWidth="1"/>
    <col min="546" max="546" width="22.140625" style="2" customWidth="1"/>
    <col min="547" max="768" width="9.140625" style="2"/>
    <col min="769" max="769" width="3.7109375" style="2" customWidth="1"/>
    <col min="770" max="770" width="10.28515625" style="2" customWidth="1"/>
    <col min="771" max="771" width="6.140625" style="2" customWidth="1"/>
    <col min="772" max="772" width="9.28515625" style="2" customWidth="1"/>
    <col min="773" max="773" width="6.140625" style="2" customWidth="1"/>
    <col min="774" max="774" width="11.85546875" style="2" customWidth="1"/>
    <col min="775" max="776" width="8.85546875" style="2" customWidth="1"/>
    <col min="777" max="777" width="10.42578125" style="2" customWidth="1"/>
    <col min="778" max="778" width="5.42578125" style="2" customWidth="1"/>
    <col min="779" max="779" width="10.5703125" style="2" customWidth="1"/>
    <col min="780" max="780" width="7.7109375" style="2" customWidth="1"/>
    <col min="781" max="781" width="7.85546875" style="2" customWidth="1"/>
    <col min="782" max="782" width="7.5703125" style="2" customWidth="1"/>
    <col min="783" max="783" width="8" style="2" customWidth="1"/>
    <col min="784" max="785" width="7.7109375" style="2" customWidth="1"/>
    <col min="786" max="786" width="7.85546875" style="2" customWidth="1"/>
    <col min="787" max="787" width="7.5703125" style="2" customWidth="1"/>
    <col min="788" max="788" width="7.7109375" style="2" customWidth="1"/>
    <col min="789" max="789" width="9.42578125" style="2" customWidth="1"/>
    <col min="790" max="790" width="10.42578125" style="2" customWidth="1"/>
    <col min="791" max="791" width="12.28515625" style="2" customWidth="1"/>
    <col min="792" max="795" width="6.42578125" style="2" customWidth="1"/>
    <col min="796" max="798" width="7" style="2" customWidth="1"/>
    <col min="799" max="799" width="7.140625" style="2" customWidth="1"/>
    <col min="800" max="800" width="4.7109375" style="2" customWidth="1"/>
    <col min="801" max="801" width="4.5703125" style="2" customWidth="1"/>
    <col min="802" max="802" width="22.140625" style="2" customWidth="1"/>
    <col min="803" max="1024" width="9.140625" style="2"/>
    <col min="1025" max="1025" width="3.7109375" style="2" customWidth="1"/>
    <col min="1026" max="1026" width="10.28515625" style="2" customWidth="1"/>
    <col min="1027" max="1027" width="6.140625" style="2" customWidth="1"/>
    <col min="1028" max="1028" width="9.28515625" style="2" customWidth="1"/>
    <col min="1029" max="1029" width="6.140625" style="2" customWidth="1"/>
    <col min="1030" max="1030" width="11.85546875" style="2" customWidth="1"/>
    <col min="1031" max="1032" width="8.85546875" style="2" customWidth="1"/>
    <col min="1033" max="1033" width="10.42578125" style="2" customWidth="1"/>
    <col min="1034" max="1034" width="5.42578125" style="2" customWidth="1"/>
    <col min="1035" max="1035" width="10.5703125" style="2" customWidth="1"/>
    <col min="1036" max="1036" width="7.7109375" style="2" customWidth="1"/>
    <col min="1037" max="1037" width="7.85546875" style="2" customWidth="1"/>
    <col min="1038" max="1038" width="7.5703125" style="2" customWidth="1"/>
    <col min="1039" max="1039" width="8" style="2" customWidth="1"/>
    <col min="1040" max="1041" width="7.7109375" style="2" customWidth="1"/>
    <col min="1042" max="1042" width="7.85546875" style="2" customWidth="1"/>
    <col min="1043" max="1043" width="7.5703125" style="2" customWidth="1"/>
    <col min="1044" max="1044" width="7.7109375" style="2" customWidth="1"/>
    <col min="1045" max="1045" width="9.42578125" style="2" customWidth="1"/>
    <col min="1046" max="1046" width="10.42578125" style="2" customWidth="1"/>
    <col min="1047" max="1047" width="12.28515625" style="2" customWidth="1"/>
    <col min="1048" max="1051" width="6.42578125" style="2" customWidth="1"/>
    <col min="1052" max="1054" width="7" style="2" customWidth="1"/>
    <col min="1055" max="1055" width="7.140625" style="2" customWidth="1"/>
    <col min="1056" max="1056" width="4.7109375" style="2" customWidth="1"/>
    <col min="1057" max="1057" width="4.5703125" style="2" customWidth="1"/>
    <col min="1058" max="1058" width="22.140625" style="2" customWidth="1"/>
    <col min="1059" max="1280" width="9.140625" style="2"/>
    <col min="1281" max="1281" width="3.7109375" style="2" customWidth="1"/>
    <col min="1282" max="1282" width="10.28515625" style="2" customWidth="1"/>
    <col min="1283" max="1283" width="6.140625" style="2" customWidth="1"/>
    <col min="1284" max="1284" width="9.28515625" style="2" customWidth="1"/>
    <col min="1285" max="1285" width="6.140625" style="2" customWidth="1"/>
    <col min="1286" max="1286" width="11.85546875" style="2" customWidth="1"/>
    <col min="1287" max="1288" width="8.85546875" style="2" customWidth="1"/>
    <col min="1289" max="1289" width="10.42578125" style="2" customWidth="1"/>
    <col min="1290" max="1290" width="5.42578125" style="2" customWidth="1"/>
    <col min="1291" max="1291" width="10.5703125" style="2" customWidth="1"/>
    <col min="1292" max="1292" width="7.7109375" style="2" customWidth="1"/>
    <col min="1293" max="1293" width="7.85546875" style="2" customWidth="1"/>
    <col min="1294" max="1294" width="7.5703125" style="2" customWidth="1"/>
    <col min="1295" max="1295" width="8" style="2" customWidth="1"/>
    <col min="1296" max="1297" width="7.7109375" style="2" customWidth="1"/>
    <col min="1298" max="1298" width="7.85546875" style="2" customWidth="1"/>
    <col min="1299" max="1299" width="7.5703125" style="2" customWidth="1"/>
    <col min="1300" max="1300" width="7.7109375" style="2" customWidth="1"/>
    <col min="1301" max="1301" width="9.42578125" style="2" customWidth="1"/>
    <col min="1302" max="1302" width="10.42578125" style="2" customWidth="1"/>
    <col min="1303" max="1303" width="12.28515625" style="2" customWidth="1"/>
    <col min="1304" max="1307" width="6.42578125" style="2" customWidth="1"/>
    <col min="1308" max="1310" width="7" style="2" customWidth="1"/>
    <col min="1311" max="1311" width="7.140625" style="2" customWidth="1"/>
    <col min="1312" max="1312" width="4.7109375" style="2" customWidth="1"/>
    <col min="1313" max="1313" width="4.5703125" style="2" customWidth="1"/>
    <col min="1314" max="1314" width="22.140625" style="2" customWidth="1"/>
    <col min="1315" max="1536" width="9.140625" style="2"/>
    <col min="1537" max="1537" width="3.7109375" style="2" customWidth="1"/>
    <col min="1538" max="1538" width="10.28515625" style="2" customWidth="1"/>
    <col min="1539" max="1539" width="6.140625" style="2" customWidth="1"/>
    <col min="1540" max="1540" width="9.28515625" style="2" customWidth="1"/>
    <col min="1541" max="1541" width="6.140625" style="2" customWidth="1"/>
    <col min="1542" max="1542" width="11.85546875" style="2" customWidth="1"/>
    <col min="1543" max="1544" width="8.85546875" style="2" customWidth="1"/>
    <col min="1545" max="1545" width="10.42578125" style="2" customWidth="1"/>
    <col min="1546" max="1546" width="5.42578125" style="2" customWidth="1"/>
    <col min="1547" max="1547" width="10.5703125" style="2" customWidth="1"/>
    <col min="1548" max="1548" width="7.7109375" style="2" customWidth="1"/>
    <col min="1549" max="1549" width="7.85546875" style="2" customWidth="1"/>
    <col min="1550" max="1550" width="7.5703125" style="2" customWidth="1"/>
    <col min="1551" max="1551" width="8" style="2" customWidth="1"/>
    <col min="1552" max="1553" width="7.7109375" style="2" customWidth="1"/>
    <col min="1554" max="1554" width="7.85546875" style="2" customWidth="1"/>
    <col min="1555" max="1555" width="7.5703125" style="2" customWidth="1"/>
    <col min="1556" max="1556" width="7.7109375" style="2" customWidth="1"/>
    <col min="1557" max="1557" width="9.42578125" style="2" customWidth="1"/>
    <col min="1558" max="1558" width="10.42578125" style="2" customWidth="1"/>
    <col min="1559" max="1559" width="12.28515625" style="2" customWidth="1"/>
    <col min="1560" max="1563" width="6.42578125" style="2" customWidth="1"/>
    <col min="1564" max="1566" width="7" style="2" customWidth="1"/>
    <col min="1567" max="1567" width="7.140625" style="2" customWidth="1"/>
    <col min="1568" max="1568" width="4.7109375" style="2" customWidth="1"/>
    <col min="1569" max="1569" width="4.5703125" style="2" customWidth="1"/>
    <col min="1570" max="1570" width="22.140625" style="2" customWidth="1"/>
    <col min="1571" max="1792" width="9.140625" style="2"/>
    <col min="1793" max="1793" width="3.7109375" style="2" customWidth="1"/>
    <col min="1794" max="1794" width="10.28515625" style="2" customWidth="1"/>
    <col min="1795" max="1795" width="6.140625" style="2" customWidth="1"/>
    <col min="1796" max="1796" width="9.28515625" style="2" customWidth="1"/>
    <col min="1797" max="1797" width="6.140625" style="2" customWidth="1"/>
    <col min="1798" max="1798" width="11.85546875" style="2" customWidth="1"/>
    <col min="1799" max="1800" width="8.85546875" style="2" customWidth="1"/>
    <col min="1801" max="1801" width="10.42578125" style="2" customWidth="1"/>
    <col min="1802" max="1802" width="5.42578125" style="2" customWidth="1"/>
    <col min="1803" max="1803" width="10.5703125" style="2" customWidth="1"/>
    <col min="1804" max="1804" width="7.7109375" style="2" customWidth="1"/>
    <col min="1805" max="1805" width="7.85546875" style="2" customWidth="1"/>
    <col min="1806" max="1806" width="7.5703125" style="2" customWidth="1"/>
    <col min="1807" max="1807" width="8" style="2" customWidth="1"/>
    <col min="1808" max="1809" width="7.7109375" style="2" customWidth="1"/>
    <col min="1810" max="1810" width="7.85546875" style="2" customWidth="1"/>
    <col min="1811" max="1811" width="7.5703125" style="2" customWidth="1"/>
    <col min="1812" max="1812" width="7.7109375" style="2" customWidth="1"/>
    <col min="1813" max="1813" width="9.42578125" style="2" customWidth="1"/>
    <col min="1814" max="1814" width="10.42578125" style="2" customWidth="1"/>
    <col min="1815" max="1815" width="12.28515625" style="2" customWidth="1"/>
    <col min="1816" max="1819" width="6.42578125" style="2" customWidth="1"/>
    <col min="1820" max="1822" width="7" style="2" customWidth="1"/>
    <col min="1823" max="1823" width="7.140625" style="2" customWidth="1"/>
    <col min="1824" max="1824" width="4.7109375" style="2" customWidth="1"/>
    <col min="1825" max="1825" width="4.5703125" style="2" customWidth="1"/>
    <col min="1826" max="1826" width="22.140625" style="2" customWidth="1"/>
    <col min="1827" max="2048" width="9.140625" style="2"/>
    <col min="2049" max="2049" width="3.7109375" style="2" customWidth="1"/>
    <col min="2050" max="2050" width="10.28515625" style="2" customWidth="1"/>
    <col min="2051" max="2051" width="6.140625" style="2" customWidth="1"/>
    <col min="2052" max="2052" width="9.28515625" style="2" customWidth="1"/>
    <col min="2053" max="2053" width="6.140625" style="2" customWidth="1"/>
    <col min="2054" max="2054" width="11.85546875" style="2" customWidth="1"/>
    <col min="2055" max="2056" width="8.85546875" style="2" customWidth="1"/>
    <col min="2057" max="2057" width="10.42578125" style="2" customWidth="1"/>
    <col min="2058" max="2058" width="5.42578125" style="2" customWidth="1"/>
    <col min="2059" max="2059" width="10.5703125" style="2" customWidth="1"/>
    <col min="2060" max="2060" width="7.7109375" style="2" customWidth="1"/>
    <col min="2061" max="2061" width="7.85546875" style="2" customWidth="1"/>
    <col min="2062" max="2062" width="7.5703125" style="2" customWidth="1"/>
    <col min="2063" max="2063" width="8" style="2" customWidth="1"/>
    <col min="2064" max="2065" width="7.7109375" style="2" customWidth="1"/>
    <col min="2066" max="2066" width="7.85546875" style="2" customWidth="1"/>
    <col min="2067" max="2067" width="7.5703125" style="2" customWidth="1"/>
    <col min="2068" max="2068" width="7.7109375" style="2" customWidth="1"/>
    <col min="2069" max="2069" width="9.42578125" style="2" customWidth="1"/>
    <col min="2070" max="2070" width="10.42578125" style="2" customWidth="1"/>
    <col min="2071" max="2071" width="12.28515625" style="2" customWidth="1"/>
    <col min="2072" max="2075" width="6.42578125" style="2" customWidth="1"/>
    <col min="2076" max="2078" width="7" style="2" customWidth="1"/>
    <col min="2079" max="2079" width="7.140625" style="2" customWidth="1"/>
    <col min="2080" max="2080" width="4.7109375" style="2" customWidth="1"/>
    <col min="2081" max="2081" width="4.5703125" style="2" customWidth="1"/>
    <col min="2082" max="2082" width="22.140625" style="2" customWidth="1"/>
    <col min="2083" max="2304" width="9.140625" style="2"/>
    <col min="2305" max="2305" width="3.7109375" style="2" customWidth="1"/>
    <col min="2306" max="2306" width="10.28515625" style="2" customWidth="1"/>
    <col min="2307" max="2307" width="6.140625" style="2" customWidth="1"/>
    <col min="2308" max="2308" width="9.28515625" style="2" customWidth="1"/>
    <col min="2309" max="2309" width="6.140625" style="2" customWidth="1"/>
    <col min="2310" max="2310" width="11.85546875" style="2" customWidth="1"/>
    <col min="2311" max="2312" width="8.85546875" style="2" customWidth="1"/>
    <col min="2313" max="2313" width="10.42578125" style="2" customWidth="1"/>
    <col min="2314" max="2314" width="5.42578125" style="2" customWidth="1"/>
    <col min="2315" max="2315" width="10.5703125" style="2" customWidth="1"/>
    <col min="2316" max="2316" width="7.7109375" style="2" customWidth="1"/>
    <col min="2317" max="2317" width="7.85546875" style="2" customWidth="1"/>
    <col min="2318" max="2318" width="7.5703125" style="2" customWidth="1"/>
    <col min="2319" max="2319" width="8" style="2" customWidth="1"/>
    <col min="2320" max="2321" width="7.7109375" style="2" customWidth="1"/>
    <col min="2322" max="2322" width="7.85546875" style="2" customWidth="1"/>
    <col min="2323" max="2323" width="7.5703125" style="2" customWidth="1"/>
    <col min="2324" max="2324" width="7.7109375" style="2" customWidth="1"/>
    <col min="2325" max="2325" width="9.42578125" style="2" customWidth="1"/>
    <col min="2326" max="2326" width="10.42578125" style="2" customWidth="1"/>
    <col min="2327" max="2327" width="12.28515625" style="2" customWidth="1"/>
    <col min="2328" max="2331" width="6.42578125" style="2" customWidth="1"/>
    <col min="2332" max="2334" width="7" style="2" customWidth="1"/>
    <col min="2335" max="2335" width="7.140625" style="2" customWidth="1"/>
    <col min="2336" max="2336" width="4.7109375" style="2" customWidth="1"/>
    <col min="2337" max="2337" width="4.5703125" style="2" customWidth="1"/>
    <col min="2338" max="2338" width="22.140625" style="2" customWidth="1"/>
    <col min="2339" max="2560" width="9.140625" style="2"/>
    <col min="2561" max="2561" width="3.7109375" style="2" customWidth="1"/>
    <col min="2562" max="2562" width="10.28515625" style="2" customWidth="1"/>
    <col min="2563" max="2563" width="6.140625" style="2" customWidth="1"/>
    <col min="2564" max="2564" width="9.28515625" style="2" customWidth="1"/>
    <col min="2565" max="2565" width="6.140625" style="2" customWidth="1"/>
    <col min="2566" max="2566" width="11.85546875" style="2" customWidth="1"/>
    <col min="2567" max="2568" width="8.85546875" style="2" customWidth="1"/>
    <col min="2569" max="2569" width="10.42578125" style="2" customWidth="1"/>
    <col min="2570" max="2570" width="5.42578125" style="2" customWidth="1"/>
    <col min="2571" max="2571" width="10.5703125" style="2" customWidth="1"/>
    <col min="2572" max="2572" width="7.7109375" style="2" customWidth="1"/>
    <col min="2573" max="2573" width="7.85546875" style="2" customWidth="1"/>
    <col min="2574" max="2574" width="7.5703125" style="2" customWidth="1"/>
    <col min="2575" max="2575" width="8" style="2" customWidth="1"/>
    <col min="2576" max="2577" width="7.7109375" style="2" customWidth="1"/>
    <col min="2578" max="2578" width="7.85546875" style="2" customWidth="1"/>
    <col min="2579" max="2579" width="7.5703125" style="2" customWidth="1"/>
    <col min="2580" max="2580" width="7.7109375" style="2" customWidth="1"/>
    <col min="2581" max="2581" width="9.42578125" style="2" customWidth="1"/>
    <col min="2582" max="2582" width="10.42578125" style="2" customWidth="1"/>
    <col min="2583" max="2583" width="12.28515625" style="2" customWidth="1"/>
    <col min="2584" max="2587" width="6.42578125" style="2" customWidth="1"/>
    <col min="2588" max="2590" width="7" style="2" customWidth="1"/>
    <col min="2591" max="2591" width="7.140625" style="2" customWidth="1"/>
    <col min="2592" max="2592" width="4.7109375" style="2" customWidth="1"/>
    <col min="2593" max="2593" width="4.5703125" style="2" customWidth="1"/>
    <col min="2594" max="2594" width="22.140625" style="2" customWidth="1"/>
    <col min="2595" max="2816" width="9.140625" style="2"/>
    <col min="2817" max="2817" width="3.7109375" style="2" customWidth="1"/>
    <col min="2818" max="2818" width="10.28515625" style="2" customWidth="1"/>
    <col min="2819" max="2819" width="6.140625" style="2" customWidth="1"/>
    <col min="2820" max="2820" width="9.28515625" style="2" customWidth="1"/>
    <col min="2821" max="2821" width="6.140625" style="2" customWidth="1"/>
    <col min="2822" max="2822" width="11.85546875" style="2" customWidth="1"/>
    <col min="2823" max="2824" width="8.85546875" style="2" customWidth="1"/>
    <col min="2825" max="2825" width="10.42578125" style="2" customWidth="1"/>
    <col min="2826" max="2826" width="5.42578125" style="2" customWidth="1"/>
    <col min="2827" max="2827" width="10.5703125" style="2" customWidth="1"/>
    <col min="2828" max="2828" width="7.7109375" style="2" customWidth="1"/>
    <col min="2829" max="2829" width="7.85546875" style="2" customWidth="1"/>
    <col min="2830" max="2830" width="7.5703125" style="2" customWidth="1"/>
    <col min="2831" max="2831" width="8" style="2" customWidth="1"/>
    <col min="2832" max="2833" width="7.7109375" style="2" customWidth="1"/>
    <col min="2834" max="2834" width="7.85546875" style="2" customWidth="1"/>
    <col min="2835" max="2835" width="7.5703125" style="2" customWidth="1"/>
    <col min="2836" max="2836" width="7.7109375" style="2" customWidth="1"/>
    <col min="2837" max="2837" width="9.42578125" style="2" customWidth="1"/>
    <col min="2838" max="2838" width="10.42578125" style="2" customWidth="1"/>
    <col min="2839" max="2839" width="12.28515625" style="2" customWidth="1"/>
    <col min="2840" max="2843" width="6.42578125" style="2" customWidth="1"/>
    <col min="2844" max="2846" width="7" style="2" customWidth="1"/>
    <col min="2847" max="2847" width="7.140625" style="2" customWidth="1"/>
    <col min="2848" max="2848" width="4.7109375" style="2" customWidth="1"/>
    <col min="2849" max="2849" width="4.5703125" style="2" customWidth="1"/>
    <col min="2850" max="2850" width="22.140625" style="2" customWidth="1"/>
    <col min="2851" max="3072" width="9.140625" style="2"/>
    <col min="3073" max="3073" width="3.7109375" style="2" customWidth="1"/>
    <col min="3074" max="3074" width="10.28515625" style="2" customWidth="1"/>
    <col min="3075" max="3075" width="6.140625" style="2" customWidth="1"/>
    <col min="3076" max="3076" width="9.28515625" style="2" customWidth="1"/>
    <col min="3077" max="3077" width="6.140625" style="2" customWidth="1"/>
    <col min="3078" max="3078" width="11.85546875" style="2" customWidth="1"/>
    <col min="3079" max="3080" width="8.85546875" style="2" customWidth="1"/>
    <col min="3081" max="3081" width="10.42578125" style="2" customWidth="1"/>
    <col min="3082" max="3082" width="5.42578125" style="2" customWidth="1"/>
    <col min="3083" max="3083" width="10.5703125" style="2" customWidth="1"/>
    <col min="3084" max="3084" width="7.7109375" style="2" customWidth="1"/>
    <col min="3085" max="3085" width="7.85546875" style="2" customWidth="1"/>
    <col min="3086" max="3086" width="7.5703125" style="2" customWidth="1"/>
    <col min="3087" max="3087" width="8" style="2" customWidth="1"/>
    <col min="3088" max="3089" width="7.7109375" style="2" customWidth="1"/>
    <col min="3090" max="3090" width="7.85546875" style="2" customWidth="1"/>
    <col min="3091" max="3091" width="7.5703125" style="2" customWidth="1"/>
    <col min="3092" max="3092" width="7.7109375" style="2" customWidth="1"/>
    <col min="3093" max="3093" width="9.42578125" style="2" customWidth="1"/>
    <col min="3094" max="3094" width="10.42578125" style="2" customWidth="1"/>
    <col min="3095" max="3095" width="12.28515625" style="2" customWidth="1"/>
    <col min="3096" max="3099" width="6.42578125" style="2" customWidth="1"/>
    <col min="3100" max="3102" width="7" style="2" customWidth="1"/>
    <col min="3103" max="3103" width="7.140625" style="2" customWidth="1"/>
    <col min="3104" max="3104" width="4.7109375" style="2" customWidth="1"/>
    <col min="3105" max="3105" width="4.5703125" style="2" customWidth="1"/>
    <col min="3106" max="3106" width="22.140625" style="2" customWidth="1"/>
    <col min="3107" max="3328" width="9.140625" style="2"/>
    <col min="3329" max="3329" width="3.7109375" style="2" customWidth="1"/>
    <col min="3330" max="3330" width="10.28515625" style="2" customWidth="1"/>
    <col min="3331" max="3331" width="6.140625" style="2" customWidth="1"/>
    <col min="3332" max="3332" width="9.28515625" style="2" customWidth="1"/>
    <col min="3333" max="3333" width="6.140625" style="2" customWidth="1"/>
    <col min="3334" max="3334" width="11.85546875" style="2" customWidth="1"/>
    <col min="3335" max="3336" width="8.85546875" style="2" customWidth="1"/>
    <col min="3337" max="3337" width="10.42578125" style="2" customWidth="1"/>
    <col min="3338" max="3338" width="5.42578125" style="2" customWidth="1"/>
    <col min="3339" max="3339" width="10.5703125" style="2" customWidth="1"/>
    <col min="3340" max="3340" width="7.7109375" style="2" customWidth="1"/>
    <col min="3341" max="3341" width="7.85546875" style="2" customWidth="1"/>
    <col min="3342" max="3342" width="7.5703125" style="2" customWidth="1"/>
    <col min="3343" max="3343" width="8" style="2" customWidth="1"/>
    <col min="3344" max="3345" width="7.7109375" style="2" customWidth="1"/>
    <col min="3346" max="3346" width="7.85546875" style="2" customWidth="1"/>
    <col min="3347" max="3347" width="7.5703125" style="2" customWidth="1"/>
    <col min="3348" max="3348" width="7.7109375" style="2" customWidth="1"/>
    <col min="3349" max="3349" width="9.42578125" style="2" customWidth="1"/>
    <col min="3350" max="3350" width="10.42578125" style="2" customWidth="1"/>
    <col min="3351" max="3351" width="12.28515625" style="2" customWidth="1"/>
    <col min="3352" max="3355" width="6.42578125" style="2" customWidth="1"/>
    <col min="3356" max="3358" width="7" style="2" customWidth="1"/>
    <col min="3359" max="3359" width="7.140625" style="2" customWidth="1"/>
    <col min="3360" max="3360" width="4.7109375" style="2" customWidth="1"/>
    <col min="3361" max="3361" width="4.5703125" style="2" customWidth="1"/>
    <col min="3362" max="3362" width="22.140625" style="2" customWidth="1"/>
    <col min="3363" max="3584" width="9.140625" style="2"/>
    <col min="3585" max="3585" width="3.7109375" style="2" customWidth="1"/>
    <col min="3586" max="3586" width="10.28515625" style="2" customWidth="1"/>
    <col min="3587" max="3587" width="6.140625" style="2" customWidth="1"/>
    <col min="3588" max="3588" width="9.28515625" style="2" customWidth="1"/>
    <col min="3589" max="3589" width="6.140625" style="2" customWidth="1"/>
    <col min="3590" max="3590" width="11.85546875" style="2" customWidth="1"/>
    <col min="3591" max="3592" width="8.85546875" style="2" customWidth="1"/>
    <col min="3593" max="3593" width="10.42578125" style="2" customWidth="1"/>
    <col min="3594" max="3594" width="5.42578125" style="2" customWidth="1"/>
    <col min="3595" max="3595" width="10.5703125" style="2" customWidth="1"/>
    <col min="3596" max="3596" width="7.7109375" style="2" customWidth="1"/>
    <col min="3597" max="3597" width="7.85546875" style="2" customWidth="1"/>
    <col min="3598" max="3598" width="7.5703125" style="2" customWidth="1"/>
    <col min="3599" max="3599" width="8" style="2" customWidth="1"/>
    <col min="3600" max="3601" width="7.7109375" style="2" customWidth="1"/>
    <col min="3602" max="3602" width="7.85546875" style="2" customWidth="1"/>
    <col min="3603" max="3603" width="7.5703125" style="2" customWidth="1"/>
    <col min="3604" max="3604" width="7.7109375" style="2" customWidth="1"/>
    <col min="3605" max="3605" width="9.42578125" style="2" customWidth="1"/>
    <col min="3606" max="3606" width="10.42578125" style="2" customWidth="1"/>
    <col min="3607" max="3607" width="12.28515625" style="2" customWidth="1"/>
    <col min="3608" max="3611" width="6.42578125" style="2" customWidth="1"/>
    <col min="3612" max="3614" width="7" style="2" customWidth="1"/>
    <col min="3615" max="3615" width="7.140625" style="2" customWidth="1"/>
    <col min="3616" max="3616" width="4.7109375" style="2" customWidth="1"/>
    <col min="3617" max="3617" width="4.5703125" style="2" customWidth="1"/>
    <col min="3618" max="3618" width="22.140625" style="2" customWidth="1"/>
    <col min="3619" max="3840" width="9.140625" style="2"/>
    <col min="3841" max="3841" width="3.7109375" style="2" customWidth="1"/>
    <col min="3842" max="3842" width="10.28515625" style="2" customWidth="1"/>
    <col min="3843" max="3843" width="6.140625" style="2" customWidth="1"/>
    <col min="3844" max="3844" width="9.28515625" style="2" customWidth="1"/>
    <col min="3845" max="3845" width="6.140625" style="2" customWidth="1"/>
    <col min="3846" max="3846" width="11.85546875" style="2" customWidth="1"/>
    <col min="3847" max="3848" width="8.85546875" style="2" customWidth="1"/>
    <col min="3849" max="3849" width="10.42578125" style="2" customWidth="1"/>
    <col min="3850" max="3850" width="5.42578125" style="2" customWidth="1"/>
    <col min="3851" max="3851" width="10.5703125" style="2" customWidth="1"/>
    <col min="3852" max="3852" width="7.7109375" style="2" customWidth="1"/>
    <col min="3853" max="3853" width="7.85546875" style="2" customWidth="1"/>
    <col min="3854" max="3854" width="7.5703125" style="2" customWidth="1"/>
    <col min="3855" max="3855" width="8" style="2" customWidth="1"/>
    <col min="3856" max="3857" width="7.7109375" style="2" customWidth="1"/>
    <col min="3858" max="3858" width="7.85546875" style="2" customWidth="1"/>
    <col min="3859" max="3859" width="7.5703125" style="2" customWidth="1"/>
    <col min="3860" max="3860" width="7.7109375" style="2" customWidth="1"/>
    <col min="3861" max="3861" width="9.42578125" style="2" customWidth="1"/>
    <col min="3862" max="3862" width="10.42578125" style="2" customWidth="1"/>
    <col min="3863" max="3863" width="12.28515625" style="2" customWidth="1"/>
    <col min="3864" max="3867" width="6.42578125" style="2" customWidth="1"/>
    <col min="3868" max="3870" width="7" style="2" customWidth="1"/>
    <col min="3871" max="3871" width="7.140625" style="2" customWidth="1"/>
    <col min="3872" max="3872" width="4.7109375" style="2" customWidth="1"/>
    <col min="3873" max="3873" width="4.5703125" style="2" customWidth="1"/>
    <col min="3874" max="3874" width="22.140625" style="2" customWidth="1"/>
    <col min="3875" max="4096" width="9.140625" style="2"/>
    <col min="4097" max="4097" width="3.7109375" style="2" customWidth="1"/>
    <col min="4098" max="4098" width="10.28515625" style="2" customWidth="1"/>
    <col min="4099" max="4099" width="6.140625" style="2" customWidth="1"/>
    <col min="4100" max="4100" width="9.28515625" style="2" customWidth="1"/>
    <col min="4101" max="4101" width="6.140625" style="2" customWidth="1"/>
    <col min="4102" max="4102" width="11.85546875" style="2" customWidth="1"/>
    <col min="4103" max="4104" width="8.85546875" style="2" customWidth="1"/>
    <col min="4105" max="4105" width="10.42578125" style="2" customWidth="1"/>
    <col min="4106" max="4106" width="5.42578125" style="2" customWidth="1"/>
    <col min="4107" max="4107" width="10.5703125" style="2" customWidth="1"/>
    <col min="4108" max="4108" width="7.7109375" style="2" customWidth="1"/>
    <col min="4109" max="4109" width="7.85546875" style="2" customWidth="1"/>
    <col min="4110" max="4110" width="7.5703125" style="2" customWidth="1"/>
    <col min="4111" max="4111" width="8" style="2" customWidth="1"/>
    <col min="4112" max="4113" width="7.7109375" style="2" customWidth="1"/>
    <col min="4114" max="4114" width="7.85546875" style="2" customWidth="1"/>
    <col min="4115" max="4115" width="7.5703125" style="2" customWidth="1"/>
    <col min="4116" max="4116" width="7.7109375" style="2" customWidth="1"/>
    <col min="4117" max="4117" width="9.42578125" style="2" customWidth="1"/>
    <col min="4118" max="4118" width="10.42578125" style="2" customWidth="1"/>
    <col min="4119" max="4119" width="12.28515625" style="2" customWidth="1"/>
    <col min="4120" max="4123" width="6.42578125" style="2" customWidth="1"/>
    <col min="4124" max="4126" width="7" style="2" customWidth="1"/>
    <col min="4127" max="4127" width="7.140625" style="2" customWidth="1"/>
    <col min="4128" max="4128" width="4.7109375" style="2" customWidth="1"/>
    <col min="4129" max="4129" width="4.5703125" style="2" customWidth="1"/>
    <col min="4130" max="4130" width="22.140625" style="2" customWidth="1"/>
    <col min="4131" max="4352" width="9.140625" style="2"/>
    <col min="4353" max="4353" width="3.7109375" style="2" customWidth="1"/>
    <col min="4354" max="4354" width="10.28515625" style="2" customWidth="1"/>
    <col min="4355" max="4355" width="6.140625" style="2" customWidth="1"/>
    <col min="4356" max="4356" width="9.28515625" style="2" customWidth="1"/>
    <col min="4357" max="4357" width="6.140625" style="2" customWidth="1"/>
    <col min="4358" max="4358" width="11.85546875" style="2" customWidth="1"/>
    <col min="4359" max="4360" width="8.85546875" style="2" customWidth="1"/>
    <col min="4361" max="4361" width="10.42578125" style="2" customWidth="1"/>
    <col min="4362" max="4362" width="5.42578125" style="2" customWidth="1"/>
    <col min="4363" max="4363" width="10.5703125" style="2" customWidth="1"/>
    <col min="4364" max="4364" width="7.7109375" style="2" customWidth="1"/>
    <col min="4365" max="4365" width="7.85546875" style="2" customWidth="1"/>
    <col min="4366" max="4366" width="7.5703125" style="2" customWidth="1"/>
    <col min="4367" max="4367" width="8" style="2" customWidth="1"/>
    <col min="4368" max="4369" width="7.7109375" style="2" customWidth="1"/>
    <col min="4370" max="4370" width="7.85546875" style="2" customWidth="1"/>
    <col min="4371" max="4371" width="7.5703125" style="2" customWidth="1"/>
    <col min="4372" max="4372" width="7.7109375" style="2" customWidth="1"/>
    <col min="4373" max="4373" width="9.42578125" style="2" customWidth="1"/>
    <col min="4374" max="4374" width="10.42578125" style="2" customWidth="1"/>
    <col min="4375" max="4375" width="12.28515625" style="2" customWidth="1"/>
    <col min="4376" max="4379" width="6.42578125" style="2" customWidth="1"/>
    <col min="4380" max="4382" width="7" style="2" customWidth="1"/>
    <col min="4383" max="4383" width="7.140625" style="2" customWidth="1"/>
    <col min="4384" max="4384" width="4.7109375" style="2" customWidth="1"/>
    <col min="4385" max="4385" width="4.5703125" style="2" customWidth="1"/>
    <col min="4386" max="4386" width="22.140625" style="2" customWidth="1"/>
    <col min="4387" max="4608" width="9.140625" style="2"/>
    <col min="4609" max="4609" width="3.7109375" style="2" customWidth="1"/>
    <col min="4610" max="4610" width="10.28515625" style="2" customWidth="1"/>
    <col min="4611" max="4611" width="6.140625" style="2" customWidth="1"/>
    <col min="4612" max="4612" width="9.28515625" style="2" customWidth="1"/>
    <col min="4613" max="4613" width="6.140625" style="2" customWidth="1"/>
    <col min="4614" max="4614" width="11.85546875" style="2" customWidth="1"/>
    <col min="4615" max="4616" width="8.85546875" style="2" customWidth="1"/>
    <col min="4617" max="4617" width="10.42578125" style="2" customWidth="1"/>
    <col min="4618" max="4618" width="5.42578125" style="2" customWidth="1"/>
    <col min="4619" max="4619" width="10.5703125" style="2" customWidth="1"/>
    <col min="4620" max="4620" width="7.7109375" style="2" customWidth="1"/>
    <col min="4621" max="4621" width="7.85546875" style="2" customWidth="1"/>
    <col min="4622" max="4622" width="7.5703125" style="2" customWidth="1"/>
    <col min="4623" max="4623" width="8" style="2" customWidth="1"/>
    <col min="4624" max="4625" width="7.7109375" style="2" customWidth="1"/>
    <col min="4626" max="4626" width="7.85546875" style="2" customWidth="1"/>
    <col min="4627" max="4627" width="7.5703125" style="2" customWidth="1"/>
    <col min="4628" max="4628" width="7.7109375" style="2" customWidth="1"/>
    <col min="4629" max="4629" width="9.42578125" style="2" customWidth="1"/>
    <col min="4630" max="4630" width="10.42578125" style="2" customWidth="1"/>
    <col min="4631" max="4631" width="12.28515625" style="2" customWidth="1"/>
    <col min="4632" max="4635" width="6.42578125" style="2" customWidth="1"/>
    <col min="4636" max="4638" width="7" style="2" customWidth="1"/>
    <col min="4639" max="4639" width="7.140625" style="2" customWidth="1"/>
    <col min="4640" max="4640" width="4.7109375" style="2" customWidth="1"/>
    <col min="4641" max="4641" width="4.5703125" style="2" customWidth="1"/>
    <col min="4642" max="4642" width="22.140625" style="2" customWidth="1"/>
    <col min="4643" max="4864" width="9.140625" style="2"/>
    <col min="4865" max="4865" width="3.7109375" style="2" customWidth="1"/>
    <col min="4866" max="4866" width="10.28515625" style="2" customWidth="1"/>
    <col min="4867" max="4867" width="6.140625" style="2" customWidth="1"/>
    <col min="4868" max="4868" width="9.28515625" style="2" customWidth="1"/>
    <col min="4869" max="4869" width="6.140625" style="2" customWidth="1"/>
    <col min="4870" max="4870" width="11.85546875" style="2" customWidth="1"/>
    <col min="4871" max="4872" width="8.85546875" style="2" customWidth="1"/>
    <col min="4873" max="4873" width="10.42578125" style="2" customWidth="1"/>
    <col min="4874" max="4874" width="5.42578125" style="2" customWidth="1"/>
    <col min="4875" max="4875" width="10.5703125" style="2" customWidth="1"/>
    <col min="4876" max="4876" width="7.7109375" style="2" customWidth="1"/>
    <col min="4877" max="4877" width="7.85546875" style="2" customWidth="1"/>
    <col min="4878" max="4878" width="7.5703125" style="2" customWidth="1"/>
    <col min="4879" max="4879" width="8" style="2" customWidth="1"/>
    <col min="4880" max="4881" width="7.7109375" style="2" customWidth="1"/>
    <col min="4882" max="4882" width="7.85546875" style="2" customWidth="1"/>
    <col min="4883" max="4883" width="7.5703125" style="2" customWidth="1"/>
    <col min="4884" max="4884" width="7.7109375" style="2" customWidth="1"/>
    <col min="4885" max="4885" width="9.42578125" style="2" customWidth="1"/>
    <col min="4886" max="4886" width="10.42578125" style="2" customWidth="1"/>
    <col min="4887" max="4887" width="12.28515625" style="2" customWidth="1"/>
    <col min="4888" max="4891" width="6.42578125" style="2" customWidth="1"/>
    <col min="4892" max="4894" width="7" style="2" customWidth="1"/>
    <col min="4895" max="4895" width="7.140625" style="2" customWidth="1"/>
    <col min="4896" max="4896" width="4.7109375" style="2" customWidth="1"/>
    <col min="4897" max="4897" width="4.5703125" style="2" customWidth="1"/>
    <col min="4898" max="4898" width="22.140625" style="2" customWidth="1"/>
    <col min="4899" max="5120" width="9.140625" style="2"/>
    <col min="5121" max="5121" width="3.7109375" style="2" customWidth="1"/>
    <col min="5122" max="5122" width="10.28515625" style="2" customWidth="1"/>
    <col min="5123" max="5123" width="6.140625" style="2" customWidth="1"/>
    <col min="5124" max="5124" width="9.28515625" style="2" customWidth="1"/>
    <col min="5125" max="5125" width="6.140625" style="2" customWidth="1"/>
    <col min="5126" max="5126" width="11.85546875" style="2" customWidth="1"/>
    <col min="5127" max="5128" width="8.85546875" style="2" customWidth="1"/>
    <col min="5129" max="5129" width="10.42578125" style="2" customWidth="1"/>
    <col min="5130" max="5130" width="5.42578125" style="2" customWidth="1"/>
    <col min="5131" max="5131" width="10.5703125" style="2" customWidth="1"/>
    <col min="5132" max="5132" width="7.7109375" style="2" customWidth="1"/>
    <col min="5133" max="5133" width="7.85546875" style="2" customWidth="1"/>
    <col min="5134" max="5134" width="7.5703125" style="2" customWidth="1"/>
    <col min="5135" max="5135" width="8" style="2" customWidth="1"/>
    <col min="5136" max="5137" width="7.7109375" style="2" customWidth="1"/>
    <col min="5138" max="5138" width="7.85546875" style="2" customWidth="1"/>
    <col min="5139" max="5139" width="7.5703125" style="2" customWidth="1"/>
    <col min="5140" max="5140" width="7.7109375" style="2" customWidth="1"/>
    <col min="5141" max="5141" width="9.42578125" style="2" customWidth="1"/>
    <col min="5142" max="5142" width="10.42578125" style="2" customWidth="1"/>
    <col min="5143" max="5143" width="12.28515625" style="2" customWidth="1"/>
    <col min="5144" max="5147" width="6.42578125" style="2" customWidth="1"/>
    <col min="5148" max="5150" width="7" style="2" customWidth="1"/>
    <col min="5151" max="5151" width="7.140625" style="2" customWidth="1"/>
    <col min="5152" max="5152" width="4.7109375" style="2" customWidth="1"/>
    <col min="5153" max="5153" width="4.5703125" style="2" customWidth="1"/>
    <col min="5154" max="5154" width="22.140625" style="2" customWidth="1"/>
    <col min="5155" max="5376" width="9.140625" style="2"/>
    <col min="5377" max="5377" width="3.7109375" style="2" customWidth="1"/>
    <col min="5378" max="5378" width="10.28515625" style="2" customWidth="1"/>
    <col min="5379" max="5379" width="6.140625" style="2" customWidth="1"/>
    <col min="5380" max="5380" width="9.28515625" style="2" customWidth="1"/>
    <col min="5381" max="5381" width="6.140625" style="2" customWidth="1"/>
    <col min="5382" max="5382" width="11.85546875" style="2" customWidth="1"/>
    <col min="5383" max="5384" width="8.85546875" style="2" customWidth="1"/>
    <col min="5385" max="5385" width="10.42578125" style="2" customWidth="1"/>
    <col min="5386" max="5386" width="5.42578125" style="2" customWidth="1"/>
    <col min="5387" max="5387" width="10.5703125" style="2" customWidth="1"/>
    <col min="5388" max="5388" width="7.7109375" style="2" customWidth="1"/>
    <col min="5389" max="5389" width="7.85546875" style="2" customWidth="1"/>
    <col min="5390" max="5390" width="7.5703125" style="2" customWidth="1"/>
    <col min="5391" max="5391" width="8" style="2" customWidth="1"/>
    <col min="5392" max="5393" width="7.7109375" style="2" customWidth="1"/>
    <col min="5394" max="5394" width="7.85546875" style="2" customWidth="1"/>
    <col min="5395" max="5395" width="7.5703125" style="2" customWidth="1"/>
    <col min="5396" max="5396" width="7.7109375" style="2" customWidth="1"/>
    <col min="5397" max="5397" width="9.42578125" style="2" customWidth="1"/>
    <col min="5398" max="5398" width="10.42578125" style="2" customWidth="1"/>
    <col min="5399" max="5399" width="12.28515625" style="2" customWidth="1"/>
    <col min="5400" max="5403" width="6.42578125" style="2" customWidth="1"/>
    <col min="5404" max="5406" width="7" style="2" customWidth="1"/>
    <col min="5407" max="5407" width="7.140625" style="2" customWidth="1"/>
    <col min="5408" max="5408" width="4.7109375" style="2" customWidth="1"/>
    <col min="5409" max="5409" width="4.5703125" style="2" customWidth="1"/>
    <col min="5410" max="5410" width="22.140625" style="2" customWidth="1"/>
    <col min="5411" max="5632" width="9.140625" style="2"/>
    <col min="5633" max="5633" width="3.7109375" style="2" customWidth="1"/>
    <col min="5634" max="5634" width="10.28515625" style="2" customWidth="1"/>
    <col min="5635" max="5635" width="6.140625" style="2" customWidth="1"/>
    <col min="5636" max="5636" width="9.28515625" style="2" customWidth="1"/>
    <col min="5637" max="5637" width="6.140625" style="2" customWidth="1"/>
    <col min="5638" max="5638" width="11.85546875" style="2" customWidth="1"/>
    <col min="5639" max="5640" width="8.85546875" style="2" customWidth="1"/>
    <col min="5641" max="5641" width="10.42578125" style="2" customWidth="1"/>
    <col min="5642" max="5642" width="5.42578125" style="2" customWidth="1"/>
    <col min="5643" max="5643" width="10.5703125" style="2" customWidth="1"/>
    <col min="5644" max="5644" width="7.7109375" style="2" customWidth="1"/>
    <col min="5645" max="5645" width="7.85546875" style="2" customWidth="1"/>
    <col min="5646" max="5646" width="7.5703125" style="2" customWidth="1"/>
    <col min="5647" max="5647" width="8" style="2" customWidth="1"/>
    <col min="5648" max="5649" width="7.7109375" style="2" customWidth="1"/>
    <col min="5650" max="5650" width="7.85546875" style="2" customWidth="1"/>
    <col min="5651" max="5651" width="7.5703125" style="2" customWidth="1"/>
    <col min="5652" max="5652" width="7.7109375" style="2" customWidth="1"/>
    <col min="5653" max="5653" width="9.42578125" style="2" customWidth="1"/>
    <col min="5654" max="5654" width="10.42578125" style="2" customWidth="1"/>
    <col min="5655" max="5655" width="12.28515625" style="2" customWidth="1"/>
    <col min="5656" max="5659" width="6.42578125" style="2" customWidth="1"/>
    <col min="5660" max="5662" width="7" style="2" customWidth="1"/>
    <col min="5663" max="5663" width="7.140625" style="2" customWidth="1"/>
    <col min="5664" max="5664" width="4.7109375" style="2" customWidth="1"/>
    <col min="5665" max="5665" width="4.5703125" style="2" customWidth="1"/>
    <col min="5666" max="5666" width="22.140625" style="2" customWidth="1"/>
    <col min="5667" max="5888" width="9.140625" style="2"/>
    <col min="5889" max="5889" width="3.7109375" style="2" customWidth="1"/>
    <col min="5890" max="5890" width="10.28515625" style="2" customWidth="1"/>
    <col min="5891" max="5891" width="6.140625" style="2" customWidth="1"/>
    <col min="5892" max="5892" width="9.28515625" style="2" customWidth="1"/>
    <col min="5893" max="5893" width="6.140625" style="2" customWidth="1"/>
    <col min="5894" max="5894" width="11.85546875" style="2" customWidth="1"/>
    <col min="5895" max="5896" width="8.85546875" style="2" customWidth="1"/>
    <col min="5897" max="5897" width="10.42578125" style="2" customWidth="1"/>
    <col min="5898" max="5898" width="5.42578125" style="2" customWidth="1"/>
    <col min="5899" max="5899" width="10.5703125" style="2" customWidth="1"/>
    <col min="5900" max="5900" width="7.7109375" style="2" customWidth="1"/>
    <col min="5901" max="5901" width="7.85546875" style="2" customWidth="1"/>
    <col min="5902" max="5902" width="7.5703125" style="2" customWidth="1"/>
    <col min="5903" max="5903" width="8" style="2" customWidth="1"/>
    <col min="5904" max="5905" width="7.7109375" style="2" customWidth="1"/>
    <col min="5906" max="5906" width="7.85546875" style="2" customWidth="1"/>
    <col min="5907" max="5907" width="7.5703125" style="2" customWidth="1"/>
    <col min="5908" max="5908" width="7.7109375" style="2" customWidth="1"/>
    <col min="5909" max="5909" width="9.42578125" style="2" customWidth="1"/>
    <col min="5910" max="5910" width="10.42578125" style="2" customWidth="1"/>
    <col min="5911" max="5911" width="12.28515625" style="2" customWidth="1"/>
    <col min="5912" max="5915" width="6.42578125" style="2" customWidth="1"/>
    <col min="5916" max="5918" width="7" style="2" customWidth="1"/>
    <col min="5919" max="5919" width="7.140625" style="2" customWidth="1"/>
    <col min="5920" max="5920" width="4.7109375" style="2" customWidth="1"/>
    <col min="5921" max="5921" width="4.5703125" style="2" customWidth="1"/>
    <col min="5922" max="5922" width="22.140625" style="2" customWidth="1"/>
    <col min="5923" max="6144" width="9.140625" style="2"/>
    <col min="6145" max="6145" width="3.7109375" style="2" customWidth="1"/>
    <col min="6146" max="6146" width="10.28515625" style="2" customWidth="1"/>
    <col min="6147" max="6147" width="6.140625" style="2" customWidth="1"/>
    <col min="6148" max="6148" width="9.28515625" style="2" customWidth="1"/>
    <col min="6149" max="6149" width="6.140625" style="2" customWidth="1"/>
    <col min="6150" max="6150" width="11.85546875" style="2" customWidth="1"/>
    <col min="6151" max="6152" width="8.85546875" style="2" customWidth="1"/>
    <col min="6153" max="6153" width="10.42578125" style="2" customWidth="1"/>
    <col min="6154" max="6154" width="5.42578125" style="2" customWidth="1"/>
    <col min="6155" max="6155" width="10.5703125" style="2" customWidth="1"/>
    <col min="6156" max="6156" width="7.7109375" style="2" customWidth="1"/>
    <col min="6157" max="6157" width="7.85546875" style="2" customWidth="1"/>
    <col min="6158" max="6158" width="7.5703125" style="2" customWidth="1"/>
    <col min="6159" max="6159" width="8" style="2" customWidth="1"/>
    <col min="6160" max="6161" width="7.7109375" style="2" customWidth="1"/>
    <col min="6162" max="6162" width="7.85546875" style="2" customWidth="1"/>
    <col min="6163" max="6163" width="7.5703125" style="2" customWidth="1"/>
    <col min="6164" max="6164" width="7.7109375" style="2" customWidth="1"/>
    <col min="6165" max="6165" width="9.42578125" style="2" customWidth="1"/>
    <col min="6166" max="6166" width="10.42578125" style="2" customWidth="1"/>
    <col min="6167" max="6167" width="12.28515625" style="2" customWidth="1"/>
    <col min="6168" max="6171" width="6.42578125" style="2" customWidth="1"/>
    <col min="6172" max="6174" width="7" style="2" customWidth="1"/>
    <col min="6175" max="6175" width="7.140625" style="2" customWidth="1"/>
    <col min="6176" max="6176" width="4.7109375" style="2" customWidth="1"/>
    <col min="6177" max="6177" width="4.5703125" style="2" customWidth="1"/>
    <col min="6178" max="6178" width="22.140625" style="2" customWidth="1"/>
    <col min="6179" max="6400" width="9.140625" style="2"/>
    <col min="6401" max="6401" width="3.7109375" style="2" customWidth="1"/>
    <col min="6402" max="6402" width="10.28515625" style="2" customWidth="1"/>
    <col min="6403" max="6403" width="6.140625" style="2" customWidth="1"/>
    <col min="6404" max="6404" width="9.28515625" style="2" customWidth="1"/>
    <col min="6405" max="6405" width="6.140625" style="2" customWidth="1"/>
    <col min="6406" max="6406" width="11.85546875" style="2" customWidth="1"/>
    <col min="6407" max="6408" width="8.85546875" style="2" customWidth="1"/>
    <col min="6409" max="6409" width="10.42578125" style="2" customWidth="1"/>
    <col min="6410" max="6410" width="5.42578125" style="2" customWidth="1"/>
    <col min="6411" max="6411" width="10.5703125" style="2" customWidth="1"/>
    <col min="6412" max="6412" width="7.7109375" style="2" customWidth="1"/>
    <col min="6413" max="6413" width="7.85546875" style="2" customWidth="1"/>
    <col min="6414" max="6414" width="7.5703125" style="2" customWidth="1"/>
    <col min="6415" max="6415" width="8" style="2" customWidth="1"/>
    <col min="6416" max="6417" width="7.7109375" style="2" customWidth="1"/>
    <col min="6418" max="6418" width="7.85546875" style="2" customWidth="1"/>
    <col min="6419" max="6419" width="7.5703125" style="2" customWidth="1"/>
    <col min="6420" max="6420" width="7.7109375" style="2" customWidth="1"/>
    <col min="6421" max="6421" width="9.42578125" style="2" customWidth="1"/>
    <col min="6422" max="6422" width="10.42578125" style="2" customWidth="1"/>
    <col min="6423" max="6423" width="12.28515625" style="2" customWidth="1"/>
    <col min="6424" max="6427" width="6.42578125" style="2" customWidth="1"/>
    <col min="6428" max="6430" width="7" style="2" customWidth="1"/>
    <col min="6431" max="6431" width="7.140625" style="2" customWidth="1"/>
    <col min="6432" max="6432" width="4.7109375" style="2" customWidth="1"/>
    <col min="6433" max="6433" width="4.5703125" style="2" customWidth="1"/>
    <col min="6434" max="6434" width="22.140625" style="2" customWidth="1"/>
    <col min="6435" max="6656" width="9.140625" style="2"/>
    <col min="6657" max="6657" width="3.7109375" style="2" customWidth="1"/>
    <col min="6658" max="6658" width="10.28515625" style="2" customWidth="1"/>
    <col min="6659" max="6659" width="6.140625" style="2" customWidth="1"/>
    <col min="6660" max="6660" width="9.28515625" style="2" customWidth="1"/>
    <col min="6661" max="6661" width="6.140625" style="2" customWidth="1"/>
    <col min="6662" max="6662" width="11.85546875" style="2" customWidth="1"/>
    <col min="6663" max="6664" width="8.85546875" style="2" customWidth="1"/>
    <col min="6665" max="6665" width="10.42578125" style="2" customWidth="1"/>
    <col min="6666" max="6666" width="5.42578125" style="2" customWidth="1"/>
    <col min="6667" max="6667" width="10.5703125" style="2" customWidth="1"/>
    <col min="6668" max="6668" width="7.7109375" style="2" customWidth="1"/>
    <col min="6669" max="6669" width="7.85546875" style="2" customWidth="1"/>
    <col min="6670" max="6670" width="7.5703125" style="2" customWidth="1"/>
    <col min="6671" max="6671" width="8" style="2" customWidth="1"/>
    <col min="6672" max="6673" width="7.7109375" style="2" customWidth="1"/>
    <col min="6674" max="6674" width="7.85546875" style="2" customWidth="1"/>
    <col min="6675" max="6675" width="7.5703125" style="2" customWidth="1"/>
    <col min="6676" max="6676" width="7.7109375" style="2" customWidth="1"/>
    <col min="6677" max="6677" width="9.42578125" style="2" customWidth="1"/>
    <col min="6678" max="6678" width="10.42578125" style="2" customWidth="1"/>
    <col min="6679" max="6679" width="12.28515625" style="2" customWidth="1"/>
    <col min="6680" max="6683" width="6.42578125" style="2" customWidth="1"/>
    <col min="6684" max="6686" width="7" style="2" customWidth="1"/>
    <col min="6687" max="6687" width="7.140625" style="2" customWidth="1"/>
    <col min="6688" max="6688" width="4.7109375" style="2" customWidth="1"/>
    <col min="6689" max="6689" width="4.5703125" style="2" customWidth="1"/>
    <col min="6690" max="6690" width="22.140625" style="2" customWidth="1"/>
    <col min="6691" max="6912" width="9.140625" style="2"/>
    <col min="6913" max="6913" width="3.7109375" style="2" customWidth="1"/>
    <col min="6914" max="6914" width="10.28515625" style="2" customWidth="1"/>
    <col min="6915" max="6915" width="6.140625" style="2" customWidth="1"/>
    <col min="6916" max="6916" width="9.28515625" style="2" customWidth="1"/>
    <col min="6917" max="6917" width="6.140625" style="2" customWidth="1"/>
    <col min="6918" max="6918" width="11.85546875" style="2" customWidth="1"/>
    <col min="6919" max="6920" width="8.85546875" style="2" customWidth="1"/>
    <col min="6921" max="6921" width="10.42578125" style="2" customWidth="1"/>
    <col min="6922" max="6922" width="5.42578125" style="2" customWidth="1"/>
    <col min="6923" max="6923" width="10.5703125" style="2" customWidth="1"/>
    <col min="6924" max="6924" width="7.7109375" style="2" customWidth="1"/>
    <col min="6925" max="6925" width="7.85546875" style="2" customWidth="1"/>
    <col min="6926" max="6926" width="7.5703125" style="2" customWidth="1"/>
    <col min="6927" max="6927" width="8" style="2" customWidth="1"/>
    <col min="6928" max="6929" width="7.7109375" style="2" customWidth="1"/>
    <col min="6930" max="6930" width="7.85546875" style="2" customWidth="1"/>
    <col min="6931" max="6931" width="7.5703125" style="2" customWidth="1"/>
    <col min="6932" max="6932" width="7.7109375" style="2" customWidth="1"/>
    <col min="6933" max="6933" width="9.42578125" style="2" customWidth="1"/>
    <col min="6934" max="6934" width="10.42578125" style="2" customWidth="1"/>
    <col min="6935" max="6935" width="12.28515625" style="2" customWidth="1"/>
    <col min="6936" max="6939" width="6.42578125" style="2" customWidth="1"/>
    <col min="6940" max="6942" width="7" style="2" customWidth="1"/>
    <col min="6943" max="6943" width="7.140625" style="2" customWidth="1"/>
    <col min="6944" max="6944" width="4.7109375" style="2" customWidth="1"/>
    <col min="6945" max="6945" width="4.5703125" style="2" customWidth="1"/>
    <col min="6946" max="6946" width="22.140625" style="2" customWidth="1"/>
    <col min="6947" max="7168" width="9.140625" style="2"/>
    <col min="7169" max="7169" width="3.7109375" style="2" customWidth="1"/>
    <col min="7170" max="7170" width="10.28515625" style="2" customWidth="1"/>
    <col min="7171" max="7171" width="6.140625" style="2" customWidth="1"/>
    <col min="7172" max="7172" width="9.28515625" style="2" customWidth="1"/>
    <col min="7173" max="7173" width="6.140625" style="2" customWidth="1"/>
    <col min="7174" max="7174" width="11.85546875" style="2" customWidth="1"/>
    <col min="7175" max="7176" width="8.85546875" style="2" customWidth="1"/>
    <col min="7177" max="7177" width="10.42578125" style="2" customWidth="1"/>
    <col min="7178" max="7178" width="5.42578125" style="2" customWidth="1"/>
    <col min="7179" max="7179" width="10.5703125" style="2" customWidth="1"/>
    <col min="7180" max="7180" width="7.7109375" style="2" customWidth="1"/>
    <col min="7181" max="7181" width="7.85546875" style="2" customWidth="1"/>
    <col min="7182" max="7182" width="7.5703125" style="2" customWidth="1"/>
    <col min="7183" max="7183" width="8" style="2" customWidth="1"/>
    <col min="7184" max="7185" width="7.7109375" style="2" customWidth="1"/>
    <col min="7186" max="7186" width="7.85546875" style="2" customWidth="1"/>
    <col min="7187" max="7187" width="7.5703125" style="2" customWidth="1"/>
    <col min="7188" max="7188" width="7.7109375" style="2" customWidth="1"/>
    <col min="7189" max="7189" width="9.42578125" style="2" customWidth="1"/>
    <col min="7190" max="7190" width="10.42578125" style="2" customWidth="1"/>
    <col min="7191" max="7191" width="12.28515625" style="2" customWidth="1"/>
    <col min="7192" max="7195" width="6.42578125" style="2" customWidth="1"/>
    <col min="7196" max="7198" width="7" style="2" customWidth="1"/>
    <col min="7199" max="7199" width="7.140625" style="2" customWidth="1"/>
    <col min="7200" max="7200" width="4.7109375" style="2" customWidth="1"/>
    <col min="7201" max="7201" width="4.5703125" style="2" customWidth="1"/>
    <col min="7202" max="7202" width="22.140625" style="2" customWidth="1"/>
    <col min="7203" max="7424" width="9.140625" style="2"/>
    <col min="7425" max="7425" width="3.7109375" style="2" customWidth="1"/>
    <col min="7426" max="7426" width="10.28515625" style="2" customWidth="1"/>
    <col min="7427" max="7427" width="6.140625" style="2" customWidth="1"/>
    <col min="7428" max="7428" width="9.28515625" style="2" customWidth="1"/>
    <col min="7429" max="7429" width="6.140625" style="2" customWidth="1"/>
    <col min="7430" max="7430" width="11.85546875" style="2" customWidth="1"/>
    <col min="7431" max="7432" width="8.85546875" style="2" customWidth="1"/>
    <col min="7433" max="7433" width="10.42578125" style="2" customWidth="1"/>
    <col min="7434" max="7434" width="5.42578125" style="2" customWidth="1"/>
    <col min="7435" max="7435" width="10.5703125" style="2" customWidth="1"/>
    <col min="7436" max="7436" width="7.7109375" style="2" customWidth="1"/>
    <col min="7437" max="7437" width="7.85546875" style="2" customWidth="1"/>
    <col min="7438" max="7438" width="7.5703125" style="2" customWidth="1"/>
    <col min="7439" max="7439" width="8" style="2" customWidth="1"/>
    <col min="7440" max="7441" width="7.7109375" style="2" customWidth="1"/>
    <col min="7442" max="7442" width="7.85546875" style="2" customWidth="1"/>
    <col min="7443" max="7443" width="7.5703125" style="2" customWidth="1"/>
    <col min="7444" max="7444" width="7.7109375" style="2" customWidth="1"/>
    <col min="7445" max="7445" width="9.42578125" style="2" customWidth="1"/>
    <col min="7446" max="7446" width="10.42578125" style="2" customWidth="1"/>
    <col min="7447" max="7447" width="12.28515625" style="2" customWidth="1"/>
    <col min="7448" max="7451" width="6.42578125" style="2" customWidth="1"/>
    <col min="7452" max="7454" width="7" style="2" customWidth="1"/>
    <col min="7455" max="7455" width="7.140625" style="2" customWidth="1"/>
    <col min="7456" max="7456" width="4.7109375" style="2" customWidth="1"/>
    <col min="7457" max="7457" width="4.5703125" style="2" customWidth="1"/>
    <col min="7458" max="7458" width="22.140625" style="2" customWidth="1"/>
    <col min="7459" max="7680" width="9.140625" style="2"/>
    <col min="7681" max="7681" width="3.7109375" style="2" customWidth="1"/>
    <col min="7682" max="7682" width="10.28515625" style="2" customWidth="1"/>
    <col min="7683" max="7683" width="6.140625" style="2" customWidth="1"/>
    <col min="7684" max="7684" width="9.28515625" style="2" customWidth="1"/>
    <col min="7685" max="7685" width="6.140625" style="2" customWidth="1"/>
    <col min="7686" max="7686" width="11.85546875" style="2" customWidth="1"/>
    <col min="7687" max="7688" width="8.85546875" style="2" customWidth="1"/>
    <col min="7689" max="7689" width="10.42578125" style="2" customWidth="1"/>
    <col min="7690" max="7690" width="5.42578125" style="2" customWidth="1"/>
    <col min="7691" max="7691" width="10.5703125" style="2" customWidth="1"/>
    <col min="7692" max="7692" width="7.7109375" style="2" customWidth="1"/>
    <col min="7693" max="7693" width="7.85546875" style="2" customWidth="1"/>
    <col min="7694" max="7694" width="7.5703125" style="2" customWidth="1"/>
    <col min="7695" max="7695" width="8" style="2" customWidth="1"/>
    <col min="7696" max="7697" width="7.7109375" style="2" customWidth="1"/>
    <col min="7698" max="7698" width="7.85546875" style="2" customWidth="1"/>
    <col min="7699" max="7699" width="7.5703125" style="2" customWidth="1"/>
    <col min="7700" max="7700" width="7.7109375" style="2" customWidth="1"/>
    <col min="7701" max="7701" width="9.42578125" style="2" customWidth="1"/>
    <col min="7702" max="7702" width="10.42578125" style="2" customWidth="1"/>
    <col min="7703" max="7703" width="12.28515625" style="2" customWidth="1"/>
    <col min="7704" max="7707" width="6.42578125" style="2" customWidth="1"/>
    <col min="7708" max="7710" width="7" style="2" customWidth="1"/>
    <col min="7711" max="7711" width="7.140625" style="2" customWidth="1"/>
    <col min="7712" max="7712" width="4.7109375" style="2" customWidth="1"/>
    <col min="7713" max="7713" width="4.5703125" style="2" customWidth="1"/>
    <col min="7714" max="7714" width="22.140625" style="2" customWidth="1"/>
    <col min="7715" max="7936" width="9.140625" style="2"/>
    <col min="7937" max="7937" width="3.7109375" style="2" customWidth="1"/>
    <col min="7938" max="7938" width="10.28515625" style="2" customWidth="1"/>
    <col min="7939" max="7939" width="6.140625" style="2" customWidth="1"/>
    <col min="7940" max="7940" width="9.28515625" style="2" customWidth="1"/>
    <col min="7941" max="7941" width="6.140625" style="2" customWidth="1"/>
    <col min="7942" max="7942" width="11.85546875" style="2" customWidth="1"/>
    <col min="7943" max="7944" width="8.85546875" style="2" customWidth="1"/>
    <col min="7945" max="7945" width="10.42578125" style="2" customWidth="1"/>
    <col min="7946" max="7946" width="5.42578125" style="2" customWidth="1"/>
    <col min="7947" max="7947" width="10.5703125" style="2" customWidth="1"/>
    <col min="7948" max="7948" width="7.7109375" style="2" customWidth="1"/>
    <col min="7949" max="7949" width="7.85546875" style="2" customWidth="1"/>
    <col min="7950" max="7950" width="7.5703125" style="2" customWidth="1"/>
    <col min="7951" max="7951" width="8" style="2" customWidth="1"/>
    <col min="7952" max="7953" width="7.7109375" style="2" customWidth="1"/>
    <col min="7954" max="7954" width="7.85546875" style="2" customWidth="1"/>
    <col min="7955" max="7955" width="7.5703125" style="2" customWidth="1"/>
    <col min="7956" max="7956" width="7.7109375" style="2" customWidth="1"/>
    <col min="7957" max="7957" width="9.42578125" style="2" customWidth="1"/>
    <col min="7958" max="7958" width="10.42578125" style="2" customWidth="1"/>
    <col min="7959" max="7959" width="12.28515625" style="2" customWidth="1"/>
    <col min="7960" max="7963" width="6.42578125" style="2" customWidth="1"/>
    <col min="7964" max="7966" width="7" style="2" customWidth="1"/>
    <col min="7967" max="7967" width="7.140625" style="2" customWidth="1"/>
    <col min="7968" max="7968" width="4.7109375" style="2" customWidth="1"/>
    <col min="7969" max="7969" width="4.5703125" style="2" customWidth="1"/>
    <col min="7970" max="7970" width="22.140625" style="2" customWidth="1"/>
    <col min="7971" max="8192" width="9.140625" style="2"/>
    <col min="8193" max="8193" width="3.7109375" style="2" customWidth="1"/>
    <col min="8194" max="8194" width="10.28515625" style="2" customWidth="1"/>
    <col min="8195" max="8195" width="6.140625" style="2" customWidth="1"/>
    <col min="8196" max="8196" width="9.28515625" style="2" customWidth="1"/>
    <col min="8197" max="8197" width="6.140625" style="2" customWidth="1"/>
    <col min="8198" max="8198" width="11.85546875" style="2" customWidth="1"/>
    <col min="8199" max="8200" width="8.85546875" style="2" customWidth="1"/>
    <col min="8201" max="8201" width="10.42578125" style="2" customWidth="1"/>
    <col min="8202" max="8202" width="5.42578125" style="2" customWidth="1"/>
    <col min="8203" max="8203" width="10.5703125" style="2" customWidth="1"/>
    <col min="8204" max="8204" width="7.7109375" style="2" customWidth="1"/>
    <col min="8205" max="8205" width="7.85546875" style="2" customWidth="1"/>
    <col min="8206" max="8206" width="7.5703125" style="2" customWidth="1"/>
    <col min="8207" max="8207" width="8" style="2" customWidth="1"/>
    <col min="8208" max="8209" width="7.7109375" style="2" customWidth="1"/>
    <col min="8210" max="8210" width="7.85546875" style="2" customWidth="1"/>
    <col min="8211" max="8211" width="7.5703125" style="2" customWidth="1"/>
    <col min="8212" max="8212" width="7.7109375" style="2" customWidth="1"/>
    <col min="8213" max="8213" width="9.42578125" style="2" customWidth="1"/>
    <col min="8214" max="8214" width="10.42578125" style="2" customWidth="1"/>
    <col min="8215" max="8215" width="12.28515625" style="2" customWidth="1"/>
    <col min="8216" max="8219" width="6.42578125" style="2" customWidth="1"/>
    <col min="8220" max="8222" width="7" style="2" customWidth="1"/>
    <col min="8223" max="8223" width="7.140625" style="2" customWidth="1"/>
    <col min="8224" max="8224" width="4.7109375" style="2" customWidth="1"/>
    <col min="8225" max="8225" width="4.5703125" style="2" customWidth="1"/>
    <col min="8226" max="8226" width="22.140625" style="2" customWidth="1"/>
    <col min="8227" max="8448" width="9.140625" style="2"/>
    <col min="8449" max="8449" width="3.7109375" style="2" customWidth="1"/>
    <col min="8450" max="8450" width="10.28515625" style="2" customWidth="1"/>
    <col min="8451" max="8451" width="6.140625" style="2" customWidth="1"/>
    <col min="8452" max="8452" width="9.28515625" style="2" customWidth="1"/>
    <col min="8453" max="8453" width="6.140625" style="2" customWidth="1"/>
    <col min="8454" max="8454" width="11.85546875" style="2" customWidth="1"/>
    <col min="8455" max="8456" width="8.85546875" style="2" customWidth="1"/>
    <col min="8457" max="8457" width="10.42578125" style="2" customWidth="1"/>
    <col min="8458" max="8458" width="5.42578125" style="2" customWidth="1"/>
    <col min="8459" max="8459" width="10.5703125" style="2" customWidth="1"/>
    <col min="8460" max="8460" width="7.7109375" style="2" customWidth="1"/>
    <col min="8461" max="8461" width="7.85546875" style="2" customWidth="1"/>
    <col min="8462" max="8462" width="7.5703125" style="2" customWidth="1"/>
    <col min="8463" max="8463" width="8" style="2" customWidth="1"/>
    <col min="8464" max="8465" width="7.7109375" style="2" customWidth="1"/>
    <col min="8466" max="8466" width="7.85546875" style="2" customWidth="1"/>
    <col min="8467" max="8467" width="7.5703125" style="2" customWidth="1"/>
    <col min="8468" max="8468" width="7.7109375" style="2" customWidth="1"/>
    <col min="8469" max="8469" width="9.42578125" style="2" customWidth="1"/>
    <col min="8470" max="8470" width="10.42578125" style="2" customWidth="1"/>
    <col min="8471" max="8471" width="12.28515625" style="2" customWidth="1"/>
    <col min="8472" max="8475" width="6.42578125" style="2" customWidth="1"/>
    <col min="8476" max="8478" width="7" style="2" customWidth="1"/>
    <col min="8479" max="8479" width="7.140625" style="2" customWidth="1"/>
    <col min="8480" max="8480" width="4.7109375" style="2" customWidth="1"/>
    <col min="8481" max="8481" width="4.5703125" style="2" customWidth="1"/>
    <col min="8482" max="8482" width="22.140625" style="2" customWidth="1"/>
    <col min="8483" max="8704" width="9.140625" style="2"/>
    <col min="8705" max="8705" width="3.7109375" style="2" customWidth="1"/>
    <col min="8706" max="8706" width="10.28515625" style="2" customWidth="1"/>
    <col min="8707" max="8707" width="6.140625" style="2" customWidth="1"/>
    <col min="8708" max="8708" width="9.28515625" style="2" customWidth="1"/>
    <col min="8709" max="8709" width="6.140625" style="2" customWidth="1"/>
    <col min="8710" max="8710" width="11.85546875" style="2" customWidth="1"/>
    <col min="8711" max="8712" width="8.85546875" style="2" customWidth="1"/>
    <col min="8713" max="8713" width="10.42578125" style="2" customWidth="1"/>
    <col min="8714" max="8714" width="5.42578125" style="2" customWidth="1"/>
    <col min="8715" max="8715" width="10.5703125" style="2" customWidth="1"/>
    <col min="8716" max="8716" width="7.7109375" style="2" customWidth="1"/>
    <col min="8717" max="8717" width="7.85546875" style="2" customWidth="1"/>
    <col min="8718" max="8718" width="7.5703125" style="2" customWidth="1"/>
    <col min="8719" max="8719" width="8" style="2" customWidth="1"/>
    <col min="8720" max="8721" width="7.7109375" style="2" customWidth="1"/>
    <col min="8722" max="8722" width="7.85546875" style="2" customWidth="1"/>
    <col min="8723" max="8723" width="7.5703125" style="2" customWidth="1"/>
    <col min="8724" max="8724" width="7.7109375" style="2" customWidth="1"/>
    <col min="8725" max="8725" width="9.42578125" style="2" customWidth="1"/>
    <col min="8726" max="8726" width="10.42578125" style="2" customWidth="1"/>
    <col min="8727" max="8727" width="12.28515625" style="2" customWidth="1"/>
    <col min="8728" max="8731" width="6.42578125" style="2" customWidth="1"/>
    <col min="8732" max="8734" width="7" style="2" customWidth="1"/>
    <col min="8735" max="8735" width="7.140625" style="2" customWidth="1"/>
    <col min="8736" max="8736" width="4.7109375" style="2" customWidth="1"/>
    <col min="8737" max="8737" width="4.5703125" style="2" customWidth="1"/>
    <col min="8738" max="8738" width="22.140625" style="2" customWidth="1"/>
    <col min="8739" max="8960" width="9.140625" style="2"/>
    <col min="8961" max="8961" width="3.7109375" style="2" customWidth="1"/>
    <col min="8962" max="8962" width="10.28515625" style="2" customWidth="1"/>
    <col min="8963" max="8963" width="6.140625" style="2" customWidth="1"/>
    <col min="8964" max="8964" width="9.28515625" style="2" customWidth="1"/>
    <col min="8965" max="8965" width="6.140625" style="2" customWidth="1"/>
    <col min="8966" max="8966" width="11.85546875" style="2" customWidth="1"/>
    <col min="8967" max="8968" width="8.85546875" style="2" customWidth="1"/>
    <col min="8969" max="8969" width="10.42578125" style="2" customWidth="1"/>
    <col min="8970" max="8970" width="5.42578125" style="2" customWidth="1"/>
    <col min="8971" max="8971" width="10.5703125" style="2" customWidth="1"/>
    <col min="8972" max="8972" width="7.7109375" style="2" customWidth="1"/>
    <col min="8973" max="8973" width="7.85546875" style="2" customWidth="1"/>
    <col min="8974" max="8974" width="7.5703125" style="2" customWidth="1"/>
    <col min="8975" max="8975" width="8" style="2" customWidth="1"/>
    <col min="8976" max="8977" width="7.7109375" style="2" customWidth="1"/>
    <col min="8978" max="8978" width="7.85546875" style="2" customWidth="1"/>
    <col min="8979" max="8979" width="7.5703125" style="2" customWidth="1"/>
    <col min="8980" max="8980" width="7.7109375" style="2" customWidth="1"/>
    <col min="8981" max="8981" width="9.42578125" style="2" customWidth="1"/>
    <col min="8982" max="8982" width="10.42578125" style="2" customWidth="1"/>
    <col min="8983" max="8983" width="12.28515625" style="2" customWidth="1"/>
    <col min="8984" max="8987" width="6.42578125" style="2" customWidth="1"/>
    <col min="8988" max="8990" width="7" style="2" customWidth="1"/>
    <col min="8991" max="8991" width="7.140625" style="2" customWidth="1"/>
    <col min="8992" max="8992" width="4.7109375" style="2" customWidth="1"/>
    <col min="8993" max="8993" width="4.5703125" style="2" customWidth="1"/>
    <col min="8994" max="8994" width="22.140625" style="2" customWidth="1"/>
    <col min="8995" max="9216" width="9.140625" style="2"/>
    <col min="9217" max="9217" width="3.7109375" style="2" customWidth="1"/>
    <col min="9218" max="9218" width="10.28515625" style="2" customWidth="1"/>
    <col min="9219" max="9219" width="6.140625" style="2" customWidth="1"/>
    <col min="9220" max="9220" width="9.28515625" style="2" customWidth="1"/>
    <col min="9221" max="9221" width="6.140625" style="2" customWidth="1"/>
    <col min="9222" max="9222" width="11.85546875" style="2" customWidth="1"/>
    <col min="9223" max="9224" width="8.85546875" style="2" customWidth="1"/>
    <col min="9225" max="9225" width="10.42578125" style="2" customWidth="1"/>
    <col min="9226" max="9226" width="5.42578125" style="2" customWidth="1"/>
    <col min="9227" max="9227" width="10.5703125" style="2" customWidth="1"/>
    <col min="9228" max="9228" width="7.7109375" style="2" customWidth="1"/>
    <col min="9229" max="9229" width="7.85546875" style="2" customWidth="1"/>
    <col min="9230" max="9230" width="7.5703125" style="2" customWidth="1"/>
    <col min="9231" max="9231" width="8" style="2" customWidth="1"/>
    <col min="9232" max="9233" width="7.7109375" style="2" customWidth="1"/>
    <col min="9234" max="9234" width="7.85546875" style="2" customWidth="1"/>
    <col min="9235" max="9235" width="7.5703125" style="2" customWidth="1"/>
    <col min="9236" max="9236" width="7.7109375" style="2" customWidth="1"/>
    <col min="9237" max="9237" width="9.42578125" style="2" customWidth="1"/>
    <col min="9238" max="9238" width="10.42578125" style="2" customWidth="1"/>
    <col min="9239" max="9239" width="12.28515625" style="2" customWidth="1"/>
    <col min="9240" max="9243" width="6.42578125" style="2" customWidth="1"/>
    <col min="9244" max="9246" width="7" style="2" customWidth="1"/>
    <col min="9247" max="9247" width="7.140625" style="2" customWidth="1"/>
    <col min="9248" max="9248" width="4.7109375" style="2" customWidth="1"/>
    <col min="9249" max="9249" width="4.5703125" style="2" customWidth="1"/>
    <col min="9250" max="9250" width="22.140625" style="2" customWidth="1"/>
    <col min="9251" max="9472" width="9.140625" style="2"/>
    <col min="9473" max="9473" width="3.7109375" style="2" customWidth="1"/>
    <col min="9474" max="9474" width="10.28515625" style="2" customWidth="1"/>
    <col min="9475" max="9475" width="6.140625" style="2" customWidth="1"/>
    <col min="9476" max="9476" width="9.28515625" style="2" customWidth="1"/>
    <col min="9477" max="9477" width="6.140625" style="2" customWidth="1"/>
    <col min="9478" max="9478" width="11.85546875" style="2" customWidth="1"/>
    <col min="9479" max="9480" width="8.85546875" style="2" customWidth="1"/>
    <col min="9481" max="9481" width="10.42578125" style="2" customWidth="1"/>
    <col min="9482" max="9482" width="5.42578125" style="2" customWidth="1"/>
    <col min="9483" max="9483" width="10.5703125" style="2" customWidth="1"/>
    <col min="9484" max="9484" width="7.7109375" style="2" customWidth="1"/>
    <col min="9485" max="9485" width="7.85546875" style="2" customWidth="1"/>
    <col min="9486" max="9486" width="7.5703125" style="2" customWidth="1"/>
    <col min="9487" max="9487" width="8" style="2" customWidth="1"/>
    <col min="9488" max="9489" width="7.7109375" style="2" customWidth="1"/>
    <col min="9490" max="9490" width="7.85546875" style="2" customWidth="1"/>
    <col min="9491" max="9491" width="7.5703125" style="2" customWidth="1"/>
    <col min="9492" max="9492" width="7.7109375" style="2" customWidth="1"/>
    <col min="9493" max="9493" width="9.42578125" style="2" customWidth="1"/>
    <col min="9494" max="9494" width="10.42578125" style="2" customWidth="1"/>
    <col min="9495" max="9495" width="12.28515625" style="2" customWidth="1"/>
    <col min="9496" max="9499" width="6.42578125" style="2" customWidth="1"/>
    <col min="9500" max="9502" width="7" style="2" customWidth="1"/>
    <col min="9503" max="9503" width="7.140625" style="2" customWidth="1"/>
    <col min="9504" max="9504" width="4.7109375" style="2" customWidth="1"/>
    <col min="9505" max="9505" width="4.5703125" style="2" customWidth="1"/>
    <col min="9506" max="9506" width="22.140625" style="2" customWidth="1"/>
    <col min="9507" max="9728" width="9.140625" style="2"/>
    <col min="9729" max="9729" width="3.7109375" style="2" customWidth="1"/>
    <col min="9730" max="9730" width="10.28515625" style="2" customWidth="1"/>
    <col min="9731" max="9731" width="6.140625" style="2" customWidth="1"/>
    <col min="9732" max="9732" width="9.28515625" style="2" customWidth="1"/>
    <col min="9733" max="9733" width="6.140625" style="2" customWidth="1"/>
    <col min="9734" max="9734" width="11.85546875" style="2" customWidth="1"/>
    <col min="9735" max="9736" width="8.85546875" style="2" customWidth="1"/>
    <col min="9737" max="9737" width="10.42578125" style="2" customWidth="1"/>
    <col min="9738" max="9738" width="5.42578125" style="2" customWidth="1"/>
    <col min="9739" max="9739" width="10.5703125" style="2" customWidth="1"/>
    <col min="9740" max="9740" width="7.7109375" style="2" customWidth="1"/>
    <col min="9741" max="9741" width="7.85546875" style="2" customWidth="1"/>
    <col min="9742" max="9742" width="7.5703125" style="2" customWidth="1"/>
    <col min="9743" max="9743" width="8" style="2" customWidth="1"/>
    <col min="9744" max="9745" width="7.7109375" style="2" customWidth="1"/>
    <col min="9746" max="9746" width="7.85546875" style="2" customWidth="1"/>
    <col min="9747" max="9747" width="7.5703125" style="2" customWidth="1"/>
    <col min="9748" max="9748" width="7.7109375" style="2" customWidth="1"/>
    <col min="9749" max="9749" width="9.42578125" style="2" customWidth="1"/>
    <col min="9750" max="9750" width="10.42578125" style="2" customWidth="1"/>
    <col min="9751" max="9751" width="12.28515625" style="2" customWidth="1"/>
    <col min="9752" max="9755" width="6.42578125" style="2" customWidth="1"/>
    <col min="9756" max="9758" width="7" style="2" customWidth="1"/>
    <col min="9759" max="9759" width="7.140625" style="2" customWidth="1"/>
    <col min="9760" max="9760" width="4.7109375" style="2" customWidth="1"/>
    <col min="9761" max="9761" width="4.5703125" style="2" customWidth="1"/>
    <col min="9762" max="9762" width="22.140625" style="2" customWidth="1"/>
    <col min="9763" max="9984" width="9.140625" style="2"/>
    <col min="9985" max="9985" width="3.7109375" style="2" customWidth="1"/>
    <col min="9986" max="9986" width="10.28515625" style="2" customWidth="1"/>
    <col min="9987" max="9987" width="6.140625" style="2" customWidth="1"/>
    <col min="9988" max="9988" width="9.28515625" style="2" customWidth="1"/>
    <col min="9989" max="9989" width="6.140625" style="2" customWidth="1"/>
    <col min="9990" max="9990" width="11.85546875" style="2" customWidth="1"/>
    <col min="9991" max="9992" width="8.85546875" style="2" customWidth="1"/>
    <col min="9993" max="9993" width="10.42578125" style="2" customWidth="1"/>
    <col min="9994" max="9994" width="5.42578125" style="2" customWidth="1"/>
    <col min="9995" max="9995" width="10.5703125" style="2" customWidth="1"/>
    <col min="9996" max="9996" width="7.7109375" style="2" customWidth="1"/>
    <col min="9997" max="9997" width="7.85546875" style="2" customWidth="1"/>
    <col min="9998" max="9998" width="7.5703125" style="2" customWidth="1"/>
    <col min="9999" max="9999" width="8" style="2" customWidth="1"/>
    <col min="10000" max="10001" width="7.7109375" style="2" customWidth="1"/>
    <col min="10002" max="10002" width="7.85546875" style="2" customWidth="1"/>
    <col min="10003" max="10003" width="7.5703125" style="2" customWidth="1"/>
    <col min="10004" max="10004" width="7.7109375" style="2" customWidth="1"/>
    <col min="10005" max="10005" width="9.42578125" style="2" customWidth="1"/>
    <col min="10006" max="10006" width="10.42578125" style="2" customWidth="1"/>
    <col min="10007" max="10007" width="12.28515625" style="2" customWidth="1"/>
    <col min="10008" max="10011" width="6.42578125" style="2" customWidth="1"/>
    <col min="10012" max="10014" width="7" style="2" customWidth="1"/>
    <col min="10015" max="10015" width="7.140625" style="2" customWidth="1"/>
    <col min="10016" max="10016" width="4.7109375" style="2" customWidth="1"/>
    <col min="10017" max="10017" width="4.5703125" style="2" customWidth="1"/>
    <col min="10018" max="10018" width="22.140625" style="2" customWidth="1"/>
    <col min="10019" max="10240" width="9.140625" style="2"/>
    <col min="10241" max="10241" width="3.7109375" style="2" customWidth="1"/>
    <col min="10242" max="10242" width="10.28515625" style="2" customWidth="1"/>
    <col min="10243" max="10243" width="6.140625" style="2" customWidth="1"/>
    <col min="10244" max="10244" width="9.28515625" style="2" customWidth="1"/>
    <col min="10245" max="10245" width="6.140625" style="2" customWidth="1"/>
    <col min="10246" max="10246" width="11.85546875" style="2" customWidth="1"/>
    <col min="10247" max="10248" width="8.85546875" style="2" customWidth="1"/>
    <col min="10249" max="10249" width="10.42578125" style="2" customWidth="1"/>
    <col min="10250" max="10250" width="5.42578125" style="2" customWidth="1"/>
    <col min="10251" max="10251" width="10.5703125" style="2" customWidth="1"/>
    <col min="10252" max="10252" width="7.7109375" style="2" customWidth="1"/>
    <col min="10253" max="10253" width="7.85546875" style="2" customWidth="1"/>
    <col min="10254" max="10254" width="7.5703125" style="2" customWidth="1"/>
    <col min="10255" max="10255" width="8" style="2" customWidth="1"/>
    <col min="10256" max="10257" width="7.7109375" style="2" customWidth="1"/>
    <col min="10258" max="10258" width="7.85546875" style="2" customWidth="1"/>
    <col min="10259" max="10259" width="7.5703125" style="2" customWidth="1"/>
    <col min="10260" max="10260" width="7.7109375" style="2" customWidth="1"/>
    <col min="10261" max="10261" width="9.42578125" style="2" customWidth="1"/>
    <col min="10262" max="10262" width="10.42578125" style="2" customWidth="1"/>
    <col min="10263" max="10263" width="12.28515625" style="2" customWidth="1"/>
    <col min="10264" max="10267" width="6.42578125" style="2" customWidth="1"/>
    <col min="10268" max="10270" width="7" style="2" customWidth="1"/>
    <col min="10271" max="10271" width="7.140625" style="2" customWidth="1"/>
    <col min="10272" max="10272" width="4.7109375" style="2" customWidth="1"/>
    <col min="10273" max="10273" width="4.5703125" style="2" customWidth="1"/>
    <col min="10274" max="10274" width="22.140625" style="2" customWidth="1"/>
    <col min="10275" max="10496" width="9.140625" style="2"/>
    <col min="10497" max="10497" width="3.7109375" style="2" customWidth="1"/>
    <col min="10498" max="10498" width="10.28515625" style="2" customWidth="1"/>
    <col min="10499" max="10499" width="6.140625" style="2" customWidth="1"/>
    <col min="10500" max="10500" width="9.28515625" style="2" customWidth="1"/>
    <col min="10501" max="10501" width="6.140625" style="2" customWidth="1"/>
    <col min="10502" max="10502" width="11.85546875" style="2" customWidth="1"/>
    <col min="10503" max="10504" width="8.85546875" style="2" customWidth="1"/>
    <col min="10505" max="10505" width="10.42578125" style="2" customWidth="1"/>
    <col min="10506" max="10506" width="5.42578125" style="2" customWidth="1"/>
    <col min="10507" max="10507" width="10.5703125" style="2" customWidth="1"/>
    <col min="10508" max="10508" width="7.7109375" style="2" customWidth="1"/>
    <col min="10509" max="10509" width="7.85546875" style="2" customWidth="1"/>
    <col min="10510" max="10510" width="7.5703125" style="2" customWidth="1"/>
    <col min="10511" max="10511" width="8" style="2" customWidth="1"/>
    <col min="10512" max="10513" width="7.7109375" style="2" customWidth="1"/>
    <col min="10514" max="10514" width="7.85546875" style="2" customWidth="1"/>
    <col min="10515" max="10515" width="7.5703125" style="2" customWidth="1"/>
    <col min="10516" max="10516" width="7.7109375" style="2" customWidth="1"/>
    <col min="10517" max="10517" width="9.42578125" style="2" customWidth="1"/>
    <col min="10518" max="10518" width="10.42578125" style="2" customWidth="1"/>
    <col min="10519" max="10519" width="12.28515625" style="2" customWidth="1"/>
    <col min="10520" max="10523" width="6.42578125" style="2" customWidth="1"/>
    <col min="10524" max="10526" width="7" style="2" customWidth="1"/>
    <col min="10527" max="10527" width="7.140625" style="2" customWidth="1"/>
    <col min="10528" max="10528" width="4.7109375" style="2" customWidth="1"/>
    <col min="10529" max="10529" width="4.5703125" style="2" customWidth="1"/>
    <col min="10530" max="10530" width="22.140625" style="2" customWidth="1"/>
    <col min="10531" max="10752" width="9.140625" style="2"/>
    <col min="10753" max="10753" width="3.7109375" style="2" customWidth="1"/>
    <col min="10754" max="10754" width="10.28515625" style="2" customWidth="1"/>
    <col min="10755" max="10755" width="6.140625" style="2" customWidth="1"/>
    <col min="10756" max="10756" width="9.28515625" style="2" customWidth="1"/>
    <col min="10757" max="10757" width="6.140625" style="2" customWidth="1"/>
    <col min="10758" max="10758" width="11.85546875" style="2" customWidth="1"/>
    <col min="10759" max="10760" width="8.85546875" style="2" customWidth="1"/>
    <col min="10761" max="10761" width="10.42578125" style="2" customWidth="1"/>
    <col min="10762" max="10762" width="5.42578125" style="2" customWidth="1"/>
    <col min="10763" max="10763" width="10.5703125" style="2" customWidth="1"/>
    <col min="10764" max="10764" width="7.7109375" style="2" customWidth="1"/>
    <col min="10765" max="10765" width="7.85546875" style="2" customWidth="1"/>
    <col min="10766" max="10766" width="7.5703125" style="2" customWidth="1"/>
    <col min="10767" max="10767" width="8" style="2" customWidth="1"/>
    <col min="10768" max="10769" width="7.7109375" style="2" customWidth="1"/>
    <col min="10770" max="10770" width="7.85546875" style="2" customWidth="1"/>
    <col min="10771" max="10771" width="7.5703125" style="2" customWidth="1"/>
    <col min="10772" max="10772" width="7.7109375" style="2" customWidth="1"/>
    <col min="10773" max="10773" width="9.42578125" style="2" customWidth="1"/>
    <col min="10774" max="10774" width="10.42578125" style="2" customWidth="1"/>
    <col min="10775" max="10775" width="12.28515625" style="2" customWidth="1"/>
    <col min="10776" max="10779" width="6.42578125" style="2" customWidth="1"/>
    <col min="10780" max="10782" width="7" style="2" customWidth="1"/>
    <col min="10783" max="10783" width="7.140625" style="2" customWidth="1"/>
    <col min="10784" max="10784" width="4.7109375" style="2" customWidth="1"/>
    <col min="10785" max="10785" width="4.5703125" style="2" customWidth="1"/>
    <col min="10786" max="10786" width="22.140625" style="2" customWidth="1"/>
    <col min="10787" max="11008" width="9.140625" style="2"/>
    <col min="11009" max="11009" width="3.7109375" style="2" customWidth="1"/>
    <col min="11010" max="11010" width="10.28515625" style="2" customWidth="1"/>
    <col min="11011" max="11011" width="6.140625" style="2" customWidth="1"/>
    <col min="11012" max="11012" width="9.28515625" style="2" customWidth="1"/>
    <col min="11013" max="11013" width="6.140625" style="2" customWidth="1"/>
    <col min="11014" max="11014" width="11.85546875" style="2" customWidth="1"/>
    <col min="11015" max="11016" width="8.85546875" style="2" customWidth="1"/>
    <col min="11017" max="11017" width="10.42578125" style="2" customWidth="1"/>
    <col min="11018" max="11018" width="5.42578125" style="2" customWidth="1"/>
    <col min="11019" max="11019" width="10.5703125" style="2" customWidth="1"/>
    <col min="11020" max="11020" width="7.7109375" style="2" customWidth="1"/>
    <col min="11021" max="11021" width="7.85546875" style="2" customWidth="1"/>
    <col min="11022" max="11022" width="7.5703125" style="2" customWidth="1"/>
    <col min="11023" max="11023" width="8" style="2" customWidth="1"/>
    <col min="11024" max="11025" width="7.7109375" style="2" customWidth="1"/>
    <col min="11026" max="11026" width="7.85546875" style="2" customWidth="1"/>
    <col min="11027" max="11027" width="7.5703125" style="2" customWidth="1"/>
    <col min="11028" max="11028" width="7.7109375" style="2" customWidth="1"/>
    <col min="11029" max="11029" width="9.42578125" style="2" customWidth="1"/>
    <col min="11030" max="11030" width="10.42578125" style="2" customWidth="1"/>
    <col min="11031" max="11031" width="12.28515625" style="2" customWidth="1"/>
    <col min="11032" max="11035" width="6.42578125" style="2" customWidth="1"/>
    <col min="11036" max="11038" width="7" style="2" customWidth="1"/>
    <col min="11039" max="11039" width="7.140625" style="2" customWidth="1"/>
    <col min="11040" max="11040" width="4.7109375" style="2" customWidth="1"/>
    <col min="11041" max="11041" width="4.5703125" style="2" customWidth="1"/>
    <col min="11042" max="11042" width="22.140625" style="2" customWidth="1"/>
    <col min="11043" max="11264" width="9.140625" style="2"/>
    <col min="11265" max="11265" width="3.7109375" style="2" customWidth="1"/>
    <col min="11266" max="11266" width="10.28515625" style="2" customWidth="1"/>
    <col min="11267" max="11267" width="6.140625" style="2" customWidth="1"/>
    <col min="11268" max="11268" width="9.28515625" style="2" customWidth="1"/>
    <col min="11269" max="11269" width="6.140625" style="2" customWidth="1"/>
    <col min="11270" max="11270" width="11.85546875" style="2" customWidth="1"/>
    <col min="11271" max="11272" width="8.85546875" style="2" customWidth="1"/>
    <col min="11273" max="11273" width="10.42578125" style="2" customWidth="1"/>
    <col min="11274" max="11274" width="5.42578125" style="2" customWidth="1"/>
    <col min="11275" max="11275" width="10.5703125" style="2" customWidth="1"/>
    <col min="11276" max="11276" width="7.7109375" style="2" customWidth="1"/>
    <col min="11277" max="11277" width="7.85546875" style="2" customWidth="1"/>
    <col min="11278" max="11278" width="7.5703125" style="2" customWidth="1"/>
    <col min="11279" max="11279" width="8" style="2" customWidth="1"/>
    <col min="11280" max="11281" width="7.7109375" style="2" customWidth="1"/>
    <col min="11282" max="11282" width="7.85546875" style="2" customWidth="1"/>
    <col min="11283" max="11283" width="7.5703125" style="2" customWidth="1"/>
    <col min="11284" max="11284" width="7.7109375" style="2" customWidth="1"/>
    <col min="11285" max="11285" width="9.42578125" style="2" customWidth="1"/>
    <col min="11286" max="11286" width="10.42578125" style="2" customWidth="1"/>
    <col min="11287" max="11287" width="12.28515625" style="2" customWidth="1"/>
    <col min="11288" max="11291" width="6.42578125" style="2" customWidth="1"/>
    <col min="11292" max="11294" width="7" style="2" customWidth="1"/>
    <col min="11295" max="11295" width="7.140625" style="2" customWidth="1"/>
    <col min="11296" max="11296" width="4.7109375" style="2" customWidth="1"/>
    <col min="11297" max="11297" width="4.5703125" style="2" customWidth="1"/>
    <col min="11298" max="11298" width="22.140625" style="2" customWidth="1"/>
    <col min="11299" max="11520" width="9.140625" style="2"/>
    <col min="11521" max="11521" width="3.7109375" style="2" customWidth="1"/>
    <col min="11522" max="11522" width="10.28515625" style="2" customWidth="1"/>
    <col min="11523" max="11523" width="6.140625" style="2" customWidth="1"/>
    <col min="11524" max="11524" width="9.28515625" style="2" customWidth="1"/>
    <col min="11525" max="11525" width="6.140625" style="2" customWidth="1"/>
    <col min="11526" max="11526" width="11.85546875" style="2" customWidth="1"/>
    <col min="11527" max="11528" width="8.85546875" style="2" customWidth="1"/>
    <col min="11529" max="11529" width="10.42578125" style="2" customWidth="1"/>
    <col min="11530" max="11530" width="5.42578125" style="2" customWidth="1"/>
    <col min="11531" max="11531" width="10.5703125" style="2" customWidth="1"/>
    <col min="11532" max="11532" width="7.7109375" style="2" customWidth="1"/>
    <col min="11533" max="11533" width="7.85546875" style="2" customWidth="1"/>
    <col min="11534" max="11534" width="7.5703125" style="2" customWidth="1"/>
    <col min="11535" max="11535" width="8" style="2" customWidth="1"/>
    <col min="11536" max="11537" width="7.7109375" style="2" customWidth="1"/>
    <col min="11538" max="11538" width="7.85546875" style="2" customWidth="1"/>
    <col min="11539" max="11539" width="7.5703125" style="2" customWidth="1"/>
    <col min="11540" max="11540" width="7.7109375" style="2" customWidth="1"/>
    <col min="11541" max="11541" width="9.42578125" style="2" customWidth="1"/>
    <col min="11542" max="11542" width="10.42578125" style="2" customWidth="1"/>
    <col min="11543" max="11543" width="12.28515625" style="2" customWidth="1"/>
    <col min="11544" max="11547" width="6.42578125" style="2" customWidth="1"/>
    <col min="11548" max="11550" width="7" style="2" customWidth="1"/>
    <col min="11551" max="11551" width="7.140625" style="2" customWidth="1"/>
    <col min="11552" max="11552" width="4.7109375" style="2" customWidth="1"/>
    <col min="11553" max="11553" width="4.5703125" style="2" customWidth="1"/>
    <col min="11554" max="11554" width="22.140625" style="2" customWidth="1"/>
    <col min="11555" max="11776" width="9.140625" style="2"/>
    <col min="11777" max="11777" width="3.7109375" style="2" customWidth="1"/>
    <col min="11778" max="11778" width="10.28515625" style="2" customWidth="1"/>
    <col min="11779" max="11779" width="6.140625" style="2" customWidth="1"/>
    <col min="11780" max="11780" width="9.28515625" style="2" customWidth="1"/>
    <col min="11781" max="11781" width="6.140625" style="2" customWidth="1"/>
    <col min="11782" max="11782" width="11.85546875" style="2" customWidth="1"/>
    <col min="11783" max="11784" width="8.85546875" style="2" customWidth="1"/>
    <col min="11785" max="11785" width="10.42578125" style="2" customWidth="1"/>
    <col min="11786" max="11786" width="5.42578125" style="2" customWidth="1"/>
    <col min="11787" max="11787" width="10.5703125" style="2" customWidth="1"/>
    <col min="11788" max="11788" width="7.7109375" style="2" customWidth="1"/>
    <col min="11789" max="11789" width="7.85546875" style="2" customWidth="1"/>
    <col min="11790" max="11790" width="7.5703125" style="2" customWidth="1"/>
    <col min="11791" max="11791" width="8" style="2" customWidth="1"/>
    <col min="11792" max="11793" width="7.7109375" style="2" customWidth="1"/>
    <col min="11794" max="11794" width="7.85546875" style="2" customWidth="1"/>
    <col min="11795" max="11795" width="7.5703125" style="2" customWidth="1"/>
    <col min="11796" max="11796" width="7.7109375" style="2" customWidth="1"/>
    <col min="11797" max="11797" width="9.42578125" style="2" customWidth="1"/>
    <col min="11798" max="11798" width="10.42578125" style="2" customWidth="1"/>
    <col min="11799" max="11799" width="12.28515625" style="2" customWidth="1"/>
    <col min="11800" max="11803" width="6.42578125" style="2" customWidth="1"/>
    <col min="11804" max="11806" width="7" style="2" customWidth="1"/>
    <col min="11807" max="11807" width="7.140625" style="2" customWidth="1"/>
    <col min="11808" max="11808" width="4.7109375" style="2" customWidth="1"/>
    <col min="11809" max="11809" width="4.5703125" style="2" customWidth="1"/>
    <col min="11810" max="11810" width="22.140625" style="2" customWidth="1"/>
    <col min="11811" max="12032" width="9.140625" style="2"/>
    <col min="12033" max="12033" width="3.7109375" style="2" customWidth="1"/>
    <col min="12034" max="12034" width="10.28515625" style="2" customWidth="1"/>
    <col min="12035" max="12035" width="6.140625" style="2" customWidth="1"/>
    <col min="12036" max="12036" width="9.28515625" style="2" customWidth="1"/>
    <col min="12037" max="12037" width="6.140625" style="2" customWidth="1"/>
    <col min="12038" max="12038" width="11.85546875" style="2" customWidth="1"/>
    <col min="12039" max="12040" width="8.85546875" style="2" customWidth="1"/>
    <col min="12041" max="12041" width="10.42578125" style="2" customWidth="1"/>
    <col min="12042" max="12042" width="5.42578125" style="2" customWidth="1"/>
    <col min="12043" max="12043" width="10.5703125" style="2" customWidth="1"/>
    <col min="12044" max="12044" width="7.7109375" style="2" customWidth="1"/>
    <col min="12045" max="12045" width="7.85546875" style="2" customWidth="1"/>
    <col min="12046" max="12046" width="7.5703125" style="2" customWidth="1"/>
    <col min="12047" max="12047" width="8" style="2" customWidth="1"/>
    <col min="12048" max="12049" width="7.7109375" style="2" customWidth="1"/>
    <col min="12050" max="12050" width="7.85546875" style="2" customWidth="1"/>
    <col min="12051" max="12051" width="7.5703125" style="2" customWidth="1"/>
    <col min="12052" max="12052" width="7.7109375" style="2" customWidth="1"/>
    <col min="12053" max="12053" width="9.42578125" style="2" customWidth="1"/>
    <col min="12054" max="12054" width="10.42578125" style="2" customWidth="1"/>
    <col min="12055" max="12055" width="12.28515625" style="2" customWidth="1"/>
    <col min="12056" max="12059" width="6.42578125" style="2" customWidth="1"/>
    <col min="12060" max="12062" width="7" style="2" customWidth="1"/>
    <col min="12063" max="12063" width="7.140625" style="2" customWidth="1"/>
    <col min="12064" max="12064" width="4.7109375" style="2" customWidth="1"/>
    <col min="12065" max="12065" width="4.5703125" style="2" customWidth="1"/>
    <col min="12066" max="12066" width="22.140625" style="2" customWidth="1"/>
    <col min="12067" max="12288" width="9.140625" style="2"/>
    <col min="12289" max="12289" width="3.7109375" style="2" customWidth="1"/>
    <col min="12290" max="12290" width="10.28515625" style="2" customWidth="1"/>
    <col min="12291" max="12291" width="6.140625" style="2" customWidth="1"/>
    <col min="12292" max="12292" width="9.28515625" style="2" customWidth="1"/>
    <col min="12293" max="12293" width="6.140625" style="2" customWidth="1"/>
    <col min="12294" max="12294" width="11.85546875" style="2" customWidth="1"/>
    <col min="12295" max="12296" width="8.85546875" style="2" customWidth="1"/>
    <col min="12297" max="12297" width="10.42578125" style="2" customWidth="1"/>
    <col min="12298" max="12298" width="5.42578125" style="2" customWidth="1"/>
    <col min="12299" max="12299" width="10.5703125" style="2" customWidth="1"/>
    <col min="12300" max="12300" width="7.7109375" style="2" customWidth="1"/>
    <col min="12301" max="12301" width="7.85546875" style="2" customWidth="1"/>
    <col min="12302" max="12302" width="7.5703125" style="2" customWidth="1"/>
    <col min="12303" max="12303" width="8" style="2" customWidth="1"/>
    <col min="12304" max="12305" width="7.7109375" style="2" customWidth="1"/>
    <col min="12306" max="12306" width="7.85546875" style="2" customWidth="1"/>
    <col min="12307" max="12307" width="7.5703125" style="2" customWidth="1"/>
    <col min="12308" max="12308" width="7.7109375" style="2" customWidth="1"/>
    <col min="12309" max="12309" width="9.42578125" style="2" customWidth="1"/>
    <col min="12310" max="12310" width="10.42578125" style="2" customWidth="1"/>
    <col min="12311" max="12311" width="12.28515625" style="2" customWidth="1"/>
    <col min="12312" max="12315" width="6.42578125" style="2" customWidth="1"/>
    <col min="12316" max="12318" width="7" style="2" customWidth="1"/>
    <col min="12319" max="12319" width="7.140625" style="2" customWidth="1"/>
    <col min="12320" max="12320" width="4.7109375" style="2" customWidth="1"/>
    <col min="12321" max="12321" width="4.5703125" style="2" customWidth="1"/>
    <col min="12322" max="12322" width="22.140625" style="2" customWidth="1"/>
    <col min="12323" max="12544" width="9.140625" style="2"/>
    <col min="12545" max="12545" width="3.7109375" style="2" customWidth="1"/>
    <col min="12546" max="12546" width="10.28515625" style="2" customWidth="1"/>
    <col min="12547" max="12547" width="6.140625" style="2" customWidth="1"/>
    <col min="12548" max="12548" width="9.28515625" style="2" customWidth="1"/>
    <col min="12549" max="12549" width="6.140625" style="2" customWidth="1"/>
    <col min="12550" max="12550" width="11.85546875" style="2" customWidth="1"/>
    <col min="12551" max="12552" width="8.85546875" style="2" customWidth="1"/>
    <col min="12553" max="12553" width="10.42578125" style="2" customWidth="1"/>
    <col min="12554" max="12554" width="5.42578125" style="2" customWidth="1"/>
    <col min="12555" max="12555" width="10.5703125" style="2" customWidth="1"/>
    <col min="12556" max="12556" width="7.7109375" style="2" customWidth="1"/>
    <col min="12557" max="12557" width="7.85546875" style="2" customWidth="1"/>
    <col min="12558" max="12558" width="7.5703125" style="2" customWidth="1"/>
    <col min="12559" max="12559" width="8" style="2" customWidth="1"/>
    <col min="12560" max="12561" width="7.7109375" style="2" customWidth="1"/>
    <col min="12562" max="12562" width="7.85546875" style="2" customWidth="1"/>
    <col min="12563" max="12563" width="7.5703125" style="2" customWidth="1"/>
    <col min="12564" max="12564" width="7.7109375" style="2" customWidth="1"/>
    <col min="12565" max="12565" width="9.42578125" style="2" customWidth="1"/>
    <col min="12566" max="12566" width="10.42578125" style="2" customWidth="1"/>
    <col min="12567" max="12567" width="12.28515625" style="2" customWidth="1"/>
    <col min="12568" max="12571" width="6.42578125" style="2" customWidth="1"/>
    <col min="12572" max="12574" width="7" style="2" customWidth="1"/>
    <col min="12575" max="12575" width="7.140625" style="2" customWidth="1"/>
    <col min="12576" max="12576" width="4.7109375" style="2" customWidth="1"/>
    <col min="12577" max="12577" width="4.5703125" style="2" customWidth="1"/>
    <col min="12578" max="12578" width="22.140625" style="2" customWidth="1"/>
    <col min="12579" max="12800" width="9.140625" style="2"/>
    <col min="12801" max="12801" width="3.7109375" style="2" customWidth="1"/>
    <col min="12802" max="12802" width="10.28515625" style="2" customWidth="1"/>
    <col min="12803" max="12803" width="6.140625" style="2" customWidth="1"/>
    <col min="12804" max="12804" width="9.28515625" style="2" customWidth="1"/>
    <col min="12805" max="12805" width="6.140625" style="2" customWidth="1"/>
    <col min="12806" max="12806" width="11.85546875" style="2" customWidth="1"/>
    <col min="12807" max="12808" width="8.85546875" style="2" customWidth="1"/>
    <col min="12809" max="12809" width="10.42578125" style="2" customWidth="1"/>
    <col min="12810" max="12810" width="5.42578125" style="2" customWidth="1"/>
    <col min="12811" max="12811" width="10.5703125" style="2" customWidth="1"/>
    <col min="12812" max="12812" width="7.7109375" style="2" customWidth="1"/>
    <col min="12813" max="12813" width="7.85546875" style="2" customWidth="1"/>
    <col min="12814" max="12814" width="7.5703125" style="2" customWidth="1"/>
    <col min="12815" max="12815" width="8" style="2" customWidth="1"/>
    <col min="12816" max="12817" width="7.7109375" style="2" customWidth="1"/>
    <col min="12818" max="12818" width="7.85546875" style="2" customWidth="1"/>
    <col min="12819" max="12819" width="7.5703125" style="2" customWidth="1"/>
    <col min="12820" max="12820" width="7.7109375" style="2" customWidth="1"/>
    <col min="12821" max="12821" width="9.42578125" style="2" customWidth="1"/>
    <col min="12822" max="12822" width="10.42578125" style="2" customWidth="1"/>
    <col min="12823" max="12823" width="12.28515625" style="2" customWidth="1"/>
    <col min="12824" max="12827" width="6.42578125" style="2" customWidth="1"/>
    <col min="12828" max="12830" width="7" style="2" customWidth="1"/>
    <col min="12831" max="12831" width="7.140625" style="2" customWidth="1"/>
    <col min="12832" max="12832" width="4.7109375" style="2" customWidth="1"/>
    <col min="12833" max="12833" width="4.5703125" style="2" customWidth="1"/>
    <col min="12834" max="12834" width="22.140625" style="2" customWidth="1"/>
    <col min="12835" max="13056" width="9.140625" style="2"/>
    <col min="13057" max="13057" width="3.7109375" style="2" customWidth="1"/>
    <col min="13058" max="13058" width="10.28515625" style="2" customWidth="1"/>
    <col min="13059" max="13059" width="6.140625" style="2" customWidth="1"/>
    <col min="13060" max="13060" width="9.28515625" style="2" customWidth="1"/>
    <col min="13061" max="13061" width="6.140625" style="2" customWidth="1"/>
    <col min="13062" max="13062" width="11.85546875" style="2" customWidth="1"/>
    <col min="13063" max="13064" width="8.85546875" style="2" customWidth="1"/>
    <col min="13065" max="13065" width="10.42578125" style="2" customWidth="1"/>
    <col min="13066" max="13066" width="5.42578125" style="2" customWidth="1"/>
    <col min="13067" max="13067" width="10.5703125" style="2" customWidth="1"/>
    <col min="13068" max="13068" width="7.7109375" style="2" customWidth="1"/>
    <col min="13069" max="13069" width="7.85546875" style="2" customWidth="1"/>
    <col min="13070" max="13070" width="7.5703125" style="2" customWidth="1"/>
    <col min="13071" max="13071" width="8" style="2" customWidth="1"/>
    <col min="13072" max="13073" width="7.7109375" style="2" customWidth="1"/>
    <col min="13074" max="13074" width="7.85546875" style="2" customWidth="1"/>
    <col min="13075" max="13075" width="7.5703125" style="2" customWidth="1"/>
    <col min="13076" max="13076" width="7.7109375" style="2" customWidth="1"/>
    <col min="13077" max="13077" width="9.42578125" style="2" customWidth="1"/>
    <col min="13078" max="13078" width="10.42578125" style="2" customWidth="1"/>
    <col min="13079" max="13079" width="12.28515625" style="2" customWidth="1"/>
    <col min="13080" max="13083" width="6.42578125" style="2" customWidth="1"/>
    <col min="13084" max="13086" width="7" style="2" customWidth="1"/>
    <col min="13087" max="13087" width="7.140625" style="2" customWidth="1"/>
    <col min="13088" max="13088" width="4.7109375" style="2" customWidth="1"/>
    <col min="13089" max="13089" width="4.5703125" style="2" customWidth="1"/>
    <col min="13090" max="13090" width="22.140625" style="2" customWidth="1"/>
    <col min="13091" max="13312" width="9.140625" style="2"/>
    <col min="13313" max="13313" width="3.7109375" style="2" customWidth="1"/>
    <col min="13314" max="13314" width="10.28515625" style="2" customWidth="1"/>
    <col min="13315" max="13315" width="6.140625" style="2" customWidth="1"/>
    <col min="13316" max="13316" width="9.28515625" style="2" customWidth="1"/>
    <col min="13317" max="13317" width="6.140625" style="2" customWidth="1"/>
    <col min="13318" max="13318" width="11.85546875" style="2" customWidth="1"/>
    <col min="13319" max="13320" width="8.85546875" style="2" customWidth="1"/>
    <col min="13321" max="13321" width="10.42578125" style="2" customWidth="1"/>
    <col min="13322" max="13322" width="5.42578125" style="2" customWidth="1"/>
    <col min="13323" max="13323" width="10.5703125" style="2" customWidth="1"/>
    <col min="13324" max="13324" width="7.7109375" style="2" customWidth="1"/>
    <col min="13325" max="13325" width="7.85546875" style="2" customWidth="1"/>
    <col min="13326" max="13326" width="7.5703125" style="2" customWidth="1"/>
    <col min="13327" max="13327" width="8" style="2" customWidth="1"/>
    <col min="13328" max="13329" width="7.7109375" style="2" customWidth="1"/>
    <col min="13330" max="13330" width="7.85546875" style="2" customWidth="1"/>
    <col min="13331" max="13331" width="7.5703125" style="2" customWidth="1"/>
    <col min="13332" max="13332" width="7.7109375" style="2" customWidth="1"/>
    <col min="13333" max="13333" width="9.42578125" style="2" customWidth="1"/>
    <col min="13334" max="13334" width="10.42578125" style="2" customWidth="1"/>
    <col min="13335" max="13335" width="12.28515625" style="2" customWidth="1"/>
    <col min="13336" max="13339" width="6.42578125" style="2" customWidth="1"/>
    <col min="13340" max="13342" width="7" style="2" customWidth="1"/>
    <col min="13343" max="13343" width="7.140625" style="2" customWidth="1"/>
    <col min="13344" max="13344" width="4.7109375" style="2" customWidth="1"/>
    <col min="13345" max="13345" width="4.5703125" style="2" customWidth="1"/>
    <col min="13346" max="13346" width="22.140625" style="2" customWidth="1"/>
    <col min="13347" max="13568" width="9.140625" style="2"/>
    <col min="13569" max="13569" width="3.7109375" style="2" customWidth="1"/>
    <col min="13570" max="13570" width="10.28515625" style="2" customWidth="1"/>
    <col min="13571" max="13571" width="6.140625" style="2" customWidth="1"/>
    <col min="13572" max="13572" width="9.28515625" style="2" customWidth="1"/>
    <col min="13573" max="13573" width="6.140625" style="2" customWidth="1"/>
    <col min="13574" max="13574" width="11.85546875" style="2" customWidth="1"/>
    <col min="13575" max="13576" width="8.85546875" style="2" customWidth="1"/>
    <col min="13577" max="13577" width="10.42578125" style="2" customWidth="1"/>
    <col min="13578" max="13578" width="5.42578125" style="2" customWidth="1"/>
    <col min="13579" max="13579" width="10.5703125" style="2" customWidth="1"/>
    <col min="13580" max="13580" width="7.7109375" style="2" customWidth="1"/>
    <col min="13581" max="13581" width="7.85546875" style="2" customWidth="1"/>
    <col min="13582" max="13582" width="7.5703125" style="2" customWidth="1"/>
    <col min="13583" max="13583" width="8" style="2" customWidth="1"/>
    <col min="13584" max="13585" width="7.7109375" style="2" customWidth="1"/>
    <col min="13586" max="13586" width="7.85546875" style="2" customWidth="1"/>
    <col min="13587" max="13587" width="7.5703125" style="2" customWidth="1"/>
    <col min="13588" max="13588" width="7.7109375" style="2" customWidth="1"/>
    <col min="13589" max="13589" width="9.42578125" style="2" customWidth="1"/>
    <col min="13590" max="13590" width="10.42578125" style="2" customWidth="1"/>
    <col min="13591" max="13591" width="12.28515625" style="2" customWidth="1"/>
    <col min="13592" max="13595" width="6.42578125" style="2" customWidth="1"/>
    <col min="13596" max="13598" width="7" style="2" customWidth="1"/>
    <col min="13599" max="13599" width="7.140625" style="2" customWidth="1"/>
    <col min="13600" max="13600" width="4.7109375" style="2" customWidth="1"/>
    <col min="13601" max="13601" width="4.5703125" style="2" customWidth="1"/>
    <col min="13602" max="13602" width="22.140625" style="2" customWidth="1"/>
    <col min="13603" max="13824" width="9.140625" style="2"/>
    <col min="13825" max="13825" width="3.7109375" style="2" customWidth="1"/>
    <col min="13826" max="13826" width="10.28515625" style="2" customWidth="1"/>
    <col min="13827" max="13827" width="6.140625" style="2" customWidth="1"/>
    <col min="13828" max="13828" width="9.28515625" style="2" customWidth="1"/>
    <col min="13829" max="13829" width="6.140625" style="2" customWidth="1"/>
    <col min="13830" max="13830" width="11.85546875" style="2" customWidth="1"/>
    <col min="13831" max="13832" width="8.85546875" style="2" customWidth="1"/>
    <col min="13833" max="13833" width="10.42578125" style="2" customWidth="1"/>
    <col min="13834" max="13834" width="5.42578125" style="2" customWidth="1"/>
    <col min="13835" max="13835" width="10.5703125" style="2" customWidth="1"/>
    <col min="13836" max="13836" width="7.7109375" style="2" customWidth="1"/>
    <col min="13837" max="13837" width="7.85546875" style="2" customWidth="1"/>
    <col min="13838" max="13838" width="7.5703125" style="2" customWidth="1"/>
    <col min="13839" max="13839" width="8" style="2" customWidth="1"/>
    <col min="13840" max="13841" width="7.7109375" style="2" customWidth="1"/>
    <col min="13842" max="13842" width="7.85546875" style="2" customWidth="1"/>
    <col min="13843" max="13843" width="7.5703125" style="2" customWidth="1"/>
    <col min="13844" max="13844" width="7.7109375" style="2" customWidth="1"/>
    <col min="13845" max="13845" width="9.42578125" style="2" customWidth="1"/>
    <col min="13846" max="13846" width="10.42578125" style="2" customWidth="1"/>
    <col min="13847" max="13847" width="12.28515625" style="2" customWidth="1"/>
    <col min="13848" max="13851" width="6.42578125" style="2" customWidth="1"/>
    <col min="13852" max="13854" width="7" style="2" customWidth="1"/>
    <col min="13855" max="13855" width="7.140625" style="2" customWidth="1"/>
    <col min="13856" max="13856" width="4.7109375" style="2" customWidth="1"/>
    <col min="13857" max="13857" width="4.5703125" style="2" customWidth="1"/>
    <col min="13858" max="13858" width="22.140625" style="2" customWidth="1"/>
    <col min="13859" max="14080" width="9.140625" style="2"/>
    <col min="14081" max="14081" width="3.7109375" style="2" customWidth="1"/>
    <col min="14082" max="14082" width="10.28515625" style="2" customWidth="1"/>
    <col min="14083" max="14083" width="6.140625" style="2" customWidth="1"/>
    <col min="14084" max="14084" width="9.28515625" style="2" customWidth="1"/>
    <col min="14085" max="14085" width="6.140625" style="2" customWidth="1"/>
    <col min="14086" max="14086" width="11.85546875" style="2" customWidth="1"/>
    <col min="14087" max="14088" width="8.85546875" style="2" customWidth="1"/>
    <col min="14089" max="14089" width="10.42578125" style="2" customWidth="1"/>
    <col min="14090" max="14090" width="5.42578125" style="2" customWidth="1"/>
    <col min="14091" max="14091" width="10.5703125" style="2" customWidth="1"/>
    <col min="14092" max="14092" width="7.7109375" style="2" customWidth="1"/>
    <col min="14093" max="14093" width="7.85546875" style="2" customWidth="1"/>
    <col min="14094" max="14094" width="7.5703125" style="2" customWidth="1"/>
    <col min="14095" max="14095" width="8" style="2" customWidth="1"/>
    <col min="14096" max="14097" width="7.7109375" style="2" customWidth="1"/>
    <col min="14098" max="14098" width="7.85546875" style="2" customWidth="1"/>
    <col min="14099" max="14099" width="7.5703125" style="2" customWidth="1"/>
    <col min="14100" max="14100" width="7.7109375" style="2" customWidth="1"/>
    <col min="14101" max="14101" width="9.42578125" style="2" customWidth="1"/>
    <col min="14102" max="14102" width="10.42578125" style="2" customWidth="1"/>
    <col min="14103" max="14103" width="12.28515625" style="2" customWidth="1"/>
    <col min="14104" max="14107" width="6.42578125" style="2" customWidth="1"/>
    <col min="14108" max="14110" width="7" style="2" customWidth="1"/>
    <col min="14111" max="14111" width="7.140625" style="2" customWidth="1"/>
    <col min="14112" max="14112" width="4.7109375" style="2" customWidth="1"/>
    <col min="14113" max="14113" width="4.5703125" style="2" customWidth="1"/>
    <col min="14114" max="14114" width="22.140625" style="2" customWidth="1"/>
    <col min="14115" max="14336" width="9.140625" style="2"/>
    <col min="14337" max="14337" width="3.7109375" style="2" customWidth="1"/>
    <col min="14338" max="14338" width="10.28515625" style="2" customWidth="1"/>
    <col min="14339" max="14339" width="6.140625" style="2" customWidth="1"/>
    <col min="14340" max="14340" width="9.28515625" style="2" customWidth="1"/>
    <col min="14341" max="14341" width="6.140625" style="2" customWidth="1"/>
    <col min="14342" max="14342" width="11.85546875" style="2" customWidth="1"/>
    <col min="14343" max="14344" width="8.85546875" style="2" customWidth="1"/>
    <col min="14345" max="14345" width="10.42578125" style="2" customWidth="1"/>
    <col min="14346" max="14346" width="5.42578125" style="2" customWidth="1"/>
    <col min="14347" max="14347" width="10.5703125" style="2" customWidth="1"/>
    <col min="14348" max="14348" width="7.7109375" style="2" customWidth="1"/>
    <col min="14349" max="14349" width="7.85546875" style="2" customWidth="1"/>
    <col min="14350" max="14350" width="7.5703125" style="2" customWidth="1"/>
    <col min="14351" max="14351" width="8" style="2" customWidth="1"/>
    <col min="14352" max="14353" width="7.7109375" style="2" customWidth="1"/>
    <col min="14354" max="14354" width="7.85546875" style="2" customWidth="1"/>
    <col min="14355" max="14355" width="7.5703125" style="2" customWidth="1"/>
    <col min="14356" max="14356" width="7.7109375" style="2" customWidth="1"/>
    <col min="14357" max="14357" width="9.42578125" style="2" customWidth="1"/>
    <col min="14358" max="14358" width="10.42578125" style="2" customWidth="1"/>
    <col min="14359" max="14359" width="12.28515625" style="2" customWidth="1"/>
    <col min="14360" max="14363" width="6.42578125" style="2" customWidth="1"/>
    <col min="14364" max="14366" width="7" style="2" customWidth="1"/>
    <col min="14367" max="14367" width="7.140625" style="2" customWidth="1"/>
    <col min="14368" max="14368" width="4.7109375" style="2" customWidth="1"/>
    <col min="14369" max="14369" width="4.5703125" style="2" customWidth="1"/>
    <col min="14370" max="14370" width="22.140625" style="2" customWidth="1"/>
    <col min="14371" max="14592" width="9.140625" style="2"/>
    <col min="14593" max="14593" width="3.7109375" style="2" customWidth="1"/>
    <col min="14594" max="14594" width="10.28515625" style="2" customWidth="1"/>
    <col min="14595" max="14595" width="6.140625" style="2" customWidth="1"/>
    <col min="14596" max="14596" width="9.28515625" style="2" customWidth="1"/>
    <col min="14597" max="14597" width="6.140625" style="2" customWidth="1"/>
    <col min="14598" max="14598" width="11.85546875" style="2" customWidth="1"/>
    <col min="14599" max="14600" width="8.85546875" style="2" customWidth="1"/>
    <col min="14601" max="14601" width="10.42578125" style="2" customWidth="1"/>
    <col min="14602" max="14602" width="5.42578125" style="2" customWidth="1"/>
    <col min="14603" max="14603" width="10.5703125" style="2" customWidth="1"/>
    <col min="14604" max="14604" width="7.7109375" style="2" customWidth="1"/>
    <col min="14605" max="14605" width="7.85546875" style="2" customWidth="1"/>
    <col min="14606" max="14606" width="7.5703125" style="2" customWidth="1"/>
    <col min="14607" max="14607" width="8" style="2" customWidth="1"/>
    <col min="14608" max="14609" width="7.7109375" style="2" customWidth="1"/>
    <col min="14610" max="14610" width="7.85546875" style="2" customWidth="1"/>
    <col min="14611" max="14611" width="7.5703125" style="2" customWidth="1"/>
    <col min="14612" max="14612" width="7.7109375" style="2" customWidth="1"/>
    <col min="14613" max="14613" width="9.42578125" style="2" customWidth="1"/>
    <col min="14614" max="14614" width="10.42578125" style="2" customWidth="1"/>
    <col min="14615" max="14615" width="12.28515625" style="2" customWidth="1"/>
    <col min="14616" max="14619" width="6.42578125" style="2" customWidth="1"/>
    <col min="14620" max="14622" width="7" style="2" customWidth="1"/>
    <col min="14623" max="14623" width="7.140625" style="2" customWidth="1"/>
    <col min="14624" max="14624" width="4.7109375" style="2" customWidth="1"/>
    <col min="14625" max="14625" width="4.5703125" style="2" customWidth="1"/>
    <col min="14626" max="14626" width="22.140625" style="2" customWidth="1"/>
    <col min="14627" max="14848" width="9.140625" style="2"/>
    <col min="14849" max="14849" width="3.7109375" style="2" customWidth="1"/>
    <col min="14850" max="14850" width="10.28515625" style="2" customWidth="1"/>
    <col min="14851" max="14851" width="6.140625" style="2" customWidth="1"/>
    <col min="14852" max="14852" width="9.28515625" style="2" customWidth="1"/>
    <col min="14853" max="14853" width="6.140625" style="2" customWidth="1"/>
    <col min="14854" max="14854" width="11.85546875" style="2" customWidth="1"/>
    <col min="14855" max="14856" width="8.85546875" style="2" customWidth="1"/>
    <col min="14857" max="14857" width="10.42578125" style="2" customWidth="1"/>
    <col min="14858" max="14858" width="5.42578125" style="2" customWidth="1"/>
    <col min="14859" max="14859" width="10.5703125" style="2" customWidth="1"/>
    <col min="14860" max="14860" width="7.7109375" style="2" customWidth="1"/>
    <col min="14861" max="14861" width="7.85546875" style="2" customWidth="1"/>
    <col min="14862" max="14862" width="7.5703125" style="2" customWidth="1"/>
    <col min="14863" max="14863" width="8" style="2" customWidth="1"/>
    <col min="14864" max="14865" width="7.7109375" style="2" customWidth="1"/>
    <col min="14866" max="14866" width="7.85546875" style="2" customWidth="1"/>
    <col min="14867" max="14867" width="7.5703125" style="2" customWidth="1"/>
    <col min="14868" max="14868" width="7.7109375" style="2" customWidth="1"/>
    <col min="14869" max="14869" width="9.42578125" style="2" customWidth="1"/>
    <col min="14870" max="14870" width="10.42578125" style="2" customWidth="1"/>
    <col min="14871" max="14871" width="12.28515625" style="2" customWidth="1"/>
    <col min="14872" max="14875" width="6.42578125" style="2" customWidth="1"/>
    <col min="14876" max="14878" width="7" style="2" customWidth="1"/>
    <col min="14879" max="14879" width="7.140625" style="2" customWidth="1"/>
    <col min="14880" max="14880" width="4.7109375" style="2" customWidth="1"/>
    <col min="14881" max="14881" width="4.5703125" style="2" customWidth="1"/>
    <col min="14882" max="14882" width="22.140625" style="2" customWidth="1"/>
    <col min="14883" max="15104" width="9.140625" style="2"/>
    <col min="15105" max="15105" width="3.7109375" style="2" customWidth="1"/>
    <col min="15106" max="15106" width="10.28515625" style="2" customWidth="1"/>
    <col min="15107" max="15107" width="6.140625" style="2" customWidth="1"/>
    <col min="15108" max="15108" width="9.28515625" style="2" customWidth="1"/>
    <col min="15109" max="15109" width="6.140625" style="2" customWidth="1"/>
    <col min="15110" max="15110" width="11.85546875" style="2" customWidth="1"/>
    <col min="15111" max="15112" width="8.85546875" style="2" customWidth="1"/>
    <col min="15113" max="15113" width="10.42578125" style="2" customWidth="1"/>
    <col min="15114" max="15114" width="5.42578125" style="2" customWidth="1"/>
    <col min="15115" max="15115" width="10.5703125" style="2" customWidth="1"/>
    <col min="15116" max="15116" width="7.7109375" style="2" customWidth="1"/>
    <col min="15117" max="15117" width="7.85546875" style="2" customWidth="1"/>
    <col min="15118" max="15118" width="7.5703125" style="2" customWidth="1"/>
    <col min="15119" max="15119" width="8" style="2" customWidth="1"/>
    <col min="15120" max="15121" width="7.7109375" style="2" customWidth="1"/>
    <col min="15122" max="15122" width="7.85546875" style="2" customWidth="1"/>
    <col min="15123" max="15123" width="7.5703125" style="2" customWidth="1"/>
    <col min="15124" max="15124" width="7.7109375" style="2" customWidth="1"/>
    <col min="15125" max="15125" width="9.42578125" style="2" customWidth="1"/>
    <col min="15126" max="15126" width="10.42578125" style="2" customWidth="1"/>
    <col min="15127" max="15127" width="12.28515625" style="2" customWidth="1"/>
    <col min="15128" max="15131" width="6.42578125" style="2" customWidth="1"/>
    <col min="15132" max="15134" width="7" style="2" customWidth="1"/>
    <col min="15135" max="15135" width="7.140625" style="2" customWidth="1"/>
    <col min="15136" max="15136" width="4.7109375" style="2" customWidth="1"/>
    <col min="15137" max="15137" width="4.5703125" style="2" customWidth="1"/>
    <col min="15138" max="15138" width="22.140625" style="2" customWidth="1"/>
    <col min="15139" max="15360" width="9.140625" style="2"/>
    <col min="15361" max="15361" width="3.7109375" style="2" customWidth="1"/>
    <col min="15362" max="15362" width="10.28515625" style="2" customWidth="1"/>
    <col min="15363" max="15363" width="6.140625" style="2" customWidth="1"/>
    <col min="15364" max="15364" width="9.28515625" style="2" customWidth="1"/>
    <col min="15365" max="15365" width="6.140625" style="2" customWidth="1"/>
    <col min="15366" max="15366" width="11.85546875" style="2" customWidth="1"/>
    <col min="15367" max="15368" width="8.85546875" style="2" customWidth="1"/>
    <col min="15369" max="15369" width="10.42578125" style="2" customWidth="1"/>
    <col min="15370" max="15370" width="5.42578125" style="2" customWidth="1"/>
    <col min="15371" max="15371" width="10.5703125" style="2" customWidth="1"/>
    <col min="15372" max="15372" width="7.7109375" style="2" customWidth="1"/>
    <col min="15373" max="15373" width="7.85546875" style="2" customWidth="1"/>
    <col min="15374" max="15374" width="7.5703125" style="2" customWidth="1"/>
    <col min="15375" max="15375" width="8" style="2" customWidth="1"/>
    <col min="15376" max="15377" width="7.7109375" style="2" customWidth="1"/>
    <col min="15378" max="15378" width="7.85546875" style="2" customWidth="1"/>
    <col min="15379" max="15379" width="7.5703125" style="2" customWidth="1"/>
    <col min="15380" max="15380" width="7.7109375" style="2" customWidth="1"/>
    <col min="15381" max="15381" width="9.42578125" style="2" customWidth="1"/>
    <col min="15382" max="15382" width="10.42578125" style="2" customWidth="1"/>
    <col min="15383" max="15383" width="12.28515625" style="2" customWidth="1"/>
    <col min="15384" max="15387" width="6.42578125" style="2" customWidth="1"/>
    <col min="15388" max="15390" width="7" style="2" customWidth="1"/>
    <col min="15391" max="15391" width="7.140625" style="2" customWidth="1"/>
    <col min="15392" max="15392" width="4.7109375" style="2" customWidth="1"/>
    <col min="15393" max="15393" width="4.5703125" style="2" customWidth="1"/>
    <col min="15394" max="15394" width="22.140625" style="2" customWidth="1"/>
    <col min="15395" max="15616" width="9.140625" style="2"/>
    <col min="15617" max="15617" width="3.7109375" style="2" customWidth="1"/>
    <col min="15618" max="15618" width="10.28515625" style="2" customWidth="1"/>
    <col min="15619" max="15619" width="6.140625" style="2" customWidth="1"/>
    <col min="15620" max="15620" width="9.28515625" style="2" customWidth="1"/>
    <col min="15621" max="15621" width="6.140625" style="2" customWidth="1"/>
    <col min="15622" max="15622" width="11.85546875" style="2" customWidth="1"/>
    <col min="15623" max="15624" width="8.85546875" style="2" customWidth="1"/>
    <col min="15625" max="15625" width="10.42578125" style="2" customWidth="1"/>
    <col min="15626" max="15626" width="5.42578125" style="2" customWidth="1"/>
    <col min="15627" max="15627" width="10.5703125" style="2" customWidth="1"/>
    <col min="15628" max="15628" width="7.7109375" style="2" customWidth="1"/>
    <col min="15629" max="15629" width="7.85546875" style="2" customWidth="1"/>
    <col min="15630" max="15630" width="7.5703125" style="2" customWidth="1"/>
    <col min="15631" max="15631" width="8" style="2" customWidth="1"/>
    <col min="15632" max="15633" width="7.7109375" style="2" customWidth="1"/>
    <col min="15634" max="15634" width="7.85546875" style="2" customWidth="1"/>
    <col min="15635" max="15635" width="7.5703125" style="2" customWidth="1"/>
    <col min="15636" max="15636" width="7.7109375" style="2" customWidth="1"/>
    <col min="15637" max="15637" width="9.42578125" style="2" customWidth="1"/>
    <col min="15638" max="15638" width="10.42578125" style="2" customWidth="1"/>
    <col min="15639" max="15639" width="12.28515625" style="2" customWidth="1"/>
    <col min="15640" max="15643" width="6.42578125" style="2" customWidth="1"/>
    <col min="15644" max="15646" width="7" style="2" customWidth="1"/>
    <col min="15647" max="15647" width="7.140625" style="2" customWidth="1"/>
    <col min="15648" max="15648" width="4.7109375" style="2" customWidth="1"/>
    <col min="15649" max="15649" width="4.5703125" style="2" customWidth="1"/>
    <col min="15650" max="15650" width="22.140625" style="2" customWidth="1"/>
    <col min="15651" max="15872" width="9.140625" style="2"/>
    <col min="15873" max="15873" width="3.7109375" style="2" customWidth="1"/>
    <col min="15874" max="15874" width="10.28515625" style="2" customWidth="1"/>
    <col min="15875" max="15875" width="6.140625" style="2" customWidth="1"/>
    <col min="15876" max="15876" width="9.28515625" style="2" customWidth="1"/>
    <col min="15877" max="15877" width="6.140625" style="2" customWidth="1"/>
    <col min="15878" max="15878" width="11.85546875" style="2" customWidth="1"/>
    <col min="15879" max="15880" width="8.85546875" style="2" customWidth="1"/>
    <col min="15881" max="15881" width="10.42578125" style="2" customWidth="1"/>
    <col min="15882" max="15882" width="5.42578125" style="2" customWidth="1"/>
    <col min="15883" max="15883" width="10.5703125" style="2" customWidth="1"/>
    <col min="15884" max="15884" width="7.7109375" style="2" customWidth="1"/>
    <col min="15885" max="15885" width="7.85546875" style="2" customWidth="1"/>
    <col min="15886" max="15886" width="7.5703125" style="2" customWidth="1"/>
    <col min="15887" max="15887" width="8" style="2" customWidth="1"/>
    <col min="15888" max="15889" width="7.7109375" style="2" customWidth="1"/>
    <col min="15890" max="15890" width="7.85546875" style="2" customWidth="1"/>
    <col min="15891" max="15891" width="7.5703125" style="2" customWidth="1"/>
    <col min="15892" max="15892" width="7.7109375" style="2" customWidth="1"/>
    <col min="15893" max="15893" width="9.42578125" style="2" customWidth="1"/>
    <col min="15894" max="15894" width="10.42578125" style="2" customWidth="1"/>
    <col min="15895" max="15895" width="12.28515625" style="2" customWidth="1"/>
    <col min="15896" max="15899" width="6.42578125" style="2" customWidth="1"/>
    <col min="15900" max="15902" width="7" style="2" customWidth="1"/>
    <col min="15903" max="15903" width="7.140625" style="2" customWidth="1"/>
    <col min="15904" max="15904" width="4.7109375" style="2" customWidth="1"/>
    <col min="15905" max="15905" width="4.5703125" style="2" customWidth="1"/>
    <col min="15906" max="15906" width="22.140625" style="2" customWidth="1"/>
    <col min="15907" max="16128" width="9.140625" style="2"/>
    <col min="16129" max="16129" width="3.7109375" style="2" customWidth="1"/>
    <col min="16130" max="16130" width="10.28515625" style="2" customWidth="1"/>
    <col min="16131" max="16131" width="6.140625" style="2" customWidth="1"/>
    <col min="16132" max="16132" width="9.28515625" style="2" customWidth="1"/>
    <col min="16133" max="16133" width="6.140625" style="2" customWidth="1"/>
    <col min="16134" max="16134" width="11.85546875" style="2" customWidth="1"/>
    <col min="16135" max="16136" width="8.85546875" style="2" customWidth="1"/>
    <col min="16137" max="16137" width="10.42578125" style="2" customWidth="1"/>
    <col min="16138" max="16138" width="5.42578125" style="2" customWidth="1"/>
    <col min="16139" max="16139" width="10.5703125" style="2" customWidth="1"/>
    <col min="16140" max="16140" width="7.7109375" style="2" customWidth="1"/>
    <col min="16141" max="16141" width="7.85546875" style="2" customWidth="1"/>
    <col min="16142" max="16142" width="7.5703125" style="2" customWidth="1"/>
    <col min="16143" max="16143" width="8" style="2" customWidth="1"/>
    <col min="16144" max="16145" width="7.7109375" style="2" customWidth="1"/>
    <col min="16146" max="16146" width="7.85546875" style="2" customWidth="1"/>
    <col min="16147" max="16147" width="7.5703125" style="2" customWidth="1"/>
    <col min="16148" max="16148" width="7.7109375" style="2" customWidth="1"/>
    <col min="16149" max="16149" width="9.42578125" style="2" customWidth="1"/>
    <col min="16150" max="16150" width="10.42578125" style="2" customWidth="1"/>
    <col min="16151" max="16151" width="12.28515625" style="2" customWidth="1"/>
    <col min="16152" max="16155" width="6.42578125" style="2" customWidth="1"/>
    <col min="16156" max="16158" width="7" style="2" customWidth="1"/>
    <col min="16159" max="16159" width="7.140625" style="2" customWidth="1"/>
    <col min="16160" max="16160" width="4.7109375" style="2" customWidth="1"/>
    <col min="16161" max="16161" width="4.5703125" style="2" customWidth="1"/>
    <col min="16162" max="16162" width="22.140625" style="2" customWidth="1"/>
    <col min="16163" max="16384" width="9.140625" style="2"/>
  </cols>
  <sheetData>
    <row r="1" spans="1:34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2.6" customHeight="1">
      <c r="A2" s="3" t="s">
        <v>34</v>
      </c>
      <c r="B2" s="3"/>
      <c r="C2" s="3" t="s">
        <v>35</v>
      </c>
      <c r="D2" s="4" t="s">
        <v>36</v>
      </c>
      <c r="E2" s="4" t="s">
        <v>37</v>
      </c>
      <c r="F2" s="4" t="s">
        <v>38</v>
      </c>
      <c r="G2" s="5"/>
      <c r="H2" s="5"/>
      <c r="I2" s="4" t="s">
        <v>39</v>
      </c>
      <c r="J2" s="4" t="s">
        <v>40</v>
      </c>
      <c r="K2" s="4"/>
      <c r="L2" s="6">
        <v>4808</v>
      </c>
      <c r="M2" s="6">
        <v>5096</v>
      </c>
      <c r="N2" s="6">
        <v>4913</v>
      </c>
      <c r="O2" s="6">
        <v>4915</v>
      </c>
      <c r="P2" s="7">
        <v>1.0222545757071548</v>
      </c>
      <c r="Q2" s="6">
        <v>4900</v>
      </c>
      <c r="R2" s="7">
        <v>1.0191347753743762</v>
      </c>
      <c r="S2" s="6">
        <v>0</v>
      </c>
      <c r="T2" s="7">
        <v>0</v>
      </c>
      <c r="U2" s="8">
        <v>0</v>
      </c>
      <c r="V2" s="8">
        <v>0</v>
      </c>
      <c r="W2" s="8">
        <v>0</v>
      </c>
      <c r="X2" s="9">
        <v>43671</v>
      </c>
      <c r="Y2" s="10">
        <v>43692</v>
      </c>
      <c r="Z2" s="10"/>
      <c r="AA2" s="9"/>
      <c r="AB2" s="10"/>
      <c r="AC2" s="11">
        <v>0</v>
      </c>
      <c r="AD2" s="8">
        <v>0</v>
      </c>
      <c r="AE2" s="8">
        <v>0</v>
      </c>
      <c r="AF2" s="3" t="s">
        <v>41</v>
      </c>
      <c r="AG2" s="3" t="s">
        <v>42</v>
      </c>
      <c r="AH2" s="4"/>
    </row>
    <row r="3" spans="1:34" ht="12.6" customHeight="1">
      <c r="A3" s="3" t="s">
        <v>43</v>
      </c>
      <c r="B3" s="3"/>
      <c r="C3" s="3" t="s">
        <v>44</v>
      </c>
      <c r="D3" s="4" t="s">
        <v>45</v>
      </c>
      <c r="E3" s="4" t="s">
        <v>37</v>
      </c>
      <c r="F3" s="4" t="s">
        <v>46</v>
      </c>
      <c r="G3" s="5"/>
      <c r="H3" s="5"/>
      <c r="I3" s="4" t="s">
        <v>47</v>
      </c>
      <c r="J3" s="4" t="s">
        <v>48</v>
      </c>
      <c r="K3" s="4"/>
      <c r="L3" s="6">
        <v>7237</v>
      </c>
      <c r="M3" s="6">
        <v>7682</v>
      </c>
      <c r="N3" s="6">
        <v>7452</v>
      </c>
      <c r="O3" s="6">
        <v>7312</v>
      </c>
      <c r="P3" s="7">
        <v>1.0103634102528674</v>
      </c>
      <c r="Q3" s="6">
        <v>52</v>
      </c>
      <c r="R3" s="7">
        <v>7.1852977753212649E-3</v>
      </c>
      <c r="S3" s="6">
        <v>0</v>
      </c>
      <c r="T3" s="7">
        <v>0</v>
      </c>
      <c r="U3" s="8">
        <v>0</v>
      </c>
      <c r="V3" s="8">
        <v>0</v>
      </c>
      <c r="W3" s="8">
        <v>0</v>
      </c>
      <c r="X3" s="9">
        <v>43846</v>
      </c>
      <c r="Y3" s="10">
        <v>43846</v>
      </c>
      <c r="Z3" s="10"/>
      <c r="AA3" s="9"/>
      <c r="AB3" s="10"/>
      <c r="AC3" s="11">
        <v>0</v>
      </c>
      <c r="AD3" s="8">
        <v>0</v>
      </c>
      <c r="AE3" s="8">
        <v>0</v>
      </c>
      <c r="AF3" s="3" t="s">
        <v>49</v>
      </c>
      <c r="AG3" s="3" t="s">
        <v>50</v>
      </c>
      <c r="AH3" s="4"/>
    </row>
    <row r="4" spans="1:34" ht="12.6" customHeight="1">
      <c r="A4" s="3" t="s">
        <v>51</v>
      </c>
      <c r="B4" s="3"/>
      <c r="C4" s="3" t="s">
        <v>52</v>
      </c>
      <c r="D4" s="4" t="s">
        <v>53</v>
      </c>
      <c r="E4" s="4" t="s">
        <v>37</v>
      </c>
      <c r="F4" s="4" t="s">
        <v>54</v>
      </c>
      <c r="G4" s="5"/>
      <c r="H4" s="5"/>
      <c r="I4" s="4" t="s">
        <v>55</v>
      </c>
      <c r="J4" s="4" t="s">
        <v>56</v>
      </c>
      <c r="K4" s="4"/>
      <c r="L4" s="6">
        <v>17121</v>
      </c>
      <c r="M4" s="6">
        <v>17806</v>
      </c>
      <c r="N4" s="6">
        <v>17864</v>
      </c>
      <c r="O4" s="6">
        <v>17239</v>
      </c>
      <c r="P4" s="7">
        <v>1.0068921207873371</v>
      </c>
      <c r="Q4" s="6">
        <v>6237</v>
      </c>
      <c r="R4" s="7">
        <v>0.36428946907306814</v>
      </c>
      <c r="S4" s="6">
        <v>5453</v>
      </c>
      <c r="T4" s="7">
        <v>0.31849775129957364</v>
      </c>
      <c r="U4" s="8">
        <v>0</v>
      </c>
      <c r="V4" s="8">
        <v>0</v>
      </c>
      <c r="W4" s="8">
        <v>0</v>
      </c>
      <c r="X4" s="9"/>
      <c r="Y4" s="10">
        <v>43874</v>
      </c>
      <c r="Z4" s="10"/>
      <c r="AA4" s="9"/>
      <c r="AB4" s="10"/>
      <c r="AC4" s="11">
        <v>0</v>
      </c>
      <c r="AD4" s="8">
        <v>0</v>
      </c>
      <c r="AE4" s="8">
        <v>0</v>
      </c>
      <c r="AF4" s="3" t="s">
        <v>57</v>
      </c>
      <c r="AG4" s="3" t="s">
        <v>58</v>
      </c>
      <c r="AH4" s="4"/>
    </row>
    <row r="5" spans="1:34" ht="12.6" customHeight="1">
      <c r="A5" s="3" t="s">
        <v>51</v>
      </c>
      <c r="B5" s="3"/>
      <c r="C5" s="3" t="s">
        <v>65</v>
      </c>
      <c r="D5" s="4" t="s">
        <v>66</v>
      </c>
      <c r="E5" s="4" t="s">
        <v>37</v>
      </c>
      <c r="F5" s="4" t="s">
        <v>67</v>
      </c>
      <c r="G5" s="5"/>
      <c r="H5" s="5"/>
      <c r="I5" s="4" t="s">
        <v>39</v>
      </c>
      <c r="J5" s="4" t="s">
        <v>68</v>
      </c>
      <c r="K5" s="4"/>
      <c r="L5" s="6">
        <v>2301</v>
      </c>
      <c r="M5" s="6">
        <v>2444</v>
      </c>
      <c r="N5" s="6">
        <v>2444</v>
      </c>
      <c r="O5" s="6">
        <v>2403</v>
      </c>
      <c r="P5" s="7">
        <v>1.0443285528031292</v>
      </c>
      <c r="Q5" s="6">
        <v>2397</v>
      </c>
      <c r="R5" s="7">
        <v>1.0417209908735332</v>
      </c>
      <c r="S5" s="6">
        <v>0</v>
      </c>
      <c r="T5" s="7">
        <v>0</v>
      </c>
      <c r="U5" s="8">
        <v>0</v>
      </c>
      <c r="V5" s="8">
        <v>0</v>
      </c>
      <c r="W5" s="8">
        <v>0</v>
      </c>
      <c r="X5" s="9">
        <v>43993</v>
      </c>
      <c r="Y5" s="10">
        <v>43986</v>
      </c>
      <c r="Z5" s="10"/>
      <c r="AA5" s="9"/>
      <c r="AB5" s="10"/>
      <c r="AC5" s="11">
        <v>0</v>
      </c>
      <c r="AD5" s="8">
        <v>0</v>
      </c>
      <c r="AE5" s="8">
        <v>0</v>
      </c>
      <c r="AF5" s="3" t="s">
        <v>69</v>
      </c>
      <c r="AG5" s="3" t="s">
        <v>70</v>
      </c>
      <c r="AH5" s="4"/>
    </row>
    <row r="6" spans="1:34" ht="12.6" customHeight="1">
      <c r="A6" s="3" t="s">
        <v>72</v>
      </c>
      <c r="B6" s="3"/>
      <c r="C6" s="3" t="s">
        <v>73</v>
      </c>
      <c r="D6" s="4" t="s">
        <v>66</v>
      </c>
      <c r="E6" s="4" t="s">
        <v>37</v>
      </c>
      <c r="F6" s="4" t="s">
        <v>74</v>
      </c>
      <c r="G6" s="5"/>
      <c r="H6" s="5"/>
      <c r="I6" s="4" t="s">
        <v>39</v>
      </c>
      <c r="J6" s="4" t="s">
        <v>75</v>
      </c>
      <c r="K6" s="4"/>
      <c r="L6" s="6">
        <v>2165</v>
      </c>
      <c r="M6" s="6">
        <v>2338</v>
      </c>
      <c r="N6" s="6">
        <v>2271</v>
      </c>
      <c r="O6" s="6">
        <v>2253</v>
      </c>
      <c r="P6" s="7">
        <v>1.0406466512702079</v>
      </c>
      <c r="Q6" s="6">
        <v>2251</v>
      </c>
      <c r="R6" s="7">
        <v>1.0397228637413394</v>
      </c>
      <c r="S6" s="6">
        <v>0</v>
      </c>
      <c r="T6" s="7">
        <v>0</v>
      </c>
      <c r="U6" s="8">
        <v>0</v>
      </c>
      <c r="V6" s="8">
        <v>0</v>
      </c>
      <c r="W6" s="8">
        <v>0</v>
      </c>
      <c r="X6" s="9">
        <v>44007</v>
      </c>
      <c r="Y6" s="10">
        <v>44006</v>
      </c>
      <c r="Z6" s="10"/>
      <c r="AA6" s="9"/>
      <c r="AB6" s="10"/>
      <c r="AC6" s="11">
        <v>0</v>
      </c>
      <c r="AD6" s="8">
        <v>0</v>
      </c>
      <c r="AE6" s="8">
        <v>0</v>
      </c>
      <c r="AF6" s="3" t="s">
        <v>70</v>
      </c>
      <c r="AG6" s="3" t="s">
        <v>76</v>
      </c>
      <c r="AH6" s="4"/>
    </row>
    <row r="7" spans="1:34" ht="12.6" customHeight="1">
      <c r="A7" s="3" t="s">
        <v>34</v>
      </c>
      <c r="B7" s="3"/>
      <c r="C7" s="3" t="s">
        <v>77</v>
      </c>
      <c r="D7" s="4" t="s">
        <v>78</v>
      </c>
      <c r="E7" s="4" t="s">
        <v>37</v>
      </c>
      <c r="F7" s="4" t="s">
        <v>79</v>
      </c>
      <c r="G7" s="5"/>
      <c r="H7" s="5"/>
      <c r="I7" s="4" t="s">
        <v>39</v>
      </c>
      <c r="J7" s="4" t="s">
        <v>80</v>
      </c>
      <c r="K7" s="4"/>
      <c r="L7" s="6">
        <v>3006</v>
      </c>
      <c r="M7" s="6">
        <v>3256</v>
      </c>
      <c r="N7" s="6">
        <v>3253</v>
      </c>
      <c r="O7" s="6">
        <v>3129</v>
      </c>
      <c r="P7" s="7">
        <v>1.0409181636726548</v>
      </c>
      <c r="Q7" s="6">
        <v>3122</v>
      </c>
      <c r="R7" s="7">
        <v>1.0385894876912842</v>
      </c>
      <c r="S7" s="6">
        <v>0</v>
      </c>
      <c r="T7" s="7">
        <v>0</v>
      </c>
      <c r="U7" s="8">
        <v>0</v>
      </c>
      <c r="V7" s="8">
        <v>0</v>
      </c>
      <c r="W7" s="8">
        <v>0</v>
      </c>
      <c r="X7" s="9">
        <v>44056</v>
      </c>
      <c r="Y7" s="10">
        <v>44056</v>
      </c>
      <c r="Z7" s="10"/>
      <c r="AA7" s="9"/>
      <c r="AB7" s="10"/>
      <c r="AC7" s="11">
        <v>0</v>
      </c>
      <c r="AD7" s="8">
        <v>0</v>
      </c>
      <c r="AE7" s="8">
        <v>0</v>
      </c>
      <c r="AF7" s="3" t="s">
        <v>41</v>
      </c>
      <c r="AG7" s="3" t="s">
        <v>42</v>
      </c>
      <c r="AH7" s="4"/>
    </row>
    <row r="8" spans="1:34" ht="12.6" customHeight="1">
      <c r="A8" s="3" t="s">
        <v>81</v>
      </c>
      <c r="B8" s="3"/>
      <c r="C8" s="3" t="s">
        <v>82</v>
      </c>
      <c r="D8" s="4" t="s">
        <v>83</v>
      </c>
      <c r="E8" s="4" t="s">
        <v>37</v>
      </c>
      <c r="F8" s="4" t="s">
        <v>84</v>
      </c>
      <c r="G8" s="5"/>
      <c r="H8" s="5"/>
      <c r="I8" s="4" t="s">
        <v>55</v>
      </c>
      <c r="J8" s="4" t="s">
        <v>85</v>
      </c>
      <c r="K8" s="4"/>
      <c r="L8" s="6">
        <v>1899</v>
      </c>
      <c r="M8" s="6">
        <v>2055</v>
      </c>
      <c r="N8" s="6">
        <v>1979</v>
      </c>
      <c r="O8" s="6">
        <v>1980</v>
      </c>
      <c r="P8" s="7">
        <v>1.0426540284360191</v>
      </c>
      <c r="Q8" s="6">
        <v>1975</v>
      </c>
      <c r="R8" s="7">
        <v>1.0400210637177463</v>
      </c>
      <c r="S8" s="6">
        <v>0</v>
      </c>
      <c r="T8" s="7">
        <v>0</v>
      </c>
      <c r="U8" s="8">
        <v>0</v>
      </c>
      <c r="V8" s="8">
        <v>0</v>
      </c>
      <c r="W8" s="8">
        <v>0</v>
      </c>
      <c r="X8" s="9">
        <v>44364</v>
      </c>
      <c r="Y8" s="10">
        <v>44364</v>
      </c>
      <c r="Z8" s="10"/>
      <c r="AA8" s="9"/>
      <c r="AB8" s="10"/>
      <c r="AC8" s="11">
        <v>0</v>
      </c>
      <c r="AD8" s="8">
        <v>0</v>
      </c>
      <c r="AE8" s="8">
        <v>0</v>
      </c>
      <c r="AF8" s="3" t="s">
        <v>62</v>
      </c>
      <c r="AG8" s="3" t="s">
        <v>71</v>
      </c>
      <c r="AH8" s="4"/>
    </row>
    <row r="9" spans="1:34" ht="12.6" customHeight="1">
      <c r="A9" s="3" t="s">
        <v>86</v>
      </c>
      <c r="B9" s="3"/>
      <c r="C9" s="3" t="s">
        <v>87</v>
      </c>
      <c r="D9" s="4" t="s">
        <v>88</v>
      </c>
      <c r="E9" s="4" t="s">
        <v>37</v>
      </c>
      <c r="F9" s="4" t="s">
        <v>89</v>
      </c>
      <c r="G9" s="5"/>
      <c r="H9" s="5"/>
      <c r="I9" s="4" t="s">
        <v>55</v>
      </c>
      <c r="J9" s="4" t="s">
        <v>90</v>
      </c>
      <c r="K9" s="4"/>
      <c r="L9" s="6">
        <v>1276</v>
      </c>
      <c r="M9" s="6">
        <v>1396</v>
      </c>
      <c r="N9" s="6">
        <v>1533</v>
      </c>
      <c r="O9" s="6">
        <v>1368</v>
      </c>
      <c r="P9" s="7">
        <v>1.0721003134796239</v>
      </c>
      <c r="Q9" s="6">
        <v>1366</v>
      </c>
      <c r="R9" s="7">
        <v>1.0705329153605017</v>
      </c>
      <c r="S9" s="6">
        <v>0</v>
      </c>
      <c r="T9" s="7">
        <v>0</v>
      </c>
      <c r="U9" s="8">
        <v>0</v>
      </c>
      <c r="V9" s="8">
        <v>0</v>
      </c>
      <c r="W9" s="8">
        <v>0</v>
      </c>
      <c r="X9" s="9">
        <v>44448</v>
      </c>
      <c r="Y9" s="10">
        <v>44447</v>
      </c>
      <c r="Z9" s="10"/>
      <c r="AA9" s="9"/>
      <c r="AB9" s="10"/>
      <c r="AC9" s="11">
        <v>0</v>
      </c>
      <c r="AD9" s="8">
        <v>0</v>
      </c>
      <c r="AE9" s="8">
        <v>0</v>
      </c>
      <c r="AF9" s="3" t="s">
        <v>42</v>
      </c>
      <c r="AG9" s="3" t="s">
        <v>91</v>
      </c>
      <c r="AH9" s="4"/>
    </row>
    <row r="10" spans="1:34" ht="12.6" customHeight="1">
      <c r="A10" s="3" t="s">
        <v>86</v>
      </c>
      <c r="B10" s="3"/>
      <c r="C10" s="3" t="s">
        <v>92</v>
      </c>
      <c r="D10" s="4" t="s">
        <v>83</v>
      </c>
      <c r="E10" s="4" t="s">
        <v>37</v>
      </c>
      <c r="F10" s="4" t="s">
        <v>93</v>
      </c>
      <c r="G10" s="5"/>
      <c r="H10" s="5"/>
      <c r="I10" s="4" t="s">
        <v>47</v>
      </c>
      <c r="J10" s="4" t="s">
        <v>94</v>
      </c>
      <c r="K10" s="4"/>
      <c r="L10" s="6">
        <v>14055</v>
      </c>
      <c r="M10" s="6">
        <v>15200</v>
      </c>
      <c r="N10" s="6">
        <v>15022</v>
      </c>
      <c r="O10" s="6">
        <v>14601</v>
      </c>
      <c r="P10" s="7">
        <v>1.0388473852721454</v>
      </c>
      <c r="Q10" s="6">
        <v>6</v>
      </c>
      <c r="R10" s="7">
        <v>4.2689434364994659E-4</v>
      </c>
      <c r="S10" s="6">
        <v>0</v>
      </c>
      <c r="T10" s="7">
        <v>0</v>
      </c>
      <c r="U10" s="8">
        <v>0</v>
      </c>
      <c r="V10" s="8">
        <v>0</v>
      </c>
      <c r="W10" s="8">
        <v>0</v>
      </c>
      <c r="X10" s="9">
        <v>44476</v>
      </c>
      <c r="Y10" s="10">
        <v>44476</v>
      </c>
      <c r="Z10" s="10"/>
      <c r="AA10" s="9"/>
      <c r="AB10" s="10"/>
      <c r="AC10" s="11">
        <v>0</v>
      </c>
      <c r="AD10" s="8">
        <v>0</v>
      </c>
      <c r="AE10" s="8">
        <v>0</v>
      </c>
      <c r="AF10" s="3" t="s">
        <v>95</v>
      </c>
      <c r="AG10" s="3" t="s">
        <v>96</v>
      </c>
      <c r="AH10" s="4"/>
    </row>
    <row r="11" spans="1:34" ht="12.6" customHeight="1">
      <c r="A11" s="3" t="s">
        <v>86</v>
      </c>
      <c r="B11" s="3"/>
      <c r="C11" s="3" t="s">
        <v>101</v>
      </c>
      <c r="D11" s="4" t="s">
        <v>83</v>
      </c>
      <c r="E11" s="4" t="s">
        <v>37</v>
      </c>
      <c r="F11" s="4" t="s">
        <v>102</v>
      </c>
      <c r="G11" s="5"/>
      <c r="H11" s="5"/>
      <c r="I11" s="4" t="s">
        <v>103</v>
      </c>
      <c r="J11" s="4" t="s">
        <v>104</v>
      </c>
      <c r="K11" s="4"/>
      <c r="L11" s="6">
        <v>2833</v>
      </c>
      <c r="M11" s="6">
        <v>3068</v>
      </c>
      <c r="N11" s="6">
        <v>2987</v>
      </c>
      <c r="O11" s="6">
        <v>3026</v>
      </c>
      <c r="P11" s="7">
        <v>1.0681256618425699</v>
      </c>
      <c r="Q11" s="6">
        <v>0</v>
      </c>
      <c r="R11" s="7">
        <v>0</v>
      </c>
      <c r="S11" s="6">
        <v>0</v>
      </c>
      <c r="T11" s="7">
        <v>0</v>
      </c>
      <c r="U11" s="8">
        <v>0</v>
      </c>
      <c r="V11" s="8">
        <v>0</v>
      </c>
      <c r="W11" s="8">
        <v>0</v>
      </c>
      <c r="X11" s="9"/>
      <c r="Y11" s="10">
        <v>44488</v>
      </c>
      <c r="Z11" s="10"/>
      <c r="AA11" s="9"/>
      <c r="AB11" s="10"/>
      <c r="AC11" s="11">
        <v>0</v>
      </c>
      <c r="AD11" s="8">
        <v>0</v>
      </c>
      <c r="AE11" s="8">
        <v>0</v>
      </c>
      <c r="AF11" s="3" t="s">
        <v>99</v>
      </c>
      <c r="AG11" s="3" t="s">
        <v>100</v>
      </c>
      <c r="AH11" s="4"/>
    </row>
    <row r="12" spans="1:34" ht="12.6" customHeight="1">
      <c r="A12" s="3" t="s">
        <v>86</v>
      </c>
      <c r="B12" s="3"/>
      <c r="C12" s="3" t="s">
        <v>105</v>
      </c>
      <c r="D12" s="4" t="s">
        <v>88</v>
      </c>
      <c r="E12" s="4" t="s">
        <v>37</v>
      </c>
      <c r="F12" s="4" t="s">
        <v>106</v>
      </c>
      <c r="G12" s="5"/>
      <c r="H12" s="5"/>
      <c r="I12" s="4" t="s">
        <v>39</v>
      </c>
      <c r="J12" s="4" t="s">
        <v>107</v>
      </c>
      <c r="K12" s="4"/>
      <c r="L12" s="6">
        <v>1348</v>
      </c>
      <c r="M12" s="6">
        <v>1455</v>
      </c>
      <c r="N12" s="6">
        <v>1486</v>
      </c>
      <c r="O12" s="6">
        <v>1379</v>
      </c>
      <c r="P12" s="7">
        <v>1.0229970326409497</v>
      </c>
      <c r="Q12" s="6">
        <v>0</v>
      </c>
      <c r="R12" s="7">
        <v>0</v>
      </c>
      <c r="S12" s="6">
        <v>0</v>
      </c>
      <c r="T12" s="7">
        <v>0</v>
      </c>
      <c r="U12" s="8">
        <v>0</v>
      </c>
      <c r="V12" s="8">
        <v>0</v>
      </c>
      <c r="W12" s="8">
        <v>14550</v>
      </c>
      <c r="X12" s="9"/>
      <c r="Y12" s="10">
        <v>44495</v>
      </c>
      <c r="Z12" s="10"/>
      <c r="AA12" s="9"/>
      <c r="AB12" s="10"/>
      <c r="AC12" s="11">
        <v>0</v>
      </c>
      <c r="AD12" s="8">
        <v>0</v>
      </c>
      <c r="AE12" s="8">
        <v>0</v>
      </c>
      <c r="AF12" s="3" t="s">
        <v>96</v>
      </c>
      <c r="AG12" s="3" t="s">
        <v>108</v>
      </c>
      <c r="AH12" s="4"/>
    </row>
    <row r="13" spans="1:34" ht="12.6" customHeight="1">
      <c r="A13" s="3" t="s">
        <v>86</v>
      </c>
      <c r="B13" s="3"/>
      <c r="C13" s="3" t="s">
        <v>109</v>
      </c>
      <c r="D13" s="4" t="s">
        <v>83</v>
      </c>
      <c r="E13" s="4" t="s">
        <v>37</v>
      </c>
      <c r="F13" s="4" t="s">
        <v>110</v>
      </c>
      <c r="G13" s="5"/>
      <c r="H13" s="5"/>
      <c r="I13" s="4" t="s">
        <v>39</v>
      </c>
      <c r="J13" s="4" t="s">
        <v>111</v>
      </c>
      <c r="K13" s="4"/>
      <c r="L13" s="6">
        <v>9575</v>
      </c>
      <c r="M13" s="6">
        <v>10172</v>
      </c>
      <c r="N13" s="6">
        <v>9823</v>
      </c>
      <c r="O13" s="6">
        <v>9944</v>
      </c>
      <c r="P13" s="7">
        <v>1.0385378590078329</v>
      </c>
      <c r="Q13" s="6">
        <v>9913</v>
      </c>
      <c r="R13" s="7">
        <v>1.0353002610966058</v>
      </c>
      <c r="S13" s="6">
        <v>0</v>
      </c>
      <c r="T13" s="7">
        <v>0</v>
      </c>
      <c r="U13" s="8">
        <v>0</v>
      </c>
      <c r="V13" s="8">
        <v>0</v>
      </c>
      <c r="W13" s="8">
        <v>0</v>
      </c>
      <c r="X13" s="9"/>
      <c r="Y13" s="10">
        <v>44495</v>
      </c>
      <c r="Z13" s="10"/>
      <c r="AA13" s="9"/>
      <c r="AB13" s="10"/>
      <c r="AC13" s="11">
        <v>0</v>
      </c>
      <c r="AD13" s="8">
        <v>0</v>
      </c>
      <c r="AE13" s="8">
        <v>0</v>
      </c>
      <c r="AF13" s="3" t="s">
        <v>96</v>
      </c>
      <c r="AG13" s="3" t="s">
        <v>108</v>
      </c>
      <c r="AH13" s="4"/>
    </row>
    <row r="14" spans="1:34" ht="12.6" customHeight="1">
      <c r="A14" s="3" t="s">
        <v>86</v>
      </c>
      <c r="B14" s="3"/>
      <c r="C14" s="3" t="s">
        <v>114</v>
      </c>
      <c r="D14" s="4" t="s">
        <v>83</v>
      </c>
      <c r="E14" s="4" t="s">
        <v>37</v>
      </c>
      <c r="F14" s="4" t="s">
        <v>115</v>
      </c>
      <c r="G14" s="5"/>
      <c r="H14" s="5"/>
      <c r="I14" s="4" t="s">
        <v>39</v>
      </c>
      <c r="J14" s="4" t="s">
        <v>116</v>
      </c>
      <c r="K14" s="4"/>
      <c r="L14" s="6">
        <v>779</v>
      </c>
      <c r="M14" s="6">
        <v>897</v>
      </c>
      <c r="N14" s="6">
        <v>844</v>
      </c>
      <c r="O14" s="6">
        <v>835</v>
      </c>
      <c r="P14" s="7">
        <v>1.0718870346598204</v>
      </c>
      <c r="Q14" s="6">
        <v>0</v>
      </c>
      <c r="R14" s="7">
        <v>0</v>
      </c>
      <c r="S14" s="6">
        <v>0</v>
      </c>
      <c r="T14" s="7">
        <v>0</v>
      </c>
      <c r="U14" s="8">
        <v>0</v>
      </c>
      <c r="V14" s="8">
        <v>0</v>
      </c>
      <c r="W14" s="8">
        <v>0</v>
      </c>
      <c r="X14" s="9"/>
      <c r="Y14" s="10">
        <v>44566</v>
      </c>
      <c r="Z14" s="10"/>
      <c r="AA14" s="9"/>
      <c r="AB14" s="10"/>
      <c r="AC14" s="11">
        <v>0</v>
      </c>
      <c r="AD14" s="8">
        <v>0</v>
      </c>
      <c r="AE14" s="8">
        <v>0</v>
      </c>
      <c r="AF14" s="3" t="s">
        <v>112</v>
      </c>
      <c r="AG14" s="3" t="s">
        <v>113</v>
      </c>
      <c r="AH14" s="4"/>
    </row>
    <row r="15" spans="1:34" ht="12.6" customHeight="1">
      <c r="A15" s="3" t="s">
        <v>117</v>
      </c>
      <c r="B15" s="3"/>
      <c r="C15" s="3" t="s">
        <v>118</v>
      </c>
      <c r="D15" s="4" t="s">
        <v>119</v>
      </c>
      <c r="E15" s="4" t="s">
        <v>37</v>
      </c>
      <c r="F15" s="4" t="s">
        <v>120</v>
      </c>
      <c r="G15" s="5"/>
      <c r="H15" s="5"/>
      <c r="I15" s="4" t="s">
        <v>39</v>
      </c>
      <c r="J15" s="4" t="s">
        <v>121</v>
      </c>
      <c r="K15" s="4"/>
      <c r="L15" s="6">
        <v>13785</v>
      </c>
      <c r="M15" s="6">
        <v>14634</v>
      </c>
      <c r="N15" s="6">
        <v>14218</v>
      </c>
      <c r="O15" s="6">
        <v>14185</v>
      </c>
      <c r="P15" s="7">
        <v>1.0290170475154155</v>
      </c>
      <c r="Q15" s="6">
        <v>0</v>
      </c>
      <c r="R15" s="7">
        <v>0</v>
      </c>
      <c r="S15" s="6">
        <v>0</v>
      </c>
      <c r="T15" s="7">
        <v>0</v>
      </c>
      <c r="U15" s="8">
        <v>0</v>
      </c>
      <c r="V15" s="8">
        <v>0</v>
      </c>
      <c r="W15" s="8">
        <v>0</v>
      </c>
      <c r="X15" s="9">
        <v>44595</v>
      </c>
      <c r="Y15" s="10">
        <v>44594</v>
      </c>
      <c r="Z15" s="10"/>
      <c r="AA15" s="9"/>
      <c r="AB15" s="10"/>
      <c r="AC15" s="11">
        <v>0</v>
      </c>
      <c r="AD15" s="8">
        <v>0</v>
      </c>
      <c r="AE15" s="8">
        <v>0</v>
      </c>
      <c r="AF15" s="3" t="s">
        <v>122</v>
      </c>
      <c r="AG15" s="3" t="s">
        <v>123</v>
      </c>
      <c r="AH15" s="4"/>
    </row>
    <row r="16" spans="1:34" ht="12.6" customHeight="1">
      <c r="A16" s="3" t="s">
        <v>117</v>
      </c>
      <c r="B16" s="3"/>
      <c r="C16" s="3" t="s">
        <v>124</v>
      </c>
      <c r="D16" s="4" t="s">
        <v>119</v>
      </c>
      <c r="E16" s="4" t="s">
        <v>37</v>
      </c>
      <c r="F16" s="4" t="s">
        <v>125</v>
      </c>
      <c r="G16" s="5"/>
      <c r="H16" s="5"/>
      <c r="I16" s="4" t="s">
        <v>126</v>
      </c>
      <c r="J16" s="4" t="s">
        <v>127</v>
      </c>
      <c r="K16" s="4"/>
      <c r="L16" s="6">
        <v>5930</v>
      </c>
      <c r="M16" s="6">
        <v>6427</v>
      </c>
      <c r="N16" s="6">
        <v>6420</v>
      </c>
      <c r="O16" s="6">
        <v>6090</v>
      </c>
      <c r="P16" s="7">
        <v>1.0269814502529513</v>
      </c>
      <c r="Q16" s="6">
        <v>6090</v>
      </c>
      <c r="R16" s="7">
        <v>1.0269814502529513</v>
      </c>
      <c r="S16" s="6">
        <v>6067</v>
      </c>
      <c r="T16" s="7">
        <v>1.0231028667790896</v>
      </c>
      <c r="U16" s="8">
        <v>0</v>
      </c>
      <c r="V16" s="8">
        <v>0</v>
      </c>
      <c r="W16" s="8">
        <v>0</v>
      </c>
      <c r="X16" s="9"/>
      <c r="Y16" s="10">
        <v>44593</v>
      </c>
      <c r="Z16" s="10"/>
      <c r="AA16" s="9"/>
      <c r="AB16" s="10"/>
      <c r="AC16" s="11">
        <v>0</v>
      </c>
      <c r="AD16" s="8">
        <v>0</v>
      </c>
      <c r="AE16" s="8">
        <v>0</v>
      </c>
      <c r="AF16" s="3" t="s">
        <v>122</v>
      </c>
      <c r="AG16" s="3" t="s">
        <v>123</v>
      </c>
      <c r="AH16" s="4"/>
    </row>
    <row r="17" spans="1:34" ht="12.6" customHeight="1">
      <c r="A17" s="3" t="s">
        <v>128</v>
      </c>
      <c r="B17" s="3"/>
      <c r="C17" s="3" t="s">
        <v>129</v>
      </c>
      <c r="D17" s="4" t="s">
        <v>119</v>
      </c>
      <c r="E17" s="4" t="s">
        <v>37</v>
      </c>
      <c r="F17" s="4" t="s">
        <v>130</v>
      </c>
      <c r="G17" s="5"/>
      <c r="H17" s="5"/>
      <c r="I17" s="4" t="s">
        <v>131</v>
      </c>
      <c r="J17" s="4" t="s">
        <v>132</v>
      </c>
      <c r="K17" s="4"/>
      <c r="L17" s="6">
        <v>1597</v>
      </c>
      <c r="M17" s="6">
        <v>1736</v>
      </c>
      <c r="N17" s="6">
        <v>1715</v>
      </c>
      <c r="O17" s="6">
        <v>1679</v>
      </c>
      <c r="P17" s="7">
        <v>1.0513462742642457</v>
      </c>
      <c r="Q17" s="6">
        <v>0</v>
      </c>
      <c r="R17" s="7">
        <v>0</v>
      </c>
      <c r="S17" s="6">
        <v>0</v>
      </c>
      <c r="T17" s="7">
        <v>0</v>
      </c>
      <c r="U17" s="8">
        <v>0</v>
      </c>
      <c r="V17" s="8">
        <v>0</v>
      </c>
      <c r="W17" s="8">
        <v>0</v>
      </c>
      <c r="X17" s="9"/>
      <c r="Y17" s="10">
        <v>44636</v>
      </c>
      <c r="Z17" s="10"/>
      <c r="AA17" s="9"/>
      <c r="AB17" s="10"/>
      <c r="AC17" s="11">
        <v>0</v>
      </c>
      <c r="AD17" s="8">
        <v>0</v>
      </c>
      <c r="AE17" s="8">
        <v>0</v>
      </c>
      <c r="AF17" s="3" t="s">
        <v>133</v>
      </c>
      <c r="AG17" s="3" t="s">
        <v>134</v>
      </c>
      <c r="AH17" s="4"/>
    </row>
    <row r="18" spans="1:34" ht="12.6" customHeight="1">
      <c r="A18" s="3" t="s">
        <v>128</v>
      </c>
      <c r="B18" s="3"/>
      <c r="C18" s="3" t="s">
        <v>135</v>
      </c>
      <c r="D18" s="4" t="s">
        <v>119</v>
      </c>
      <c r="E18" s="4" t="s">
        <v>37</v>
      </c>
      <c r="F18" s="4" t="s">
        <v>136</v>
      </c>
      <c r="G18" s="5"/>
      <c r="H18" s="5"/>
      <c r="I18" s="4" t="s">
        <v>103</v>
      </c>
      <c r="J18" s="4" t="s">
        <v>137</v>
      </c>
      <c r="K18" s="4"/>
      <c r="L18" s="6">
        <v>4430</v>
      </c>
      <c r="M18" s="6">
        <v>4570</v>
      </c>
      <c r="N18" s="6">
        <v>4647</v>
      </c>
      <c r="O18" s="6">
        <v>4573</v>
      </c>
      <c r="P18" s="7">
        <v>1.0322799097065465</v>
      </c>
      <c r="Q18" s="6">
        <v>4557</v>
      </c>
      <c r="R18" s="7">
        <v>1.0286681715575623</v>
      </c>
      <c r="S18" s="6">
        <v>0</v>
      </c>
      <c r="T18" s="7">
        <v>0</v>
      </c>
      <c r="U18" s="8">
        <v>0</v>
      </c>
      <c r="V18" s="8">
        <v>0</v>
      </c>
      <c r="W18" s="8">
        <v>0</v>
      </c>
      <c r="X18" s="9"/>
      <c r="Y18" s="10">
        <v>44636</v>
      </c>
      <c r="Z18" s="10"/>
      <c r="AA18" s="9"/>
      <c r="AB18" s="10"/>
      <c r="AC18" s="11">
        <v>0</v>
      </c>
      <c r="AD18" s="8">
        <v>0</v>
      </c>
      <c r="AE18" s="8">
        <v>0</v>
      </c>
      <c r="AF18" s="3" t="s">
        <v>133</v>
      </c>
      <c r="AG18" s="3" t="s">
        <v>134</v>
      </c>
      <c r="AH18" s="4"/>
    </row>
    <row r="19" spans="1:34" ht="12.6" customHeight="1">
      <c r="A19" s="3" t="s">
        <v>128</v>
      </c>
      <c r="B19" s="3"/>
      <c r="C19" s="3" t="s">
        <v>138</v>
      </c>
      <c r="D19" s="4" t="s">
        <v>119</v>
      </c>
      <c r="E19" s="4" t="s">
        <v>37</v>
      </c>
      <c r="F19" s="4" t="s">
        <v>139</v>
      </c>
      <c r="G19" s="5"/>
      <c r="H19" s="5"/>
      <c r="I19" s="4" t="s">
        <v>39</v>
      </c>
      <c r="J19" s="4" t="s">
        <v>140</v>
      </c>
      <c r="K19" s="4"/>
      <c r="L19" s="6">
        <v>4643</v>
      </c>
      <c r="M19" s="6">
        <v>4989</v>
      </c>
      <c r="N19" s="6">
        <v>4803</v>
      </c>
      <c r="O19" s="6">
        <v>4762</v>
      </c>
      <c r="P19" s="7">
        <v>1.025629980615981</v>
      </c>
      <c r="Q19" s="6">
        <v>0</v>
      </c>
      <c r="R19" s="7">
        <v>0</v>
      </c>
      <c r="S19" s="6">
        <v>0</v>
      </c>
      <c r="T19" s="7">
        <v>0</v>
      </c>
      <c r="U19" s="8">
        <v>0</v>
      </c>
      <c r="V19" s="8">
        <v>0</v>
      </c>
      <c r="W19" s="8">
        <v>0</v>
      </c>
      <c r="X19" s="9"/>
      <c r="Y19" s="10">
        <v>44637</v>
      </c>
      <c r="Z19" s="10"/>
      <c r="AA19" s="9"/>
      <c r="AB19" s="10"/>
      <c r="AC19" s="11">
        <v>0</v>
      </c>
      <c r="AD19" s="8">
        <v>0</v>
      </c>
      <c r="AE19" s="8">
        <v>0</v>
      </c>
      <c r="AF19" s="3" t="s">
        <v>133</v>
      </c>
      <c r="AG19" s="3" t="s">
        <v>134</v>
      </c>
      <c r="AH19" s="4"/>
    </row>
    <row r="20" spans="1:34" ht="12.6" customHeight="1">
      <c r="A20" s="3" t="s">
        <v>141</v>
      </c>
      <c r="B20" s="3"/>
      <c r="C20" s="3" t="s">
        <v>142</v>
      </c>
      <c r="D20" s="4" t="s">
        <v>119</v>
      </c>
      <c r="E20" s="4" t="s">
        <v>37</v>
      </c>
      <c r="F20" s="4" t="s">
        <v>143</v>
      </c>
      <c r="G20" s="5"/>
      <c r="H20" s="5"/>
      <c r="I20" s="4" t="s">
        <v>39</v>
      </c>
      <c r="J20" s="4" t="s">
        <v>56</v>
      </c>
      <c r="K20" s="4"/>
      <c r="L20" s="6">
        <v>6772</v>
      </c>
      <c r="M20" s="6">
        <v>7788</v>
      </c>
      <c r="N20" s="6">
        <v>6861</v>
      </c>
      <c r="O20" s="6">
        <v>6919</v>
      </c>
      <c r="P20" s="7">
        <v>1.0217070289427053</v>
      </c>
      <c r="Q20" s="6">
        <v>3324</v>
      </c>
      <c r="R20" s="7">
        <v>0.49084465445953929</v>
      </c>
      <c r="S20" s="6">
        <v>3278</v>
      </c>
      <c r="T20" s="7">
        <v>0.48405197873597167</v>
      </c>
      <c r="U20" s="8">
        <v>0</v>
      </c>
      <c r="V20" s="8">
        <v>0</v>
      </c>
      <c r="W20" s="8">
        <v>0</v>
      </c>
      <c r="X20" s="9">
        <v>44644</v>
      </c>
      <c r="Y20" s="10">
        <v>44643</v>
      </c>
      <c r="Z20" s="10"/>
      <c r="AA20" s="9"/>
      <c r="AB20" s="10"/>
      <c r="AC20" s="11">
        <v>0</v>
      </c>
      <c r="AD20" s="8">
        <v>0</v>
      </c>
      <c r="AE20" s="8">
        <v>0</v>
      </c>
      <c r="AF20" s="3" t="s">
        <v>60</v>
      </c>
      <c r="AG20" s="3" t="s">
        <v>144</v>
      </c>
      <c r="AH20" s="4"/>
    </row>
    <row r="21" spans="1:34" ht="12.6" customHeight="1">
      <c r="A21" s="3" t="s">
        <v>128</v>
      </c>
      <c r="B21" s="3"/>
      <c r="C21" s="3" t="s">
        <v>129</v>
      </c>
      <c r="D21" s="4" t="s">
        <v>119</v>
      </c>
      <c r="E21" s="4" t="s">
        <v>37</v>
      </c>
      <c r="F21" s="4" t="s">
        <v>130</v>
      </c>
      <c r="G21" s="5"/>
      <c r="H21" s="5"/>
      <c r="I21" s="4" t="s">
        <v>131</v>
      </c>
      <c r="J21" s="4" t="s">
        <v>145</v>
      </c>
      <c r="K21" s="4"/>
      <c r="L21" s="6">
        <v>14131</v>
      </c>
      <c r="M21" s="6">
        <v>15130</v>
      </c>
      <c r="N21" s="6">
        <v>14846</v>
      </c>
      <c r="O21" s="6">
        <v>14267</v>
      </c>
      <c r="P21" s="7">
        <v>1.0096242304153988</v>
      </c>
      <c r="Q21" s="6">
        <v>0</v>
      </c>
      <c r="R21" s="7">
        <v>0</v>
      </c>
      <c r="S21" s="6">
        <v>0</v>
      </c>
      <c r="T21" s="7">
        <v>0</v>
      </c>
      <c r="U21" s="8">
        <v>0</v>
      </c>
      <c r="V21" s="8">
        <v>0</v>
      </c>
      <c r="W21" s="8">
        <v>0</v>
      </c>
      <c r="X21" s="9"/>
      <c r="Y21" s="10">
        <v>44644</v>
      </c>
      <c r="Z21" s="10"/>
      <c r="AA21" s="9"/>
      <c r="AB21" s="10"/>
      <c r="AC21" s="11">
        <v>0</v>
      </c>
      <c r="AD21" s="8">
        <v>0</v>
      </c>
      <c r="AE21" s="8">
        <v>0</v>
      </c>
      <c r="AF21" s="3" t="s">
        <v>60</v>
      </c>
      <c r="AG21" s="3" t="s">
        <v>144</v>
      </c>
      <c r="AH21" s="4"/>
    </row>
    <row r="22" spans="1:34" ht="12.6" customHeight="1">
      <c r="A22" s="3" t="s">
        <v>128</v>
      </c>
      <c r="B22" s="3"/>
      <c r="C22" s="3" t="s">
        <v>138</v>
      </c>
      <c r="D22" s="4" t="s">
        <v>119</v>
      </c>
      <c r="E22" s="4" t="s">
        <v>37</v>
      </c>
      <c r="F22" s="4" t="s">
        <v>139</v>
      </c>
      <c r="G22" s="5"/>
      <c r="H22" s="5"/>
      <c r="I22" s="4" t="s">
        <v>39</v>
      </c>
      <c r="J22" s="4" t="s">
        <v>145</v>
      </c>
      <c r="K22" s="4"/>
      <c r="L22" s="6">
        <v>25265</v>
      </c>
      <c r="M22" s="6">
        <v>27039</v>
      </c>
      <c r="N22" s="6">
        <v>26363</v>
      </c>
      <c r="O22" s="6">
        <v>26040</v>
      </c>
      <c r="P22" s="7">
        <v>1.0306748466257669</v>
      </c>
      <c r="Q22" s="6">
        <v>18358</v>
      </c>
      <c r="R22" s="7">
        <v>0.72661785078171381</v>
      </c>
      <c r="S22" s="6">
        <v>18180</v>
      </c>
      <c r="T22" s="7">
        <v>0.71957253116960218</v>
      </c>
      <c r="U22" s="8">
        <v>0</v>
      </c>
      <c r="V22" s="8">
        <v>0</v>
      </c>
      <c r="W22" s="8">
        <v>0</v>
      </c>
      <c r="X22" s="9">
        <v>44714</v>
      </c>
      <c r="Y22" s="10">
        <v>44713</v>
      </c>
      <c r="Z22" s="10"/>
      <c r="AA22" s="9"/>
      <c r="AB22" s="10"/>
      <c r="AC22" s="11">
        <v>0</v>
      </c>
      <c r="AD22" s="8">
        <v>0</v>
      </c>
      <c r="AE22" s="8">
        <v>0</v>
      </c>
      <c r="AF22" s="3" t="s">
        <v>63</v>
      </c>
      <c r="AG22" s="3" t="s">
        <v>64</v>
      </c>
      <c r="AH22" s="4"/>
    </row>
    <row r="23" spans="1:34" ht="12.6" customHeight="1">
      <c r="A23" s="3" t="s">
        <v>128</v>
      </c>
      <c r="B23" s="3"/>
      <c r="C23" s="3" t="s">
        <v>152</v>
      </c>
      <c r="D23" s="4" t="s">
        <v>153</v>
      </c>
      <c r="E23" s="4" t="s">
        <v>37</v>
      </c>
      <c r="F23" s="4" t="s">
        <v>154</v>
      </c>
      <c r="G23" s="5"/>
      <c r="H23" s="5"/>
      <c r="I23" s="4" t="s">
        <v>55</v>
      </c>
      <c r="J23" s="4" t="s">
        <v>155</v>
      </c>
      <c r="K23" s="4"/>
      <c r="L23" s="6">
        <v>990</v>
      </c>
      <c r="M23" s="6">
        <v>1151</v>
      </c>
      <c r="N23" s="6">
        <v>1151</v>
      </c>
      <c r="O23" s="6">
        <v>1150</v>
      </c>
      <c r="P23" s="7">
        <v>1.1616161616161618</v>
      </c>
      <c r="Q23" s="6">
        <v>1150</v>
      </c>
      <c r="R23" s="7">
        <v>1.1616161616161618</v>
      </c>
      <c r="S23" s="6">
        <v>1149</v>
      </c>
      <c r="T23" s="7">
        <v>1.1606060606060609</v>
      </c>
      <c r="U23" s="8">
        <v>0</v>
      </c>
      <c r="V23" s="8">
        <v>0</v>
      </c>
      <c r="W23" s="8">
        <v>0</v>
      </c>
      <c r="X23" s="9">
        <v>44728</v>
      </c>
      <c r="Y23" s="10">
        <v>44728</v>
      </c>
      <c r="Z23" s="10"/>
      <c r="AA23" s="9"/>
      <c r="AB23" s="10"/>
      <c r="AC23" s="11">
        <v>0</v>
      </c>
      <c r="AD23" s="8">
        <v>0</v>
      </c>
      <c r="AE23" s="8">
        <v>0</v>
      </c>
      <c r="AF23" s="3" t="s">
        <v>62</v>
      </c>
      <c r="AG23" s="3" t="s">
        <v>71</v>
      </c>
      <c r="AH23" s="4"/>
    </row>
    <row r="24" spans="1:34" ht="12.6" customHeight="1">
      <c r="A24" s="3" t="s">
        <v>156</v>
      </c>
      <c r="B24" s="3"/>
      <c r="C24" s="3" t="s">
        <v>157</v>
      </c>
      <c r="D24" s="4" t="s">
        <v>83</v>
      </c>
      <c r="E24" s="4" t="s">
        <v>37</v>
      </c>
      <c r="F24" s="4" t="s">
        <v>158</v>
      </c>
      <c r="G24" s="5"/>
      <c r="H24" s="5"/>
      <c r="I24" s="4" t="s">
        <v>39</v>
      </c>
      <c r="J24" s="4" t="s">
        <v>159</v>
      </c>
      <c r="K24" s="4"/>
      <c r="L24" s="6">
        <v>9418</v>
      </c>
      <c r="M24" s="6">
        <v>10017</v>
      </c>
      <c r="N24" s="6">
        <v>9335</v>
      </c>
      <c r="O24" s="6">
        <v>9829</v>
      </c>
      <c r="P24" s="7">
        <v>1.043639838606923</v>
      </c>
      <c r="Q24" s="6">
        <v>0</v>
      </c>
      <c r="R24" s="7">
        <v>0</v>
      </c>
      <c r="S24" s="6">
        <v>0</v>
      </c>
      <c r="T24" s="7">
        <v>0</v>
      </c>
      <c r="U24" s="8">
        <v>0</v>
      </c>
      <c r="V24" s="8">
        <v>0</v>
      </c>
      <c r="W24" s="8">
        <v>0</v>
      </c>
      <c r="X24" s="9">
        <v>44756</v>
      </c>
      <c r="Y24" s="10">
        <v>44756</v>
      </c>
      <c r="Z24" s="10"/>
      <c r="AA24" s="9"/>
      <c r="AB24" s="10"/>
      <c r="AC24" s="11">
        <v>0</v>
      </c>
      <c r="AD24" s="8">
        <v>0</v>
      </c>
      <c r="AE24" s="8">
        <v>0</v>
      </c>
      <c r="AF24" s="3" t="s">
        <v>160</v>
      </c>
      <c r="AG24" s="3" t="s">
        <v>161</v>
      </c>
      <c r="AH24" s="4"/>
    </row>
    <row r="25" spans="1:34" ht="12.6" customHeight="1">
      <c r="A25" s="3" t="s">
        <v>156</v>
      </c>
      <c r="B25" s="3"/>
      <c r="C25" s="3" t="s">
        <v>163</v>
      </c>
      <c r="D25" s="4" t="s">
        <v>153</v>
      </c>
      <c r="E25" s="4" t="s">
        <v>37</v>
      </c>
      <c r="F25" s="4" t="s">
        <v>164</v>
      </c>
      <c r="G25" s="5"/>
      <c r="H25" s="5"/>
      <c r="I25" s="4" t="s">
        <v>47</v>
      </c>
      <c r="J25" s="4" t="s">
        <v>165</v>
      </c>
      <c r="K25" s="4"/>
      <c r="L25" s="6">
        <v>65</v>
      </c>
      <c r="M25" s="6">
        <v>113</v>
      </c>
      <c r="N25" s="6">
        <v>82</v>
      </c>
      <c r="O25" s="6">
        <v>81</v>
      </c>
      <c r="P25" s="7">
        <v>1.2461538461538464</v>
      </c>
      <c r="Q25" s="6">
        <v>81</v>
      </c>
      <c r="R25" s="7">
        <v>1.2461538461538464</v>
      </c>
      <c r="S25" s="6">
        <v>0</v>
      </c>
      <c r="T25" s="7">
        <v>0</v>
      </c>
      <c r="U25" s="8">
        <v>0</v>
      </c>
      <c r="V25" s="8">
        <v>0</v>
      </c>
      <c r="W25" s="8">
        <v>0</v>
      </c>
      <c r="X25" s="9">
        <v>44777</v>
      </c>
      <c r="Y25" s="10">
        <v>44777</v>
      </c>
      <c r="Z25" s="10"/>
      <c r="AA25" s="9"/>
      <c r="AB25" s="10"/>
      <c r="AC25" s="11">
        <v>0</v>
      </c>
      <c r="AD25" s="8">
        <v>0</v>
      </c>
      <c r="AE25" s="8">
        <v>0</v>
      </c>
      <c r="AF25" s="3" t="s">
        <v>161</v>
      </c>
      <c r="AG25" s="3" t="s">
        <v>166</v>
      </c>
      <c r="AH25" s="4"/>
    </row>
    <row r="26" spans="1:34" ht="12.6" customHeight="1">
      <c r="A26" s="3" t="s">
        <v>167</v>
      </c>
      <c r="B26" s="3"/>
      <c r="C26" s="3" t="s">
        <v>168</v>
      </c>
      <c r="D26" s="4" t="s">
        <v>169</v>
      </c>
      <c r="E26" s="4" t="s">
        <v>170</v>
      </c>
      <c r="F26" s="4" t="s">
        <v>171</v>
      </c>
      <c r="G26" s="5"/>
      <c r="H26" s="5" t="s">
        <v>172</v>
      </c>
      <c r="I26" s="4" t="s">
        <v>39</v>
      </c>
      <c r="J26" s="4" t="s">
        <v>173</v>
      </c>
      <c r="K26" s="4"/>
      <c r="L26" s="6">
        <v>1000</v>
      </c>
      <c r="M26" s="6">
        <v>1078</v>
      </c>
      <c r="N26" s="6">
        <v>0</v>
      </c>
      <c r="O26" s="6">
        <v>0</v>
      </c>
      <c r="P26" s="7">
        <v>0</v>
      </c>
      <c r="Q26" s="6">
        <v>0</v>
      </c>
      <c r="R26" s="7">
        <v>0</v>
      </c>
      <c r="S26" s="6">
        <v>0</v>
      </c>
      <c r="T26" s="7">
        <v>0</v>
      </c>
      <c r="U26" s="8">
        <v>0</v>
      </c>
      <c r="V26" s="8">
        <v>1078</v>
      </c>
      <c r="W26" s="8">
        <v>0</v>
      </c>
      <c r="X26" s="9">
        <v>44910</v>
      </c>
      <c r="Y26" s="10">
        <v>44910</v>
      </c>
      <c r="Z26" s="10">
        <v>44865</v>
      </c>
      <c r="AA26" s="9"/>
      <c r="AB26" s="10"/>
      <c r="AC26" s="11">
        <v>0</v>
      </c>
      <c r="AD26" s="8">
        <v>0</v>
      </c>
      <c r="AE26" s="8">
        <v>0</v>
      </c>
      <c r="AF26" s="3" t="s">
        <v>69</v>
      </c>
      <c r="AG26" s="3" t="s">
        <v>112</v>
      </c>
      <c r="AH26" s="4" t="s">
        <v>174</v>
      </c>
    </row>
    <row r="27" spans="1:34" ht="12.6" customHeight="1">
      <c r="A27" s="3" t="s">
        <v>167</v>
      </c>
      <c r="B27" s="3"/>
      <c r="C27" s="3" t="s">
        <v>175</v>
      </c>
      <c r="D27" s="4" t="s">
        <v>169</v>
      </c>
      <c r="E27" s="4" t="s">
        <v>170</v>
      </c>
      <c r="F27" s="4" t="s">
        <v>176</v>
      </c>
      <c r="G27" s="5"/>
      <c r="H27" s="5" t="s">
        <v>177</v>
      </c>
      <c r="I27" s="4" t="s">
        <v>39</v>
      </c>
      <c r="J27" s="4" t="s">
        <v>178</v>
      </c>
      <c r="K27" s="4"/>
      <c r="L27" s="6">
        <v>1000</v>
      </c>
      <c r="M27" s="6">
        <v>1078</v>
      </c>
      <c r="N27" s="6">
        <v>0</v>
      </c>
      <c r="O27" s="6">
        <v>0</v>
      </c>
      <c r="P27" s="7">
        <v>0</v>
      </c>
      <c r="Q27" s="6">
        <v>0</v>
      </c>
      <c r="R27" s="7">
        <v>0</v>
      </c>
      <c r="S27" s="6">
        <v>0</v>
      </c>
      <c r="T27" s="7">
        <v>0</v>
      </c>
      <c r="U27" s="8">
        <v>0</v>
      </c>
      <c r="V27" s="8">
        <v>1078</v>
      </c>
      <c r="W27" s="8">
        <v>0</v>
      </c>
      <c r="X27" s="9">
        <v>44910</v>
      </c>
      <c r="Y27" s="10">
        <v>44910</v>
      </c>
      <c r="Z27" s="10">
        <v>44865</v>
      </c>
      <c r="AA27" s="9"/>
      <c r="AB27" s="10"/>
      <c r="AC27" s="11">
        <v>0</v>
      </c>
      <c r="AD27" s="8">
        <v>0</v>
      </c>
      <c r="AE27" s="8">
        <v>0</v>
      </c>
      <c r="AF27" s="3" t="s">
        <v>69</v>
      </c>
      <c r="AG27" s="3" t="s">
        <v>112</v>
      </c>
      <c r="AH27" s="4" t="s">
        <v>179</v>
      </c>
    </row>
    <row r="28" spans="1:34" ht="12.6" customHeight="1">
      <c r="A28" s="3" t="s">
        <v>167</v>
      </c>
      <c r="B28" s="3"/>
      <c r="C28" s="3" t="s">
        <v>180</v>
      </c>
      <c r="D28" s="4" t="s">
        <v>169</v>
      </c>
      <c r="E28" s="4" t="s">
        <v>170</v>
      </c>
      <c r="F28" s="4" t="s">
        <v>181</v>
      </c>
      <c r="G28" s="5"/>
      <c r="H28" s="5" t="s">
        <v>182</v>
      </c>
      <c r="I28" s="4" t="s">
        <v>39</v>
      </c>
      <c r="J28" s="4" t="s">
        <v>183</v>
      </c>
      <c r="K28" s="4"/>
      <c r="L28" s="6">
        <v>1000</v>
      </c>
      <c r="M28" s="6">
        <v>1078</v>
      </c>
      <c r="N28" s="6">
        <v>0</v>
      </c>
      <c r="O28" s="6">
        <v>0</v>
      </c>
      <c r="P28" s="7">
        <v>0</v>
      </c>
      <c r="Q28" s="6">
        <v>0</v>
      </c>
      <c r="R28" s="7">
        <v>0</v>
      </c>
      <c r="S28" s="6">
        <v>0</v>
      </c>
      <c r="T28" s="7">
        <v>0</v>
      </c>
      <c r="U28" s="8">
        <v>0</v>
      </c>
      <c r="V28" s="8">
        <v>1078</v>
      </c>
      <c r="W28" s="8">
        <v>0</v>
      </c>
      <c r="X28" s="9">
        <v>44910</v>
      </c>
      <c r="Y28" s="10">
        <v>44910</v>
      </c>
      <c r="Z28" s="10">
        <v>44865</v>
      </c>
      <c r="AA28" s="9"/>
      <c r="AB28" s="10"/>
      <c r="AC28" s="11">
        <v>0</v>
      </c>
      <c r="AD28" s="8">
        <v>0</v>
      </c>
      <c r="AE28" s="8">
        <v>0</v>
      </c>
      <c r="AF28" s="3" t="s">
        <v>69</v>
      </c>
      <c r="AG28" s="3" t="s">
        <v>112</v>
      </c>
      <c r="AH28" s="4" t="s">
        <v>184</v>
      </c>
    </row>
    <row r="29" spans="1:34" ht="12.6" customHeight="1">
      <c r="A29" s="3" t="s">
        <v>185</v>
      </c>
      <c r="B29" s="3"/>
      <c r="C29" s="3" t="s">
        <v>186</v>
      </c>
      <c r="D29" s="4" t="s">
        <v>187</v>
      </c>
      <c r="E29" s="4" t="s">
        <v>188</v>
      </c>
      <c r="F29" s="4" t="s">
        <v>189</v>
      </c>
      <c r="G29" s="5"/>
      <c r="H29" s="5"/>
      <c r="I29" s="4" t="s">
        <v>190</v>
      </c>
      <c r="J29" s="4" t="s">
        <v>191</v>
      </c>
      <c r="K29" s="4"/>
      <c r="L29" s="6">
        <v>286</v>
      </c>
      <c r="M29" s="6">
        <v>334</v>
      </c>
      <c r="N29" s="6">
        <v>388</v>
      </c>
      <c r="O29" s="6">
        <v>335</v>
      </c>
      <c r="P29" s="7">
        <v>1.1713286713286715</v>
      </c>
      <c r="Q29" s="6">
        <v>341</v>
      </c>
      <c r="R29" s="7">
        <v>1.1923076923076925</v>
      </c>
      <c r="S29" s="6">
        <v>0</v>
      </c>
      <c r="T29" s="7">
        <v>0</v>
      </c>
      <c r="U29" s="8">
        <v>0</v>
      </c>
      <c r="V29" s="8">
        <v>0</v>
      </c>
      <c r="W29" s="8">
        <v>3006</v>
      </c>
      <c r="X29" s="9">
        <v>44914</v>
      </c>
      <c r="Y29" s="10">
        <v>44932</v>
      </c>
      <c r="Z29" s="10"/>
      <c r="AA29" s="9">
        <v>44863</v>
      </c>
      <c r="AB29" s="10"/>
      <c r="AC29" s="11">
        <v>0</v>
      </c>
      <c r="AD29" s="8">
        <v>0</v>
      </c>
      <c r="AE29" s="8">
        <v>0</v>
      </c>
      <c r="AF29" s="3" t="s">
        <v>192</v>
      </c>
      <c r="AG29" s="3" t="s">
        <v>113</v>
      </c>
      <c r="AH29" s="4"/>
    </row>
    <row r="30" spans="1:34" ht="12.6" customHeight="1">
      <c r="A30" s="3" t="s">
        <v>185</v>
      </c>
      <c r="B30" s="3"/>
      <c r="C30" s="3" t="s">
        <v>193</v>
      </c>
      <c r="D30" s="4" t="s">
        <v>194</v>
      </c>
      <c r="E30" s="4" t="s">
        <v>188</v>
      </c>
      <c r="F30" s="4" t="s">
        <v>189</v>
      </c>
      <c r="G30" s="5"/>
      <c r="H30" s="5"/>
      <c r="I30" s="4" t="s">
        <v>190</v>
      </c>
      <c r="J30" s="4" t="s">
        <v>195</v>
      </c>
      <c r="K30" s="4"/>
      <c r="L30" s="6">
        <v>1599</v>
      </c>
      <c r="M30" s="6">
        <v>1691</v>
      </c>
      <c r="N30" s="6">
        <v>2034</v>
      </c>
      <c r="O30" s="6">
        <v>1682</v>
      </c>
      <c r="P30" s="7">
        <v>1.0519074421513448</v>
      </c>
      <c r="Q30" s="6">
        <v>1675</v>
      </c>
      <c r="R30" s="7">
        <v>1.0475297060662916</v>
      </c>
      <c r="S30" s="6">
        <v>0</v>
      </c>
      <c r="T30" s="7">
        <v>0</v>
      </c>
      <c r="U30" s="8">
        <v>0</v>
      </c>
      <c r="V30" s="8">
        <v>0</v>
      </c>
      <c r="W30" s="8">
        <v>15219</v>
      </c>
      <c r="X30" s="9">
        <v>44914</v>
      </c>
      <c r="Y30" s="10">
        <v>44932</v>
      </c>
      <c r="Z30" s="10"/>
      <c r="AA30" s="9">
        <v>44870</v>
      </c>
      <c r="AB30" s="10"/>
      <c r="AC30" s="11">
        <v>0</v>
      </c>
      <c r="AD30" s="8">
        <v>0</v>
      </c>
      <c r="AE30" s="8">
        <v>0</v>
      </c>
      <c r="AF30" s="3" t="s">
        <v>192</v>
      </c>
      <c r="AG30" s="3" t="s">
        <v>113</v>
      </c>
      <c r="AH30" s="4"/>
    </row>
    <row r="31" spans="1:34" ht="12.6" customHeight="1">
      <c r="A31" s="3" t="s">
        <v>185</v>
      </c>
      <c r="B31" s="3"/>
      <c r="C31" s="3" t="s">
        <v>193</v>
      </c>
      <c r="D31" s="4" t="s">
        <v>194</v>
      </c>
      <c r="E31" s="4" t="s">
        <v>188</v>
      </c>
      <c r="F31" s="4" t="s">
        <v>189</v>
      </c>
      <c r="G31" s="5"/>
      <c r="H31" s="5"/>
      <c r="I31" s="4" t="s">
        <v>190</v>
      </c>
      <c r="J31" s="4" t="s">
        <v>191</v>
      </c>
      <c r="K31" s="4"/>
      <c r="L31" s="6">
        <v>2344</v>
      </c>
      <c r="M31" s="6">
        <v>2479</v>
      </c>
      <c r="N31" s="6">
        <v>2798</v>
      </c>
      <c r="O31" s="6">
        <v>2378</v>
      </c>
      <c r="P31" s="7">
        <v>1.014505119453925</v>
      </c>
      <c r="Q31" s="6">
        <v>2370</v>
      </c>
      <c r="R31" s="7">
        <v>1.0110921501706485</v>
      </c>
      <c r="S31" s="6">
        <v>0</v>
      </c>
      <c r="T31" s="7">
        <v>0</v>
      </c>
      <c r="U31" s="8">
        <v>0</v>
      </c>
      <c r="V31" s="8">
        <v>0</v>
      </c>
      <c r="W31" s="8">
        <v>22311</v>
      </c>
      <c r="X31" s="9">
        <v>44914</v>
      </c>
      <c r="Y31" s="10">
        <v>44932</v>
      </c>
      <c r="Z31" s="10"/>
      <c r="AA31" s="9">
        <v>44863</v>
      </c>
      <c r="AB31" s="10"/>
      <c r="AC31" s="11">
        <v>0</v>
      </c>
      <c r="AD31" s="8">
        <v>0</v>
      </c>
      <c r="AE31" s="8">
        <v>0</v>
      </c>
      <c r="AF31" s="3" t="s">
        <v>192</v>
      </c>
      <c r="AG31" s="3" t="s">
        <v>113</v>
      </c>
      <c r="AH31" s="4"/>
    </row>
    <row r="32" spans="1:34" ht="12.6" customHeight="1">
      <c r="A32" s="3" t="s">
        <v>185</v>
      </c>
      <c r="B32" s="3"/>
      <c r="C32" s="3" t="s">
        <v>196</v>
      </c>
      <c r="D32" s="4" t="s">
        <v>197</v>
      </c>
      <c r="E32" s="4" t="s">
        <v>188</v>
      </c>
      <c r="F32" s="4" t="s">
        <v>198</v>
      </c>
      <c r="G32" s="5"/>
      <c r="H32" s="5"/>
      <c r="I32" s="4" t="s">
        <v>199</v>
      </c>
      <c r="J32" s="4" t="s">
        <v>200</v>
      </c>
      <c r="K32" s="4"/>
      <c r="L32" s="6">
        <v>1566</v>
      </c>
      <c r="M32" s="6">
        <v>1666</v>
      </c>
      <c r="N32" s="6">
        <v>1840</v>
      </c>
      <c r="O32" s="6">
        <v>1616</v>
      </c>
      <c r="P32" s="7">
        <v>1.0319284802043425</v>
      </c>
      <c r="Q32" s="6">
        <v>1605</v>
      </c>
      <c r="R32" s="7">
        <v>1.024904214559387</v>
      </c>
      <c r="S32" s="6">
        <v>0</v>
      </c>
      <c r="T32" s="7">
        <v>0</v>
      </c>
      <c r="U32" s="8">
        <v>0</v>
      </c>
      <c r="V32" s="8">
        <v>0</v>
      </c>
      <c r="W32" s="8">
        <v>0</v>
      </c>
      <c r="X32" s="9">
        <v>44914</v>
      </c>
      <c r="Y32" s="10">
        <v>44932</v>
      </c>
      <c r="Z32" s="10"/>
      <c r="AA32" s="9">
        <v>44877</v>
      </c>
      <c r="AB32" s="10"/>
      <c r="AC32" s="11">
        <v>0</v>
      </c>
      <c r="AD32" s="8">
        <v>0</v>
      </c>
      <c r="AE32" s="8">
        <v>0</v>
      </c>
      <c r="AF32" s="3" t="s">
        <v>192</v>
      </c>
      <c r="AG32" s="3" t="s">
        <v>113</v>
      </c>
      <c r="AH32" s="4"/>
    </row>
    <row r="33" spans="1:34" ht="12.6" customHeight="1">
      <c r="A33" s="3" t="s">
        <v>201</v>
      </c>
      <c r="B33" s="3"/>
      <c r="C33" s="3" t="s">
        <v>202</v>
      </c>
      <c r="D33" s="4" t="s">
        <v>203</v>
      </c>
      <c r="E33" s="4" t="s">
        <v>37</v>
      </c>
      <c r="F33" s="4" t="s">
        <v>204</v>
      </c>
      <c r="G33" s="5"/>
      <c r="H33" s="5"/>
      <c r="I33" s="4" t="s">
        <v>39</v>
      </c>
      <c r="J33" s="4" t="s">
        <v>56</v>
      </c>
      <c r="K33" s="4"/>
      <c r="L33" s="6">
        <v>28746</v>
      </c>
      <c r="M33" s="6">
        <v>30471</v>
      </c>
      <c r="N33" s="6">
        <v>18705</v>
      </c>
      <c r="O33" s="6">
        <v>18221</v>
      </c>
      <c r="P33" s="7">
        <v>0.6338621025533987</v>
      </c>
      <c r="Q33" s="6">
        <v>1493</v>
      </c>
      <c r="R33" s="7">
        <v>5.1937660891950191E-2</v>
      </c>
      <c r="S33" s="6">
        <v>0</v>
      </c>
      <c r="T33" s="7">
        <v>0</v>
      </c>
      <c r="U33" s="8">
        <v>0</v>
      </c>
      <c r="V33" s="8">
        <v>0</v>
      </c>
      <c r="W33" s="8">
        <v>0</v>
      </c>
      <c r="X33" s="9">
        <v>44952</v>
      </c>
      <c r="Y33" s="10">
        <v>44932</v>
      </c>
      <c r="Z33" s="10"/>
      <c r="AA33" s="9"/>
      <c r="AB33" s="10"/>
      <c r="AC33" s="11">
        <v>0</v>
      </c>
      <c r="AD33" s="8">
        <v>0</v>
      </c>
      <c r="AE33" s="8">
        <v>0</v>
      </c>
      <c r="AF33" s="3" t="s">
        <v>112</v>
      </c>
      <c r="AG33" s="3" t="s">
        <v>113</v>
      </c>
      <c r="AH33" s="4"/>
    </row>
    <row r="34" spans="1:34" ht="12.6" customHeight="1">
      <c r="A34" s="3" t="s">
        <v>201</v>
      </c>
      <c r="B34" s="3"/>
      <c r="C34" s="3" t="s">
        <v>202</v>
      </c>
      <c r="D34" s="4" t="s">
        <v>203</v>
      </c>
      <c r="E34" s="4" t="s">
        <v>37</v>
      </c>
      <c r="F34" s="4" t="s">
        <v>204</v>
      </c>
      <c r="G34" s="5"/>
      <c r="H34" s="5"/>
      <c r="I34" s="4" t="s">
        <v>39</v>
      </c>
      <c r="J34" s="4" t="s">
        <v>68</v>
      </c>
      <c r="K34" s="4"/>
      <c r="L34" s="6">
        <v>23612</v>
      </c>
      <c r="M34" s="6">
        <v>25029</v>
      </c>
      <c r="N34" s="6">
        <v>2480</v>
      </c>
      <c r="O34" s="6">
        <v>2372</v>
      </c>
      <c r="P34" s="7">
        <v>0.10045739454514654</v>
      </c>
      <c r="Q34" s="6">
        <v>183</v>
      </c>
      <c r="R34" s="7">
        <v>7.7502964594274096E-3</v>
      </c>
      <c r="S34" s="6">
        <v>0</v>
      </c>
      <c r="T34" s="7">
        <v>0</v>
      </c>
      <c r="U34" s="8">
        <v>0</v>
      </c>
      <c r="V34" s="8">
        <v>0</v>
      </c>
      <c r="W34" s="8">
        <v>0</v>
      </c>
      <c r="X34" s="9">
        <v>44952</v>
      </c>
      <c r="Y34" s="10">
        <v>44932</v>
      </c>
      <c r="Z34" s="10"/>
      <c r="AA34" s="9"/>
      <c r="AB34" s="10"/>
      <c r="AC34" s="11">
        <v>0</v>
      </c>
      <c r="AD34" s="8">
        <v>0</v>
      </c>
      <c r="AE34" s="8">
        <v>0</v>
      </c>
      <c r="AF34" s="3" t="s">
        <v>112</v>
      </c>
      <c r="AG34" s="3" t="s">
        <v>113</v>
      </c>
      <c r="AH34" s="4"/>
    </row>
    <row r="35" spans="1:34" ht="12.6" customHeight="1">
      <c r="A35" s="3" t="s">
        <v>201</v>
      </c>
      <c r="B35" s="3"/>
      <c r="C35" s="3" t="s">
        <v>205</v>
      </c>
      <c r="D35" s="4" t="s">
        <v>206</v>
      </c>
      <c r="E35" s="4" t="s">
        <v>37</v>
      </c>
      <c r="F35" s="4" t="s">
        <v>207</v>
      </c>
      <c r="G35" s="5"/>
      <c r="H35" s="5"/>
      <c r="I35" s="4" t="s">
        <v>126</v>
      </c>
      <c r="J35" s="4" t="s">
        <v>68</v>
      </c>
      <c r="K35" s="4"/>
      <c r="L35" s="6">
        <v>37541</v>
      </c>
      <c r="M35" s="6">
        <v>39807</v>
      </c>
      <c r="N35" s="6">
        <v>11623</v>
      </c>
      <c r="O35" s="6">
        <v>12127</v>
      </c>
      <c r="P35" s="7">
        <v>0.32303348339149196</v>
      </c>
      <c r="Q35" s="6">
        <v>93</v>
      </c>
      <c r="R35" s="7">
        <v>2.477291494632535E-3</v>
      </c>
      <c r="S35" s="6">
        <v>0</v>
      </c>
      <c r="T35" s="7">
        <v>0</v>
      </c>
      <c r="U35" s="8">
        <v>0</v>
      </c>
      <c r="V35" s="8">
        <v>0</v>
      </c>
      <c r="W35" s="8">
        <v>0</v>
      </c>
      <c r="X35" s="9">
        <v>44987</v>
      </c>
      <c r="Y35" s="10">
        <v>44932</v>
      </c>
      <c r="Z35" s="10"/>
      <c r="AA35" s="9"/>
      <c r="AB35" s="10"/>
      <c r="AC35" s="11">
        <v>0</v>
      </c>
      <c r="AD35" s="8">
        <v>0</v>
      </c>
      <c r="AE35" s="8">
        <v>0</v>
      </c>
      <c r="AF35" s="3" t="s">
        <v>112</v>
      </c>
      <c r="AG35" s="3" t="s">
        <v>113</v>
      </c>
      <c r="AH35" s="4"/>
    </row>
    <row r="36" spans="1:34" ht="12.6" customHeight="1">
      <c r="A36" s="3" t="s">
        <v>208</v>
      </c>
      <c r="B36" s="3"/>
      <c r="C36" s="3" t="s">
        <v>209</v>
      </c>
      <c r="D36" s="4" t="s">
        <v>210</v>
      </c>
      <c r="E36" s="4" t="s">
        <v>211</v>
      </c>
      <c r="F36" s="4" t="s">
        <v>212</v>
      </c>
      <c r="G36" s="5"/>
      <c r="H36" s="5"/>
      <c r="I36" s="4" t="s">
        <v>213</v>
      </c>
      <c r="J36" s="4" t="s">
        <v>56</v>
      </c>
      <c r="K36" s="4"/>
      <c r="L36" s="6">
        <v>80</v>
      </c>
      <c r="M36" s="6">
        <v>112</v>
      </c>
      <c r="N36" s="6">
        <v>94</v>
      </c>
      <c r="O36" s="6">
        <v>91</v>
      </c>
      <c r="P36" s="7">
        <v>1.1375</v>
      </c>
      <c r="Q36" s="6">
        <v>91</v>
      </c>
      <c r="R36" s="7">
        <v>1.1375</v>
      </c>
      <c r="S36" s="6">
        <v>0</v>
      </c>
      <c r="T36" s="7">
        <v>0</v>
      </c>
      <c r="U36" s="8">
        <v>0</v>
      </c>
      <c r="V36" s="8">
        <v>0</v>
      </c>
      <c r="W36" s="8">
        <v>0</v>
      </c>
      <c r="X36" s="9">
        <v>44941</v>
      </c>
      <c r="Y36" s="10">
        <v>44941</v>
      </c>
      <c r="Z36" s="10">
        <v>44576</v>
      </c>
      <c r="AA36" s="9">
        <v>44901</v>
      </c>
      <c r="AB36" s="10">
        <v>44901</v>
      </c>
      <c r="AC36" s="11">
        <v>0</v>
      </c>
      <c r="AD36" s="8">
        <v>0</v>
      </c>
      <c r="AE36" s="8">
        <v>0</v>
      </c>
      <c r="AF36" s="3" t="s">
        <v>214</v>
      </c>
      <c r="AG36" s="3" t="s">
        <v>122</v>
      </c>
      <c r="AH36" s="4" t="s">
        <v>215</v>
      </c>
    </row>
    <row r="37" spans="1:34" ht="12.6" customHeight="1">
      <c r="A37" s="3" t="s">
        <v>208</v>
      </c>
      <c r="B37" s="3"/>
      <c r="C37" s="3" t="s">
        <v>216</v>
      </c>
      <c r="D37" s="4" t="s">
        <v>217</v>
      </c>
      <c r="E37" s="4" t="s">
        <v>211</v>
      </c>
      <c r="F37" s="4" t="s">
        <v>218</v>
      </c>
      <c r="G37" s="5"/>
      <c r="H37" s="5"/>
      <c r="I37" s="4" t="s">
        <v>219</v>
      </c>
      <c r="J37" s="4" t="s">
        <v>220</v>
      </c>
      <c r="K37" s="4"/>
      <c r="L37" s="6">
        <v>60</v>
      </c>
      <c r="M37" s="6">
        <v>91</v>
      </c>
      <c r="N37" s="6">
        <v>74</v>
      </c>
      <c r="O37" s="6">
        <v>80</v>
      </c>
      <c r="P37" s="7">
        <v>1.3333333333333335</v>
      </c>
      <c r="Q37" s="6">
        <v>80</v>
      </c>
      <c r="R37" s="7">
        <v>1.3333333333333335</v>
      </c>
      <c r="S37" s="6">
        <v>0</v>
      </c>
      <c r="T37" s="7">
        <v>0</v>
      </c>
      <c r="U37" s="8">
        <v>0</v>
      </c>
      <c r="V37" s="8">
        <v>0</v>
      </c>
      <c r="W37" s="8">
        <v>0</v>
      </c>
      <c r="X37" s="9">
        <v>44941</v>
      </c>
      <c r="Y37" s="10">
        <v>44941</v>
      </c>
      <c r="Z37" s="10">
        <v>44905</v>
      </c>
      <c r="AA37" s="9">
        <v>44905</v>
      </c>
      <c r="AB37" s="10"/>
      <c r="AC37" s="11">
        <v>0</v>
      </c>
      <c r="AD37" s="8">
        <v>0</v>
      </c>
      <c r="AE37" s="8">
        <v>0</v>
      </c>
      <c r="AF37" s="3" t="s">
        <v>122</v>
      </c>
      <c r="AG37" s="3" t="s">
        <v>122</v>
      </c>
      <c r="AH37" s="4" t="s">
        <v>221</v>
      </c>
    </row>
    <row r="38" spans="1:34" ht="12.6" customHeight="1">
      <c r="A38" s="3" t="s">
        <v>208</v>
      </c>
      <c r="B38" s="3"/>
      <c r="C38" s="3" t="s">
        <v>222</v>
      </c>
      <c r="D38" s="4" t="s">
        <v>217</v>
      </c>
      <c r="E38" s="4" t="s">
        <v>211</v>
      </c>
      <c r="F38" s="4" t="s">
        <v>223</v>
      </c>
      <c r="G38" s="5"/>
      <c r="H38" s="5"/>
      <c r="I38" s="4" t="s">
        <v>224</v>
      </c>
      <c r="J38" s="4" t="s">
        <v>220</v>
      </c>
      <c r="K38" s="4"/>
      <c r="L38" s="6">
        <v>60</v>
      </c>
      <c r="M38" s="6">
        <v>91</v>
      </c>
      <c r="N38" s="6">
        <v>74</v>
      </c>
      <c r="O38" s="6">
        <v>80</v>
      </c>
      <c r="P38" s="7">
        <v>1.3333333333333335</v>
      </c>
      <c r="Q38" s="6">
        <v>80</v>
      </c>
      <c r="R38" s="7">
        <v>1.3333333333333335</v>
      </c>
      <c r="S38" s="6">
        <v>0</v>
      </c>
      <c r="T38" s="7">
        <v>0</v>
      </c>
      <c r="U38" s="8">
        <v>0</v>
      </c>
      <c r="V38" s="8">
        <v>0</v>
      </c>
      <c r="W38" s="8">
        <v>0</v>
      </c>
      <c r="X38" s="9">
        <v>44941</v>
      </c>
      <c r="Y38" s="10">
        <v>44941</v>
      </c>
      <c r="Z38" s="10">
        <v>44905</v>
      </c>
      <c r="AA38" s="9">
        <v>44905</v>
      </c>
      <c r="AB38" s="10"/>
      <c r="AC38" s="11">
        <v>0</v>
      </c>
      <c r="AD38" s="8">
        <v>0</v>
      </c>
      <c r="AE38" s="8">
        <v>0</v>
      </c>
      <c r="AF38" s="3" t="s">
        <v>122</v>
      </c>
      <c r="AG38" s="3" t="s">
        <v>122</v>
      </c>
      <c r="AH38" s="4" t="s">
        <v>221</v>
      </c>
    </row>
    <row r="39" spans="1:34" ht="12.6" customHeight="1">
      <c r="A39" s="3" t="s">
        <v>185</v>
      </c>
      <c r="B39" s="3"/>
      <c r="C39" s="3" t="s">
        <v>225</v>
      </c>
      <c r="D39" s="4" t="s">
        <v>226</v>
      </c>
      <c r="E39" s="4" t="s">
        <v>188</v>
      </c>
      <c r="F39" s="4" t="s">
        <v>198</v>
      </c>
      <c r="G39" s="5"/>
      <c r="H39" s="5"/>
      <c r="I39" s="4" t="s">
        <v>199</v>
      </c>
      <c r="J39" s="4" t="s">
        <v>227</v>
      </c>
      <c r="K39" s="4"/>
      <c r="L39" s="6">
        <v>510</v>
      </c>
      <c r="M39" s="6">
        <v>579</v>
      </c>
      <c r="N39" s="6">
        <v>530</v>
      </c>
      <c r="O39" s="6">
        <v>524</v>
      </c>
      <c r="P39" s="7">
        <v>1.027450980392157</v>
      </c>
      <c r="Q39" s="6">
        <v>0</v>
      </c>
      <c r="R39" s="7">
        <v>0</v>
      </c>
      <c r="S39" s="6">
        <v>0</v>
      </c>
      <c r="T39" s="7">
        <v>0</v>
      </c>
      <c r="U39" s="8">
        <v>0</v>
      </c>
      <c r="V39" s="8">
        <v>0</v>
      </c>
      <c r="W39" s="8">
        <v>0</v>
      </c>
      <c r="X39" s="9">
        <v>44914</v>
      </c>
      <c r="Y39" s="10">
        <v>44925</v>
      </c>
      <c r="Z39" s="10"/>
      <c r="AA39" s="9">
        <v>44877</v>
      </c>
      <c r="AB39" s="10"/>
      <c r="AC39" s="11">
        <v>0</v>
      </c>
      <c r="AD39" s="8">
        <v>0</v>
      </c>
      <c r="AE39" s="8">
        <v>0</v>
      </c>
      <c r="AF39" s="3" t="s">
        <v>112</v>
      </c>
      <c r="AG39" s="3" t="s">
        <v>122</v>
      </c>
      <c r="AH39" s="4"/>
    </row>
    <row r="40" spans="1:34" ht="12.6" customHeight="1">
      <c r="A40" s="3" t="s">
        <v>185</v>
      </c>
      <c r="B40" s="3"/>
      <c r="C40" s="3" t="s">
        <v>225</v>
      </c>
      <c r="D40" s="4" t="s">
        <v>226</v>
      </c>
      <c r="E40" s="4" t="s">
        <v>188</v>
      </c>
      <c r="F40" s="4" t="s">
        <v>198</v>
      </c>
      <c r="G40" s="5"/>
      <c r="H40" s="5"/>
      <c r="I40" s="4" t="s">
        <v>199</v>
      </c>
      <c r="J40" s="4" t="s">
        <v>228</v>
      </c>
      <c r="K40" s="4"/>
      <c r="L40" s="6">
        <v>400</v>
      </c>
      <c r="M40" s="6">
        <v>459</v>
      </c>
      <c r="N40" s="6">
        <v>468</v>
      </c>
      <c r="O40" s="6">
        <v>418</v>
      </c>
      <c r="P40" s="7">
        <v>1.0449999999999999</v>
      </c>
      <c r="Q40" s="6">
        <v>416</v>
      </c>
      <c r="R40" s="7">
        <v>1.04</v>
      </c>
      <c r="S40" s="6">
        <v>0</v>
      </c>
      <c r="T40" s="7">
        <v>0</v>
      </c>
      <c r="U40" s="8">
        <v>0</v>
      </c>
      <c r="V40" s="8">
        <v>0</v>
      </c>
      <c r="W40" s="8">
        <v>0</v>
      </c>
      <c r="X40" s="9">
        <v>44914</v>
      </c>
      <c r="Y40" s="10">
        <v>44935</v>
      </c>
      <c r="Z40" s="10"/>
      <c r="AA40" s="9">
        <v>44877</v>
      </c>
      <c r="AB40" s="10"/>
      <c r="AC40" s="11">
        <v>0</v>
      </c>
      <c r="AD40" s="8">
        <v>0</v>
      </c>
      <c r="AE40" s="8">
        <v>0</v>
      </c>
      <c r="AF40" s="3" t="s">
        <v>49</v>
      </c>
      <c r="AG40" s="3" t="s">
        <v>122</v>
      </c>
      <c r="AH40" s="4"/>
    </row>
    <row r="41" spans="1:34" ht="12.6" customHeight="1">
      <c r="A41" s="3" t="s">
        <v>185</v>
      </c>
      <c r="B41" s="3"/>
      <c r="C41" s="3" t="s">
        <v>229</v>
      </c>
      <c r="D41" s="4" t="s">
        <v>194</v>
      </c>
      <c r="E41" s="4" t="s">
        <v>188</v>
      </c>
      <c r="F41" s="4" t="s">
        <v>230</v>
      </c>
      <c r="G41" s="5"/>
      <c r="H41" s="5"/>
      <c r="I41" s="4" t="s">
        <v>190</v>
      </c>
      <c r="J41" s="4" t="s">
        <v>231</v>
      </c>
      <c r="K41" s="4"/>
      <c r="L41" s="6">
        <v>2095</v>
      </c>
      <c r="M41" s="6">
        <v>2235</v>
      </c>
      <c r="N41" s="6">
        <v>2219</v>
      </c>
      <c r="O41" s="6">
        <v>2153</v>
      </c>
      <c r="P41" s="7">
        <v>1.0276849642004773</v>
      </c>
      <c r="Q41" s="6">
        <v>2145</v>
      </c>
      <c r="R41" s="7">
        <v>1.0238663484486874</v>
      </c>
      <c r="S41" s="6">
        <v>0</v>
      </c>
      <c r="T41" s="7">
        <v>0</v>
      </c>
      <c r="U41" s="8">
        <v>0</v>
      </c>
      <c r="V41" s="8">
        <v>0</v>
      </c>
      <c r="W41" s="8">
        <v>6705</v>
      </c>
      <c r="X41" s="9">
        <v>44935</v>
      </c>
      <c r="Y41" s="10">
        <v>44935</v>
      </c>
      <c r="Z41" s="10"/>
      <c r="AA41" s="9">
        <v>44870</v>
      </c>
      <c r="AB41" s="10"/>
      <c r="AC41" s="11">
        <v>0</v>
      </c>
      <c r="AD41" s="8">
        <v>0</v>
      </c>
      <c r="AE41" s="8">
        <v>0</v>
      </c>
      <c r="AF41" s="3" t="s">
        <v>49</v>
      </c>
      <c r="AG41" s="3" t="s">
        <v>122</v>
      </c>
      <c r="AH41" s="4"/>
    </row>
    <row r="42" spans="1:34" ht="12.6" customHeight="1">
      <c r="A42" s="3" t="s">
        <v>185</v>
      </c>
      <c r="B42" s="3"/>
      <c r="C42" s="3" t="s">
        <v>232</v>
      </c>
      <c r="D42" s="4" t="s">
        <v>194</v>
      </c>
      <c r="E42" s="4" t="s">
        <v>188</v>
      </c>
      <c r="F42" s="4" t="s">
        <v>233</v>
      </c>
      <c r="G42" s="5"/>
      <c r="H42" s="5"/>
      <c r="I42" s="4" t="s">
        <v>199</v>
      </c>
      <c r="J42" s="4" t="s">
        <v>231</v>
      </c>
      <c r="K42" s="4"/>
      <c r="L42" s="6">
        <v>1827</v>
      </c>
      <c r="M42" s="6">
        <v>1946</v>
      </c>
      <c r="N42" s="6">
        <v>2098</v>
      </c>
      <c r="O42" s="6">
        <v>1886</v>
      </c>
      <c r="P42" s="7">
        <v>1.0322933771209635</v>
      </c>
      <c r="Q42" s="6">
        <v>1882</v>
      </c>
      <c r="R42" s="7">
        <v>1.030103995621237</v>
      </c>
      <c r="S42" s="6">
        <v>0</v>
      </c>
      <c r="T42" s="7">
        <v>0</v>
      </c>
      <c r="U42" s="8">
        <v>0</v>
      </c>
      <c r="V42" s="8">
        <v>0</v>
      </c>
      <c r="W42" s="8">
        <v>0</v>
      </c>
      <c r="X42" s="9">
        <v>44914</v>
      </c>
      <c r="Y42" s="10">
        <v>44935</v>
      </c>
      <c r="Z42" s="10"/>
      <c r="AA42" s="9">
        <v>44870</v>
      </c>
      <c r="AB42" s="10"/>
      <c r="AC42" s="11">
        <v>0</v>
      </c>
      <c r="AD42" s="8">
        <v>0</v>
      </c>
      <c r="AE42" s="8">
        <v>0</v>
      </c>
      <c r="AF42" s="3" t="s">
        <v>49</v>
      </c>
      <c r="AG42" s="3" t="s">
        <v>122</v>
      </c>
      <c r="AH42" s="4"/>
    </row>
    <row r="43" spans="1:34" ht="12.6" customHeight="1">
      <c r="A43" s="3" t="s">
        <v>185</v>
      </c>
      <c r="B43" s="3"/>
      <c r="C43" s="3" t="s">
        <v>234</v>
      </c>
      <c r="D43" s="4" t="s">
        <v>187</v>
      </c>
      <c r="E43" s="4" t="s">
        <v>188</v>
      </c>
      <c r="F43" s="4" t="s">
        <v>233</v>
      </c>
      <c r="G43" s="5"/>
      <c r="H43" s="5"/>
      <c r="I43" s="4" t="s">
        <v>199</v>
      </c>
      <c r="J43" s="4" t="s">
        <v>231</v>
      </c>
      <c r="K43" s="4"/>
      <c r="L43" s="6">
        <v>329</v>
      </c>
      <c r="M43" s="6">
        <v>380</v>
      </c>
      <c r="N43" s="6">
        <v>347</v>
      </c>
      <c r="O43" s="6">
        <v>296</v>
      </c>
      <c r="P43" s="7">
        <v>0.89969604863221875</v>
      </c>
      <c r="Q43" s="6">
        <v>292</v>
      </c>
      <c r="R43" s="7">
        <v>0.88753799392097266</v>
      </c>
      <c r="S43" s="6">
        <v>0</v>
      </c>
      <c r="T43" s="7">
        <v>0</v>
      </c>
      <c r="U43" s="8">
        <v>0</v>
      </c>
      <c r="V43" s="8">
        <v>0</v>
      </c>
      <c r="W43" s="8">
        <v>0</v>
      </c>
      <c r="X43" s="9">
        <v>44914</v>
      </c>
      <c r="Y43" s="10">
        <v>44935</v>
      </c>
      <c r="Z43" s="10"/>
      <c r="AA43" s="9">
        <v>44884</v>
      </c>
      <c r="AB43" s="10"/>
      <c r="AC43" s="11">
        <v>0</v>
      </c>
      <c r="AD43" s="8">
        <v>0</v>
      </c>
      <c r="AE43" s="8">
        <v>0</v>
      </c>
      <c r="AF43" s="3" t="s">
        <v>49</v>
      </c>
      <c r="AG43" s="3" t="s">
        <v>122</v>
      </c>
      <c r="AH43" s="4"/>
    </row>
    <row r="44" spans="1:34" ht="12.6" customHeight="1">
      <c r="A44" s="3" t="s">
        <v>185</v>
      </c>
      <c r="B44" s="3"/>
      <c r="C44" s="3" t="s">
        <v>235</v>
      </c>
      <c r="D44" s="4" t="s">
        <v>187</v>
      </c>
      <c r="E44" s="4" t="s">
        <v>188</v>
      </c>
      <c r="F44" s="4" t="s">
        <v>236</v>
      </c>
      <c r="G44" s="5"/>
      <c r="H44" s="5"/>
      <c r="I44" s="4" t="s">
        <v>237</v>
      </c>
      <c r="J44" s="4" t="s">
        <v>231</v>
      </c>
      <c r="K44" s="4"/>
      <c r="L44" s="6">
        <v>277</v>
      </c>
      <c r="M44" s="6">
        <v>329</v>
      </c>
      <c r="N44" s="6">
        <v>327</v>
      </c>
      <c r="O44" s="6">
        <v>293</v>
      </c>
      <c r="P44" s="7">
        <v>1.0577617328519855</v>
      </c>
      <c r="Q44" s="6">
        <v>0</v>
      </c>
      <c r="R44" s="7">
        <v>0</v>
      </c>
      <c r="S44" s="6">
        <v>0</v>
      </c>
      <c r="T44" s="7">
        <v>0</v>
      </c>
      <c r="U44" s="8">
        <v>0</v>
      </c>
      <c r="V44" s="8">
        <v>0</v>
      </c>
      <c r="W44" s="8">
        <v>0</v>
      </c>
      <c r="X44" s="9">
        <v>44935</v>
      </c>
      <c r="Y44" s="10">
        <v>44935</v>
      </c>
      <c r="Z44" s="10"/>
      <c r="AA44" s="9">
        <v>44891</v>
      </c>
      <c r="AB44" s="10"/>
      <c r="AC44" s="11">
        <v>0</v>
      </c>
      <c r="AD44" s="8">
        <v>0</v>
      </c>
      <c r="AE44" s="8">
        <v>0</v>
      </c>
      <c r="AF44" s="3" t="s">
        <v>192</v>
      </c>
      <c r="AG44" s="3" t="s">
        <v>122</v>
      </c>
      <c r="AH44" s="4"/>
    </row>
    <row r="45" spans="1:34" ht="12.6" customHeight="1">
      <c r="A45" s="3" t="s">
        <v>185</v>
      </c>
      <c r="B45" s="3"/>
      <c r="C45" s="3" t="s">
        <v>238</v>
      </c>
      <c r="D45" s="4" t="s">
        <v>197</v>
      </c>
      <c r="E45" s="4" t="s">
        <v>188</v>
      </c>
      <c r="F45" s="4" t="s">
        <v>239</v>
      </c>
      <c r="G45" s="5"/>
      <c r="H45" s="5"/>
      <c r="I45" s="4" t="s">
        <v>224</v>
      </c>
      <c r="J45" s="4" t="s">
        <v>231</v>
      </c>
      <c r="K45" s="4"/>
      <c r="L45" s="6">
        <v>371</v>
      </c>
      <c r="M45" s="6">
        <v>421</v>
      </c>
      <c r="N45" s="6">
        <v>433</v>
      </c>
      <c r="O45" s="6">
        <v>392</v>
      </c>
      <c r="P45" s="7">
        <v>1.0566037735849059</v>
      </c>
      <c r="Q45" s="6">
        <v>388</v>
      </c>
      <c r="R45" s="7">
        <v>1.045822102425876</v>
      </c>
      <c r="S45" s="6">
        <v>0</v>
      </c>
      <c r="T45" s="7">
        <v>0</v>
      </c>
      <c r="U45" s="8">
        <v>0</v>
      </c>
      <c r="V45" s="8">
        <v>0</v>
      </c>
      <c r="W45" s="8">
        <v>0</v>
      </c>
      <c r="X45" s="9">
        <v>44935</v>
      </c>
      <c r="Y45" s="10">
        <v>44935</v>
      </c>
      <c r="Z45" s="10"/>
      <c r="AA45" s="9">
        <v>44891</v>
      </c>
      <c r="AB45" s="10"/>
      <c r="AC45" s="11">
        <v>0</v>
      </c>
      <c r="AD45" s="8">
        <v>0</v>
      </c>
      <c r="AE45" s="8">
        <v>0</v>
      </c>
      <c r="AF45" s="3" t="s">
        <v>192</v>
      </c>
      <c r="AG45" s="3" t="s">
        <v>122</v>
      </c>
      <c r="AH45" s="4"/>
    </row>
    <row r="46" spans="1:34" ht="12.6" customHeight="1">
      <c r="A46" s="3" t="s">
        <v>185</v>
      </c>
      <c r="B46" s="3"/>
      <c r="C46" s="3" t="s">
        <v>240</v>
      </c>
      <c r="D46" s="4" t="s">
        <v>241</v>
      </c>
      <c r="E46" s="4" t="s">
        <v>188</v>
      </c>
      <c r="F46" s="4" t="s">
        <v>198</v>
      </c>
      <c r="G46" s="5"/>
      <c r="H46" s="5"/>
      <c r="I46" s="4" t="s">
        <v>199</v>
      </c>
      <c r="J46" s="4" t="s">
        <v>228</v>
      </c>
      <c r="K46" s="4"/>
      <c r="L46" s="6">
        <v>212</v>
      </c>
      <c r="M46" s="6">
        <v>256</v>
      </c>
      <c r="N46" s="6">
        <v>238</v>
      </c>
      <c r="O46" s="6">
        <v>233</v>
      </c>
      <c r="P46" s="7">
        <v>1.0990566037735849</v>
      </c>
      <c r="Q46" s="6">
        <v>232</v>
      </c>
      <c r="R46" s="7">
        <v>1.0943396226415094</v>
      </c>
      <c r="S46" s="6">
        <v>0</v>
      </c>
      <c r="T46" s="7">
        <v>0</v>
      </c>
      <c r="U46" s="8">
        <v>0</v>
      </c>
      <c r="V46" s="8">
        <v>0</v>
      </c>
      <c r="W46" s="8">
        <v>0</v>
      </c>
      <c r="X46" s="9">
        <v>44914</v>
      </c>
      <c r="Y46" s="10">
        <v>44935</v>
      </c>
      <c r="Z46" s="10"/>
      <c r="AA46" s="9">
        <v>44877</v>
      </c>
      <c r="AB46" s="10"/>
      <c r="AC46" s="11">
        <v>0</v>
      </c>
      <c r="AD46" s="8">
        <v>0</v>
      </c>
      <c r="AE46" s="8">
        <v>0</v>
      </c>
      <c r="AF46" s="3" t="s">
        <v>49</v>
      </c>
      <c r="AG46" s="3" t="s">
        <v>122</v>
      </c>
      <c r="AH46" s="4"/>
    </row>
    <row r="47" spans="1:34" ht="12.6" customHeight="1">
      <c r="A47" s="3" t="s">
        <v>242</v>
      </c>
      <c r="B47" s="3"/>
      <c r="C47" s="3" t="s">
        <v>243</v>
      </c>
      <c r="D47" s="4" t="s">
        <v>244</v>
      </c>
      <c r="E47" s="4" t="s">
        <v>245</v>
      </c>
      <c r="F47" s="4" t="s">
        <v>246</v>
      </c>
      <c r="G47" s="5"/>
      <c r="H47" s="5" t="s">
        <v>247</v>
      </c>
      <c r="I47" s="4" t="s">
        <v>39</v>
      </c>
      <c r="J47" s="4" t="s">
        <v>56</v>
      </c>
      <c r="K47" s="4"/>
      <c r="L47" s="6">
        <v>651</v>
      </c>
      <c r="M47" s="6">
        <v>705</v>
      </c>
      <c r="N47" s="6">
        <v>705</v>
      </c>
      <c r="O47" s="6">
        <v>677</v>
      </c>
      <c r="P47" s="7">
        <v>1.0399385560675884</v>
      </c>
      <c r="Q47" s="6">
        <v>675</v>
      </c>
      <c r="R47" s="7">
        <v>1.0368663594470047</v>
      </c>
      <c r="S47" s="6">
        <v>0</v>
      </c>
      <c r="T47" s="7">
        <v>0</v>
      </c>
      <c r="U47" s="8">
        <v>0</v>
      </c>
      <c r="V47" s="8">
        <v>2115</v>
      </c>
      <c r="W47" s="8">
        <v>0</v>
      </c>
      <c r="X47" s="9">
        <v>44946</v>
      </c>
      <c r="Y47" s="10">
        <v>44946</v>
      </c>
      <c r="Z47" s="10">
        <v>44893</v>
      </c>
      <c r="AA47" s="9">
        <v>44894</v>
      </c>
      <c r="AB47" s="10"/>
      <c r="AC47" s="11">
        <v>0</v>
      </c>
      <c r="AD47" s="8">
        <v>0</v>
      </c>
      <c r="AE47" s="8">
        <v>0</v>
      </c>
      <c r="AF47" s="3" t="s">
        <v>49</v>
      </c>
      <c r="AG47" s="3" t="s">
        <v>50</v>
      </c>
      <c r="AH47" s="4"/>
    </row>
    <row r="48" spans="1:34" ht="12.6" customHeight="1">
      <c r="A48" s="3" t="s">
        <v>242</v>
      </c>
      <c r="B48" s="3"/>
      <c r="C48" s="3" t="s">
        <v>243</v>
      </c>
      <c r="D48" s="4" t="s">
        <v>244</v>
      </c>
      <c r="E48" s="4" t="s">
        <v>245</v>
      </c>
      <c r="F48" s="4" t="s">
        <v>246</v>
      </c>
      <c r="G48" s="5"/>
      <c r="H48" s="5" t="s">
        <v>247</v>
      </c>
      <c r="I48" s="4" t="s">
        <v>39</v>
      </c>
      <c r="J48" s="4" t="s">
        <v>248</v>
      </c>
      <c r="K48" s="4"/>
      <c r="L48" s="6">
        <v>599</v>
      </c>
      <c r="M48" s="6">
        <v>649</v>
      </c>
      <c r="N48" s="6">
        <v>649</v>
      </c>
      <c r="O48" s="6">
        <v>614</v>
      </c>
      <c r="P48" s="7">
        <v>1.0250417362270452</v>
      </c>
      <c r="Q48" s="6">
        <v>0</v>
      </c>
      <c r="R48" s="7">
        <v>0</v>
      </c>
      <c r="S48" s="6">
        <v>0</v>
      </c>
      <c r="T48" s="7">
        <v>0</v>
      </c>
      <c r="U48" s="8">
        <v>0</v>
      </c>
      <c r="V48" s="8">
        <v>1947</v>
      </c>
      <c r="W48" s="8">
        <v>0</v>
      </c>
      <c r="X48" s="9">
        <v>44946</v>
      </c>
      <c r="Y48" s="10">
        <v>44946</v>
      </c>
      <c r="Z48" s="10">
        <v>44893</v>
      </c>
      <c r="AA48" s="9">
        <v>44931</v>
      </c>
      <c r="AB48" s="10"/>
      <c r="AC48" s="11">
        <v>0</v>
      </c>
      <c r="AD48" s="8">
        <v>0</v>
      </c>
      <c r="AE48" s="8">
        <v>0</v>
      </c>
      <c r="AF48" s="3" t="s">
        <v>49</v>
      </c>
      <c r="AG48" s="3" t="s">
        <v>50</v>
      </c>
      <c r="AH48" s="4"/>
    </row>
    <row r="49" spans="1:34" ht="12.6" customHeight="1">
      <c r="A49" s="3" t="s">
        <v>242</v>
      </c>
      <c r="B49" s="3"/>
      <c r="C49" s="3" t="s">
        <v>243</v>
      </c>
      <c r="D49" s="4" t="s">
        <v>244</v>
      </c>
      <c r="E49" s="4" t="s">
        <v>245</v>
      </c>
      <c r="F49" s="4" t="s">
        <v>246</v>
      </c>
      <c r="G49" s="5"/>
      <c r="H49" s="5" t="s">
        <v>247</v>
      </c>
      <c r="I49" s="4" t="s">
        <v>39</v>
      </c>
      <c r="J49" s="4" t="s">
        <v>68</v>
      </c>
      <c r="K49" s="4"/>
      <c r="L49" s="6">
        <v>599</v>
      </c>
      <c r="M49" s="6">
        <v>649</v>
      </c>
      <c r="N49" s="6">
        <v>679</v>
      </c>
      <c r="O49" s="6">
        <v>627</v>
      </c>
      <c r="P49" s="7">
        <v>1.0467445742904842</v>
      </c>
      <c r="Q49" s="6">
        <v>627</v>
      </c>
      <c r="R49" s="7">
        <v>1.0467445742904842</v>
      </c>
      <c r="S49" s="6">
        <v>0</v>
      </c>
      <c r="T49" s="7">
        <v>0</v>
      </c>
      <c r="U49" s="8">
        <v>0</v>
      </c>
      <c r="V49" s="8">
        <v>1947</v>
      </c>
      <c r="W49" s="8">
        <v>0</v>
      </c>
      <c r="X49" s="9">
        <v>44946</v>
      </c>
      <c r="Y49" s="10">
        <v>44946</v>
      </c>
      <c r="Z49" s="10">
        <v>44893</v>
      </c>
      <c r="AA49" s="9">
        <v>44888</v>
      </c>
      <c r="AB49" s="10"/>
      <c r="AC49" s="11">
        <v>0</v>
      </c>
      <c r="AD49" s="8">
        <v>0</v>
      </c>
      <c r="AE49" s="8">
        <v>0</v>
      </c>
      <c r="AF49" s="3" t="s">
        <v>49</v>
      </c>
      <c r="AG49" s="3" t="s">
        <v>50</v>
      </c>
      <c r="AH49" s="4"/>
    </row>
    <row r="50" spans="1:34" ht="12.6" customHeight="1">
      <c r="A50" s="3" t="s">
        <v>185</v>
      </c>
      <c r="B50" s="3"/>
      <c r="C50" s="3" t="s">
        <v>193</v>
      </c>
      <c r="D50" s="4" t="s">
        <v>194</v>
      </c>
      <c r="E50" s="4" t="s">
        <v>188</v>
      </c>
      <c r="F50" s="4" t="s">
        <v>189</v>
      </c>
      <c r="G50" s="5"/>
      <c r="H50" s="5"/>
      <c r="I50" s="4" t="s">
        <v>190</v>
      </c>
      <c r="J50" s="4" t="s">
        <v>249</v>
      </c>
      <c r="K50" s="4"/>
      <c r="L50" s="6">
        <v>2571</v>
      </c>
      <c r="M50" s="6">
        <v>2718</v>
      </c>
      <c r="N50" s="6">
        <v>2732</v>
      </c>
      <c r="O50" s="6">
        <v>1993</v>
      </c>
      <c r="P50" s="7">
        <v>0.77518475301439138</v>
      </c>
      <c r="Q50" s="6">
        <v>1466</v>
      </c>
      <c r="R50" s="7">
        <v>0.5702061454686892</v>
      </c>
      <c r="S50" s="6">
        <v>0</v>
      </c>
      <c r="T50" s="7">
        <v>0</v>
      </c>
      <c r="U50" s="8">
        <v>0</v>
      </c>
      <c r="V50" s="8">
        <v>0</v>
      </c>
      <c r="W50" s="8">
        <v>24462</v>
      </c>
      <c r="X50" s="9">
        <v>44942</v>
      </c>
      <c r="Y50" s="10">
        <v>44942</v>
      </c>
      <c r="Z50" s="10"/>
      <c r="AA50" s="9">
        <v>44870</v>
      </c>
      <c r="AB50" s="10"/>
      <c r="AC50" s="11">
        <v>0</v>
      </c>
      <c r="AD50" s="8">
        <v>0</v>
      </c>
      <c r="AE50" s="8">
        <v>0</v>
      </c>
      <c r="AF50" s="3" t="s">
        <v>49</v>
      </c>
      <c r="AG50" s="3" t="s">
        <v>50</v>
      </c>
      <c r="AH50" s="4"/>
    </row>
    <row r="51" spans="1:34" ht="12.6" customHeight="1">
      <c r="A51" s="3" t="s">
        <v>185</v>
      </c>
      <c r="B51" s="3"/>
      <c r="C51" s="3" t="s">
        <v>225</v>
      </c>
      <c r="D51" s="4" t="s">
        <v>226</v>
      </c>
      <c r="E51" s="4" t="s">
        <v>188</v>
      </c>
      <c r="F51" s="4" t="s">
        <v>198</v>
      </c>
      <c r="G51" s="5"/>
      <c r="H51" s="5"/>
      <c r="I51" s="4" t="s">
        <v>199</v>
      </c>
      <c r="J51" s="4" t="s">
        <v>250</v>
      </c>
      <c r="K51" s="4"/>
      <c r="L51" s="6">
        <v>559</v>
      </c>
      <c r="M51" s="6">
        <v>636</v>
      </c>
      <c r="N51" s="6">
        <v>581</v>
      </c>
      <c r="O51" s="6">
        <v>0</v>
      </c>
      <c r="P51" s="7">
        <v>0</v>
      </c>
      <c r="Q51" s="6">
        <v>0</v>
      </c>
      <c r="R51" s="7">
        <v>0</v>
      </c>
      <c r="S51" s="6">
        <v>0</v>
      </c>
      <c r="T51" s="7">
        <v>0</v>
      </c>
      <c r="U51" s="8">
        <v>0</v>
      </c>
      <c r="V51" s="8">
        <v>0</v>
      </c>
      <c r="W51" s="8">
        <v>0</v>
      </c>
      <c r="X51" s="9">
        <v>44942</v>
      </c>
      <c r="Y51" s="10">
        <v>44942</v>
      </c>
      <c r="Z51" s="10"/>
      <c r="AA51" s="9">
        <v>44877</v>
      </c>
      <c r="AB51" s="10"/>
      <c r="AC51" s="11">
        <v>0</v>
      </c>
      <c r="AD51" s="8">
        <v>0</v>
      </c>
      <c r="AE51" s="8">
        <v>0</v>
      </c>
      <c r="AF51" s="3" t="s">
        <v>49</v>
      </c>
      <c r="AG51" s="3" t="s">
        <v>50</v>
      </c>
      <c r="AH51" s="4"/>
    </row>
    <row r="52" spans="1:34" ht="12.6" customHeight="1">
      <c r="A52" s="3" t="s">
        <v>185</v>
      </c>
      <c r="B52" s="3"/>
      <c r="C52" s="3" t="s">
        <v>225</v>
      </c>
      <c r="D52" s="4" t="s">
        <v>226</v>
      </c>
      <c r="E52" s="4" t="s">
        <v>188</v>
      </c>
      <c r="F52" s="4" t="s">
        <v>198</v>
      </c>
      <c r="G52" s="5"/>
      <c r="H52" s="5"/>
      <c r="I52" s="4" t="s">
        <v>199</v>
      </c>
      <c r="J52" s="4" t="s">
        <v>200</v>
      </c>
      <c r="K52" s="4"/>
      <c r="L52" s="6">
        <v>270</v>
      </c>
      <c r="M52" s="6">
        <v>312</v>
      </c>
      <c r="N52" s="6">
        <v>288</v>
      </c>
      <c r="O52" s="6">
        <v>281</v>
      </c>
      <c r="P52" s="7">
        <v>1.040740740740741</v>
      </c>
      <c r="Q52" s="6">
        <v>280</v>
      </c>
      <c r="R52" s="7">
        <v>1.0370370370370372</v>
      </c>
      <c r="S52" s="6">
        <v>0</v>
      </c>
      <c r="T52" s="7">
        <v>0</v>
      </c>
      <c r="U52" s="8">
        <v>0</v>
      </c>
      <c r="V52" s="8">
        <v>0</v>
      </c>
      <c r="W52" s="8">
        <v>0</v>
      </c>
      <c r="X52" s="9">
        <v>44914</v>
      </c>
      <c r="Y52" s="10">
        <v>44942</v>
      </c>
      <c r="Z52" s="10"/>
      <c r="AA52" s="9">
        <v>44877</v>
      </c>
      <c r="AB52" s="10"/>
      <c r="AC52" s="11">
        <v>0</v>
      </c>
      <c r="AD52" s="8">
        <v>0</v>
      </c>
      <c r="AE52" s="8">
        <v>0</v>
      </c>
      <c r="AF52" s="3" t="s">
        <v>113</v>
      </c>
      <c r="AG52" s="3" t="s">
        <v>50</v>
      </c>
      <c r="AH52" s="4"/>
    </row>
    <row r="53" spans="1:34" ht="12.6" customHeight="1">
      <c r="A53" s="3" t="s">
        <v>185</v>
      </c>
      <c r="B53" s="3"/>
      <c r="C53" s="3" t="s">
        <v>251</v>
      </c>
      <c r="D53" s="4" t="s">
        <v>194</v>
      </c>
      <c r="E53" s="4" t="s">
        <v>188</v>
      </c>
      <c r="F53" s="4" t="s">
        <v>198</v>
      </c>
      <c r="G53" s="5"/>
      <c r="H53" s="5"/>
      <c r="I53" s="4" t="s">
        <v>199</v>
      </c>
      <c r="J53" s="4" t="s">
        <v>250</v>
      </c>
      <c r="K53" s="4"/>
      <c r="L53" s="6">
        <v>1028</v>
      </c>
      <c r="M53" s="6">
        <v>1109</v>
      </c>
      <c r="N53" s="6">
        <v>0</v>
      </c>
      <c r="O53" s="6">
        <v>0</v>
      </c>
      <c r="P53" s="7">
        <v>0</v>
      </c>
      <c r="Q53" s="6">
        <v>0</v>
      </c>
      <c r="R53" s="7">
        <v>0</v>
      </c>
      <c r="S53" s="6">
        <v>0</v>
      </c>
      <c r="T53" s="7">
        <v>0</v>
      </c>
      <c r="U53" s="8">
        <v>0</v>
      </c>
      <c r="V53" s="8">
        <v>0</v>
      </c>
      <c r="W53" s="8">
        <v>0</v>
      </c>
      <c r="X53" s="9">
        <v>44942</v>
      </c>
      <c r="Y53" s="10">
        <v>44942</v>
      </c>
      <c r="Z53" s="10"/>
      <c r="AA53" s="9">
        <v>44877</v>
      </c>
      <c r="AB53" s="10"/>
      <c r="AC53" s="11">
        <v>0</v>
      </c>
      <c r="AD53" s="8">
        <v>0</v>
      </c>
      <c r="AE53" s="8">
        <v>0</v>
      </c>
      <c r="AF53" s="3" t="s">
        <v>49</v>
      </c>
      <c r="AG53" s="3" t="s">
        <v>50</v>
      </c>
      <c r="AH53" s="4"/>
    </row>
    <row r="54" spans="1:34" ht="12.6" customHeight="1">
      <c r="A54" s="3" t="s">
        <v>185</v>
      </c>
      <c r="B54" s="3"/>
      <c r="C54" s="3" t="s">
        <v>251</v>
      </c>
      <c r="D54" s="4" t="s">
        <v>194</v>
      </c>
      <c r="E54" s="4" t="s">
        <v>188</v>
      </c>
      <c r="F54" s="4" t="s">
        <v>198</v>
      </c>
      <c r="G54" s="5"/>
      <c r="H54" s="5"/>
      <c r="I54" s="4" t="s">
        <v>199</v>
      </c>
      <c r="J54" s="4" t="s">
        <v>200</v>
      </c>
      <c r="K54" s="4"/>
      <c r="L54" s="6">
        <v>659</v>
      </c>
      <c r="M54" s="6">
        <v>725</v>
      </c>
      <c r="N54" s="6">
        <v>682</v>
      </c>
      <c r="O54" s="6">
        <v>664</v>
      </c>
      <c r="P54" s="7">
        <v>1.007587253414264</v>
      </c>
      <c r="Q54" s="6">
        <v>664</v>
      </c>
      <c r="R54" s="7">
        <v>1.007587253414264</v>
      </c>
      <c r="S54" s="6">
        <v>0</v>
      </c>
      <c r="T54" s="7">
        <v>0</v>
      </c>
      <c r="U54" s="8">
        <v>0</v>
      </c>
      <c r="V54" s="8">
        <v>0</v>
      </c>
      <c r="W54" s="8">
        <v>0</v>
      </c>
      <c r="X54" s="9">
        <v>44914</v>
      </c>
      <c r="Y54" s="10">
        <v>44942</v>
      </c>
      <c r="Z54" s="10"/>
      <c r="AA54" s="9">
        <v>44877</v>
      </c>
      <c r="AB54" s="10"/>
      <c r="AC54" s="11">
        <v>0</v>
      </c>
      <c r="AD54" s="8">
        <v>0</v>
      </c>
      <c r="AE54" s="8">
        <v>0</v>
      </c>
      <c r="AF54" s="3" t="s">
        <v>113</v>
      </c>
      <c r="AG54" s="3" t="s">
        <v>50</v>
      </c>
      <c r="AH54" s="4"/>
    </row>
    <row r="55" spans="1:34" ht="12.6" customHeight="1">
      <c r="A55" s="3" t="s">
        <v>185</v>
      </c>
      <c r="B55" s="3"/>
      <c r="C55" s="3" t="s">
        <v>251</v>
      </c>
      <c r="D55" s="4" t="s">
        <v>194</v>
      </c>
      <c r="E55" s="4" t="s">
        <v>188</v>
      </c>
      <c r="F55" s="4" t="s">
        <v>198</v>
      </c>
      <c r="G55" s="5"/>
      <c r="H55" s="5"/>
      <c r="I55" s="4" t="s">
        <v>199</v>
      </c>
      <c r="J55" s="4" t="s">
        <v>252</v>
      </c>
      <c r="K55" s="4"/>
      <c r="L55" s="6">
        <v>460</v>
      </c>
      <c r="M55" s="6">
        <v>526</v>
      </c>
      <c r="N55" s="6">
        <v>134</v>
      </c>
      <c r="O55" s="6">
        <v>69</v>
      </c>
      <c r="P55" s="7">
        <v>0.15</v>
      </c>
      <c r="Q55" s="6">
        <v>0</v>
      </c>
      <c r="R55" s="7">
        <v>0</v>
      </c>
      <c r="S55" s="6">
        <v>0</v>
      </c>
      <c r="T55" s="7">
        <v>0</v>
      </c>
      <c r="U55" s="8">
        <v>0</v>
      </c>
      <c r="V55" s="8">
        <v>0</v>
      </c>
      <c r="W55" s="8">
        <v>0</v>
      </c>
      <c r="X55" s="9">
        <v>44942</v>
      </c>
      <c r="Y55" s="10">
        <v>44942</v>
      </c>
      <c r="Z55" s="10"/>
      <c r="AA55" s="9">
        <v>44877</v>
      </c>
      <c r="AB55" s="10"/>
      <c r="AC55" s="11">
        <v>0</v>
      </c>
      <c r="AD55" s="8">
        <v>0</v>
      </c>
      <c r="AE55" s="8">
        <v>0</v>
      </c>
      <c r="AF55" s="3" t="s">
        <v>49</v>
      </c>
      <c r="AG55" s="3" t="s">
        <v>50</v>
      </c>
      <c r="AH55" s="4"/>
    </row>
    <row r="56" spans="1:34" ht="12.6" customHeight="1">
      <c r="A56" s="3" t="s">
        <v>185</v>
      </c>
      <c r="B56" s="3"/>
      <c r="C56" s="3" t="s">
        <v>253</v>
      </c>
      <c r="D56" s="4" t="s">
        <v>187</v>
      </c>
      <c r="E56" s="4" t="s">
        <v>188</v>
      </c>
      <c r="F56" s="4" t="s">
        <v>198</v>
      </c>
      <c r="G56" s="5"/>
      <c r="H56" s="5"/>
      <c r="I56" s="4" t="s">
        <v>199</v>
      </c>
      <c r="J56" s="4" t="s">
        <v>250</v>
      </c>
      <c r="K56" s="4"/>
      <c r="L56" s="6">
        <v>328</v>
      </c>
      <c r="M56" s="6">
        <v>376</v>
      </c>
      <c r="N56" s="6">
        <v>346</v>
      </c>
      <c r="O56" s="6">
        <v>0</v>
      </c>
      <c r="P56" s="7">
        <v>0</v>
      </c>
      <c r="Q56" s="6">
        <v>0</v>
      </c>
      <c r="R56" s="7">
        <v>0</v>
      </c>
      <c r="S56" s="6">
        <v>0</v>
      </c>
      <c r="T56" s="7">
        <v>0</v>
      </c>
      <c r="U56" s="8">
        <v>0</v>
      </c>
      <c r="V56" s="8">
        <v>0</v>
      </c>
      <c r="W56" s="8">
        <v>0</v>
      </c>
      <c r="X56" s="9">
        <v>44942</v>
      </c>
      <c r="Y56" s="10">
        <v>44942</v>
      </c>
      <c r="Z56" s="10"/>
      <c r="AA56" s="9">
        <v>44877</v>
      </c>
      <c r="AB56" s="10"/>
      <c r="AC56" s="11">
        <v>0</v>
      </c>
      <c r="AD56" s="8">
        <v>0</v>
      </c>
      <c r="AE56" s="8">
        <v>0</v>
      </c>
      <c r="AF56" s="3" t="s">
        <v>49</v>
      </c>
      <c r="AG56" s="3" t="s">
        <v>50</v>
      </c>
      <c r="AH56" s="4"/>
    </row>
    <row r="57" spans="1:34" ht="12.6" customHeight="1">
      <c r="A57" s="3" t="s">
        <v>185</v>
      </c>
      <c r="B57" s="3"/>
      <c r="C57" s="3" t="s">
        <v>253</v>
      </c>
      <c r="D57" s="4" t="s">
        <v>187</v>
      </c>
      <c r="E57" s="4" t="s">
        <v>188</v>
      </c>
      <c r="F57" s="4" t="s">
        <v>198</v>
      </c>
      <c r="G57" s="5"/>
      <c r="H57" s="5"/>
      <c r="I57" s="4" t="s">
        <v>199</v>
      </c>
      <c r="J57" s="4" t="s">
        <v>200</v>
      </c>
      <c r="K57" s="4"/>
      <c r="L57" s="6">
        <v>127</v>
      </c>
      <c r="M57" s="6">
        <v>164</v>
      </c>
      <c r="N57" s="6">
        <v>144</v>
      </c>
      <c r="O57" s="6">
        <v>141</v>
      </c>
      <c r="P57" s="7">
        <v>1.1102362204724412</v>
      </c>
      <c r="Q57" s="6">
        <v>141</v>
      </c>
      <c r="R57" s="7">
        <v>1.1102362204724412</v>
      </c>
      <c r="S57" s="6">
        <v>0</v>
      </c>
      <c r="T57" s="7">
        <v>0</v>
      </c>
      <c r="U57" s="8">
        <v>0</v>
      </c>
      <c r="V57" s="8">
        <v>0</v>
      </c>
      <c r="W57" s="8">
        <v>0</v>
      </c>
      <c r="X57" s="9">
        <v>44914</v>
      </c>
      <c r="Y57" s="10">
        <v>44942</v>
      </c>
      <c r="Z57" s="10"/>
      <c r="AA57" s="9">
        <v>44877</v>
      </c>
      <c r="AB57" s="10"/>
      <c r="AC57" s="11">
        <v>0</v>
      </c>
      <c r="AD57" s="8">
        <v>0</v>
      </c>
      <c r="AE57" s="8">
        <v>0</v>
      </c>
      <c r="AF57" s="3" t="s">
        <v>113</v>
      </c>
      <c r="AG57" s="3" t="s">
        <v>50</v>
      </c>
      <c r="AH57" s="4"/>
    </row>
    <row r="58" spans="1:34" ht="12.6" customHeight="1">
      <c r="A58" s="3" t="s">
        <v>185</v>
      </c>
      <c r="B58" s="3"/>
      <c r="C58" s="3" t="s">
        <v>253</v>
      </c>
      <c r="D58" s="4" t="s">
        <v>187</v>
      </c>
      <c r="E58" s="4" t="s">
        <v>188</v>
      </c>
      <c r="F58" s="4" t="s">
        <v>198</v>
      </c>
      <c r="G58" s="5"/>
      <c r="H58" s="5"/>
      <c r="I58" s="4" t="s">
        <v>199</v>
      </c>
      <c r="J58" s="4" t="s">
        <v>252</v>
      </c>
      <c r="K58" s="4"/>
      <c r="L58" s="6">
        <v>61</v>
      </c>
      <c r="M58" s="6">
        <v>97</v>
      </c>
      <c r="N58" s="6">
        <v>78</v>
      </c>
      <c r="O58" s="6">
        <v>78</v>
      </c>
      <c r="P58" s="7">
        <v>1.278688524590164</v>
      </c>
      <c r="Q58" s="6">
        <v>0</v>
      </c>
      <c r="R58" s="7">
        <v>0</v>
      </c>
      <c r="S58" s="6">
        <v>0</v>
      </c>
      <c r="T58" s="7">
        <v>0</v>
      </c>
      <c r="U58" s="8">
        <v>0</v>
      </c>
      <c r="V58" s="8">
        <v>0</v>
      </c>
      <c r="W58" s="8">
        <v>0</v>
      </c>
      <c r="X58" s="9">
        <v>44942</v>
      </c>
      <c r="Y58" s="10">
        <v>44942</v>
      </c>
      <c r="Z58" s="10"/>
      <c r="AA58" s="9">
        <v>44877</v>
      </c>
      <c r="AB58" s="10"/>
      <c r="AC58" s="11">
        <v>0</v>
      </c>
      <c r="AD58" s="8">
        <v>0</v>
      </c>
      <c r="AE58" s="8">
        <v>0</v>
      </c>
      <c r="AF58" s="3" t="s">
        <v>49</v>
      </c>
      <c r="AG58" s="3" t="s">
        <v>50</v>
      </c>
      <c r="AH58" s="4"/>
    </row>
    <row r="59" spans="1:34" ht="12.6" customHeight="1">
      <c r="A59" s="3" t="s">
        <v>185</v>
      </c>
      <c r="B59" s="3"/>
      <c r="C59" s="3" t="s">
        <v>254</v>
      </c>
      <c r="D59" s="4" t="s">
        <v>197</v>
      </c>
      <c r="E59" s="4" t="s">
        <v>188</v>
      </c>
      <c r="F59" s="4" t="s">
        <v>255</v>
      </c>
      <c r="G59" s="5"/>
      <c r="H59" s="5"/>
      <c r="I59" s="4" t="s">
        <v>190</v>
      </c>
      <c r="J59" s="4" t="s">
        <v>195</v>
      </c>
      <c r="K59" s="4"/>
      <c r="L59" s="6">
        <v>479</v>
      </c>
      <c r="M59" s="6">
        <v>547</v>
      </c>
      <c r="N59" s="6">
        <v>506</v>
      </c>
      <c r="O59" s="6">
        <v>497</v>
      </c>
      <c r="P59" s="7">
        <v>1.0375782881002089</v>
      </c>
      <c r="Q59" s="6">
        <v>494</v>
      </c>
      <c r="R59" s="7">
        <v>1.0313152400835075</v>
      </c>
      <c r="S59" s="6">
        <v>0</v>
      </c>
      <c r="T59" s="7">
        <v>0</v>
      </c>
      <c r="U59" s="8">
        <v>0</v>
      </c>
      <c r="V59" s="8">
        <v>0</v>
      </c>
      <c r="W59" s="8">
        <v>0</v>
      </c>
      <c r="X59" s="9">
        <v>44942</v>
      </c>
      <c r="Y59" s="10">
        <v>44942</v>
      </c>
      <c r="Z59" s="10"/>
      <c r="AA59" s="9">
        <v>44891</v>
      </c>
      <c r="AB59" s="10"/>
      <c r="AC59" s="11">
        <v>0</v>
      </c>
      <c r="AD59" s="8">
        <v>0</v>
      </c>
      <c r="AE59" s="8">
        <v>0</v>
      </c>
      <c r="AF59" s="3" t="s">
        <v>49</v>
      </c>
      <c r="AG59" s="3" t="s">
        <v>50</v>
      </c>
      <c r="AH59" s="4"/>
    </row>
    <row r="60" spans="1:34" ht="12.6" customHeight="1">
      <c r="A60" s="3" t="s">
        <v>185</v>
      </c>
      <c r="B60" s="3"/>
      <c r="C60" s="3" t="s">
        <v>254</v>
      </c>
      <c r="D60" s="4" t="s">
        <v>197</v>
      </c>
      <c r="E60" s="4" t="s">
        <v>188</v>
      </c>
      <c r="F60" s="4" t="s">
        <v>255</v>
      </c>
      <c r="G60" s="5"/>
      <c r="H60" s="5"/>
      <c r="I60" s="4" t="s">
        <v>190</v>
      </c>
      <c r="J60" s="4" t="s">
        <v>256</v>
      </c>
      <c r="K60" s="4"/>
      <c r="L60" s="6">
        <v>479</v>
      </c>
      <c r="M60" s="6">
        <v>547</v>
      </c>
      <c r="N60" s="6">
        <v>542</v>
      </c>
      <c r="O60" s="6">
        <v>506</v>
      </c>
      <c r="P60" s="7">
        <v>1.0563674321503131</v>
      </c>
      <c r="Q60" s="6">
        <v>504</v>
      </c>
      <c r="R60" s="7">
        <v>1.0521920668058458</v>
      </c>
      <c r="S60" s="6">
        <v>0</v>
      </c>
      <c r="T60" s="7">
        <v>0</v>
      </c>
      <c r="U60" s="8">
        <v>0</v>
      </c>
      <c r="V60" s="8">
        <v>0</v>
      </c>
      <c r="W60" s="8">
        <v>0</v>
      </c>
      <c r="X60" s="9">
        <v>44942</v>
      </c>
      <c r="Y60" s="10">
        <v>44942</v>
      </c>
      <c r="Z60" s="10"/>
      <c r="AA60" s="9">
        <v>44891</v>
      </c>
      <c r="AB60" s="10"/>
      <c r="AC60" s="11">
        <v>0</v>
      </c>
      <c r="AD60" s="8">
        <v>0</v>
      </c>
      <c r="AE60" s="8">
        <v>0</v>
      </c>
      <c r="AF60" s="3" t="s">
        <v>49</v>
      </c>
      <c r="AG60" s="3" t="s">
        <v>50</v>
      </c>
      <c r="AH60" s="4"/>
    </row>
    <row r="61" spans="1:34" ht="12.6" customHeight="1">
      <c r="A61" s="3" t="s">
        <v>185</v>
      </c>
      <c r="B61" s="3"/>
      <c r="C61" s="3" t="s">
        <v>257</v>
      </c>
      <c r="D61" s="4" t="s">
        <v>194</v>
      </c>
      <c r="E61" s="4" t="s">
        <v>188</v>
      </c>
      <c r="F61" s="4" t="s">
        <v>258</v>
      </c>
      <c r="G61" s="5"/>
      <c r="H61" s="5"/>
      <c r="I61" s="4" t="s">
        <v>237</v>
      </c>
      <c r="J61" s="4" t="s">
        <v>191</v>
      </c>
      <c r="K61" s="4"/>
      <c r="L61" s="6">
        <v>1511</v>
      </c>
      <c r="M61" s="6">
        <v>1609</v>
      </c>
      <c r="N61" s="6">
        <v>609</v>
      </c>
      <c r="O61" s="6">
        <v>433</v>
      </c>
      <c r="P61" s="7">
        <v>0.28656518861681007</v>
      </c>
      <c r="Q61" s="6">
        <v>0</v>
      </c>
      <c r="R61" s="7">
        <v>0</v>
      </c>
      <c r="S61" s="6">
        <v>0</v>
      </c>
      <c r="T61" s="7">
        <v>0</v>
      </c>
      <c r="U61" s="8">
        <v>0</v>
      </c>
      <c r="V61" s="8">
        <v>0</v>
      </c>
      <c r="W61" s="8">
        <v>0</v>
      </c>
      <c r="X61" s="9">
        <v>44942</v>
      </c>
      <c r="Y61" s="10">
        <v>44942</v>
      </c>
      <c r="Z61" s="10"/>
      <c r="AA61" s="9"/>
      <c r="AB61" s="10">
        <v>44891</v>
      </c>
      <c r="AC61" s="11">
        <v>0</v>
      </c>
      <c r="AD61" s="8">
        <v>0</v>
      </c>
      <c r="AE61" s="8">
        <v>0</v>
      </c>
      <c r="AF61" s="3" t="s">
        <v>49</v>
      </c>
      <c r="AG61" s="3" t="s">
        <v>50</v>
      </c>
      <c r="AH61" s="4"/>
    </row>
    <row r="62" spans="1:34" ht="12.6" customHeight="1">
      <c r="A62" s="3" t="s">
        <v>185</v>
      </c>
      <c r="B62" s="3"/>
      <c r="C62" s="3" t="s">
        <v>259</v>
      </c>
      <c r="D62" s="4" t="s">
        <v>187</v>
      </c>
      <c r="E62" s="4" t="s">
        <v>188</v>
      </c>
      <c r="F62" s="4" t="s">
        <v>258</v>
      </c>
      <c r="G62" s="5"/>
      <c r="H62" s="5"/>
      <c r="I62" s="4" t="s">
        <v>237</v>
      </c>
      <c r="J62" s="4" t="s">
        <v>249</v>
      </c>
      <c r="K62" s="4"/>
      <c r="L62" s="6">
        <v>309</v>
      </c>
      <c r="M62" s="6">
        <v>365</v>
      </c>
      <c r="N62" s="6">
        <v>343</v>
      </c>
      <c r="O62" s="6">
        <v>324</v>
      </c>
      <c r="P62" s="7">
        <v>1.0485436893203886</v>
      </c>
      <c r="Q62" s="6">
        <v>0</v>
      </c>
      <c r="R62" s="7">
        <v>0</v>
      </c>
      <c r="S62" s="6">
        <v>0</v>
      </c>
      <c r="T62" s="7">
        <v>0</v>
      </c>
      <c r="U62" s="8">
        <v>0</v>
      </c>
      <c r="V62" s="8">
        <v>0</v>
      </c>
      <c r="W62" s="8">
        <v>0</v>
      </c>
      <c r="X62" s="9">
        <v>44942</v>
      </c>
      <c r="Y62" s="10">
        <v>44942</v>
      </c>
      <c r="Z62" s="10"/>
      <c r="AA62" s="9">
        <v>44884</v>
      </c>
      <c r="AB62" s="10"/>
      <c r="AC62" s="11">
        <v>0</v>
      </c>
      <c r="AD62" s="8">
        <v>0</v>
      </c>
      <c r="AE62" s="8">
        <v>0</v>
      </c>
      <c r="AF62" s="3" t="s">
        <v>49</v>
      </c>
      <c r="AG62" s="3" t="s">
        <v>50</v>
      </c>
      <c r="AH62" s="4"/>
    </row>
    <row r="63" spans="1:34" ht="12.6" customHeight="1">
      <c r="A63" s="3" t="s">
        <v>185</v>
      </c>
      <c r="B63" s="3"/>
      <c r="C63" s="3" t="s">
        <v>260</v>
      </c>
      <c r="D63" s="4" t="s">
        <v>197</v>
      </c>
      <c r="E63" s="4" t="s">
        <v>188</v>
      </c>
      <c r="F63" s="4" t="s">
        <v>261</v>
      </c>
      <c r="G63" s="5"/>
      <c r="H63" s="5"/>
      <c r="I63" s="4" t="s">
        <v>224</v>
      </c>
      <c r="J63" s="4" t="s">
        <v>195</v>
      </c>
      <c r="K63" s="4"/>
      <c r="L63" s="6">
        <v>371</v>
      </c>
      <c r="M63" s="6">
        <v>421</v>
      </c>
      <c r="N63" s="6">
        <v>449</v>
      </c>
      <c r="O63" s="6">
        <v>377</v>
      </c>
      <c r="P63" s="7">
        <v>1.0161725067385445</v>
      </c>
      <c r="Q63" s="6">
        <v>377</v>
      </c>
      <c r="R63" s="7">
        <v>1.0161725067385445</v>
      </c>
      <c r="S63" s="6">
        <v>0</v>
      </c>
      <c r="T63" s="7">
        <v>0</v>
      </c>
      <c r="U63" s="8">
        <v>0</v>
      </c>
      <c r="V63" s="8">
        <v>0</v>
      </c>
      <c r="W63" s="8">
        <v>0</v>
      </c>
      <c r="X63" s="9">
        <v>44942</v>
      </c>
      <c r="Y63" s="10">
        <v>44942</v>
      </c>
      <c r="Z63" s="10"/>
      <c r="AA63" s="9">
        <v>44884</v>
      </c>
      <c r="AB63" s="10">
        <v>44884</v>
      </c>
      <c r="AC63" s="11">
        <v>0</v>
      </c>
      <c r="AD63" s="8">
        <v>0</v>
      </c>
      <c r="AE63" s="8">
        <v>0</v>
      </c>
      <c r="AF63" s="3" t="s">
        <v>49</v>
      </c>
      <c r="AG63" s="3" t="s">
        <v>50</v>
      </c>
      <c r="AH63" s="4"/>
    </row>
    <row r="64" spans="1:34" ht="12.6" customHeight="1">
      <c r="A64" s="3" t="s">
        <v>185</v>
      </c>
      <c r="B64" s="3"/>
      <c r="C64" s="3" t="s">
        <v>262</v>
      </c>
      <c r="D64" s="4" t="s">
        <v>194</v>
      </c>
      <c r="E64" s="4" t="s">
        <v>188</v>
      </c>
      <c r="F64" s="4" t="s">
        <v>261</v>
      </c>
      <c r="G64" s="5"/>
      <c r="H64" s="5"/>
      <c r="I64" s="4" t="s">
        <v>224</v>
      </c>
      <c r="J64" s="4" t="s">
        <v>195</v>
      </c>
      <c r="K64" s="4"/>
      <c r="L64" s="6">
        <v>2685</v>
      </c>
      <c r="M64" s="6">
        <v>2814</v>
      </c>
      <c r="N64" s="6">
        <v>1346</v>
      </c>
      <c r="O64" s="6">
        <v>1150</v>
      </c>
      <c r="P64" s="7">
        <v>0.42830540037243947</v>
      </c>
      <c r="Q64" s="6">
        <v>1142</v>
      </c>
      <c r="R64" s="7">
        <v>0.42532588454376163</v>
      </c>
      <c r="S64" s="6">
        <v>0</v>
      </c>
      <c r="T64" s="7">
        <v>0</v>
      </c>
      <c r="U64" s="8">
        <v>0</v>
      </c>
      <c r="V64" s="8">
        <v>0</v>
      </c>
      <c r="W64" s="8">
        <v>0</v>
      </c>
      <c r="X64" s="9">
        <v>44942</v>
      </c>
      <c r="Y64" s="10">
        <v>44942</v>
      </c>
      <c r="Z64" s="10"/>
      <c r="AA64" s="9">
        <v>44884</v>
      </c>
      <c r="AB64" s="10"/>
      <c r="AC64" s="11">
        <v>0</v>
      </c>
      <c r="AD64" s="8">
        <v>0</v>
      </c>
      <c r="AE64" s="8">
        <v>0</v>
      </c>
      <c r="AF64" s="3" t="s">
        <v>49</v>
      </c>
      <c r="AG64" s="3" t="s">
        <v>50</v>
      </c>
      <c r="AH64" s="4"/>
    </row>
    <row r="65" spans="1:34" ht="12.6" customHeight="1">
      <c r="A65" s="3" t="s">
        <v>185</v>
      </c>
      <c r="B65" s="3"/>
      <c r="C65" s="3" t="s">
        <v>262</v>
      </c>
      <c r="D65" s="4" t="s">
        <v>194</v>
      </c>
      <c r="E65" s="4" t="s">
        <v>188</v>
      </c>
      <c r="F65" s="4" t="s">
        <v>261</v>
      </c>
      <c r="G65" s="5"/>
      <c r="H65" s="5"/>
      <c r="I65" s="4" t="s">
        <v>224</v>
      </c>
      <c r="J65" s="4" t="s">
        <v>249</v>
      </c>
      <c r="K65" s="4"/>
      <c r="L65" s="6">
        <v>1910</v>
      </c>
      <c r="M65" s="6">
        <v>2037</v>
      </c>
      <c r="N65" s="6">
        <v>1610</v>
      </c>
      <c r="O65" s="6">
        <v>1510</v>
      </c>
      <c r="P65" s="7">
        <v>0.79057591623036649</v>
      </c>
      <c r="Q65" s="6">
        <v>1510</v>
      </c>
      <c r="R65" s="7">
        <v>0.79057591623036649</v>
      </c>
      <c r="S65" s="6">
        <v>0</v>
      </c>
      <c r="T65" s="7">
        <v>0</v>
      </c>
      <c r="U65" s="8">
        <v>0</v>
      </c>
      <c r="V65" s="8">
        <v>0</v>
      </c>
      <c r="W65" s="8">
        <v>0</v>
      </c>
      <c r="X65" s="9">
        <v>44946</v>
      </c>
      <c r="Y65" s="10">
        <v>44946</v>
      </c>
      <c r="Z65" s="10"/>
      <c r="AA65" s="9">
        <v>44884</v>
      </c>
      <c r="AB65" s="10"/>
      <c r="AC65" s="11">
        <v>0</v>
      </c>
      <c r="AD65" s="8">
        <v>0</v>
      </c>
      <c r="AE65" s="8">
        <v>0</v>
      </c>
      <c r="AF65" s="3" t="s">
        <v>49</v>
      </c>
      <c r="AG65" s="3" t="s">
        <v>50</v>
      </c>
      <c r="AH65" s="4"/>
    </row>
    <row r="66" spans="1:34" ht="12.6" customHeight="1">
      <c r="A66" s="3" t="s">
        <v>185</v>
      </c>
      <c r="B66" s="3"/>
      <c r="C66" s="3" t="s">
        <v>263</v>
      </c>
      <c r="D66" s="4" t="s">
        <v>187</v>
      </c>
      <c r="E66" s="4" t="s">
        <v>188</v>
      </c>
      <c r="F66" s="4" t="s">
        <v>261</v>
      </c>
      <c r="G66" s="5"/>
      <c r="H66" s="5"/>
      <c r="I66" s="4" t="s">
        <v>224</v>
      </c>
      <c r="J66" s="4" t="s">
        <v>195</v>
      </c>
      <c r="K66" s="4"/>
      <c r="L66" s="6">
        <v>459</v>
      </c>
      <c r="M66" s="6">
        <v>522</v>
      </c>
      <c r="N66" s="6">
        <v>475</v>
      </c>
      <c r="O66" s="6">
        <v>402</v>
      </c>
      <c r="P66" s="7">
        <v>0.87581699346405228</v>
      </c>
      <c r="Q66" s="6">
        <v>398</v>
      </c>
      <c r="R66" s="7">
        <v>0.86710239651416121</v>
      </c>
      <c r="S66" s="6">
        <v>0</v>
      </c>
      <c r="T66" s="7">
        <v>0</v>
      </c>
      <c r="U66" s="8">
        <v>0</v>
      </c>
      <c r="V66" s="8">
        <v>0</v>
      </c>
      <c r="W66" s="8">
        <v>0</v>
      </c>
      <c r="X66" s="9">
        <v>44942</v>
      </c>
      <c r="Y66" s="10">
        <v>44942</v>
      </c>
      <c r="Z66" s="10"/>
      <c r="AA66" s="9">
        <v>44884</v>
      </c>
      <c r="AB66" s="10"/>
      <c r="AC66" s="11">
        <v>0</v>
      </c>
      <c r="AD66" s="8">
        <v>0</v>
      </c>
      <c r="AE66" s="8">
        <v>0</v>
      </c>
      <c r="AF66" s="3" t="s">
        <v>49</v>
      </c>
      <c r="AG66" s="3" t="s">
        <v>50</v>
      </c>
      <c r="AH66" s="4"/>
    </row>
    <row r="67" spans="1:34" ht="12.6" customHeight="1">
      <c r="A67" s="3" t="s">
        <v>185</v>
      </c>
      <c r="B67" s="3"/>
      <c r="C67" s="3" t="s">
        <v>263</v>
      </c>
      <c r="D67" s="4" t="s">
        <v>187</v>
      </c>
      <c r="E67" s="4" t="s">
        <v>188</v>
      </c>
      <c r="F67" s="4" t="s">
        <v>261</v>
      </c>
      <c r="G67" s="5"/>
      <c r="H67" s="5"/>
      <c r="I67" s="4" t="s">
        <v>224</v>
      </c>
      <c r="J67" s="4" t="s">
        <v>249</v>
      </c>
      <c r="K67" s="4"/>
      <c r="L67" s="6">
        <v>178</v>
      </c>
      <c r="M67" s="6">
        <v>215</v>
      </c>
      <c r="N67" s="6">
        <v>221</v>
      </c>
      <c r="O67" s="6">
        <v>197</v>
      </c>
      <c r="P67" s="7">
        <v>1.106741573033708</v>
      </c>
      <c r="Q67" s="6">
        <v>197</v>
      </c>
      <c r="R67" s="7">
        <v>1.106741573033708</v>
      </c>
      <c r="S67" s="6">
        <v>0</v>
      </c>
      <c r="T67" s="7">
        <v>0</v>
      </c>
      <c r="U67" s="8">
        <v>0</v>
      </c>
      <c r="V67" s="8">
        <v>0</v>
      </c>
      <c r="W67" s="8">
        <v>0</v>
      </c>
      <c r="X67" s="9">
        <v>44946</v>
      </c>
      <c r="Y67" s="10">
        <v>44946</v>
      </c>
      <c r="Z67" s="10"/>
      <c r="AA67" s="9">
        <v>44884</v>
      </c>
      <c r="AB67" s="10"/>
      <c r="AC67" s="11">
        <v>0</v>
      </c>
      <c r="AD67" s="8">
        <v>0</v>
      </c>
      <c r="AE67" s="8">
        <v>0</v>
      </c>
      <c r="AF67" s="3" t="s">
        <v>49</v>
      </c>
      <c r="AG67" s="3" t="s">
        <v>50</v>
      </c>
      <c r="AH67" s="4"/>
    </row>
    <row r="68" spans="1:34" ht="12.6" customHeight="1">
      <c r="A68" s="3" t="s">
        <v>185</v>
      </c>
      <c r="B68" s="3"/>
      <c r="C68" s="3" t="s">
        <v>264</v>
      </c>
      <c r="D68" s="4" t="s">
        <v>194</v>
      </c>
      <c r="E68" s="4" t="s">
        <v>188</v>
      </c>
      <c r="F68" s="4" t="s">
        <v>239</v>
      </c>
      <c r="G68" s="5"/>
      <c r="H68" s="5"/>
      <c r="I68" s="4" t="s">
        <v>224</v>
      </c>
      <c r="J68" s="4" t="s">
        <v>231</v>
      </c>
      <c r="K68" s="4"/>
      <c r="L68" s="6">
        <v>1897</v>
      </c>
      <c r="M68" s="6">
        <v>2021</v>
      </c>
      <c r="N68" s="6">
        <v>2115</v>
      </c>
      <c r="O68" s="6">
        <v>1725</v>
      </c>
      <c r="P68" s="7">
        <v>0.90933052187664731</v>
      </c>
      <c r="Q68" s="6">
        <v>1723</v>
      </c>
      <c r="R68" s="7">
        <v>0.90827622561939902</v>
      </c>
      <c r="S68" s="6">
        <v>0</v>
      </c>
      <c r="T68" s="7">
        <v>0</v>
      </c>
      <c r="U68" s="8">
        <v>0</v>
      </c>
      <c r="V68" s="8">
        <v>0</v>
      </c>
      <c r="W68" s="8">
        <v>0</v>
      </c>
      <c r="X68" s="9">
        <v>44942</v>
      </c>
      <c r="Y68" s="10">
        <v>44942</v>
      </c>
      <c r="Z68" s="10"/>
      <c r="AA68" s="9">
        <v>44891</v>
      </c>
      <c r="AB68" s="10"/>
      <c r="AC68" s="11">
        <v>0</v>
      </c>
      <c r="AD68" s="8">
        <v>0</v>
      </c>
      <c r="AE68" s="8">
        <v>0</v>
      </c>
      <c r="AF68" s="3" t="s">
        <v>49</v>
      </c>
      <c r="AG68" s="3" t="s">
        <v>50</v>
      </c>
      <c r="AH68" s="4"/>
    </row>
    <row r="69" spans="1:34" ht="12.6" customHeight="1">
      <c r="A69" s="3" t="s">
        <v>185</v>
      </c>
      <c r="B69" s="3"/>
      <c r="C69" s="3" t="s">
        <v>265</v>
      </c>
      <c r="D69" s="4" t="s">
        <v>266</v>
      </c>
      <c r="E69" s="4" t="s">
        <v>188</v>
      </c>
      <c r="F69" s="4" t="s">
        <v>198</v>
      </c>
      <c r="G69" s="5"/>
      <c r="H69" s="5"/>
      <c r="I69" s="4" t="s">
        <v>199</v>
      </c>
      <c r="J69" s="4" t="s">
        <v>200</v>
      </c>
      <c r="K69" s="4"/>
      <c r="L69" s="6">
        <v>91</v>
      </c>
      <c r="M69" s="6">
        <v>123</v>
      </c>
      <c r="N69" s="6">
        <v>109</v>
      </c>
      <c r="O69" s="6">
        <v>109</v>
      </c>
      <c r="P69" s="7">
        <v>1.1978021978021978</v>
      </c>
      <c r="Q69" s="6">
        <v>109</v>
      </c>
      <c r="R69" s="7">
        <v>1.1978021978021978</v>
      </c>
      <c r="S69" s="6">
        <v>0</v>
      </c>
      <c r="T69" s="7">
        <v>0</v>
      </c>
      <c r="U69" s="8">
        <v>0</v>
      </c>
      <c r="V69" s="8">
        <v>0</v>
      </c>
      <c r="W69" s="8">
        <v>0</v>
      </c>
      <c r="X69" s="9">
        <v>44914</v>
      </c>
      <c r="Y69" s="10">
        <v>44942</v>
      </c>
      <c r="Z69" s="10"/>
      <c r="AA69" s="9">
        <v>44877</v>
      </c>
      <c r="AB69" s="10"/>
      <c r="AC69" s="11">
        <v>0</v>
      </c>
      <c r="AD69" s="8">
        <v>0</v>
      </c>
      <c r="AE69" s="8">
        <v>0</v>
      </c>
      <c r="AF69" s="3" t="s">
        <v>113</v>
      </c>
      <c r="AG69" s="3" t="s">
        <v>50</v>
      </c>
      <c r="AH69" s="4"/>
    </row>
    <row r="70" spans="1:34" ht="12.6" customHeight="1">
      <c r="A70" s="3" t="s">
        <v>185</v>
      </c>
      <c r="B70" s="3"/>
      <c r="C70" s="3" t="s">
        <v>267</v>
      </c>
      <c r="D70" s="4" t="s">
        <v>268</v>
      </c>
      <c r="E70" s="4" t="s">
        <v>188</v>
      </c>
      <c r="F70" s="4" t="s">
        <v>198</v>
      </c>
      <c r="G70" s="5"/>
      <c r="H70" s="5"/>
      <c r="I70" s="4" t="s">
        <v>199</v>
      </c>
      <c r="J70" s="4" t="s">
        <v>200</v>
      </c>
      <c r="K70" s="4"/>
      <c r="L70" s="6">
        <v>90</v>
      </c>
      <c r="M70" s="6">
        <v>125</v>
      </c>
      <c r="N70" s="6">
        <v>105</v>
      </c>
      <c r="O70" s="6">
        <v>103</v>
      </c>
      <c r="P70" s="7">
        <v>1.1444444444444444</v>
      </c>
      <c r="Q70" s="6">
        <v>103</v>
      </c>
      <c r="R70" s="7">
        <v>1.1444444444444444</v>
      </c>
      <c r="S70" s="6">
        <v>0</v>
      </c>
      <c r="T70" s="7">
        <v>0</v>
      </c>
      <c r="U70" s="8">
        <v>0</v>
      </c>
      <c r="V70" s="8">
        <v>0</v>
      </c>
      <c r="W70" s="8">
        <v>0</v>
      </c>
      <c r="X70" s="9">
        <v>44914</v>
      </c>
      <c r="Y70" s="10">
        <v>44942</v>
      </c>
      <c r="Z70" s="10"/>
      <c r="AA70" s="9">
        <v>44877</v>
      </c>
      <c r="AB70" s="10"/>
      <c r="AC70" s="11">
        <v>0</v>
      </c>
      <c r="AD70" s="8">
        <v>0</v>
      </c>
      <c r="AE70" s="8">
        <v>0</v>
      </c>
      <c r="AF70" s="3" t="s">
        <v>113</v>
      </c>
      <c r="AG70" s="3" t="s">
        <v>50</v>
      </c>
      <c r="AH70" s="4"/>
    </row>
    <row r="71" spans="1:34" ht="12.6" customHeight="1">
      <c r="A71" s="3" t="s">
        <v>185</v>
      </c>
      <c r="B71" s="3"/>
      <c r="C71" s="3" t="s">
        <v>269</v>
      </c>
      <c r="D71" s="4" t="s">
        <v>270</v>
      </c>
      <c r="E71" s="4" t="s">
        <v>188</v>
      </c>
      <c r="F71" s="4" t="s">
        <v>198</v>
      </c>
      <c r="G71" s="5"/>
      <c r="H71" s="5"/>
      <c r="I71" s="4" t="s">
        <v>199</v>
      </c>
      <c r="J71" s="4" t="s">
        <v>200</v>
      </c>
      <c r="K71" s="4"/>
      <c r="L71" s="6">
        <v>21</v>
      </c>
      <c r="M71" s="6">
        <v>44</v>
      </c>
      <c r="N71" s="6">
        <v>31</v>
      </c>
      <c r="O71" s="6">
        <v>31</v>
      </c>
      <c r="P71" s="7">
        <v>1.4761904761904763</v>
      </c>
      <c r="Q71" s="6">
        <v>31</v>
      </c>
      <c r="R71" s="7">
        <v>1.4761904761904763</v>
      </c>
      <c r="S71" s="6">
        <v>0</v>
      </c>
      <c r="T71" s="7">
        <v>0</v>
      </c>
      <c r="U71" s="8">
        <v>0</v>
      </c>
      <c r="V71" s="8">
        <v>0</v>
      </c>
      <c r="W71" s="8">
        <v>0</v>
      </c>
      <c r="X71" s="9">
        <v>44914</v>
      </c>
      <c r="Y71" s="10">
        <v>44942</v>
      </c>
      <c r="Z71" s="10"/>
      <c r="AA71" s="9">
        <v>44877</v>
      </c>
      <c r="AB71" s="10"/>
      <c r="AC71" s="11">
        <v>0</v>
      </c>
      <c r="AD71" s="8">
        <v>0</v>
      </c>
      <c r="AE71" s="8">
        <v>0</v>
      </c>
      <c r="AF71" s="3" t="s">
        <v>113</v>
      </c>
      <c r="AG71" s="3" t="s">
        <v>50</v>
      </c>
      <c r="AH71" s="4"/>
    </row>
    <row r="72" spans="1:34" ht="12.6" customHeight="1">
      <c r="A72" s="3" t="s">
        <v>185</v>
      </c>
      <c r="B72" s="3"/>
      <c r="C72" s="3" t="s">
        <v>271</v>
      </c>
      <c r="D72" s="4" t="s">
        <v>272</v>
      </c>
      <c r="E72" s="4" t="s">
        <v>188</v>
      </c>
      <c r="F72" s="4" t="s">
        <v>198</v>
      </c>
      <c r="G72" s="5"/>
      <c r="H72" s="5"/>
      <c r="I72" s="4" t="s">
        <v>199</v>
      </c>
      <c r="J72" s="4" t="s">
        <v>200</v>
      </c>
      <c r="K72" s="4"/>
      <c r="L72" s="6">
        <v>288</v>
      </c>
      <c r="M72" s="6">
        <v>329</v>
      </c>
      <c r="N72" s="6">
        <v>312</v>
      </c>
      <c r="O72" s="6">
        <v>260</v>
      </c>
      <c r="P72" s="7">
        <v>0.90277777777777779</v>
      </c>
      <c r="Q72" s="6">
        <v>260</v>
      </c>
      <c r="R72" s="7">
        <v>0.90277777777777779</v>
      </c>
      <c r="S72" s="6">
        <v>0</v>
      </c>
      <c r="T72" s="7">
        <v>0</v>
      </c>
      <c r="U72" s="8">
        <v>0</v>
      </c>
      <c r="V72" s="8">
        <v>0</v>
      </c>
      <c r="W72" s="8">
        <v>0</v>
      </c>
      <c r="X72" s="9">
        <v>44914</v>
      </c>
      <c r="Y72" s="10">
        <v>44942</v>
      </c>
      <c r="Z72" s="10"/>
      <c r="AA72" s="9">
        <v>44877</v>
      </c>
      <c r="AB72" s="10"/>
      <c r="AC72" s="11">
        <v>0</v>
      </c>
      <c r="AD72" s="8">
        <v>0</v>
      </c>
      <c r="AE72" s="8">
        <v>0</v>
      </c>
      <c r="AF72" s="3" t="s">
        <v>113</v>
      </c>
      <c r="AG72" s="3" t="s">
        <v>50</v>
      </c>
      <c r="AH72" s="4"/>
    </row>
    <row r="73" spans="1:34" ht="12.6" customHeight="1">
      <c r="A73" s="3" t="s">
        <v>185</v>
      </c>
      <c r="B73" s="3"/>
      <c r="C73" s="3" t="s">
        <v>273</v>
      </c>
      <c r="D73" s="4" t="s">
        <v>274</v>
      </c>
      <c r="E73" s="4" t="s">
        <v>188</v>
      </c>
      <c r="F73" s="4" t="s">
        <v>198</v>
      </c>
      <c r="G73" s="5"/>
      <c r="H73" s="5"/>
      <c r="I73" s="4" t="s">
        <v>199</v>
      </c>
      <c r="J73" s="4" t="s">
        <v>200</v>
      </c>
      <c r="K73" s="4"/>
      <c r="L73" s="6">
        <v>10</v>
      </c>
      <c r="M73" s="6">
        <v>22</v>
      </c>
      <c r="N73" s="6">
        <v>20</v>
      </c>
      <c r="O73" s="6">
        <v>0</v>
      </c>
      <c r="P73" s="7">
        <v>0</v>
      </c>
      <c r="Q73" s="6">
        <v>0</v>
      </c>
      <c r="R73" s="7">
        <v>0</v>
      </c>
      <c r="S73" s="6">
        <v>0</v>
      </c>
      <c r="T73" s="7">
        <v>0</v>
      </c>
      <c r="U73" s="8">
        <v>0</v>
      </c>
      <c r="V73" s="8">
        <v>0</v>
      </c>
      <c r="W73" s="8">
        <v>0</v>
      </c>
      <c r="X73" s="9">
        <v>44914</v>
      </c>
      <c r="Y73" s="10">
        <v>44942</v>
      </c>
      <c r="Z73" s="10"/>
      <c r="AA73" s="9">
        <v>44877</v>
      </c>
      <c r="AB73" s="10"/>
      <c r="AC73" s="11">
        <v>0</v>
      </c>
      <c r="AD73" s="8">
        <v>0</v>
      </c>
      <c r="AE73" s="8">
        <v>0</v>
      </c>
      <c r="AF73" s="3" t="s">
        <v>113</v>
      </c>
      <c r="AG73" s="3" t="s">
        <v>50</v>
      </c>
      <c r="AH73" s="4"/>
    </row>
    <row r="74" spans="1:34" ht="12.6" customHeight="1">
      <c r="A74" s="3" t="s">
        <v>185</v>
      </c>
      <c r="B74" s="3"/>
      <c r="C74" s="3" t="s">
        <v>275</v>
      </c>
      <c r="D74" s="4" t="s">
        <v>276</v>
      </c>
      <c r="E74" s="4" t="s">
        <v>188</v>
      </c>
      <c r="F74" s="4" t="s">
        <v>198</v>
      </c>
      <c r="G74" s="5"/>
      <c r="H74" s="5"/>
      <c r="I74" s="4" t="s">
        <v>199</v>
      </c>
      <c r="J74" s="4" t="s">
        <v>200</v>
      </c>
      <c r="K74" s="4"/>
      <c r="L74" s="6">
        <v>200</v>
      </c>
      <c r="M74" s="6">
        <v>234</v>
      </c>
      <c r="N74" s="6">
        <v>217</v>
      </c>
      <c r="O74" s="6">
        <v>0</v>
      </c>
      <c r="P74" s="7">
        <v>0</v>
      </c>
      <c r="Q74" s="6">
        <v>0</v>
      </c>
      <c r="R74" s="7">
        <v>0</v>
      </c>
      <c r="S74" s="6">
        <v>0</v>
      </c>
      <c r="T74" s="7">
        <v>0</v>
      </c>
      <c r="U74" s="8">
        <v>0</v>
      </c>
      <c r="V74" s="8">
        <v>0</v>
      </c>
      <c r="W74" s="8">
        <v>0</v>
      </c>
      <c r="X74" s="9">
        <v>44942</v>
      </c>
      <c r="Y74" s="10">
        <v>44942</v>
      </c>
      <c r="Z74" s="10"/>
      <c r="AA74" s="9">
        <v>44877</v>
      </c>
      <c r="AB74" s="10"/>
      <c r="AC74" s="11">
        <v>0</v>
      </c>
      <c r="AD74" s="8">
        <v>0</v>
      </c>
      <c r="AE74" s="8">
        <v>0</v>
      </c>
      <c r="AF74" s="3" t="s">
        <v>113</v>
      </c>
      <c r="AG74" s="3" t="s">
        <v>50</v>
      </c>
      <c r="AH74" s="4"/>
    </row>
    <row r="75" spans="1:34" ht="12.6" customHeight="1">
      <c r="A75" s="3" t="s">
        <v>185</v>
      </c>
      <c r="B75" s="3"/>
      <c r="C75" s="3" t="s">
        <v>275</v>
      </c>
      <c r="D75" s="4" t="s">
        <v>276</v>
      </c>
      <c r="E75" s="4" t="s">
        <v>188</v>
      </c>
      <c r="F75" s="4" t="s">
        <v>198</v>
      </c>
      <c r="G75" s="5"/>
      <c r="H75" s="5"/>
      <c r="I75" s="4" t="s">
        <v>199</v>
      </c>
      <c r="J75" s="4" t="s">
        <v>252</v>
      </c>
      <c r="K75" s="4"/>
      <c r="L75" s="6">
        <v>744</v>
      </c>
      <c r="M75" s="6">
        <v>798</v>
      </c>
      <c r="N75" s="6">
        <v>767</v>
      </c>
      <c r="O75" s="6">
        <v>759</v>
      </c>
      <c r="P75" s="7">
        <v>1.0201612903225807</v>
      </c>
      <c r="Q75" s="6">
        <v>0</v>
      </c>
      <c r="R75" s="7">
        <v>0</v>
      </c>
      <c r="S75" s="6">
        <v>0</v>
      </c>
      <c r="T75" s="7">
        <v>0</v>
      </c>
      <c r="U75" s="8">
        <v>0</v>
      </c>
      <c r="V75" s="8">
        <v>0</v>
      </c>
      <c r="W75" s="8">
        <v>0</v>
      </c>
      <c r="X75" s="9">
        <v>44942</v>
      </c>
      <c r="Y75" s="10">
        <v>44942</v>
      </c>
      <c r="Z75" s="10"/>
      <c r="AA75" s="9">
        <v>44877</v>
      </c>
      <c r="AB75" s="10"/>
      <c r="AC75" s="11">
        <v>0</v>
      </c>
      <c r="AD75" s="8">
        <v>0</v>
      </c>
      <c r="AE75" s="8">
        <v>0</v>
      </c>
      <c r="AF75" s="3" t="s">
        <v>113</v>
      </c>
      <c r="AG75" s="3" t="s">
        <v>50</v>
      </c>
      <c r="AH75" s="4"/>
    </row>
    <row r="76" spans="1:34" ht="12.6" customHeight="1">
      <c r="A76" s="3" t="s">
        <v>185</v>
      </c>
      <c r="B76" s="3"/>
      <c r="C76" s="3" t="s">
        <v>277</v>
      </c>
      <c r="D76" s="4" t="s">
        <v>278</v>
      </c>
      <c r="E76" s="4" t="s">
        <v>188</v>
      </c>
      <c r="F76" s="4" t="s">
        <v>198</v>
      </c>
      <c r="G76" s="5"/>
      <c r="H76" s="5"/>
      <c r="I76" s="4" t="s">
        <v>199</v>
      </c>
      <c r="J76" s="4" t="s">
        <v>228</v>
      </c>
      <c r="K76" s="4"/>
      <c r="L76" s="6">
        <v>1003</v>
      </c>
      <c r="M76" s="6">
        <v>1082</v>
      </c>
      <c r="N76" s="6">
        <v>1137</v>
      </c>
      <c r="O76" s="6">
        <v>1035</v>
      </c>
      <c r="P76" s="7">
        <v>1.0319042871385844</v>
      </c>
      <c r="Q76" s="6">
        <v>972</v>
      </c>
      <c r="R76" s="7">
        <v>0.96909272183449646</v>
      </c>
      <c r="S76" s="6">
        <v>0</v>
      </c>
      <c r="T76" s="7">
        <v>0</v>
      </c>
      <c r="U76" s="8">
        <v>0</v>
      </c>
      <c r="V76" s="8">
        <v>0</v>
      </c>
      <c r="W76" s="8">
        <v>0</v>
      </c>
      <c r="X76" s="9">
        <v>44942</v>
      </c>
      <c r="Y76" s="10">
        <v>44942</v>
      </c>
      <c r="Z76" s="10"/>
      <c r="AA76" s="9">
        <v>44877</v>
      </c>
      <c r="AB76" s="10"/>
      <c r="AC76" s="11">
        <v>0</v>
      </c>
      <c r="AD76" s="8">
        <v>0</v>
      </c>
      <c r="AE76" s="8">
        <v>0</v>
      </c>
      <c r="AF76" s="3" t="s">
        <v>113</v>
      </c>
      <c r="AG76" s="3" t="s">
        <v>50</v>
      </c>
      <c r="AH76" s="4"/>
    </row>
    <row r="77" spans="1:34" ht="12.6" customHeight="1">
      <c r="A77" s="3" t="s">
        <v>185</v>
      </c>
      <c r="B77" s="3"/>
      <c r="C77" s="3" t="s">
        <v>279</v>
      </c>
      <c r="D77" s="4" t="s">
        <v>280</v>
      </c>
      <c r="E77" s="4" t="s">
        <v>188</v>
      </c>
      <c r="F77" s="4" t="s">
        <v>198</v>
      </c>
      <c r="G77" s="5"/>
      <c r="H77" s="5"/>
      <c r="I77" s="4" t="s">
        <v>199</v>
      </c>
      <c r="J77" s="4" t="s">
        <v>227</v>
      </c>
      <c r="K77" s="4"/>
      <c r="L77" s="6">
        <v>790</v>
      </c>
      <c r="M77" s="6">
        <v>841</v>
      </c>
      <c r="N77" s="6">
        <v>825</v>
      </c>
      <c r="O77" s="6">
        <v>801</v>
      </c>
      <c r="P77" s="7">
        <v>1.0139240506329115</v>
      </c>
      <c r="Q77" s="6">
        <v>791</v>
      </c>
      <c r="R77" s="7">
        <v>1.0012658227848101</v>
      </c>
      <c r="S77" s="6">
        <v>0</v>
      </c>
      <c r="T77" s="7">
        <v>0</v>
      </c>
      <c r="U77" s="8">
        <v>0</v>
      </c>
      <c r="V77" s="8">
        <v>0</v>
      </c>
      <c r="W77" s="8">
        <v>0</v>
      </c>
      <c r="X77" s="9">
        <v>44942</v>
      </c>
      <c r="Y77" s="10">
        <v>44942</v>
      </c>
      <c r="Z77" s="10"/>
      <c r="AA77" s="9">
        <v>44877</v>
      </c>
      <c r="AB77" s="10"/>
      <c r="AC77" s="11">
        <v>0</v>
      </c>
      <c r="AD77" s="8">
        <v>0</v>
      </c>
      <c r="AE77" s="8">
        <v>0</v>
      </c>
      <c r="AF77" s="3" t="s">
        <v>113</v>
      </c>
      <c r="AG77" s="3" t="s">
        <v>50</v>
      </c>
      <c r="AH77" s="4"/>
    </row>
    <row r="78" spans="1:34" ht="12.6" customHeight="1">
      <c r="A78" s="3" t="s">
        <v>185</v>
      </c>
      <c r="B78" s="3"/>
      <c r="C78" s="3" t="s">
        <v>279</v>
      </c>
      <c r="D78" s="4" t="s">
        <v>280</v>
      </c>
      <c r="E78" s="4" t="s">
        <v>188</v>
      </c>
      <c r="F78" s="4" t="s">
        <v>198</v>
      </c>
      <c r="G78" s="5"/>
      <c r="H78" s="5"/>
      <c r="I78" s="4" t="s">
        <v>199</v>
      </c>
      <c r="J78" s="4" t="s">
        <v>200</v>
      </c>
      <c r="K78" s="4"/>
      <c r="L78" s="6">
        <v>790</v>
      </c>
      <c r="M78" s="6">
        <v>841</v>
      </c>
      <c r="N78" s="6">
        <v>818</v>
      </c>
      <c r="O78" s="6">
        <v>793</v>
      </c>
      <c r="P78" s="7">
        <v>1.0037974683544304</v>
      </c>
      <c r="Q78" s="6">
        <v>791</v>
      </c>
      <c r="R78" s="7">
        <v>1.0012658227848101</v>
      </c>
      <c r="S78" s="6">
        <v>0</v>
      </c>
      <c r="T78" s="7">
        <v>0</v>
      </c>
      <c r="U78" s="8">
        <v>0</v>
      </c>
      <c r="V78" s="8">
        <v>0</v>
      </c>
      <c r="W78" s="8">
        <v>0</v>
      </c>
      <c r="X78" s="9">
        <v>44942</v>
      </c>
      <c r="Y78" s="10">
        <v>44942</v>
      </c>
      <c r="Z78" s="10"/>
      <c r="AA78" s="9">
        <v>44877</v>
      </c>
      <c r="AB78" s="10"/>
      <c r="AC78" s="11">
        <v>0</v>
      </c>
      <c r="AD78" s="8">
        <v>0</v>
      </c>
      <c r="AE78" s="8">
        <v>0</v>
      </c>
      <c r="AF78" s="3" t="s">
        <v>113</v>
      </c>
      <c r="AG78" s="3" t="s">
        <v>50</v>
      </c>
      <c r="AH78" s="4"/>
    </row>
    <row r="79" spans="1:34" ht="12.6" customHeight="1">
      <c r="A79" s="3" t="s">
        <v>185</v>
      </c>
      <c r="B79" s="3"/>
      <c r="C79" s="3" t="s">
        <v>281</v>
      </c>
      <c r="D79" s="4" t="s">
        <v>282</v>
      </c>
      <c r="E79" s="4" t="s">
        <v>188</v>
      </c>
      <c r="F79" s="4" t="s">
        <v>255</v>
      </c>
      <c r="G79" s="5"/>
      <c r="H79" s="5"/>
      <c r="I79" s="4" t="s">
        <v>190</v>
      </c>
      <c r="J79" s="4" t="s">
        <v>195</v>
      </c>
      <c r="K79" s="4"/>
      <c r="L79" s="6">
        <v>396</v>
      </c>
      <c r="M79" s="6">
        <v>448</v>
      </c>
      <c r="N79" s="6">
        <v>355</v>
      </c>
      <c r="O79" s="6">
        <v>309</v>
      </c>
      <c r="P79" s="7">
        <v>0.78030303030303028</v>
      </c>
      <c r="Q79" s="6">
        <v>309</v>
      </c>
      <c r="R79" s="7">
        <v>0.78030303030303028</v>
      </c>
      <c r="S79" s="6">
        <v>0</v>
      </c>
      <c r="T79" s="7">
        <v>0</v>
      </c>
      <c r="U79" s="8">
        <v>0</v>
      </c>
      <c r="V79" s="8">
        <v>0</v>
      </c>
      <c r="W79" s="8">
        <v>0</v>
      </c>
      <c r="X79" s="9">
        <v>44942</v>
      </c>
      <c r="Y79" s="10">
        <v>44942</v>
      </c>
      <c r="Z79" s="10"/>
      <c r="AA79" s="9">
        <v>44891</v>
      </c>
      <c r="AB79" s="10"/>
      <c r="AC79" s="11">
        <v>0</v>
      </c>
      <c r="AD79" s="8">
        <v>0</v>
      </c>
      <c r="AE79" s="8">
        <v>0</v>
      </c>
      <c r="AF79" s="3" t="s">
        <v>113</v>
      </c>
      <c r="AG79" s="3" t="s">
        <v>50</v>
      </c>
      <c r="AH79" s="4"/>
    </row>
    <row r="80" spans="1:34" ht="12.6" customHeight="1">
      <c r="A80" s="3" t="s">
        <v>185</v>
      </c>
      <c r="B80" s="3"/>
      <c r="C80" s="3" t="s">
        <v>281</v>
      </c>
      <c r="D80" s="4" t="s">
        <v>282</v>
      </c>
      <c r="E80" s="4" t="s">
        <v>188</v>
      </c>
      <c r="F80" s="4" t="s">
        <v>255</v>
      </c>
      <c r="G80" s="5"/>
      <c r="H80" s="5"/>
      <c r="I80" s="4" t="s">
        <v>190</v>
      </c>
      <c r="J80" s="4" t="s">
        <v>256</v>
      </c>
      <c r="K80" s="4"/>
      <c r="L80" s="6">
        <v>246</v>
      </c>
      <c r="M80" s="6">
        <v>278</v>
      </c>
      <c r="N80" s="6">
        <v>262</v>
      </c>
      <c r="O80" s="6">
        <v>259</v>
      </c>
      <c r="P80" s="7">
        <v>1.0528455284552847</v>
      </c>
      <c r="Q80" s="6">
        <v>259</v>
      </c>
      <c r="R80" s="7">
        <v>1.0528455284552847</v>
      </c>
      <c r="S80" s="6">
        <v>0</v>
      </c>
      <c r="T80" s="7">
        <v>0</v>
      </c>
      <c r="U80" s="8">
        <v>0</v>
      </c>
      <c r="V80" s="8">
        <v>0</v>
      </c>
      <c r="W80" s="8">
        <v>0</v>
      </c>
      <c r="X80" s="9">
        <v>44942</v>
      </c>
      <c r="Y80" s="10">
        <v>44942</v>
      </c>
      <c r="Z80" s="10"/>
      <c r="AA80" s="9">
        <v>44891</v>
      </c>
      <c r="AB80" s="10"/>
      <c r="AC80" s="11">
        <v>0</v>
      </c>
      <c r="AD80" s="8">
        <v>0</v>
      </c>
      <c r="AE80" s="8">
        <v>0</v>
      </c>
      <c r="AF80" s="3" t="s">
        <v>113</v>
      </c>
      <c r="AG80" s="3" t="s">
        <v>50</v>
      </c>
      <c r="AH80" s="4"/>
    </row>
    <row r="81" spans="1:34" ht="12.6" customHeight="1">
      <c r="A81" s="3" t="s">
        <v>201</v>
      </c>
      <c r="B81" s="3"/>
      <c r="C81" s="3" t="s">
        <v>283</v>
      </c>
      <c r="D81" s="4" t="s">
        <v>284</v>
      </c>
      <c r="E81" s="4" t="s">
        <v>37</v>
      </c>
      <c r="F81" s="4" t="s">
        <v>285</v>
      </c>
      <c r="G81" s="5"/>
      <c r="H81" s="5"/>
      <c r="I81" s="4" t="s">
        <v>47</v>
      </c>
      <c r="J81" s="4" t="s">
        <v>286</v>
      </c>
      <c r="K81" s="4"/>
      <c r="L81" s="6">
        <v>187</v>
      </c>
      <c r="M81" s="6">
        <v>245</v>
      </c>
      <c r="N81" s="6">
        <v>222</v>
      </c>
      <c r="O81" s="6">
        <v>221</v>
      </c>
      <c r="P81" s="7">
        <v>1.1818181818181819</v>
      </c>
      <c r="Q81" s="6">
        <v>18</v>
      </c>
      <c r="R81" s="7">
        <v>9.6256684491978606E-2</v>
      </c>
      <c r="S81" s="6">
        <v>0</v>
      </c>
      <c r="T81" s="7">
        <v>0</v>
      </c>
      <c r="U81" s="8">
        <v>0</v>
      </c>
      <c r="V81" s="8">
        <v>0</v>
      </c>
      <c r="W81" s="8">
        <v>0</v>
      </c>
      <c r="X81" s="9">
        <v>44945</v>
      </c>
      <c r="Y81" s="10">
        <v>44945</v>
      </c>
      <c r="Z81" s="10"/>
      <c r="AA81" s="9"/>
      <c r="AB81" s="10"/>
      <c r="AC81" s="11">
        <v>0</v>
      </c>
      <c r="AD81" s="8">
        <v>0</v>
      </c>
      <c r="AE81" s="8">
        <v>0</v>
      </c>
      <c r="AF81" s="3" t="s">
        <v>49</v>
      </c>
      <c r="AG81" s="3" t="s">
        <v>50</v>
      </c>
      <c r="AH81" s="4"/>
    </row>
    <row r="82" spans="1:34" ht="12.6" customHeight="1">
      <c r="A82" s="3" t="s">
        <v>201</v>
      </c>
      <c r="B82" s="3"/>
      <c r="C82" s="3" t="s">
        <v>287</v>
      </c>
      <c r="D82" s="4" t="s">
        <v>284</v>
      </c>
      <c r="E82" s="4" t="s">
        <v>37</v>
      </c>
      <c r="F82" s="4" t="s">
        <v>288</v>
      </c>
      <c r="G82" s="5"/>
      <c r="H82" s="5"/>
      <c r="I82" s="4" t="s">
        <v>47</v>
      </c>
      <c r="J82" s="4" t="s">
        <v>286</v>
      </c>
      <c r="K82" s="4"/>
      <c r="L82" s="6">
        <v>526</v>
      </c>
      <c r="M82" s="6">
        <v>621</v>
      </c>
      <c r="N82" s="6">
        <v>561</v>
      </c>
      <c r="O82" s="6">
        <v>553</v>
      </c>
      <c r="P82" s="7">
        <v>1.0513307984790876</v>
      </c>
      <c r="Q82" s="6">
        <v>17</v>
      </c>
      <c r="R82" s="7">
        <v>3.2319391634980987E-2</v>
      </c>
      <c r="S82" s="6">
        <v>0</v>
      </c>
      <c r="T82" s="7">
        <v>0</v>
      </c>
      <c r="U82" s="8">
        <v>0</v>
      </c>
      <c r="V82" s="8">
        <v>0</v>
      </c>
      <c r="W82" s="8">
        <v>0</v>
      </c>
      <c r="X82" s="9">
        <v>44945</v>
      </c>
      <c r="Y82" s="10">
        <v>44945</v>
      </c>
      <c r="Z82" s="10"/>
      <c r="AA82" s="9"/>
      <c r="AB82" s="10"/>
      <c r="AC82" s="11">
        <v>0</v>
      </c>
      <c r="AD82" s="8">
        <v>0</v>
      </c>
      <c r="AE82" s="8">
        <v>0</v>
      </c>
      <c r="AF82" s="3" t="s">
        <v>49</v>
      </c>
      <c r="AG82" s="3" t="s">
        <v>50</v>
      </c>
      <c r="AH82" s="4"/>
    </row>
    <row r="83" spans="1:34" ht="12.6" customHeight="1">
      <c r="A83" s="3" t="s">
        <v>201</v>
      </c>
      <c r="B83" s="3"/>
      <c r="C83" s="3" t="s">
        <v>289</v>
      </c>
      <c r="D83" s="4" t="s">
        <v>284</v>
      </c>
      <c r="E83" s="4" t="s">
        <v>37</v>
      </c>
      <c r="F83" s="4" t="s">
        <v>290</v>
      </c>
      <c r="G83" s="5"/>
      <c r="H83" s="5"/>
      <c r="I83" s="4" t="s">
        <v>39</v>
      </c>
      <c r="J83" s="4" t="s">
        <v>286</v>
      </c>
      <c r="K83" s="4"/>
      <c r="L83" s="6">
        <v>187</v>
      </c>
      <c r="M83" s="6">
        <v>245</v>
      </c>
      <c r="N83" s="6">
        <v>214</v>
      </c>
      <c r="O83" s="6">
        <v>227</v>
      </c>
      <c r="P83" s="7">
        <v>1.2139037433155082</v>
      </c>
      <c r="Q83" s="6">
        <v>25</v>
      </c>
      <c r="R83" s="7">
        <v>0.13368983957219252</v>
      </c>
      <c r="S83" s="6">
        <v>0</v>
      </c>
      <c r="T83" s="7">
        <v>0</v>
      </c>
      <c r="U83" s="8">
        <v>0</v>
      </c>
      <c r="V83" s="8">
        <v>0</v>
      </c>
      <c r="W83" s="8">
        <v>0</v>
      </c>
      <c r="X83" s="9">
        <v>44945</v>
      </c>
      <c r="Y83" s="10">
        <v>44945</v>
      </c>
      <c r="Z83" s="10"/>
      <c r="AA83" s="9"/>
      <c r="AB83" s="10"/>
      <c r="AC83" s="11">
        <v>0</v>
      </c>
      <c r="AD83" s="8">
        <v>0</v>
      </c>
      <c r="AE83" s="8">
        <v>0</v>
      </c>
      <c r="AF83" s="3" t="s">
        <v>49</v>
      </c>
      <c r="AG83" s="3" t="s">
        <v>50</v>
      </c>
      <c r="AH83" s="4"/>
    </row>
    <row r="84" spans="1:34" ht="12.6" customHeight="1">
      <c r="A84" s="3" t="s">
        <v>201</v>
      </c>
      <c r="B84" s="3"/>
      <c r="C84" s="3" t="s">
        <v>291</v>
      </c>
      <c r="D84" s="4" t="s">
        <v>284</v>
      </c>
      <c r="E84" s="4" t="s">
        <v>37</v>
      </c>
      <c r="F84" s="4" t="s">
        <v>292</v>
      </c>
      <c r="G84" s="5"/>
      <c r="H84" s="5"/>
      <c r="I84" s="4" t="s">
        <v>39</v>
      </c>
      <c r="J84" s="4" t="s">
        <v>286</v>
      </c>
      <c r="K84" s="4"/>
      <c r="L84" s="6">
        <v>526</v>
      </c>
      <c r="M84" s="6">
        <v>621</v>
      </c>
      <c r="N84" s="6">
        <v>562</v>
      </c>
      <c r="O84" s="6">
        <v>570</v>
      </c>
      <c r="P84" s="7">
        <v>1.0836501901140685</v>
      </c>
      <c r="Q84" s="6">
        <v>18</v>
      </c>
      <c r="R84" s="7">
        <v>3.4220532319391636E-2</v>
      </c>
      <c r="S84" s="6">
        <v>0</v>
      </c>
      <c r="T84" s="7">
        <v>0</v>
      </c>
      <c r="U84" s="8">
        <v>0</v>
      </c>
      <c r="V84" s="8">
        <v>0</v>
      </c>
      <c r="W84" s="8">
        <v>0</v>
      </c>
      <c r="X84" s="9">
        <v>44945</v>
      </c>
      <c r="Y84" s="10">
        <v>44945</v>
      </c>
      <c r="Z84" s="10"/>
      <c r="AA84" s="9"/>
      <c r="AB84" s="10"/>
      <c r="AC84" s="11">
        <v>0</v>
      </c>
      <c r="AD84" s="8">
        <v>0</v>
      </c>
      <c r="AE84" s="8">
        <v>0</v>
      </c>
      <c r="AF84" s="3" t="s">
        <v>49</v>
      </c>
      <c r="AG84" s="3" t="s">
        <v>50</v>
      </c>
      <c r="AH84" s="4"/>
    </row>
    <row r="85" spans="1:34" ht="12.6" customHeight="1">
      <c r="A85" s="3" t="s">
        <v>201</v>
      </c>
      <c r="B85" s="3"/>
      <c r="C85" s="3" t="s">
        <v>293</v>
      </c>
      <c r="D85" s="4" t="s">
        <v>284</v>
      </c>
      <c r="E85" s="4" t="s">
        <v>37</v>
      </c>
      <c r="F85" s="4" t="s">
        <v>294</v>
      </c>
      <c r="G85" s="5"/>
      <c r="H85" s="5"/>
      <c r="I85" s="4" t="s">
        <v>39</v>
      </c>
      <c r="J85" s="4" t="s">
        <v>56</v>
      </c>
      <c r="K85" s="4"/>
      <c r="L85" s="6">
        <v>625</v>
      </c>
      <c r="M85" s="6">
        <v>737</v>
      </c>
      <c r="N85" s="6">
        <v>677</v>
      </c>
      <c r="O85" s="6">
        <v>684</v>
      </c>
      <c r="P85" s="7">
        <v>1.0944</v>
      </c>
      <c r="Q85" s="6">
        <v>0</v>
      </c>
      <c r="R85" s="7">
        <v>0</v>
      </c>
      <c r="S85" s="6">
        <v>0</v>
      </c>
      <c r="T85" s="7">
        <v>0</v>
      </c>
      <c r="U85" s="8">
        <v>0</v>
      </c>
      <c r="V85" s="8">
        <v>0</v>
      </c>
      <c r="W85" s="8">
        <v>737</v>
      </c>
      <c r="X85" s="9">
        <v>44945</v>
      </c>
      <c r="Y85" s="10">
        <v>44945</v>
      </c>
      <c r="Z85" s="10"/>
      <c r="AA85" s="9"/>
      <c r="AB85" s="10"/>
      <c r="AC85" s="11">
        <v>0</v>
      </c>
      <c r="AD85" s="8">
        <v>0</v>
      </c>
      <c r="AE85" s="8">
        <v>0</v>
      </c>
      <c r="AF85" s="3" t="s">
        <v>49</v>
      </c>
      <c r="AG85" s="3" t="s">
        <v>50</v>
      </c>
      <c r="AH85" s="4"/>
    </row>
    <row r="86" spans="1:34" ht="12.6" customHeight="1">
      <c r="A86" s="3" t="s">
        <v>201</v>
      </c>
      <c r="B86" s="3"/>
      <c r="C86" s="3" t="s">
        <v>295</v>
      </c>
      <c r="D86" s="4" t="s">
        <v>284</v>
      </c>
      <c r="E86" s="4" t="s">
        <v>37</v>
      </c>
      <c r="F86" s="4" t="s">
        <v>296</v>
      </c>
      <c r="G86" s="5"/>
      <c r="H86" s="5"/>
      <c r="I86" s="4" t="s">
        <v>39</v>
      </c>
      <c r="J86" s="4" t="s">
        <v>56</v>
      </c>
      <c r="K86" s="4"/>
      <c r="L86" s="6">
        <v>273</v>
      </c>
      <c r="M86" s="6">
        <v>339</v>
      </c>
      <c r="N86" s="6">
        <v>325</v>
      </c>
      <c r="O86" s="6">
        <v>335</v>
      </c>
      <c r="P86" s="7">
        <v>1.2271062271062272</v>
      </c>
      <c r="Q86" s="6">
        <v>0</v>
      </c>
      <c r="R86" s="7">
        <v>0</v>
      </c>
      <c r="S86" s="6">
        <v>0</v>
      </c>
      <c r="T86" s="7">
        <v>0</v>
      </c>
      <c r="U86" s="8">
        <v>0</v>
      </c>
      <c r="V86" s="8">
        <v>0</v>
      </c>
      <c r="W86" s="8">
        <v>339</v>
      </c>
      <c r="X86" s="9">
        <v>44945</v>
      </c>
      <c r="Y86" s="10">
        <v>44945</v>
      </c>
      <c r="Z86" s="10"/>
      <c r="AA86" s="9"/>
      <c r="AB86" s="10"/>
      <c r="AC86" s="11">
        <v>0</v>
      </c>
      <c r="AD86" s="8">
        <v>0</v>
      </c>
      <c r="AE86" s="8">
        <v>0</v>
      </c>
      <c r="AF86" s="3" t="s">
        <v>49</v>
      </c>
      <c r="AG86" s="3" t="s">
        <v>50</v>
      </c>
      <c r="AH86" s="4"/>
    </row>
    <row r="87" spans="1:34" ht="12.6" customHeight="1">
      <c r="A87" s="3" t="s">
        <v>201</v>
      </c>
      <c r="B87" s="3"/>
      <c r="C87" s="3" t="s">
        <v>297</v>
      </c>
      <c r="D87" s="4" t="s">
        <v>206</v>
      </c>
      <c r="E87" s="4" t="s">
        <v>37</v>
      </c>
      <c r="F87" s="4" t="s">
        <v>298</v>
      </c>
      <c r="G87" s="5"/>
      <c r="H87" s="5"/>
      <c r="I87" s="4" t="s">
        <v>39</v>
      </c>
      <c r="J87" s="4" t="s">
        <v>56</v>
      </c>
      <c r="K87" s="4"/>
      <c r="L87" s="6">
        <v>12487</v>
      </c>
      <c r="M87" s="6">
        <v>13256</v>
      </c>
      <c r="N87" s="6">
        <v>10311</v>
      </c>
      <c r="O87" s="6">
        <v>7504</v>
      </c>
      <c r="P87" s="7">
        <v>0.60094498278209341</v>
      </c>
      <c r="Q87" s="6">
        <v>4467</v>
      </c>
      <c r="R87" s="7">
        <v>0.35773204132297587</v>
      </c>
      <c r="S87" s="6">
        <v>0</v>
      </c>
      <c r="T87" s="7">
        <v>0</v>
      </c>
      <c r="U87" s="8">
        <v>0</v>
      </c>
      <c r="V87" s="8">
        <v>0</v>
      </c>
      <c r="W87" s="8">
        <v>0</v>
      </c>
      <c r="X87" s="9">
        <v>44945</v>
      </c>
      <c r="Y87" s="10">
        <v>44945</v>
      </c>
      <c r="Z87" s="10"/>
      <c r="AA87" s="9"/>
      <c r="AB87" s="10"/>
      <c r="AC87" s="11">
        <v>0</v>
      </c>
      <c r="AD87" s="8">
        <v>0</v>
      </c>
      <c r="AE87" s="8">
        <v>0</v>
      </c>
      <c r="AF87" s="3" t="s">
        <v>49</v>
      </c>
      <c r="AG87" s="3" t="s">
        <v>50</v>
      </c>
      <c r="AH87" s="4"/>
    </row>
    <row r="88" spans="1:34" ht="12.6" customHeight="1">
      <c r="A88" s="3" t="s">
        <v>201</v>
      </c>
      <c r="B88" s="3"/>
      <c r="C88" s="3" t="s">
        <v>297</v>
      </c>
      <c r="D88" s="4" t="s">
        <v>206</v>
      </c>
      <c r="E88" s="4" t="s">
        <v>37</v>
      </c>
      <c r="F88" s="4" t="s">
        <v>298</v>
      </c>
      <c r="G88" s="5"/>
      <c r="H88" s="5"/>
      <c r="I88" s="4" t="s">
        <v>39</v>
      </c>
      <c r="J88" s="4" t="s">
        <v>68</v>
      </c>
      <c r="K88" s="4"/>
      <c r="L88" s="6">
        <v>12408</v>
      </c>
      <c r="M88" s="6">
        <v>13176</v>
      </c>
      <c r="N88" s="6">
        <v>5577</v>
      </c>
      <c r="O88" s="6">
        <v>5650</v>
      </c>
      <c r="P88" s="7">
        <v>0.45535138620245014</v>
      </c>
      <c r="Q88" s="6">
        <v>5640</v>
      </c>
      <c r="R88" s="7">
        <v>0.45454545454545453</v>
      </c>
      <c r="S88" s="6">
        <v>0</v>
      </c>
      <c r="T88" s="7">
        <v>0</v>
      </c>
      <c r="U88" s="8">
        <v>0</v>
      </c>
      <c r="V88" s="8">
        <v>0</v>
      </c>
      <c r="W88" s="8">
        <v>0</v>
      </c>
      <c r="X88" s="9">
        <v>44945</v>
      </c>
      <c r="Y88" s="10">
        <v>44945</v>
      </c>
      <c r="Z88" s="10"/>
      <c r="AA88" s="9"/>
      <c r="AB88" s="10"/>
      <c r="AC88" s="11">
        <v>0</v>
      </c>
      <c r="AD88" s="8">
        <v>0</v>
      </c>
      <c r="AE88" s="8">
        <v>0</v>
      </c>
      <c r="AF88" s="3" t="s">
        <v>49</v>
      </c>
      <c r="AG88" s="3" t="s">
        <v>50</v>
      </c>
      <c r="AH88" s="4"/>
    </row>
    <row r="89" spans="1:34" ht="12.6" customHeight="1">
      <c r="A89" s="3" t="s">
        <v>201</v>
      </c>
      <c r="B89" s="3"/>
      <c r="C89" s="3" t="s">
        <v>299</v>
      </c>
      <c r="D89" s="4" t="s">
        <v>203</v>
      </c>
      <c r="E89" s="4" t="s">
        <v>37</v>
      </c>
      <c r="F89" s="4" t="s">
        <v>300</v>
      </c>
      <c r="G89" s="5"/>
      <c r="H89" s="5"/>
      <c r="I89" s="4" t="s">
        <v>39</v>
      </c>
      <c r="J89" s="4" t="s">
        <v>301</v>
      </c>
      <c r="K89" s="4"/>
      <c r="L89" s="6">
        <v>12466</v>
      </c>
      <c r="M89" s="6">
        <v>13231</v>
      </c>
      <c r="N89" s="6">
        <v>12627</v>
      </c>
      <c r="O89" s="6">
        <v>12722</v>
      </c>
      <c r="P89" s="7">
        <v>1.0205358575324885</v>
      </c>
      <c r="Q89" s="6">
        <v>16</v>
      </c>
      <c r="R89" s="7">
        <v>1.2834910957805232E-3</v>
      </c>
      <c r="S89" s="6">
        <v>0</v>
      </c>
      <c r="T89" s="7">
        <v>0</v>
      </c>
      <c r="U89" s="8">
        <v>0</v>
      </c>
      <c r="V89" s="8">
        <v>0</v>
      </c>
      <c r="W89" s="8">
        <v>0</v>
      </c>
      <c r="X89" s="9">
        <v>44945</v>
      </c>
      <c r="Y89" s="10">
        <v>44945</v>
      </c>
      <c r="Z89" s="10"/>
      <c r="AA89" s="9"/>
      <c r="AB89" s="10"/>
      <c r="AC89" s="11">
        <v>0</v>
      </c>
      <c r="AD89" s="8">
        <v>0</v>
      </c>
      <c r="AE89" s="8">
        <v>0</v>
      </c>
      <c r="AF89" s="3" t="s">
        <v>49</v>
      </c>
      <c r="AG89" s="3" t="s">
        <v>50</v>
      </c>
      <c r="AH89" s="4"/>
    </row>
    <row r="90" spans="1:34" ht="12.6" customHeight="1">
      <c r="A90" s="3" t="s">
        <v>201</v>
      </c>
      <c r="B90" s="3"/>
      <c r="C90" s="3" t="s">
        <v>299</v>
      </c>
      <c r="D90" s="4" t="s">
        <v>302</v>
      </c>
      <c r="E90" s="4" t="s">
        <v>37</v>
      </c>
      <c r="F90" s="4" t="s">
        <v>300</v>
      </c>
      <c r="G90" s="5"/>
      <c r="H90" s="5"/>
      <c r="I90" s="4" t="s">
        <v>39</v>
      </c>
      <c r="J90" s="4" t="s">
        <v>303</v>
      </c>
      <c r="K90" s="4"/>
      <c r="L90" s="6">
        <v>10534</v>
      </c>
      <c r="M90" s="6">
        <v>11183</v>
      </c>
      <c r="N90" s="6">
        <v>10752</v>
      </c>
      <c r="O90" s="6">
        <v>10729</v>
      </c>
      <c r="P90" s="7">
        <v>1.0185114866147713</v>
      </c>
      <c r="Q90" s="6">
        <v>10711</v>
      </c>
      <c r="R90" s="7">
        <v>1.016802734004177</v>
      </c>
      <c r="S90" s="6">
        <v>0</v>
      </c>
      <c r="T90" s="7">
        <v>0</v>
      </c>
      <c r="U90" s="8">
        <v>0</v>
      </c>
      <c r="V90" s="8">
        <v>0</v>
      </c>
      <c r="W90" s="8">
        <v>0</v>
      </c>
      <c r="X90" s="9">
        <v>44945</v>
      </c>
      <c r="Y90" s="10">
        <v>44945</v>
      </c>
      <c r="Z90" s="10"/>
      <c r="AA90" s="9"/>
      <c r="AB90" s="10"/>
      <c r="AC90" s="11">
        <v>0</v>
      </c>
      <c r="AD90" s="8">
        <v>0</v>
      </c>
      <c r="AE90" s="8">
        <v>0</v>
      </c>
      <c r="AF90" s="3" t="s">
        <v>49</v>
      </c>
      <c r="AG90" s="3" t="s">
        <v>50</v>
      </c>
      <c r="AH90" s="4"/>
    </row>
    <row r="91" spans="1:34" ht="12.6" customHeight="1">
      <c r="A91" s="3" t="s">
        <v>201</v>
      </c>
      <c r="B91" s="3"/>
      <c r="C91" s="3" t="s">
        <v>304</v>
      </c>
      <c r="D91" s="4" t="s">
        <v>203</v>
      </c>
      <c r="E91" s="4" t="s">
        <v>37</v>
      </c>
      <c r="F91" s="4" t="s">
        <v>305</v>
      </c>
      <c r="G91" s="5"/>
      <c r="H91" s="5"/>
      <c r="I91" s="4" t="s">
        <v>55</v>
      </c>
      <c r="J91" s="4" t="s">
        <v>56</v>
      </c>
      <c r="K91" s="4"/>
      <c r="L91" s="6">
        <v>24064</v>
      </c>
      <c r="M91" s="6">
        <v>25547</v>
      </c>
      <c r="N91" s="6">
        <v>19021</v>
      </c>
      <c r="O91" s="6">
        <v>19939</v>
      </c>
      <c r="P91" s="7">
        <v>0.82858211436170204</v>
      </c>
      <c r="Q91" s="6">
        <v>2518</v>
      </c>
      <c r="R91" s="7">
        <v>0.1046376329787234</v>
      </c>
      <c r="S91" s="6">
        <v>0</v>
      </c>
      <c r="T91" s="7">
        <v>0</v>
      </c>
      <c r="U91" s="8">
        <v>0</v>
      </c>
      <c r="V91" s="8">
        <v>0</v>
      </c>
      <c r="W91" s="8">
        <v>0</v>
      </c>
      <c r="X91" s="9">
        <v>44945</v>
      </c>
      <c r="Y91" s="10">
        <v>44945</v>
      </c>
      <c r="Z91" s="10"/>
      <c r="AA91" s="9"/>
      <c r="AB91" s="10"/>
      <c r="AC91" s="11">
        <v>0</v>
      </c>
      <c r="AD91" s="8">
        <v>0</v>
      </c>
      <c r="AE91" s="8">
        <v>0</v>
      </c>
      <c r="AF91" s="3" t="s">
        <v>49</v>
      </c>
      <c r="AG91" s="3" t="s">
        <v>50</v>
      </c>
      <c r="AH91" s="4"/>
    </row>
    <row r="92" spans="1:34" ht="12.6" customHeight="1">
      <c r="A92" s="3" t="s">
        <v>201</v>
      </c>
      <c r="B92" s="3"/>
      <c r="C92" s="3" t="s">
        <v>306</v>
      </c>
      <c r="D92" s="4" t="s">
        <v>88</v>
      </c>
      <c r="E92" s="4" t="s">
        <v>37</v>
      </c>
      <c r="F92" s="4" t="s">
        <v>300</v>
      </c>
      <c r="G92" s="5"/>
      <c r="H92" s="5"/>
      <c r="I92" s="4" t="s">
        <v>39</v>
      </c>
      <c r="J92" s="4" t="s">
        <v>303</v>
      </c>
      <c r="K92" s="4"/>
      <c r="L92" s="6">
        <v>19052</v>
      </c>
      <c r="M92" s="6">
        <v>20217</v>
      </c>
      <c r="N92" s="6">
        <v>18273</v>
      </c>
      <c r="O92" s="6">
        <v>15807</v>
      </c>
      <c r="P92" s="7">
        <v>0.82967667436489601</v>
      </c>
      <c r="Q92" s="6">
        <v>3845</v>
      </c>
      <c r="R92" s="7">
        <v>0.20181608230107076</v>
      </c>
      <c r="S92" s="6">
        <v>0</v>
      </c>
      <c r="T92" s="7">
        <v>0</v>
      </c>
      <c r="U92" s="8">
        <v>0</v>
      </c>
      <c r="V92" s="8">
        <v>0</v>
      </c>
      <c r="W92" s="8">
        <v>0</v>
      </c>
      <c r="X92" s="9">
        <v>44945</v>
      </c>
      <c r="Y92" s="10">
        <v>44945</v>
      </c>
      <c r="Z92" s="10"/>
      <c r="AA92" s="9"/>
      <c r="AB92" s="10"/>
      <c r="AC92" s="11">
        <v>0</v>
      </c>
      <c r="AD92" s="8">
        <v>0</v>
      </c>
      <c r="AE92" s="8">
        <v>0</v>
      </c>
      <c r="AF92" s="3" t="s">
        <v>49</v>
      </c>
      <c r="AG92" s="3" t="s">
        <v>50</v>
      </c>
      <c r="AH92" s="4"/>
    </row>
    <row r="93" spans="1:34" ht="12.6" customHeight="1">
      <c r="A93" s="3" t="s">
        <v>201</v>
      </c>
      <c r="B93" s="3"/>
      <c r="C93" s="3" t="s">
        <v>307</v>
      </c>
      <c r="D93" s="4" t="s">
        <v>308</v>
      </c>
      <c r="E93" s="4" t="s">
        <v>37</v>
      </c>
      <c r="F93" s="4" t="s">
        <v>305</v>
      </c>
      <c r="G93" s="5"/>
      <c r="H93" s="5"/>
      <c r="I93" s="4" t="s">
        <v>55</v>
      </c>
      <c r="J93" s="4" t="s">
        <v>56</v>
      </c>
      <c r="K93" s="4"/>
      <c r="L93" s="6">
        <v>480</v>
      </c>
      <c r="M93" s="6">
        <v>535</v>
      </c>
      <c r="N93" s="6">
        <v>500</v>
      </c>
      <c r="O93" s="6">
        <v>492</v>
      </c>
      <c r="P93" s="7">
        <v>1.0249999999999999</v>
      </c>
      <c r="Q93" s="6">
        <v>0</v>
      </c>
      <c r="R93" s="7">
        <v>0</v>
      </c>
      <c r="S93" s="6">
        <v>0</v>
      </c>
      <c r="T93" s="7">
        <v>0</v>
      </c>
      <c r="U93" s="8">
        <v>0</v>
      </c>
      <c r="V93" s="8">
        <v>0</v>
      </c>
      <c r="W93" s="8">
        <v>0</v>
      </c>
      <c r="X93" s="9">
        <v>44945</v>
      </c>
      <c r="Y93" s="10">
        <v>44945</v>
      </c>
      <c r="Z93" s="10"/>
      <c r="AA93" s="9"/>
      <c r="AB93" s="10"/>
      <c r="AC93" s="11">
        <v>0</v>
      </c>
      <c r="AD93" s="8">
        <v>0</v>
      </c>
      <c r="AE93" s="8">
        <v>0</v>
      </c>
      <c r="AF93" s="3" t="s">
        <v>49</v>
      </c>
      <c r="AG93" s="3" t="s">
        <v>50</v>
      </c>
      <c r="AH93" s="4"/>
    </row>
    <row r="94" spans="1:34" ht="12.6" customHeight="1">
      <c r="A94" s="3" t="s">
        <v>201</v>
      </c>
      <c r="B94" s="3"/>
      <c r="C94" s="3" t="s">
        <v>309</v>
      </c>
      <c r="D94" s="4" t="s">
        <v>308</v>
      </c>
      <c r="E94" s="4" t="s">
        <v>37</v>
      </c>
      <c r="F94" s="4" t="s">
        <v>207</v>
      </c>
      <c r="G94" s="5"/>
      <c r="H94" s="5"/>
      <c r="I94" s="4" t="s">
        <v>126</v>
      </c>
      <c r="J94" s="4" t="s">
        <v>56</v>
      </c>
      <c r="K94" s="4"/>
      <c r="L94" s="6">
        <v>3300</v>
      </c>
      <c r="M94" s="6">
        <v>3522</v>
      </c>
      <c r="N94" s="6">
        <v>3851</v>
      </c>
      <c r="O94" s="6">
        <v>3785</v>
      </c>
      <c r="P94" s="7">
        <v>1.1469696969696972</v>
      </c>
      <c r="Q94" s="6">
        <v>6758</v>
      </c>
      <c r="R94" s="7">
        <v>2.0478787878787879</v>
      </c>
      <c r="S94" s="6">
        <v>0</v>
      </c>
      <c r="T94" s="7">
        <v>0</v>
      </c>
      <c r="U94" s="8">
        <v>0</v>
      </c>
      <c r="V94" s="8">
        <v>0</v>
      </c>
      <c r="W94" s="8">
        <v>0</v>
      </c>
      <c r="X94" s="9">
        <v>44945</v>
      </c>
      <c r="Y94" s="10">
        <v>44945</v>
      </c>
      <c r="Z94" s="10"/>
      <c r="AA94" s="9"/>
      <c r="AB94" s="10"/>
      <c r="AC94" s="11">
        <v>0</v>
      </c>
      <c r="AD94" s="8">
        <v>0</v>
      </c>
      <c r="AE94" s="8">
        <v>0</v>
      </c>
      <c r="AF94" s="3" t="s">
        <v>49</v>
      </c>
      <c r="AG94" s="3" t="s">
        <v>50</v>
      </c>
      <c r="AH94" s="4"/>
    </row>
    <row r="95" spans="1:34" ht="12.6" customHeight="1">
      <c r="A95" s="3" t="s">
        <v>201</v>
      </c>
      <c r="B95" s="3"/>
      <c r="C95" s="3" t="s">
        <v>310</v>
      </c>
      <c r="D95" s="4" t="s">
        <v>66</v>
      </c>
      <c r="E95" s="4" t="s">
        <v>37</v>
      </c>
      <c r="F95" s="4" t="s">
        <v>305</v>
      </c>
      <c r="G95" s="5"/>
      <c r="H95" s="5"/>
      <c r="I95" s="4" t="s">
        <v>55</v>
      </c>
      <c r="J95" s="4" t="s">
        <v>56</v>
      </c>
      <c r="K95" s="4"/>
      <c r="L95" s="6">
        <v>990</v>
      </c>
      <c r="M95" s="6">
        <v>1063</v>
      </c>
      <c r="N95" s="6">
        <v>1014</v>
      </c>
      <c r="O95" s="6">
        <v>1014</v>
      </c>
      <c r="P95" s="7">
        <v>1.0242424242424242</v>
      </c>
      <c r="Q95" s="6">
        <v>0</v>
      </c>
      <c r="R95" s="7">
        <v>0</v>
      </c>
      <c r="S95" s="6">
        <v>0</v>
      </c>
      <c r="T95" s="7">
        <v>0</v>
      </c>
      <c r="U95" s="8">
        <v>0</v>
      </c>
      <c r="V95" s="8">
        <v>0</v>
      </c>
      <c r="W95" s="8">
        <v>0</v>
      </c>
      <c r="X95" s="9">
        <v>44945</v>
      </c>
      <c r="Y95" s="10">
        <v>44945</v>
      </c>
      <c r="Z95" s="10"/>
      <c r="AA95" s="9"/>
      <c r="AB95" s="10"/>
      <c r="AC95" s="11">
        <v>0</v>
      </c>
      <c r="AD95" s="8">
        <v>0</v>
      </c>
      <c r="AE95" s="8">
        <v>0</v>
      </c>
      <c r="AF95" s="3" t="s">
        <v>49</v>
      </c>
      <c r="AG95" s="3" t="s">
        <v>50</v>
      </c>
      <c r="AH95" s="4"/>
    </row>
    <row r="96" spans="1:34" ht="12.6" customHeight="1">
      <c r="A96" s="3" t="s">
        <v>201</v>
      </c>
      <c r="B96" s="3"/>
      <c r="C96" s="3" t="s">
        <v>311</v>
      </c>
      <c r="D96" s="4" t="s">
        <v>66</v>
      </c>
      <c r="E96" s="4" t="s">
        <v>37</v>
      </c>
      <c r="F96" s="4" t="s">
        <v>207</v>
      </c>
      <c r="G96" s="5"/>
      <c r="H96" s="5"/>
      <c r="I96" s="4" t="s">
        <v>126</v>
      </c>
      <c r="J96" s="4" t="s">
        <v>56</v>
      </c>
      <c r="K96" s="4"/>
      <c r="L96" s="6">
        <v>5150</v>
      </c>
      <c r="M96" s="6">
        <v>5473</v>
      </c>
      <c r="N96" s="6">
        <v>5359</v>
      </c>
      <c r="O96" s="6">
        <v>5328</v>
      </c>
      <c r="P96" s="7">
        <v>1.0345631067961167</v>
      </c>
      <c r="Q96" s="6">
        <v>5242</v>
      </c>
      <c r="R96" s="7">
        <v>1.0178640776699028</v>
      </c>
      <c r="S96" s="6">
        <v>0</v>
      </c>
      <c r="T96" s="7">
        <v>0</v>
      </c>
      <c r="U96" s="8">
        <v>0</v>
      </c>
      <c r="V96" s="8">
        <v>0</v>
      </c>
      <c r="W96" s="8">
        <v>0</v>
      </c>
      <c r="X96" s="9">
        <v>44945</v>
      </c>
      <c r="Y96" s="10">
        <v>44945</v>
      </c>
      <c r="Z96" s="10"/>
      <c r="AA96" s="9"/>
      <c r="AB96" s="10"/>
      <c r="AC96" s="11">
        <v>0</v>
      </c>
      <c r="AD96" s="8">
        <v>0</v>
      </c>
      <c r="AE96" s="8">
        <v>0</v>
      </c>
      <c r="AF96" s="3" t="s">
        <v>49</v>
      </c>
      <c r="AG96" s="3" t="s">
        <v>50</v>
      </c>
      <c r="AH96" s="4"/>
    </row>
    <row r="97" spans="1:34" ht="12.6" customHeight="1">
      <c r="A97" s="3" t="s">
        <v>312</v>
      </c>
      <c r="B97" s="3"/>
      <c r="C97" s="3" t="s">
        <v>313</v>
      </c>
      <c r="D97" s="4" t="s">
        <v>314</v>
      </c>
      <c r="E97" s="4" t="s">
        <v>211</v>
      </c>
      <c r="F97" s="4" t="s">
        <v>315</v>
      </c>
      <c r="G97" s="5"/>
      <c r="H97" s="5"/>
      <c r="I97" s="4" t="s">
        <v>126</v>
      </c>
      <c r="J97" s="4" t="s">
        <v>68</v>
      </c>
      <c r="K97" s="4"/>
      <c r="L97" s="6">
        <v>67</v>
      </c>
      <c r="M97" s="6">
        <v>88</v>
      </c>
      <c r="N97" s="6">
        <v>78</v>
      </c>
      <c r="O97" s="6">
        <v>73</v>
      </c>
      <c r="P97" s="7">
        <v>1.0895522388059702</v>
      </c>
      <c r="Q97" s="6">
        <v>0</v>
      </c>
      <c r="R97" s="7">
        <v>0</v>
      </c>
      <c r="S97" s="6">
        <v>0</v>
      </c>
      <c r="T97" s="7">
        <v>0</v>
      </c>
      <c r="U97" s="8">
        <v>0</v>
      </c>
      <c r="V97" s="8">
        <v>0</v>
      </c>
      <c r="W97" s="8">
        <v>0</v>
      </c>
      <c r="X97" s="9">
        <v>44936</v>
      </c>
      <c r="Y97" s="10">
        <v>44951</v>
      </c>
      <c r="Z97" s="10">
        <v>44931</v>
      </c>
      <c r="AA97" s="9">
        <v>44931</v>
      </c>
      <c r="AB97" s="10"/>
      <c r="AC97" s="11">
        <v>0</v>
      </c>
      <c r="AD97" s="8">
        <v>0</v>
      </c>
      <c r="AE97" s="8">
        <v>0</v>
      </c>
      <c r="AF97" s="3" t="s">
        <v>146</v>
      </c>
      <c r="AG97" s="3" t="s">
        <v>57</v>
      </c>
      <c r="AH97" s="4" t="s">
        <v>316</v>
      </c>
    </row>
    <row r="98" spans="1:34" ht="12.6" customHeight="1">
      <c r="A98" s="3" t="s">
        <v>312</v>
      </c>
      <c r="B98" s="3"/>
      <c r="C98" s="3" t="s">
        <v>317</v>
      </c>
      <c r="D98" s="4" t="s">
        <v>318</v>
      </c>
      <c r="E98" s="4" t="s">
        <v>211</v>
      </c>
      <c r="F98" s="4" t="s">
        <v>319</v>
      </c>
      <c r="G98" s="5"/>
      <c r="H98" s="5"/>
      <c r="I98" s="4" t="s">
        <v>126</v>
      </c>
      <c r="J98" s="4" t="s">
        <v>68</v>
      </c>
      <c r="K98" s="4"/>
      <c r="L98" s="6">
        <v>73</v>
      </c>
      <c r="M98" s="6">
        <v>99</v>
      </c>
      <c r="N98" s="6">
        <v>85</v>
      </c>
      <c r="O98" s="6">
        <v>86</v>
      </c>
      <c r="P98" s="7">
        <v>1.178082191780822</v>
      </c>
      <c r="Q98" s="6">
        <v>86</v>
      </c>
      <c r="R98" s="7">
        <v>1.178082191780822</v>
      </c>
      <c r="S98" s="6">
        <v>0</v>
      </c>
      <c r="T98" s="7">
        <v>0</v>
      </c>
      <c r="U98" s="8">
        <v>0</v>
      </c>
      <c r="V98" s="8">
        <v>0</v>
      </c>
      <c r="W98" s="8">
        <v>0</v>
      </c>
      <c r="X98" s="9">
        <v>44936</v>
      </c>
      <c r="Y98" s="10">
        <v>44951</v>
      </c>
      <c r="Z98" s="10">
        <v>44931</v>
      </c>
      <c r="AA98" s="9">
        <v>44931</v>
      </c>
      <c r="AB98" s="10"/>
      <c r="AC98" s="11">
        <v>0</v>
      </c>
      <c r="AD98" s="8">
        <v>0</v>
      </c>
      <c r="AE98" s="8">
        <v>0</v>
      </c>
      <c r="AF98" s="3" t="s">
        <v>146</v>
      </c>
      <c r="AG98" s="3" t="s">
        <v>57</v>
      </c>
      <c r="AH98" s="4" t="s">
        <v>320</v>
      </c>
    </row>
    <row r="99" spans="1:34" ht="12.6" customHeight="1">
      <c r="A99" s="3" t="s">
        <v>312</v>
      </c>
      <c r="B99" s="3"/>
      <c r="C99" s="3" t="s">
        <v>321</v>
      </c>
      <c r="D99" s="4" t="s">
        <v>322</v>
      </c>
      <c r="E99" s="4" t="s">
        <v>211</v>
      </c>
      <c r="F99" s="4" t="s">
        <v>323</v>
      </c>
      <c r="G99" s="5"/>
      <c r="H99" s="5"/>
      <c r="I99" s="4" t="s">
        <v>55</v>
      </c>
      <c r="J99" s="4" t="s">
        <v>68</v>
      </c>
      <c r="K99" s="4"/>
      <c r="L99" s="6">
        <v>35</v>
      </c>
      <c r="M99" s="6">
        <v>53</v>
      </c>
      <c r="N99" s="6">
        <v>44</v>
      </c>
      <c r="O99" s="6">
        <v>45</v>
      </c>
      <c r="P99" s="7">
        <v>1.2857142857142858</v>
      </c>
      <c r="Q99" s="6">
        <v>45</v>
      </c>
      <c r="R99" s="7">
        <v>1.2857142857142858</v>
      </c>
      <c r="S99" s="6">
        <v>0</v>
      </c>
      <c r="T99" s="7">
        <v>0</v>
      </c>
      <c r="U99" s="8">
        <v>0</v>
      </c>
      <c r="V99" s="8">
        <v>0</v>
      </c>
      <c r="W99" s="8">
        <v>0</v>
      </c>
      <c r="X99" s="9">
        <v>44936</v>
      </c>
      <c r="Y99" s="10">
        <v>44951</v>
      </c>
      <c r="Z99" s="10">
        <v>44931</v>
      </c>
      <c r="AA99" s="9">
        <v>44931</v>
      </c>
      <c r="AB99" s="10"/>
      <c r="AC99" s="11">
        <v>0</v>
      </c>
      <c r="AD99" s="8">
        <v>0</v>
      </c>
      <c r="AE99" s="8">
        <v>0</v>
      </c>
      <c r="AF99" s="3" t="s">
        <v>146</v>
      </c>
      <c r="AG99" s="3" t="s">
        <v>57</v>
      </c>
      <c r="AH99" s="4" t="s">
        <v>324</v>
      </c>
    </row>
    <row r="100" spans="1:34" ht="12.6" customHeight="1">
      <c r="A100" s="3" t="s">
        <v>312</v>
      </c>
      <c r="B100" s="3"/>
      <c r="C100" s="3" t="s">
        <v>325</v>
      </c>
      <c r="D100" s="4" t="s">
        <v>326</v>
      </c>
      <c r="E100" s="4" t="s">
        <v>211</v>
      </c>
      <c r="F100" s="4" t="s">
        <v>327</v>
      </c>
      <c r="G100" s="5"/>
      <c r="H100" s="5"/>
      <c r="I100" s="4" t="s">
        <v>55</v>
      </c>
      <c r="J100" s="4" t="s">
        <v>68</v>
      </c>
      <c r="K100" s="4"/>
      <c r="L100" s="6">
        <v>35</v>
      </c>
      <c r="M100" s="6">
        <v>53</v>
      </c>
      <c r="N100" s="6">
        <v>46</v>
      </c>
      <c r="O100" s="6">
        <v>48</v>
      </c>
      <c r="P100" s="7">
        <v>1.3714285714285717</v>
      </c>
      <c r="Q100" s="6">
        <v>48</v>
      </c>
      <c r="R100" s="7">
        <v>1.3714285714285717</v>
      </c>
      <c r="S100" s="6">
        <v>0</v>
      </c>
      <c r="T100" s="7">
        <v>0</v>
      </c>
      <c r="U100" s="8">
        <v>0</v>
      </c>
      <c r="V100" s="8">
        <v>0</v>
      </c>
      <c r="W100" s="8">
        <v>0</v>
      </c>
      <c r="X100" s="9">
        <v>44936</v>
      </c>
      <c r="Y100" s="10">
        <v>44951</v>
      </c>
      <c r="Z100" s="10">
        <v>44931</v>
      </c>
      <c r="AA100" s="9">
        <v>44931</v>
      </c>
      <c r="AB100" s="10"/>
      <c r="AC100" s="11">
        <v>0</v>
      </c>
      <c r="AD100" s="8">
        <v>0</v>
      </c>
      <c r="AE100" s="8">
        <v>0</v>
      </c>
      <c r="AF100" s="3" t="s">
        <v>146</v>
      </c>
      <c r="AG100" s="3" t="s">
        <v>57</v>
      </c>
      <c r="AH100" s="4" t="s">
        <v>328</v>
      </c>
    </row>
    <row r="101" spans="1:34" ht="12.6" customHeight="1">
      <c r="A101" s="3" t="s">
        <v>185</v>
      </c>
      <c r="B101" s="3"/>
      <c r="C101" s="3" t="s">
        <v>329</v>
      </c>
      <c r="D101" s="4" t="s">
        <v>226</v>
      </c>
      <c r="E101" s="4" t="s">
        <v>188</v>
      </c>
      <c r="F101" s="4" t="s">
        <v>330</v>
      </c>
      <c r="G101" s="5"/>
      <c r="H101" s="5"/>
      <c r="I101" s="4" t="s">
        <v>126</v>
      </c>
      <c r="J101" s="4" t="s">
        <v>331</v>
      </c>
      <c r="K101" s="4"/>
      <c r="L101" s="6">
        <v>242</v>
      </c>
      <c r="M101" s="6">
        <v>282</v>
      </c>
      <c r="N101" s="6">
        <v>271</v>
      </c>
      <c r="O101" s="6">
        <v>272</v>
      </c>
      <c r="P101" s="7">
        <v>1.1239669421487604</v>
      </c>
      <c r="Q101" s="6">
        <v>272</v>
      </c>
      <c r="R101" s="7">
        <v>1.1239669421487604</v>
      </c>
      <c r="S101" s="6">
        <v>0</v>
      </c>
      <c r="T101" s="7">
        <v>0</v>
      </c>
      <c r="U101" s="8">
        <v>0</v>
      </c>
      <c r="V101" s="8">
        <v>0</v>
      </c>
      <c r="W101" s="8">
        <v>0</v>
      </c>
      <c r="X101" s="9">
        <v>44935</v>
      </c>
      <c r="Y101" s="10">
        <v>44949</v>
      </c>
      <c r="Z101" s="10"/>
      <c r="AA101" s="9">
        <v>44891</v>
      </c>
      <c r="AB101" s="10"/>
      <c r="AC101" s="11">
        <v>0</v>
      </c>
      <c r="AD101" s="8">
        <v>0</v>
      </c>
      <c r="AE101" s="8">
        <v>0</v>
      </c>
      <c r="AF101" s="3" t="s">
        <v>122</v>
      </c>
      <c r="AG101" s="3" t="s">
        <v>57</v>
      </c>
      <c r="AH101" s="4"/>
    </row>
    <row r="102" spans="1:34" ht="12.6" customHeight="1">
      <c r="A102" s="3" t="s">
        <v>185</v>
      </c>
      <c r="B102" s="3"/>
      <c r="C102" s="3" t="s">
        <v>332</v>
      </c>
      <c r="D102" s="4" t="s">
        <v>194</v>
      </c>
      <c r="E102" s="4" t="s">
        <v>188</v>
      </c>
      <c r="F102" s="4" t="s">
        <v>330</v>
      </c>
      <c r="G102" s="5"/>
      <c r="H102" s="5"/>
      <c r="I102" s="4" t="s">
        <v>126</v>
      </c>
      <c r="J102" s="4" t="s">
        <v>331</v>
      </c>
      <c r="K102" s="4"/>
      <c r="L102" s="6">
        <v>800</v>
      </c>
      <c r="M102" s="6">
        <v>861</v>
      </c>
      <c r="N102" s="6">
        <v>850</v>
      </c>
      <c r="O102" s="6">
        <v>844</v>
      </c>
      <c r="P102" s="7">
        <v>1.0549999999999999</v>
      </c>
      <c r="Q102" s="6">
        <v>844</v>
      </c>
      <c r="R102" s="7">
        <v>1.0549999999999999</v>
      </c>
      <c r="S102" s="6">
        <v>0</v>
      </c>
      <c r="T102" s="7">
        <v>0</v>
      </c>
      <c r="U102" s="8">
        <v>0</v>
      </c>
      <c r="V102" s="8">
        <v>0</v>
      </c>
      <c r="W102" s="8">
        <v>0</v>
      </c>
      <c r="X102" s="9">
        <v>44935</v>
      </c>
      <c r="Y102" s="10">
        <v>44949</v>
      </c>
      <c r="Z102" s="10"/>
      <c r="AA102" s="9">
        <v>44891</v>
      </c>
      <c r="AB102" s="10"/>
      <c r="AC102" s="11">
        <v>0</v>
      </c>
      <c r="AD102" s="8">
        <v>0</v>
      </c>
      <c r="AE102" s="8">
        <v>0</v>
      </c>
      <c r="AF102" s="3" t="s">
        <v>122</v>
      </c>
      <c r="AG102" s="3" t="s">
        <v>57</v>
      </c>
      <c r="AH102" s="4"/>
    </row>
    <row r="103" spans="1:34" ht="12.6" customHeight="1">
      <c r="A103" s="3" t="s">
        <v>185</v>
      </c>
      <c r="B103" s="3"/>
      <c r="C103" s="3" t="s">
        <v>333</v>
      </c>
      <c r="D103" s="4" t="s">
        <v>187</v>
      </c>
      <c r="E103" s="4" t="s">
        <v>188</v>
      </c>
      <c r="F103" s="4" t="s">
        <v>330</v>
      </c>
      <c r="G103" s="5"/>
      <c r="H103" s="5"/>
      <c r="I103" s="4" t="s">
        <v>126</v>
      </c>
      <c r="J103" s="4" t="s">
        <v>331</v>
      </c>
      <c r="K103" s="4"/>
      <c r="L103" s="6">
        <v>150</v>
      </c>
      <c r="M103" s="6">
        <v>195</v>
      </c>
      <c r="N103" s="6">
        <v>93</v>
      </c>
      <c r="O103" s="6">
        <v>106</v>
      </c>
      <c r="P103" s="7">
        <v>0.70666666666666655</v>
      </c>
      <c r="Q103" s="6">
        <v>106</v>
      </c>
      <c r="R103" s="7">
        <v>0.70666666666666655</v>
      </c>
      <c r="S103" s="6">
        <v>0</v>
      </c>
      <c r="T103" s="7">
        <v>0</v>
      </c>
      <c r="U103" s="8">
        <v>0</v>
      </c>
      <c r="V103" s="8">
        <v>0</v>
      </c>
      <c r="W103" s="8">
        <v>0</v>
      </c>
      <c r="X103" s="9">
        <v>44935</v>
      </c>
      <c r="Y103" s="10">
        <v>44949</v>
      </c>
      <c r="Z103" s="10"/>
      <c r="AA103" s="9">
        <v>44891</v>
      </c>
      <c r="AB103" s="10"/>
      <c r="AC103" s="11">
        <v>0</v>
      </c>
      <c r="AD103" s="8">
        <v>0</v>
      </c>
      <c r="AE103" s="8">
        <v>0</v>
      </c>
      <c r="AF103" s="3" t="s">
        <v>122</v>
      </c>
      <c r="AG103" s="3" t="s">
        <v>57</v>
      </c>
      <c r="AH103" s="4"/>
    </row>
    <row r="104" spans="1:34" ht="12.6" customHeight="1">
      <c r="A104" s="3" t="s">
        <v>185</v>
      </c>
      <c r="B104" s="3"/>
      <c r="C104" s="3" t="s">
        <v>334</v>
      </c>
      <c r="D104" s="4" t="s">
        <v>194</v>
      </c>
      <c r="E104" s="4" t="s">
        <v>188</v>
      </c>
      <c r="F104" s="4" t="s">
        <v>236</v>
      </c>
      <c r="G104" s="5"/>
      <c r="H104" s="5"/>
      <c r="I104" s="4" t="s">
        <v>237</v>
      </c>
      <c r="J104" s="4" t="s">
        <v>231</v>
      </c>
      <c r="K104" s="4"/>
      <c r="L104" s="6">
        <v>2898</v>
      </c>
      <c r="M104" s="6">
        <v>3088</v>
      </c>
      <c r="N104" s="6">
        <v>2269</v>
      </c>
      <c r="O104" s="6">
        <v>2114</v>
      </c>
      <c r="P104" s="7">
        <v>0.72946859903381644</v>
      </c>
      <c r="Q104" s="6">
        <v>0</v>
      </c>
      <c r="R104" s="7">
        <v>0</v>
      </c>
      <c r="S104" s="6">
        <v>0</v>
      </c>
      <c r="T104" s="7">
        <v>0</v>
      </c>
      <c r="U104" s="8">
        <v>0</v>
      </c>
      <c r="V104" s="8">
        <v>0</v>
      </c>
      <c r="W104" s="8">
        <v>0</v>
      </c>
      <c r="X104" s="9">
        <v>44949</v>
      </c>
      <c r="Y104" s="10">
        <v>44949</v>
      </c>
      <c r="Z104" s="10"/>
      <c r="AA104" s="9">
        <v>44891</v>
      </c>
      <c r="AB104" s="10"/>
      <c r="AC104" s="11">
        <v>0</v>
      </c>
      <c r="AD104" s="8">
        <v>0</v>
      </c>
      <c r="AE104" s="8">
        <v>0</v>
      </c>
      <c r="AF104" s="3" t="s">
        <v>113</v>
      </c>
      <c r="AG104" s="3" t="s">
        <v>57</v>
      </c>
      <c r="AH104" s="4"/>
    </row>
    <row r="105" spans="1:34" ht="12.6" customHeight="1">
      <c r="A105" s="3" t="s">
        <v>201</v>
      </c>
      <c r="B105" s="3"/>
      <c r="C105" s="3" t="s">
        <v>335</v>
      </c>
      <c r="D105" s="4" t="s">
        <v>203</v>
      </c>
      <c r="E105" s="4" t="s">
        <v>37</v>
      </c>
      <c r="F105" s="4" t="s">
        <v>336</v>
      </c>
      <c r="G105" s="5"/>
      <c r="H105" s="5"/>
      <c r="I105" s="4" t="s">
        <v>55</v>
      </c>
      <c r="J105" s="4" t="s">
        <v>56</v>
      </c>
      <c r="K105" s="4"/>
      <c r="L105" s="6">
        <v>6074</v>
      </c>
      <c r="M105" s="6">
        <v>6473</v>
      </c>
      <c r="N105" s="6">
        <v>4323</v>
      </c>
      <c r="O105" s="6">
        <v>2511</v>
      </c>
      <c r="P105" s="7">
        <v>0.41340138294369438</v>
      </c>
      <c r="Q105" s="6">
        <v>41</v>
      </c>
      <c r="R105" s="7">
        <v>6.7500823180770492E-3</v>
      </c>
      <c r="S105" s="6">
        <v>0</v>
      </c>
      <c r="T105" s="7">
        <v>0</v>
      </c>
      <c r="U105" s="8">
        <v>0</v>
      </c>
      <c r="V105" s="8">
        <v>0</v>
      </c>
      <c r="W105" s="8">
        <v>0</v>
      </c>
      <c r="X105" s="9">
        <v>44952</v>
      </c>
      <c r="Y105" s="10">
        <v>44952</v>
      </c>
      <c r="Z105" s="10"/>
      <c r="AA105" s="9"/>
      <c r="AB105" s="10"/>
      <c r="AC105" s="11">
        <v>0</v>
      </c>
      <c r="AD105" s="8">
        <v>0</v>
      </c>
      <c r="AE105" s="8">
        <v>0</v>
      </c>
      <c r="AF105" s="3" t="s">
        <v>113</v>
      </c>
      <c r="AG105" s="3" t="s">
        <v>57</v>
      </c>
      <c r="AH105" s="4"/>
    </row>
    <row r="106" spans="1:34" ht="12.6" customHeight="1">
      <c r="A106" s="3" t="s">
        <v>201</v>
      </c>
      <c r="B106" s="3"/>
      <c r="C106" s="3" t="s">
        <v>335</v>
      </c>
      <c r="D106" s="4" t="s">
        <v>203</v>
      </c>
      <c r="E106" s="4" t="s">
        <v>37</v>
      </c>
      <c r="F106" s="4" t="s">
        <v>336</v>
      </c>
      <c r="G106" s="5"/>
      <c r="H106" s="5"/>
      <c r="I106" s="4" t="s">
        <v>55</v>
      </c>
      <c r="J106" s="4" t="s">
        <v>68</v>
      </c>
      <c r="K106" s="4"/>
      <c r="L106" s="6">
        <v>4978</v>
      </c>
      <c r="M106" s="6">
        <v>5304</v>
      </c>
      <c r="N106" s="6">
        <v>2441</v>
      </c>
      <c r="O106" s="6">
        <v>2461</v>
      </c>
      <c r="P106" s="7">
        <v>0.49437525110486136</v>
      </c>
      <c r="Q106" s="6">
        <v>12</v>
      </c>
      <c r="R106" s="7">
        <v>2.4106066693451184E-3</v>
      </c>
      <c r="S106" s="6">
        <v>0</v>
      </c>
      <c r="T106" s="7">
        <v>0</v>
      </c>
      <c r="U106" s="8">
        <v>0</v>
      </c>
      <c r="V106" s="8">
        <v>0</v>
      </c>
      <c r="W106" s="8">
        <v>0</v>
      </c>
      <c r="X106" s="9">
        <v>44952</v>
      </c>
      <c r="Y106" s="10">
        <v>44952</v>
      </c>
      <c r="Z106" s="10"/>
      <c r="AA106" s="9"/>
      <c r="AB106" s="10"/>
      <c r="AC106" s="11">
        <v>0</v>
      </c>
      <c r="AD106" s="8">
        <v>0</v>
      </c>
      <c r="AE106" s="8">
        <v>0</v>
      </c>
      <c r="AF106" s="3" t="s">
        <v>113</v>
      </c>
      <c r="AG106" s="3" t="s">
        <v>57</v>
      </c>
      <c r="AH106" s="4"/>
    </row>
    <row r="107" spans="1:34" ht="12.6" customHeight="1">
      <c r="A107" s="3" t="s">
        <v>201</v>
      </c>
      <c r="B107" s="3"/>
      <c r="C107" s="3" t="s">
        <v>202</v>
      </c>
      <c r="D107" s="4" t="s">
        <v>203</v>
      </c>
      <c r="E107" s="4" t="s">
        <v>37</v>
      </c>
      <c r="F107" s="4" t="s">
        <v>204</v>
      </c>
      <c r="G107" s="5"/>
      <c r="H107" s="5"/>
      <c r="I107" s="4" t="s">
        <v>39</v>
      </c>
      <c r="J107" s="4" t="s">
        <v>303</v>
      </c>
      <c r="K107" s="4"/>
      <c r="L107" s="6">
        <v>9787</v>
      </c>
      <c r="M107" s="6">
        <v>10411</v>
      </c>
      <c r="N107" s="6">
        <v>10001</v>
      </c>
      <c r="O107" s="6">
        <v>10011</v>
      </c>
      <c r="P107" s="7">
        <v>1.0228875038316134</v>
      </c>
      <c r="Q107" s="6">
        <v>0</v>
      </c>
      <c r="R107" s="7">
        <v>0</v>
      </c>
      <c r="S107" s="6">
        <v>0</v>
      </c>
      <c r="T107" s="7">
        <v>0</v>
      </c>
      <c r="U107" s="8">
        <v>0</v>
      </c>
      <c r="V107" s="8">
        <v>0</v>
      </c>
      <c r="W107" s="8">
        <v>0</v>
      </c>
      <c r="X107" s="9">
        <v>44952</v>
      </c>
      <c r="Y107" s="10">
        <v>44952</v>
      </c>
      <c r="Z107" s="10"/>
      <c r="AA107" s="9"/>
      <c r="AB107" s="10"/>
      <c r="AC107" s="11">
        <v>0</v>
      </c>
      <c r="AD107" s="8">
        <v>0</v>
      </c>
      <c r="AE107" s="8">
        <v>0</v>
      </c>
      <c r="AF107" s="3" t="s">
        <v>113</v>
      </c>
      <c r="AG107" s="3" t="s">
        <v>57</v>
      </c>
      <c r="AH107" s="4"/>
    </row>
    <row r="108" spans="1:34" ht="12.6" customHeight="1">
      <c r="A108" s="3" t="s">
        <v>201</v>
      </c>
      <c r="B108" s="3"/>
      <c r="C108" s="3" t="s">
        <v>299</v>
      </c>
      <c r="D108" s="4" t="s">
        <v>302</v>
      </c>
      <c r="E108" s="4" t="s">
        <v>37</v>
      </c>
      <c r="F108" s="4" t="s">
        <v>300</v>
      </c>
      <c r="G108" s="5"/>
      <c r="H108" s="5"/>
      <c r="I108" s="4" t="s">
        <v>39</v>
      </c>
      <c r="J108" s="4" t="s">
        <v>337</v>
      </c>
      <c r="K108" s="4"/>
      <c r="L108" s="6">
        <v>13572</v>
      </c>
      <c r="M108" s="6">
        <v>14404</v>
      </c>
      <c r="N108" s="6">
        <v>12765</v>
      </c>
      <c r="O108" s="6">
        <v>10613</v>
      </c>
      <c r="P108" s="7">
        <v>0.78197760094311819</v>
      </c>
      <c r="Q108" s="6">
        <v>2701</v>
      </c>
      <c r="R108" s="7">
        <v>0.19901267315060417</v>
      </c>
      <c r="S108" s="6">
        <v>0</v>
      </c>
      <c r="T108" s="7">
        <v>0</v>
      </c>
      <c r="U108" s="8">
        <v>0</v>
      </c>
      <c r="V108" s="8">
        <v>0</v>
      </c>
      <c r="W108" s="8">
        <v>0</v>
      </c>
      <c r="X108" s="9">
        <v>44952</v>
      </c>
      <c r="Y108" s="10">
        <v>44952</v>
      </c>
      <c r="Z108" s="10"/>
      <c r="AA108" s="9"/>
      <c r="AB108" s="10"/>
      <c r="AC108" s="11">
        <v>0</v>
      </c>
      <c r="AD108" s="8">
        <v>0</v>
      </c>
      <c r="AE108" s="8">
        <v>0</v>
      </c>
      <c r="AF108" s="3" t="s">
        <v>113</v>
      </c>
      <c r="AG108" s="3" t="s">
        <v>57</v>
      </c>
      <c r="AH108" s="4"/>
    </row>
    <row r="109" spans="1:34" ht="12.6" customHeight="1">
      <c r="A109" s="3" t="s">
        <v>201</v>
      </c>
      <c r="B109" s="3"/>
      <c r="C109" s="3" t="s">
        <v>338</v>
      </c>
      <c r="D109" s="4" t="s">
        <v>203</v>
      </c>
      <c r="E109" s="4" t="s">
        <v>37</v>
      </c>
      <c r="F109" s="4" t="s">
        <v>339</v>
      </c>
      <c r="G109" s="5"/>
      <c r="H109" s="5"/>
      <c r="I109" s="4" t="s">
        <v>39</v>
      </c>
      <c r="J109" s="4" t="s">
        <v>56</v>
      </c>
      <c r="K109" s="4"/>
      <c r="L109" s="6">
        <v>8022</v>
      </c>
      <c r="M109" s="6">
        <v>8547</v>
      </c>
      <c r="N109" s="6">
        <v>6268</v>
      </c>
      <c r="O109" s="6">
        <v>6237</v>
      </c>
      <c r="P109" s="7">
        <v>0.77748691099476441</v>
      </c>
      <c r="Q109" s="6">
        <v>3831</v>
      </c>
      <c r="R109" s="7">
        <v>0.47756170531039643</v>
      </c>
      <c r="S109" s="6">
        <v>0</v>
      </c>
      <c r="T109" s="7">
        <v>0</v>
      </c>
      <c r="U109" s="8">
        <v>0</v>
      </c>
      <c r="V109" s="8">
        <v>0</v>
      </c>
      <c r="W109" s="8">
        <v>0</v>
      </c>
      <c r="X109" s="9">
        <v>44952</v>
      </c>
      <c r="Y109" s="10">
        <v>44952</v>
      </c>
      <c r="Z109" s="10"/>
      <c r="AA109" s="9"/>
      <c r="AB109" s="10"/>
      <c r="AC109" s="11">
        <v>0</v>
      </c>
      <c r="AD109" s="8">
        <v>0</v>
      </c>
      <c r="AE109" s="8">
        <v>0</v>
      </c>
      <c r="AF109" s="3" t="s">
        <v>113</v>
      </c>
      <c r="AG109" s="3" t="s">
        <v>57</v>
      </c>
      <c r="AH109" s="4"/>
    </row>
    <row r="110" spans="1:34" ht="12.6" customHeight="1">
      <c r="A110" s="3" t="s">
        <v>201</v>
      </c>
      <c r="B110" s="3"/>
      <c r="C110" s="3" t="s">
        <v>340</v>
      </c>
      <c r="D110" s="4" t="s">
        <v>206</v>
      </c>
      <c r="E110" s="4" t="s">
        <v>37</v>
      </c>
      <c r="F110" s="4" t="s">
        <v>341</v>
      </c>
      <c r="G110" s="5"/>
      <c r="H110" s="5"/>
      <c r="I110" s="4" t="s">
        <v>47</v>
      </c>
      <c r="J110" s="4" t="s">
        <v>68</v>
      </c>
      <c r="K110" s="4"/>
      <c r="L110" s="6">
        <v>3950</v>
      </c>
      <c r="M110" s="6">
        <v>4208</v>
      </c>
      <c r="N110" s="6">
        <v>2840</v>
      </c>
      <c r="O110" s="6">
        <v>2776</v>
      </c>
      <c r="P110" s="7">
        <v>0.70278481012658223</v>
      </c>
      <c r="Q110" s="6">
        <v>80</v>
      </c>
      <c r="R110" s="7">
        <v>2.0253164556962022E-2</v>
      </c>
      <c r="S110" s="6">
        <v>0</v>
      </c>
      <c r="T110" s="7">
        <v>0</v>
      </c>
      <c r="U110" s="8">
        <v>0</v>
      </c>
      <c r="V110" s="8">
        <v>0</v>
      </c>
      <c r="W110" s="8">
        <v>0</v>
      </c>
      <c r="X110" s="9">
        <v>44952</v>
      </c>
      <c r="Y110" s="10">
        <v>44952</v>
      </c>
      <c r="Z110" s="10"/>
      <c r="AA110" s="9"/>
      <c r="AB110" s="10"/>
      <c r="AC110" s="11">
        <v>0</v>
      </c>
      <c r="AD110" s="8">
        <v>0</v>
      </c>
      <c r="AE110" s="8">
        <v>0</v>
      </c>
      <c r="AF110" s="3" t="s">
        <v>113</v>
      </c>
      <c r="AG110" s="3" t="s">
        <v>57</v>
      </c>
      <c r="AH110" s="4"/>
    </row>
    <row r="111" spans="1:34" ht="12.6" customHeight="1">
      <c r="A111" s="3" t="s">
        <v>201</v>
      </c>
      <c r="B111" s="3"/>
      <c r="C111" s="3" t="s">
        <v>342</v>
      </c>
      <c r="D111" s="4" t="s">
        <v>308</v>
      </c>
      <c r="E111" s="4" t="s">
        <v>37</v>
      </c>
      <c r="F111" s="4" t="s">
        <v>204</v>
      </c>
      <c r="G111" s="5"/>
      <c r="H111" s="5"/>
      <c r="I111" s="4" t="s">
        <v>39</v>
      </c>
      <c r="J111" s="4" t="s">
        <v>56</v>
      </c>
      <c r="K111" s="4"/>
      <c r="L111" s="6">
        <v>200</v>
      </c>
      <c r="M111" s="6">
        <v>242</v>
      </c>
      <c r="N111" s="6">
        <v>212</v>
      </c>
      <c r="O111" s="6">
        <v>212</v>
      </c>
      <c r="P111" s="7">
        <v>1.06</v>
      </c>
      <c r="Q111" s="6">
        <v>0</v>
      </c>
      <c r="R111" s="7">
        <v>0</v>
      </c>
      <c r="S111" s="6">
        <v>0</v>
      </c>
      <c r="T111" s="7">
        <v>0</v>
      </c>
      <c r="U111" s="8">
        <v>0</v>
      </c>
      <c r="V111" s="8">
        <v>0</v>
      </c>
      <c r="W111" s="8">
        <v>0</v>
      </c>
      <c r="X111" s="9">
        <v>44952</v>
      </c>
      <c r="Y111" s="10">
        <v>44952</v>
      </c>
      <c r="Z111" s="10"/>
      <c r="AA111" s="9"/>
      <c r="AB111" s="10"/>
      <c r="AC111" s="11">
        <v>0</v>
      </c>
      <c r="AD111" s="8">
        <v>0</v>
      </c>
      <c r="AE111" s="8">
        <v>0</v>
      </c>
      <c r="AF111" s="3" t="s">
        <v>113</v>
      </c>
      <c r="AG111" s="3" t="s">
        <v>57</v>
      </c>
      <c r="AH111" s="4"/>
    </row>
    <row r="112" spans="1:34" ht="12.6" customHeight="1">
      <c r="A112" s="3" t="s">
        <v>201</v>
      </c>
      <c r="B112" s="3"/>
      <c r="C112" s="3" t="s">
        <v>342</v>
      </c>
      <c r="D112" s="4" t="s">
        <v>308</v>
      </c>
      <c r="E112" s="4" t="s">
        <v>37</v>
      </c>
      <c r="F112" s="4" t="s">
        <v>204</v>
      </c>
      <c r="G112" s="5"/>
      <c r="H112" s="5"/>
      <c r="I112" s="4" t="s">
        <v>39</v>
      </c>
      <c r="J112" s="4" t="s">
        <v>68</v>
      </c>
      <c r="K112" s="4"/>
      <c r="L112" s="6">
        <v>150</v>
      </c>
      <c r="M112" s="6">
        <v>189</v>
      </c>
      <c r="N112" s="6">
        <v>162</v>
      </c>
      <c r="O112" s="6">
        <v>161</v>
      </c>
      <c r="P112" s="7">
        <v>1.0733333333333335</v>
      </c>
      <c r="Q112" s="6">
        <v>0</v>
      </c>
      <c r="R112" s="7">
        <v>0</v>
      </c>
      <c r="S112" s="6">
        <v>0</v>
      </c>
      <c r="T112" s="7">
        <v>0</v>
      </c>
      <c r="U112" s="8">
        <v>0</v>
      </c>
      <c r="V112" s="8">
        <v>0</v>
      </c>
      <c r="W112" s="8">
        <v>0</v>
      </c>
      <c r="X112" s="9">
        <v>44952</v>
      </c>
      <c r="Y112" s="10">
        <v>44952</v>
      </c>
      <c r="Z112" s="10"/>
      <c r="AA112" s="9"/>
      <c r="AB112" s="10"/>
      <c r="AC112" s="11">
        <v>0</v>
      </c>
      <c r="AD112" s="8">
        <v>0</v>
      </c>
      <c r="AE112" s="8">
        <v>0</v>
      </c>
      <c r="AF112" s="3" t="s">
        <v>113</v>
      </c>
      <c r="AG112" s="3" t="s">
        <v>57</v>
      </c>
      <c r="AH112" s="4"/>
    </row>
    <row r="113" spans="1:34" ht="12.6" customHeight="1">
      <c r="A113" s="3" t="s">
        <v>201</v>
      </c>
      <c r="B113" s="3"/>
      <c r="C113" s="3" t="s">
        <v>342</v>
      </c>
      <c r="D113" s="4" t="s">
        <v>308</v>
      </c>
      <c r="E113" s="4" t="s">
        <v>37</v>
      </c>
      <c r="F113" s="4" t="s">
        <v>204</v>
      </c>
      <c r="G113" s="5"/>
      <c r="H113" s="5"/>
      <c r="I113" s="4" t="s">
        <v>39</v>
      </c>
      <c r="J113" s="4" t="s">
        <v>303</v>
      </c>
      <c r="K113" s="4"/>
      <c r="L113" s="6">
        <v>186</v>
      </c>
      <c r="M113" s="6">
        <v>237</v>
      </c>
      <c r="N113" s="6">
        <v>203</v>
      </c>
      <c r="O113" s="6">
        <v>202</v>
      </c>
      <c r="P113" s="7">
        <v>1.0860215053763442</v>
      </c>
      <c r="Q113" s="6">
        <v>0</v>
      </c>
      <c r="R113" s="7">
        <v>0</v>
      </c>
      <c r="S113" s="6">
        <v>0</v>
      </c>
      <c r="T113" s="7">
        <v>0</v>
      </c>
      <c r="U113" s="8">
        <v>0</v>
      </c>
      <c r="V113" s="8">
        <v>0</v>
      </c>
      <c r="W113" s="8">
        <v>0</v>
      </c>
      <c r="X113" s="9">
        <v>44952</v>
      </c>
      <c r="Y113" s="10">
        <v>44952</v>
      </c>
      <c r="Z113" s="10"/>
      <c r="AA113" s="9"/>
      <c r="AB113" s="10"/>
      <c r="AC113" s="11">
        <v>0</v>
      </c>
      <c r="AD113" s="8">
        <v>0</v>
      </c>
      <c r="AE113" s="8">
        <v>0</v>
      </c>
      <c r="AF113" s="3" t="s">
        <v>113</v>
      </c>
      <c r="AG113" s="3" t="s">
        <v>57</v>
      </c>
      <c r="AH113" s="4"/>
    </row>
    <row r="114" spans="1:34" ht="12.6" customHeight="1">
      <c r="A114" s="3" t="s">
        <v>201</v>
      </c>
      <c r="B114" s="3"/>
      <c r="C114" s="3" t="s">
        <v>307</v>
      </c>
      <c r="D114" s="4" t="s">
        <v>308</v>
      </c>
      <c r="E114" s="4" t="s">
        <v>37</v>
      </c>
      <c r="F114" s="4" t="s">
        <v>305</v>
      </c>
      <c r="G114" s="5"/>
      <c r="H114" s="5"/>
      <c r="I114" s="4" t="s">
        <v>55</v>
      </c>
      <c r="J114" s="4" t="s">
        <v>68</v>
      </c>
      <c r="K114" s="4"/>
      <c r="L114" s="6">
        <v>340</v>
      </c>
      <c r="M114" s="6">
        <v>378</v>
      </c>
      <c r="N114" s="6">
        <v>349</v>
      </c>
      <c r="O114" s="6">
        <v>348</v>
      </c>
      <c r="P114" s="7">
        <v>1.023529411764706</v>
      </c>
      <c r="Q114" s="6">
        <v>0</v>
      </c>
      <c r="R114" s="7">
        <v>0</v>
      </c>
      <c r="S114" s="6">
        <v>0</v>
      </c>
      <c r="T114" s="7">
        <v>0</v>
      </c>
      <c r="U114" s="8">
        <v>0</v>
      </c>
      <c r="V114" s="8">
        <v>0</v>
      </c>
      <c r="W114" s="8">
        <v>0</v>
      </c>
      <c r="X114" s="9">
        <v>44952</v>
      </c>
      <c r="Y114" s="10">
        <v>44952</v>
      </c>
      <c r="Z114" s="10"/>
      <c r="AA114" s="9"/>
      <c r="AB114" s="10"/>
      <c r="AC114" s="11">
        <v>0</v>
      </c>
      <c r="AD114" s="8">
        <v>0</v>
      </c>
      <c r="AE114" s="8">
        <v>0</v>
      </c>
      <c r="AF114" s="3" t="s">
        <v>113</v>
      </c>
      <c r="AG114" s="3" t="s">
        <v>57</v>
      </c>
      <c r="AH114" s="4"/>
    </row>
    <row r="115" spans="1:34" ht="12.6" customHeight="1">
      <c r="A115" s="3" t="s">
        <v>201</v>
      </c>
      <c r="B115" s="3"/>
      <c r="C115" s="3" t="s">
        <v>307</v>
      </c>
      <c r="D115" s="4" t="s">
        <v>308</v>
      </c>
      <c r="E115" s="4" t="s">
        <v>37</v>
      </c>
      <c r="F115" s="4" t="s">
        <v>305</v>
      </c>
      <c r="G115" s="5"/>
      <c r="H115" s="5"/>
      <c r="I115" s="4" t="s">
        <v>55</v>
      </c>
      <c r="J115" s="4" t="s">
        <v>343</v>
      </c>
      <c r="K115" s="4"/>
      <c r="L115" s="6">
        <v>976</v>
      </c>
      <c r="M115" s="6">
        <v>1088</v>
      </c>
      <c r="N115" s="6">
        <v>1006</v>
      </c>
      <c r="O115" s="6">
        <v>1005</v>
      </c>
      <c r="P115" s="7">
        <v>1.0297131147540983</v>
      </c>
      <c r="Q115" s="6">
        <v>0</v>
      </c>
      <c r="R115" s="7">
        <v>0</v>
      </c>
      <c r="S115" s="6">
        <v>0</v>
      </c>
      <c r="T115" s="7">
        <v>0</v>
      </c>
      <c r="U115" s="8">
        <v>0</v>
      </c>
      <c r="V115" s="8">
        <v>0</v>
      </c>
      <c r="W115" s="8">
        <v>0</v>
      </c>
      <c r="X115" s="9">
        <v>44952</v>
      </c>
      <c r="Y115" s="10">
        <v>44952</v>
      </c>
      <c r="Z115" s="10"/>
      <c r="AA115" s="9"/>
      <c r="AB115" s="10"/>
      <c r="AC115" s="11">
        <v>0</v>
      </c>
      <c r="AD115" s="8">
        <v>0</v>
      </c>
      <c r="AE115" s="8">
        <v>0</v>
      </c>
      <c r="AF115" s="3" t="s">
        <v>113</v>
      </c>
      <c r="AG115" s="3" t="s">
        <v>57</v>
      </c>
      <c r="AH115" s="4"/>
    </row>
    <row r="116" spans="1:34" ht="12.6" customHeight="1">
      <c r="A116" s="3" t="s">
        <v>201</v>
      </c>
      <c r="B116" s="3"/>
      <c r="C116" s="3" t="s">
        <v>309</v>
      </c>
      <c r="D116" s="4" t="s">
        <v>308</v>
      </c>
      <c r="E116" s="4" t="s">
        <v>37</v>
      </c>
      <c r="F116" s="4" t="s">
        <v>207</v>
      </c>
      <c r="G116" s="5"/>
      <c r="H116" s="5"/>
      <c r="I116" s="4" t="s">
        <v>126</v>
      </c>
      <c r="J116" s="4" t="s">
        <v>68</v>
      </c>
      <c r="K116" s="4"/>
      <c r="L116" s="6">
        <v>950</v>
      </c>
      <c r="M116" s="6">
        <v>1033</v>
      </c>
      <c r="N116" s="6">
        <v>971</v>
      </c>
      <c r="O116" s="6">
        <v>973</v>
      </c>
      <c r="P116" s="7">
        <v>1.0242105263157895</v>
      </c>
      <c r="Q116" s="6">
        <v>0</v>
      </c>
      <c r="R116" s="7">
        <v>0</v>
      </c>
      <c r="S116" s="6">
        <v>0</v>
      </c>
      <c r="T116" s="7">
        <v>0</v>
      </c>
      <c r="U116" s="8">
        <v>0</v>
      </c>
      <c r="V116" s="8">
        <v>0</v>
      </c>
      <c r="W116" s="8">
        <v>0</v>
      </c>
      <c r="X116" s="9">
        <v>44952</v>
      </c>
      <c r="Y116" s="10">
        <v>44952</v>
      </c>
      <c r="Z116" s="10"/>
      <c r="AA116" s="9"/>
      <c r="AB116" s="10"/>
      <c r="AC116" s="11">
        <v>0</v>
      </c>
      <c r="AD116" s="8">
        <v>0</v>
      </c>
      <c r="AE116" s="8">
        <v>0</v>
      </c>
      <c r="AF116" s="3" t="s">
        <v>113</v>
      </c>
      <c r="AG116" s="3" t="s">
        <v>57</v>
      </c>
      <c r="AH116" s="4"/>
    </row>
    <row r="117" spans="1:34" ht="12.6" customHeight="1">
      <c r="A117" s="3" t="s">
        <v>201</v>
      </c>
      <c r="B117" s="3"/>
      <c r="C117" s="3" t="s">
        <v>344</v>
      </c>
      <c r="D117" s="4" t="s">
        <v>153</v>
      </c>
      <c r="E117" s="4" t="s">
        <v>37</v>
      </c>
      <c r="F117" s="4" t="s">
        <v>298</v>
      </c>
      <c r="G117" s="5"/>
      <c r="H117" s="5"/>
      <c r="I117" s="4" t="s">
        <v>39</v>
      </c>
      <c r="J117" s="4" t="s">
        <v>56</v>
      </c>
      <c r="K117" s="4"/>
      <c r="L117" s="6">
        <v>229</v>
      </c>
      <c r="M117" s="6">
        <v>270</v>
      </c>
      <c r="N117" s="6">
        <v>241</v>
      </c>
      <c r="O117" s="6">
        <v>255</v>
      </c>
      <c r="P117" s="7">
        <v>1.1135371179039302</v>
      </c>
      <c r="Q117" s="6">
        <v>255</v>
      </c>
      <c r="R117" s="7">
        <v>1.1135371179039302</v>
      </c>
      <c r="S117" s="6">
        <v>0</v>
      </c>
      <c r="T117" s="7">
        <v>0</v>
      </c>
      <c r="U117" s="8">
        <v>0</v>
      </c>
      <c r="V117" s="8">
        <v>0</v>
      </c>
      <c r="W117" s="8">
        <v>0</v>
      </c>
      <c r="X117" s="9">
        <v>44952</v>
      </c>
      <c r="Y117" s="10">
        <v>44952</v>
      </c>
      <c r="Z117" s="10"/>
      <c r="AA117" s="9"/>
      <c r="AB117" s="10"/>
      <c r="AC117" s="11">
        <v>0</v>
      </c>
      <c r="AD117" s="8">
        <v>0</v>
      </c>
      <c r="AE117" s="8">
        <v>0</v>
      </c>
      <c r="AF117" s="3" t="s">
        <v>113</v>
      </c>
      <c r="AG117" s="3" t="s">
        <v>57</v>
      </c>
      <c r="AH117" s="4"/>
    </row>
    <row r="118" spans="1:34" ht="12.6" customHeight="1">
      <c r="A118" s="3" t="s">
        <v>201</v>
      </c>
      <c r="B118" s="3"/>
      <c r="C118" s="3" t="s">
        <v>345</v>
      </c>
      <c r="D118" s="4" t="s">
        <v>153</v>
      </c>
      <c r="E118" s="4" t="s">
        <v>37</v>
      </c>
      <c r="F118" s="4" t="s">
        <v>204</v>
      </c>
      <c r="G118" s="5"/>
      <c r="H118" s="5"/>
      <c r="I118" s="4" t="s">
        <v>39</v>
      </c>
      <c r="J118" s="4" t="s">
        <v>56</v>
      </c>
      <c r="K118" s="4"/>
      <c r="L118" s="6">
        <v>829</v>
      </c>
      <c r="M118" s="6">
        <v>954</v>
      </c>
      <c r="N118" s="6">
        <v>862</v>
      </c>
      <c r="O118" s="6">
        <v>860</v>
      </c>
      <c r="P118" s="7">
        <v>1.037394451145959</v>
      </c>
      <c r="Q118" s="6">
        <v>0</v>
      </c>
      <c r="R118" s="7">
        <v>0</v>
      </c>
      <c r="S118" s="6">
        <v>0</v>
      </c>
      <c r="T118" s="7">
        <v>0</v>
      </c>
      <c r="U118" s="8">
        <v>0</v>
      </c>
      <c r="V118" s="8">
        <v>0</v>
      </c>
      <c r="W118" s="8">
        <v>0</v>
      </c>
      <c r="X118" s="9">
        <v>44952</v>
      </c>
      <c r="Y118" s="10">
        <v>44952</v>
      </c>
      <c r="Z118" s="10"/>
      <c r="AA118" s="9"/>
      <c r="AB118" s="10"/>
      <c r="AC118" s="11">
        <v>0</v>
      </c>
      <c r="AD118" s="8">
        <v>0</v>
      </c>
      <c r="AE118" s="8">
        <v>0</v>
      </c>
      <c r="AF118" s="3" t="s">
        <v>113</v>
      </c>
      <c r="AG118" s="3" t="s">
        <v>57</v>
      </c>
      <c r="AH118" s="4"/>
    </row>
    <row r="119" spans="1:34" ht="12.6" customHeight="1">
      <c r="A119" s="3" t="s">
        <v>201</v>
      </c>
      <c r="B119" s="3"/>
      <c r="C119" s="3" t="s">
        <v>346</v>
      </c>
      <c r="D119" s="4" t="s">
        <v>66</v>
      </c>
      <c r="E119" s="4" t="s">
        <v>37</v>
      </c>
      <c r="F119" s="4" t="s">
        <v>204</v>
      </c>
      <c r="G119" s="5"/>
      <c r="H119" s="5"/>
      <c r="I119" s="4" t="s">
        <v>39</v>
      </c>
      <c r="J119" s="4" t="s">
        <v>56</v>
      </c>
      <c r="K119" s="4"/>
      <c r="L119" s="6">
        <v>2400</v>
      </c>
      <c r="M119" s="6">
        <v>2556</v>
      </c>
      <c r="N119" s="6">
        <v>2503</v>
      </c>
      <c r="O119" s="6">
        <v>2456</v>
      </c>
      <c r="P119" s="7">
        <v>1.0233333333333334</v>
      </c>
      <c r="Q119" s="6">
        <v>0</v>
      </c>
      <c r="R119" s="7">
        <v>0</v>
      </c>
      <c r="S119" s="6">
        <v>0</v>
      </c>
      <c r="T119" s="7">
        <v>0</v>
      </c>
      <c r="U119" s="8">
        <v>0</v>
      </c>
      <c r="V119" s="8">
        <v>0</v>
      </c>
      <c r="W119" s="8">
        <v>0</v>
      </c>
      <c r="X119" s="9">
        <v>44952</v>
      </c>
      <c r="Y119" s="10">
        <v>44952</v>
      </c>
      <c r="Z119" s="10"/>
      <c r="AA119" s="9"/>
      <c r="AB119" s="10"/>
      <c r="AC119" s="11">
        <v>0</v>
      </c>
      <c r="AD119" s="8">
        <v>0</v>
      </c>
      <c r="AE119" s="8">
        <v>0</v>
      </c>
      <c r="AF119" s="3" t="s">
        <v>113</v>
      </c>
      <c r="AG119" s="3" t="s">
        <v>57</v>
      </c>
      <c r="AH119" s="4"/>
    </row>
    <row r="120" spans="1:34" ht="12.6" customHeight="1">
      <c r="A120" s="3" t="s">
        <v>201</v>
      </c>
      <c r="B120" s="3"/>
      <c r="C120" s="3" t="s">
        <v>346</v>
      </c>
      <c r="D120" s="4" t="s">
        <v>66</v>
      </c>
      <c r="E120" s="4" t="s">
        <v>37</v>
      </c>
      <c r="F120" s="4" t="s">
        <v>204</v>
      </c>
      <c r="G120" s="5"/>
      <c r="H120" s="5"/>
      <c r="I120" s="4" t="s">
        <v>39</v>
      </c>
      <c r="J120" s="4" t="s">
        <v>68</v>
      </c>
      <c r="K120" s="4"/>
      <c r="L120" s="6">
        <v>1650</v>
      </c>
      <c r="M120" s="6">
        <v>1763</v>
      </c>
      <c r="N120" s="6">
        <v>1690</v>
      </c>
      <c r="O120" s="6">
        <v>1684</v>
      </c>
      <c r="P120" s="7">
        <v>1.0206060606060607</v>
      </c>
      <c r="Q120" s="6">
        <v>0</v>
      </c>
      <c r="R120" s="7">
        <v>0</v>
      </c>
      <c r="S120" s="6">
        <v>0</v>
      </c>
      <c r="T120" s="7">
        <v>0</v>
      </c>
      <c r="U120" s="8">
        <v>0</v>
      </c>
      <c r="V120" s="8">
        <v>0</v>
      </c>
      <c r="W120" s="8">
        <v>0</v>
      </c>
      <c r="X120" s="9">
        <v>44952</v>
      </c>
      <c r="Y120" s="10">
        <v>44952</v>
      </c>
      <c r="Z120" s="10"/>
      <c r="AA120" s="9"/>
      <c r="AB120" s="10"/>
      <c r="AC120" s="11">
        <v>0</v>
      </c>
      <c r="AD120" s="8">
        <v>0</v>
      </c>
      <c r="AE120" s="8">
        <v>0</v>
      </c>
      <c r="AF120" s="3" t="s">
        <v>113</v>
      </c>
      <c r="AG120" s="3" t="s">
        <v>57</v>
      </c>
      <c r="AH120" s="4"/>
    </row>
    <row r="121" spans="1:34" ht="12.6" customHeight="1">
      <c r="A121" s="3" t="s">
        <v>201</v>
      </c>
      <c r="B121" s="3"/>
      <c r="C121" s="3" t="s">
        <v>346</v>
      </c>
      <c r="D121" s="4" t="s">
        <v>66</v>
      </c>
      <c r="E121" s="4" t="s">
        <v>37</v>
      </c>
      <c r="F121" s="4" t="s">
        <v>204</v>
      </c>
      <c r="G121" s="5"/>
      <c r="H121" s="5"/>
      <c r="I121" s="4" t="s">
        <v>39</v>
      </c>
      <c r="J121" s="4" t="s">
        <v>303</v>
      </c>
      <c r="K121" s="4"/>
      <c r="L121" s="6">
        <v>8076</v>
      </c>
      <c r="M121" s="6">
        <v>8576</v>
      </c>
      <c r="N121" s="6">
        <v>8189</v>
      </c>
      <c r="O121" s="6">
        <v>8246</v>
      </c>
      <c r="P121" s="7">
        <v>1.0210500247647352</v>
      </c>
      <c r="Q121" s="6">
        <v>0</v>
      </c>
      <c r="R121" s="7">
        <v>0</v>
      </c>
      <c r="S121" s="6">
        <v>0</v>
      </c>
      <c r="T121" s="7">
        <v>0</v>
      </c>
      <c r="U121" s="8">
        <v>0</v>
      </c>
      <c r="V121" s="8">
        <v>0</v>
      </c>
      <c r="W121" s="8">
        <v>0</v>
      </c>
      <c r="X121" s="9">
        <v>44952</v>
      </c>
      <c r="Y121" s="10">
        <v>44952</v>
      </c>
      <c r="Z121" s="10"/>
      <c r="AA121" s="9"/>
      <c r="AB121" s="10"/>
      <c r="AC121" s="11">
        <v>0</v>
      </c>
      <c r="AD121" s="8">
        <v>0</v>
      </c>
      <c r="AE121" s="8">
        <v>0</v>
      </c>
      <c r="AF121" s="3" t="s">
        <v>113</v>
      </c>
      <c r="AG121" s="3" t="s">
        <v>57</v>
      </c>
      <c r="AH121" s="4"/>
    </row>
    <row r="122" spans="1:34" ht="12.6" customHeight="1">
      <c r="A122" s="3" t="s">
        <v>201</v>
      </c>
      <c r="B122" s="3"/>
      <c r="C122" s="3" t="s">
        <v>310</v>
      </c>
      <c r="D122" s="4" t="s">
        <v>66</v>
      </c>
      <c r="E122" s="4" t="s">
        <v>37</v>
      </c>
      <c r="F122" s="4" t="s">
        <v>305</v>
      </c>
      <c r="G122" s="5"/>
      <c r="H122" s="5"/>
      <c r="I122" s="4" t="s">
        <v>55</v>
      </c>
      <c r="J122" s="4" t="s">
        <v>68</v>
      </c>
      <c r="K122" s="4"/>
      <c r="L122" s="6">
        <v>715</v>
      </c>
      <c r="M122" s="6">
        <v>774</v>
      </c>
      <c r="N122" s="6">
        <v>730</v>
      </c>
      <c r="O122" s="6">
        <v>729</v>
      </c>
      <c r="P122" s="7">
        <v>1.0195804195804197</v>
      </c>
      <c r="Q122" s="6">
        <v>0</v>
      </c>
      <c r="R122" s="7">
        <v>0</v>
      </c>
      <c r="S122" s="6">
        <v>0</v>
      </c>
      <c r="T122" s="7">
        <v>0</v>
      </c>
      <c r="U122" s="8">
        <v>0</v>
      </c>
      <c r="V122" s="8">
        <v>0</v>
      </c>
      <c r="W122" s="8">
        <v>0</v>
      </c>
      <c r="X122" s="9">
        <v>44952</v>
      </c>
      <c r="Y122" s="10">
        <v>44952</v>
      </c>
      <c r="Z122" s="10"/>
      <c r="AA122" s="9"/>
      <c r="AB122" s="10"/>
      <c r="AC122" s="11">
        <v>0</v>
      </c>
      <c r="AD122" s="8">
        <v>0</v>
      </c>
      <c r="AE122" s="8">
        <v>0</v>
      </c>
      <c r="AF122" s="3" t="s">
        <v>113</v>
      </c>
      <c r="AG122" s="3" t="s">
        <v>57</v>
      </c>
      <c r="AH122" s="4"/>
    </row>
    <row r="123" spans="1:34" ht="12.6" customHeight="1">
      <c r="A123" s="3" t="s">
        <v>201</v>
      </c>
      <c r="B123" s="3"/>
      <c r="C123" s="3" t="s">
        <v>310</v>
      </c>
      <c r="D123" s="4" t="s">
        <v>66</v>
      </c>
      <c r="E123" s="4" t="s">
        <v>37</v>
      </c>
      <c r="F123" s="4" t="s">
        <v>305</v>
      </c>
      <c r="G123" s="5"/>
      <c r="H123" s="5"/>
      <c r="I123" s="4" t="s">
        <v>55</v>
      </c>
      <c r="J123" s="4" t="s">
        <v>343</v>
      </c>
      <c r="K123" s="4"/>
      <c r="L123" s="6">
        <v>1871</v>
      </c>
      <c r="M123" s="6">
        <v>2018</v>
      </c>
      <c r="N123" s="6">
        <v>1955</v>
      </c>
      <c r="O123" s="6">
        <v>1874</v>
      </c>
      <c r="P123" s="7">
        <v>1.001603420630679</v>
      </c>
      <c r="Q123" s="6">
        <v>0</v>
      </c>
      <c r="R123" s="7">
        <v>0</v>
      </c>
      <c r="S123" s="6">
        <v>0</v>
      </c>
      <c r="T123" s="7">
        <v>0</v>
      </c>
      <c r="U123" s="8">
        <v>0</v>
      </c>
      <c r="V123" s="8">
        <v>0</v>
      </c>
      <c r="W123" s="8">
        <v>0</v>
      </c>
      <c r="X123" s="9">
        <v>44952</v>
      </c>
      <c r="Y123" s="10">
        <v>44952</v>
      </c>
      <c r="Z123" s="10"/>
      <c r="AA123" s="9"/>
      <c r="AB123" s="10"/>
      <c r="AC123" s="11">
        <v>0</v>
      </c>
      <c r="AD123" s="8">
        <v>0</v>
      </c>
      <c r="AE123" s="8">
        <v>0</v>
      </c>
      <c r="AF123" s="3" t="s">
        <v>113</v>
      </c>
      <c r="AG123" s="3" t="s">
        <v>57</v>
      </c>
      <c r="AH123" s="4"/>
    </row>
    <row r="124" spans="1:34" ht="12.6" customHeight="1">
      <c r="A124" s="3" t="s">
        <v>201</v>
      </c>
      <c r="B124" s="3"/>
      <c r="C124" s="3" t="s">
        <v>311</v>
      </c>
      <c r="D124" s="4" t="s">
        <v>66</v>
      </c>
      <c r="E124" s="4" t="s">
        <v>37</v>
      </c>
      <c r="F124" s="4" t="s">
        <v>207</v>
      </c>
      <c r="G124" s="5"/>
      <c r="H124" s="5"/>
      <c r="I124" s="4" t="s">
        <v>126</v>
      </c>
      <c r="J124" s="4" t="s">
        <v>68</v>
      </c>
      <c r="K124" s="4"/>
      <c r="L124" s="6">
        <v>3450</v>
      </c>
      <c r="M124" s="6">
        <v>3670</v>
      </c>
      <c r="N124" s="6">
        <v>3523</v>
      </c>
      <c r="O124" s="6">
        <v>3551</v>
      </c>
      <c r="P124" s="7">
        <v>1.0292753623188406</v>
      </c>
      <c r="Q124" s="6">
        <v>3543</v>
      </c>
      <c r="R124" s="7">
        <v>1.0269565217391305</v>
      </c>
      <c r="S124" s="6">
        <v>0</v>
      </c>
      <c r="T124" s="7">
        <v>0</v>
      </c>
      <c r="U124" s="8">
        <v>0</v>
      </c>
      <c r="V124" s="8">
        <v>0</v>
      </c>
      <c r="W124" s="8">
        <v>0</v>
      </c>
      <c r="X124" s="9">
        <v>44952</v>
      </c>
      <c r="Y124" s="10">
        <v>44952</v>
      </c>
      <c r="Z124" s="10"/>
      <c r="AA124" s="9"/>
      <c r="AB124" s="10"/>
      <c r="AC124" s="11">
        <v>0</v>
      </c>
      <c r="AD124" s="8">
        <v>0</v>
      </c>
      <c r="AE124" s="8">
        <v>0</v>
      </c>
      <c r="AF124" s="3" t="s">
        <v>113</v>
      </c>
      <c r="AG124" s="3" t="s">
        <v>57</v>
      </c>
      <c r="AH124" s="4"/>
    </row>
    <row r="125" spans="1:34" ht="12.6" customHeight="1">
      <c r="A125" s="3" t="s">
        <v>347</v>
      </c>
      <c r="B125" s="3"/>
      <c r="C125" s="3" t="s">
        <v>348</v>
      </c>
      <c r="D125" s="4" t="s">
        <v>349</v>
      </c>
      <c r="E125" s="4" t="s">
        <v>37</v>
      </c>
      <c r="F125" s="4" t="s">
        <v>350</v>
      </c>
      <c r="G125" s="5"/>
      <c r="H125" s="5"/>
      <c r="I125" s="4" t="s">
        <v>39</v>
      </c>
      <c r="J125" s="4" t="s">
        <v>301</v>
      </c>
      <c r="K125" s="4"/>
      <c r="L125" s="6">
        <v>439</v>
      </c>
      <c r="M125" s="6">
        <v>512</v>
      </c>
      <c r="N125" s="6">
        <v>458</v>
      </c>
      <c r="O125" s="6">
        <v>451</v>
      </c>
      <c r="P125" s="7">
        <v>1.0273348519362187</v>
      </c>
      <c r="Q125" s="6">
        <v>0</v>
      </c>
      <c r="R125" s="7">
        <v>0</v>
      </c>
      <c r="S125" s="6">
        <v>0</v>
      </c>
      <c r="T125" s="7">
        <v>0</v>
      </c>
      <c r="U125" s="8">
        <v>0</v>
      </c>
      <c r="V125" s="8">
        <v>0</v>
      </c>
      <c r="W125" s="8">
        <v>0</v>
      </c>
      <c r="X125" s="9">
        <v>44952</v>
      </c>
      <c r="Y125" s="10">
        <v>44952</v>
      </c>
      <c r="Z125" s="10"/>
      <c r="AA125" s="9"/>
      <c r="AB125" s="10"/>
      <c r="AC125" s="11">
        <v>0</v>
      </c>
      <c r="AD125" s="8">
        <v>0</v>
      </c>
      <c r="AE125" s="8">
        <v>0</v>
      </c>
      <c r="AF125" s="3" t="s">
        <v>113</v>
      </c>
      <c r="AG125" s="3" t="s">
        <v>57</v>
      </c>
      <c r="AH125" s="4"/>
    </row>
    <row r="126" spans="1:34" ht="12.6" customHeight="1">
      <c r="A126" s="3" t="s">
        <v>347</v>
      </c>
      <c r="B126" s="3"/>
      <c r="C126" s="3" t="s">
        <v>348</v>
      </c>
      <c r="D126" s="4" t="s">
        <v>349</v>
      </c>
      <c r="E126" s="4" t="s">
        <v>37</v>
      </c>
      <c r="F126" s="4" t="s">
        <v>350</v>
      </c>
      <c r="G126" s="5"/>
      <c r="H126" s="5"/>
      <c r="I126" s="4" t="s">
        <v>39</v>
      </c>
      <c r="J126" s="4" t="s">
        <v>351</v>
      </c>
      <c r="K126" s="4"/>
      <c r="L126" s="6">
        <v>439</v>
      </c>
      <c r="M126" s="6">
        <v>512</v>
      </c>
      <c r="N126" s="6">
        <v>451</v>
      </c>
      <c r="O126" s="6">
        <v>451</v>
      </c>
      <c r="P126" s="7">
        <v>1.0273348519362187</v>
      </c>
      <c r="Q126" s="6">
        <v>0</v>
      </c>
      <c r="R126" s="7">
        <v>0</v>
      </c>
      <c r="S126" s="6">
        <v>0</v>
      </c>
      <c r="T126" s="7">
        <v>0</v>
      </c>
      <c r="U126" s="8">
        <v>0</v>
      </c>
      <c r="V126" s="8">
        <v>0</v>
      </c>
      <c r="W126" s="8">
        <v>0</v>
      </c>
      <c r="X126" s="9">
        <v>44952</v>
      </c>
      <c r="Y126" s="10">
        <v>44952</v>
      </c>
      <c r="Z126" s="10"/>
      <c r="AA126" s="9"/>
      <c r="AB126" s="10"/>
      <c r="AC126" s="11">
        <v>0</v>
      </c>
      <c r="AD126" s="8">
        <v>0</v>
      </c>
      <c r="AE126" s="8">
        <v>0</v>
      </c>
      <c r="AF126" s="3" t="s">
        <v>113</v>
      </c>
      <c r="AG126" s="3" t="s">
        <v>57</v>
      </c>
      <c r="AH126" s="4"/>
    </row>
    <row r="127" spans="1:34" ht="12.6" customHeight="1">
      <c r="A127" s="3" t="s">
        <v>347</v>
      </c>
      <c r="B127" s="3"/>
      <c r="C127" s="3" t="s">
        <v>348</v>
      </c>
      <c r="D127" s="4" t="s">
        <v>349</v>
      </c>
      <c r="E127" s="4" t="s">
        <v>37</v>
      </c>
      <c r="F127" s="4" t="s">
        <v>350</v>
      </c>
      <c r="G127" s="5"/>
      <c r="H127" s="5"/>
      <c r="I127" s="4" t="s">
        <v>39</v>
      </c>
      <c r="J127" s="4" t="s">
        <v>337</v>
      </c>
      <c r="K127" s="4"/>
      <c r="L127" s="6">
        <v>439</v>
      </c>
      <c r="M127" s="6">
        <v>512</v>
      </c>
      <c r="N127" s="6">
        <v>447</v>
      </c>
      <c r="O127" s="6">
        <v>447</v>
      </c>
      <c r="P127" s="7">
        <v>1.0182232346241458</v>
      </c>
      <c r="Q127" s="6">
        <v>0</v>
      </c>
      <c r="R127" s="7">
        <v>0</v>
      </c>
      <c r="S127" s="6">
        <v>0</v>
      </c>
      <c r="T127" s="7">
        <v>0</v>
      </c>
      <c r="U127" s="8">
        <v>0</v>
      </c>
      <c r="V127" s="8">
        <v>0</v>
      </c>
      <c r="W127" s="8">
        <v>0</v>
      </c>
      <c r="X127" s="9">
        <v>44952</v>
      </c>
      <c r="Y127" s="10">
        <v>44952</v>
      </c>
      <c r="Z127" s="10"/>
      <c r="AA127" s="9"/>
      <c r="AB127" s="10"/>
      <c r="AC127" s="11">
        <v>0</v>
      </c>
      <c r="AD127" s="8">
        <v>0</v>
      </c>
      <c r="AE127" s="8">
        <v>0</v>
      </c>
      <c r="AF127" s="3" t="s">
        <v>113</v>
      </c>
      <c r="AG127" s="3" t="s">
        <v>57</v>
      </c>
      <c r="AH127" s="4"/>
    </row>
    <row r="128" spans="1:34" ht="12.6" customHeight="1">
      <c r="A128" s="3" t="s">
        <v>347</v>
      </c>
      <c r="B128" s="3"/>
      <c r="C128" s="3" t="s">
        <v>348</v>
      </c>
      <c r="D128" s="4" t="s">
        <v>349</v>
      </c>
      <c r="E128" s="4" t="s">
        <v>37</v>
      </c>
      <c r="F128" s="4" t="s">
        <v>350</v>
      </c>
      <c r="G128" s="5"/>
      <c r="H128" s="5"/>
      <c r="I128" s="4" t="s">
        <v>39</v>
      </c>
      <c r="J128" s="4" t="s">
        <v>352</v>
      </c>
      <c r="K128" s="4"/>
      <c r="L128" s="6">
        <v>450</v>
      </c>
      <c r="M128" s="6">
        <v>526</v>
      </c>
      <c r="N128" s="6">
        <v>485</v>
      </c>
      <c r="O128" s="6">
        <v>483</v>
      </c>
      <c r="P128" s="7">
        <v>1.0733333333333335</v>
      </c>
      <c r="Q128" s="6">
        <v>0</v>
      </c>
      <c r="R128" s="7">
        <v>0</v>
      </c>
      <c r="S128" s="6">
        <v>0</v>
      </c>
      <c r="T128" s="7">
        <v>0</v>
      </c>
      <c r="U128" s="8">
        <v>0</v>
      </c>
      <c r="V128" s="8">
        <v>0</v>
      </c>
      <c r="W128" s="8">
        <v>0</v>
      </c>
      <c r="X128" s="9">
        <v>44952</v>
      </c>
      <c r="Y128" s="10">
        <v>44952</v>
      </c>
      <c r="Z128" s="10"/>
      <c r="AA128" s="9"/>
      <c r="AB128" s="10"/>
      <c r="AC128" s="11">
        <v>0</v>
      </c>
      <c r="AD128" s="8">
        <v>0</v>
      </c>
      <c r="AE128" s="8">
        <v>0</v>
      </c>
      <c r="AF128" s="3" t="s">
        <v>113</v>
      </c>
      <c r="AG128" s="3" t="s">
        <v>57</v>
      </c>
      <c r="AH128" s="4"/>
    </row>
    <row r="129" spans="1:34" ht="12.6" customHeight="1">
      <c r="A129" s="3" t="s">
        <v>347</v>
      </c>
      <c r="B129" s="3"/>
      <c r="C129" s="3" t="s">
        <v>348</v>
      </c>
      <c r="D129" s="4" t="s">
        <v>349</v>
      </c>
      <c r="E129" s="4" t="s">
        <v>37</v>
      </c>
      <c r="F129" s="4" t="s">
        <v>350</v>
      </c>
      <c r="G129" s="5"/>
      <c r="H129" s="5"/>
      <c r="I129" s="4" t="s">
        <v>39</v>
      </c>
      <c r="J129" s="4" t="s">
        <v>111</v>
      </c>
      <c r="K129" s="4"/>
      <c r="L129" s="6">
        <v>482</v>
      </c>
      <c r="M129" s="6">
        <v>558</v>
      </c>
      <c r="N129" s="6">
        <v>529</v>
      </c>
      <c r="O129" s="6">
        <v>517</v>
      </c>
      <c r="P129" s="7">
        <v>1.0726141078838176</v>
      </c>
      <c r="Q129" s="6">
        <v>0</v>
      </c>
      <c r="R129" s="7">
        <v>0</v>
      </c>
      <c r="S129" s="6">
        <v>0</v>
      </c>
      <c r="T129" s="7">
        <v>0</v>
      </c>
      <c r="U129" s="8">
        <v>0</v>
      </c>
      <c r="V129" s="8">
        <v>0</v>
      </c>
      <c r="W129" s="8">
        <v>0</v>
      </c>
      <c r="X129" s="9">
        <v>44952</v>
      </c>
      <c r="Y129" s="10">
        <v>44952</v>
      </c>
      <c r="Z129" s="10"/>
      <c r="AA129" s="9"/>
      <c r="AB129" s="10"/>
      <c r="AC129" s="11">
        <v>0</v>
      </c>
      <c r="AD129" s="8">
        <v>0</v>
      </c>
      <c r="AE129" s="8">
        <v>0</v>
      </c>
      <c r="AF129" s="3" t="s">
        <v>113</v>
      </c>
      <c r="AG129" s="3" t="s">
        <v>57</v>
      </c>
      <c r="AH129" s="4"/>
    </row>
    <row r="130" spans="1:34" ht="12.6" customHeight="1">
      <c r="A130" s="3" t="s">
        <v>347</v>
      </c>
      <c r="B130" s="3"/>
      <c r="C130" s="3" t="s">
        <v>353</v>
      </c>
      <c r="D130" s="4" t="s">
        <v>203</v>
      </c>
      <c r="E130" s="4" t="s">
        <v>37</v>
      </c>
      <c r="F130" s="4" t="s">
        <v>354</v>
      </c>
      <c r="G130" s="5"/>
      <c r="H130" s="5"/>
      <c r="I130" s="4" t="s">
        <v>39</v>
      </c>
      <c r="J130" s="4" t="s">
        <v>355</v>
      </c>
      <c r="K130" s="4"/>
      <c r="L130" s="6">
        <v>1453</v>
      </c>
      <c r="M130" s="6">
        <v>1555</v>
      </c>
      <c r="N130" s="6">
        <v>1475</v>
      </c>
      <c r="O130" s="6">
        <v>1508</v>
      </c>
      <c r="P130" s="7">
        <v>1.0378527185134205</v>
      </c>
      <c r="Q130" s="6">
        <v>1368</v>
      </c>
      <c r="R130" s="7">
        <v>0.94150034411562278</v>
      </c>
      <c r="S130" s="6">
        <v>0</v>
      </c>
      <c r="T130" s="7">
        <v>0</v>
      </c>
      <c r="U130" s="8">
        <v>0</v>
      </c>
      <c r="V130" s="8">
        <v>0</v>
      </c>
      <c r="W130" s="8">
        <v>0</v>
      </c>
      <c r="X130" s="9">
        <v>44952</v>
      </c>
      <c r="Y130" s="10">
        <v>44952</v>
      </c>
      <c r="Z130" s="10"/>
      <c r="AA130" s="9"/>
      <c r="AB130" s="10"/>
      <c r="AC130" s="11">
        <v>0</v>
      </c>
      <c r="AD130" s="8">
        <v>0</v>
      </c>
      <c r="AE130" s="8">
        <v>0</v>
      </c>
      <c r="AF130" s="3" t="s">
        <v>113</v>
      </c>
      <c r="AG130" s="3" t="s">
        <v>57</v>
      </c>
      <c r="AH130" s="4"/>
    </row>
    <row r="131" spans="1:34" ht="12.6" customHeight="1">
      <c r="A131" s="3" t="s">
        <v>347</v>
      </c>
      <c r="B131" s="3"/>
      <c r="C131" s="3" t="s">
        <v>353</v>
      </c>
      <c r="D131" s="4" t="s">
        <v>349</v>
      </c>
      <c r="E131" s="4" t="s">
        <v>37</v>
      </c>
      <c r="F131" s="4" t="s">
        <v>354</v>
      </c>
      <c r="G131" s="5"/>
      <c r="H131" s="5"/>
      <c r="I131" s="4" t="s">
        <v>39</v>
      </c>
      <c r="J131" s="4" t="s">
        <v>356</v>
      </c>
      <c r="K131" s="4"/>
      <c r="L131" s="6">
        <v>450</v>
      </c>
      <c r="M131" s="6">
        <v>526</v>
      </c>
      <c r="N131" s="6">
        <v>462</v>
      </c>
      <c r="O131" s="6">
        <v>458</v>
      </c>
      <c r="P131" s="7">
        <v>1.0177777777777779</v>
      </c>
      <c r="Q131" s="6">
        <v>0</v>
      </c>
      <c r="R131" s="7">
        <v>0</v>
      </c>
      <c r="S131" s="6">
        <v>0</v>
      </c>
      <c r="T131" s="7">
        <v>0</v>
      </c>
      <c r="U131" s="8">
        <v>0</v>
      </c>
      <c r="V131" s="8">
        <v>0</v>
      </c>
      <c r="W131" s="8">
        <v>0</v>
      </c>
      <c r="X131" s="9">
        <v>44952</v>
      </c>
      <c r="Y131" s="10">
        <v>44952</v>
      </c>
      <c r="Z131" s="10"/>
      <c r="AA131" s="9"/>
      <c r="AB131" s="10"/>
      <c r="AC131" s="11">
        <v>0</v>
      </c>
      <c r="AD131" s="8">
        <v>0</v>
      </c>
      <c r="AE131" s="8">
        <v>0</v>
      </c>
      <c r="AF131" s="3" t="s">
        <v>113</v>
      </c>
      <c r="AG131" s="3" t="s">
        <v>57</v>
      </c>
      <c r="AH131" s="4"/>
    </row>
    <row r="132" spans="1:34" ht="12.6" customHeight="1">
      <c r="A132" s="3" t="s">
        <v>347</v>
      </c>
      <c r="B132" s="3"/>
      <c r="C132" s="3" t="s">
        <v>353</v>
      </c>
      <c r="D132" s="4" t="s">
        <v>349</v>
      </c>
      <c r="E132" s="4" t="s">
        <v>37</v>
      </c>
      <c r="F132" s="4" t="s">
        <v>354</v>
      </c>
      <c r="G132" s="5"/>
      <c r="H132" s="5"/>
      <c r="I132" s="4" t="s">
        <v>39</v>
      </c>
      <c r="J132" s="4" t="s">
        <v>357</v>
      </c>
      <c r="K132" s="4"/>
      <c r="L132" s="6">
        <v>482</v>
      </c>
      <c r="M132" s="6">
        <v>558</v>
      </c>
      <c r="N132" s="6">
        <v>494</v>
      </c>
      <c r="O132" s="6">
        <v>505</v>
      </c>
      <c r="P132" s="7">
        <v>1.0477178423236515</v>
      </c>
      <c r="Q132" s="6">
        <v>0</v>
      </c>
      <c r="R132" s="7">
        <v>0</v>
      </c>
      <c r="S132" s="6">
        <v>0</v>
      </c>
      <c r="T132" s="7">
        <v>0</v>
      </c>
      <c r="U132" s="8">
        <v>0</v>
      </c>
      <c r="V132" s="8">
        <v>0</v>
      </c>
      <c r="W132" s="8">
        <v>0</v>
      </c>
      <c r="X132" s="9">
        <v>44952</v>
      </c>
      <c r="Y132" s="10">
        <v>44952</v>
      </c>
      <c r="Z132" s="10"/>
      <c r="AA132" s="9"/>
      <c r="AB132" s="10"/>
      <c r="AC132" s="11">
        <v>0</v>
      </c>
      <c r="AD132" s="8">
        <v>0</v>
      </c>
      <c r="AE132" s="8">
        <v>0</v>
      </c>
      <c r="AF132" s="3" t="s">
        <v>113</v>
      </c>
      <c r="AG132" s="3" t="s">
        <v>57</v>
      </c>
      <c r="AH132" s="4"/>
    </row>
    <row r="133" spans="1:34" ht="12.6" customHeight="1">
      <c r="A133" s="3" t="s">
        <v>347</v>
      </c>
      <c r="B133" s="3"/>
      <c r="C133" s="3" t="s">
        <v>358</v>
      </c>
      <c r="D133" s="4" t="s">
        <v>88</v>
      </c>
      <c r="E133" s="4" t="s">
        <v>37</v>
      </c>
      <c r="F133" s="4" t="s">
        <v>350</v>
      </c>
      <c r="G133" s="5"/>
      <c r="H133" s="5"/>
      <c r="I133" s="4" t="s">
        <v>39</v>
      </c>
      <c r="J133" s="4" t="s">
        <v>301</v>
      </c>
      <c r="K133" s="4"/>
      <c r="L133" s="6">
        <v>903</v>
      </c>
      <c r="M133" s="6">
        <v>976</v>
      </c>
      <c r="N133" s="6">
        <v>926</v>
      </c>
      <c r="O133" s="6">
        <v>956</v>
      </c>
      <c r="P133" s="7">
        <v>1.0586932447397563</v>
      </c>
      <c r="Q133" s="6">
        <v>0</v>
      </c>
      <c r="R133" s="7">
        <v>0</v>
      </c>
      <c r="S133" s="6">
        <v>0</v>
      </c>
      <c r="T133" s="7">
        <v>0</v>
      </c>
      <c r="U133" s="8">
        <v>0</v>
      </c>
      <c r="V133" s="8">
        <v>0</v>
      </c>
      <c r="W133" s="8">
        <v>0</v>
      </c>
      <c r="X133" s="9">
        <v>44952</v>
      </c>
      <c r="Y133" s="10">
        <v>44952</v>
      </c>
      <c r="Z133" s="10"/>
      <c r="AA133" s="9"/>
      <c r="AB133" s="10"/>
      <c r="AC133" s="11">
        <v>0</v>
      </c>
      <c r="AD133" s="8">
        <v>0</v>
      </c>
      <c r="AE133" s="8">
        <v>0</v>
      </c>
      <c r="AF133" s="3" t="s">
        <v>113</v>
      </c>
      <c r="AG133" s="3" t="s">
        <v>57</v>
      </c>
      <c r="AH133" s="4"/>
    </row>
    <row r="134" spans="1:34" ht="12.6" customHeight="1">
      <c r="A134" s="3" t="s">
        <v>347</v>
      </c>
      <c r="B134" s="3"/>
      <c r="C134" s="3" t="s">
        <v>358</v>
      </c>
      <c r="D134" s="4" t="s">
        <v>88</v>
      </c>
      <c r="E134" s="4" t="s">
        <v>37</v>
      </c>
      <c r="F134" s="4" t="s">
        <v>350</v>
      </c>
      <c r="G134" s="5"/>
      <c r="H134" s="5"/>
      <c r="I134" s="4" t="s">
        <v>39</v>
      </c>
      <c r="J134" s="4" t="s">
        <v>351</v>
      </c>
      <c r="K134" s="4"/>
      <c r="L134" s="6">
        <v>903</v>
      </c>
      <c r="M134" s="6">
        <v>976</v>
      </c>
      <c r="N134" s="6">
        <v>921</v>
      </c>
      <c r="O134" s="6">
        <v>925</v>
      </c>
      <c r="P134" s="7">
        <v>1.0243632336655593</v>
      </c>
      <c r="Q134" s="6">
        <v>0</v>
      </c>
      <c r="R134" s="7">
        <v>0</v>
      </c>
      <c r="S134" s="6">
        <v>0</v>
      </c>
      <c r="T134" s="7">
        <v>0</v>
      </c>
      <c r="U134" s="8">
        <v>0</v>
      </c>
      <c r="V134" s="8">
        <v>0</v>
      </c>
      <c r="W134" s="8">
        <v>0</v>
      </c>
      <c r="X134" s="9">
        <v>44952</v>
      </c>
      <c r="Y134" s="10">
        <v>44952</v>
      </c>
      <c r="Z134" s="10"/>
      <c r="AA134" s="9"/>
      <c r="AB134" s="10"/>
      <c r="AC134" s="11">
        <v>0</v>
      </c>
      <c r="AD134" s="8">
        <v>0</v>
      </c>
      <c r="AE134" s="8">
        <v>0</v>
      </c>
      <c r="AF134" s="3" t="s">
        <v>113</v>
      </c>
      <c r="AG134" s="3" t="s">
        <v>57</v>
      </c>
      <c r="AH134" s="4"/>
    </row>
    <row r="135" spans="1:34" ht="12.6" customHeight="1">
      <c r="A135" s="3" t="s">
        <v>347</v>
      </c>
      <c r="B135" s="3"/>
      <c r="C135" s="3" t="s">
        <v>358</v>
      </c>
      <c r="D135" s="4" t="s">
        <v>88</v>
      </c>
      <c r="E135" s="4" t="s">
        <v>37</v>
      </c>
      <c r="F135" s="4" t="s">
        <v>350</v>
      </c>
      <c r="G135" s="5"/>
      <c r="H135" s="5"/>
      <c r="I135" s="4" t="s">
        <v>39</v>
      </c>
      <c r="J135" s="4" t="s">
        <v>337</v>
      </c>
      <c r="K135" s="4"/>
      <c r="L135" s="6">
        <v>903</v>
      </c>
      <c r="M135" s="6">
        <v>976</v>
      </c>
      <c r="N135" s="6">
        <v>919</v>
      </c>
      <c r="O135" s="6">
        <v>931</v>
      </c>
      <c r="P135" s="7">
        <v>1.0310077519379846</v>
      </c>
      <c r="Q135" s="6">
        <v>0</v>
      </c>
      <c r="R135" s="7">
        <v>0</v>
      </c>
      <c r="S135" s="6">
        <v>0</v>
      </c>
      <c r="T135" s="7">
        <v>0</v>
      </c>
      <c r="U135" s="8">
        <v>0</v>
      </c>
      <c r="V135" s="8">
        <v>0</v>
      </c>
      <c r="W135" s="8">
        <v>0</v>
      </c>
      <c r="X135" s="9">
        <v>44952</v>
      </c>
      <c r="Y135" s="10">
        <v>44952</v>
      </c>
      <c r="Z135" s="10"/>
      <c r="AA135" s="9"/>
      <c r="AB135" s="10"/>
      <c r="AC135" s="11">
        <v>0</v>
      </c>
      <c r="AD135" s="8">
        <v>0</v>
      </c>
      <c r="AE135" s="8">
        <v>0</v>
      </c>
      <c r="AF135" s="3" t="s">
        <v>113</v>
      </c>
      <c r="AG135" s="3" t="s">
        <v>57</v>
      </c>
      <c r="AH135" s="4"/>
    </row>
    <row r="136" spans="1:34" ht="12.6" customHeight="1">
      <c r="A136" s="3" t="s">
        <v>347</v>
      </c>
      <c r="B136" s="3"/>
      <c r="C136" s="3" t="s">
        <v>359</v>
      </c>
      <c r="D136" s="4" t="s">
        <v>308</v>
      </c>
      <c r="E136" s="4" t="s">
        <v>37</v>
      </c>
      <c r="F136" s="4" t="s">
        <v>350</v>
      </c>
      <c r="G136" s="5"/>
      <c r="H136" s="5"/>
      <c r="I136" s="4" t="s">
        <v>39</v>
      </c>
      <c r="J136" s="4" t="s">
        <v>301</v>
      </c>
      <c r="K136" s="4"/>
      <c r="L136" s="6">
        <v>108</v>
      </c>
      <c r="M136" s="6">
        <v>137</v>
      </c>
      <c r="N136" s="6">
        <v>118</v>
      </c>
      <c r="O136" s="6">
        <v>118</v>
      </c>
      <c r="P136" s="7">
        <v>1.0925925925925928</v>
      </c>
      <c r="Q136" s="6">
        <v>0</v>
      </c>
      <c r="R136" s="7">
        <v>0</v>
      </c>
      <c r="S136" s="6">
        <v>0</v>
      </c>
      <c r="T136" s="7">
        <v>0</v>
      </c>
      <c r="U136" s="8">
        <v>0</v>
      </c>
      <c r="V136" s="8">
        <v>0</v>
      </c>
      <c r="W136" s="8">
        <v>0</v>
      </c>
      <c r="X136" s="9">
        <v>44952</v>
      </c>
      <c r="Y136" s="10">
        <v>44952</v>
      </c>
      <c r="Z136" s="10"/>
      <c r="AA136" s="9"/>
      <c r="AB136" s="10"/>
      <c r="AC136" s="11">
        <v>0</v>
      </c>
      <c r="AD136" s="8">
        <v>0</v>
      </c>
      <c r="AE136" s="8">
        <v>0</v>
      </c>
      <c r="AF136" s="3" t="s">
        <v>113</v>
      </c>
      <c r="AG136" s="3" t="s">
        <v>57</v>
      </c>
      <c r="AH136" s="4"/>
    </row>
    <row r="137" spans="1:34" ht="12.6" customHeight="1">
      <c r="A137" s="3" t="s">
        <v>347</v>
      </c>
      <c r="B137" s="3"/>
      <c r="C137" s="3" t="s">
        <v>359</v>
      </c>
      <c r="D137" s="4" t="s">
        <v>308</v>
      </c>
      <c r="E137" s="4" t="s">
        <v>37</v>
      </c>
      <c r="F137" s="4" t="s">
        <v>350</v>
      </c>
      <c r="G137" s="5"/>
      <c r="H137" s="5"/>
      <c r="I137" s="4" t="s">
        <v>39</v>
      </c>
      <c r="J137" s="4" t="s">
        <v>351</v>
      </c>
      <c r="K137" s="4"/>
      <c r="L137" s="6">
        <v>108</v>
      </c>
      <c r="M137" s="6">
        <v>137</v>
      </c>
      <c r="N137" s="6">
        <v>113</v>
      </c>
      <c r="O137" s="6">
        <v>113</v>
      </c>
      <c r="P137" s="7">
        <v>1.0462962962962963</v>
      </c>
      <c r="Q137" s="6">
        <v>0</v>
      </c>
      <c r="R137" s="7">
        <v>0</v>
      </c>
      <c r="S137" s="6">
        <v>0</v>
      </c>
      <c r="T137" s="7">
        <v>0</v>
      </c>
      <c r="U137" s="8">
        <v>0</v>
      </c>
      <c r="V137" s="8">
        <v>0</v>
      </c>
      <c r="W137" s="8">
        <v>0</v>
      </c>
      <c r="X137" s="9">
        <v>44952</v>
      </c>
      <c r="Y137" s="10">
        <v>44952</v>
      </c>
      <c r="Z137" s="10"/>
      <c r="AA137" s="9"/>
      <c r="AB137" s="10"/>
      <c r="AC137" s="11">
        <v>0</v>
      </c>
      <c r="AD137" s="8">
        <v>0</v>
      </c>
      <c r="AE137" s="8">
        <v>0</v>
      </c>
      <c r="AF137" s="3" t="s">
        <v>113</v>
      </c>
      <c r="AG137" s="3" t="s">
        <v>57</v>
      </c>
      <c r="AH137" s="4"/>
    </row>
    <row r="138" spans="1:34" ht="12.6" customHeight="1">
      <c r="A138" s="3" t="s">
        <v>347</v>
      </c>
      <c r="B138" s="3"/>
      <c r="C138" s="3" t="s">
        <v>359</v>
      </c>
      <c r="D138" s="4" t="s">
        <v>308</v>
      </c>
      <c r="E138" s="4" t="s">
        <v>37</v>
      </c>
      <c r="F138" s="4" t="s">
        <v>350</v>
      </c>
      <c r="G138" s="5"/>
      <c r="H138" s="5"/>
      <c r="I138" s="4" t="s">
        <v>39</v>
      </c>
      <c r="J138" s="4" t="s">
        <v>337</v>
      </c>
      <c r="K138" s="4"/>
      <c r="L138" s="6">
        <v>108</v>
      </c>
      <c r="M138" s="6">
        <v>137</v>
      </c>
      <c r="N138" s="6">
        <v>113</v>
      </c>
      <c r="O138" s="6">
        <v>113</v>
      </c>
      <c r="P138" s="7">
        <v>1.0462962962962963</v>
      </c>
      <c r="Q138" s="6">
        <v>0</v>
      </c>
      <c r="R138" s="7">
        <v>0</v>
      </c>
      <c r="S138" s="6">
        <v>0</v>
      </c>
      <c r="T138" s="7">
        <v>0</v>
      </c>
      <c r="U138" s="8">
        <v>0</v>
      </c>
      <c r="V138" s="8">
        <v>0</v>
      </c>
      <c r="W138" s="8">
        <v>0</v>
      </c>
      <c r="X138" s="9">
        <v>44952</v>
      </c>
      <c r="Y138" s="10">
        <v>44952</v>
      </c>
      <c r="Z138" s="10"/>
      <c r="AA138" s="9"/>
      <c r="AB138" s="10"/>
      <c r="AC138" s="11">
        <v>0</v>
      </c>
      <c r="AD138" s="8">
        <v>0</v>
      </c>
      <c r="AE138" s="8">
        <v>0</v>
      </c>
      <c r="AF138" s="3" t="s">
        <v>113</v>
      </c>
      <c r="AG138" s="3" t="s">
        <v>57</v>
      </c>
      <c r="AH138" s="4"/>
    </row>
    <row r="139" spans="1:34" ht="12.6" customHeight="1">
      <c r="A139" s="3" t="s">
        <v>347</v>
      </c>
      <c r="B139" s="3"/>
      <c r="C139" s="3" t="s">
        <v>359</v>
      </c>
      <c r="D139" s="4" t="s">
        <v>308</v>
      </c>
      <c r="E139" s="4" t="s">
        <v>37</v>
      </c>
      <c r="F139" s="4" t="s">
        <v>350</v>
      </c>
      <c r="G139" s="5"/>
      <c r="H139" s="5"/>
      <c r="I139" s="4" t="s">
        <v>39</v>
      </c>
      <c r="J139" s="4" t="s">
        <v>352</v>
      </c>
      <c r="K139" s="4"/>
      <c r="L139" s="6">
        <v>162</v>
      </c>
      <c r="M139" s="6">
        <v>195</v>
      </c>
      <c r="N139" s="6">
        <v>167</v>
      </c>
      <c r="O139" s="6">
        <v>166</v>
      </c>
      <c r="P139" s="7">
        <v>1.0246913580246915</v>
      </c>
      <c r="Q139" s="6">
        <v>0</v>
      </c>
      <c r="R139" s="7">
        <v>0</v>
      </c>
      <c r="S139" s="6">
        <v>0</v>
      </c>
      <c r="T139" s="7">
        <v>0</v>
      </c>
      <c r="U139" s="8">
        <v>0</v>
      </c>
      <c r="V139" s="8">
        <v>0</v>
      </c>
      <c r="W139" s="8">
        <v>0</v>
      </c>
      <c r="X139" s="9">
        <v>44952</v>
      </c>
      <c r="Y139" s="10">
        <v>44952</v>
      </c>
      <c r="Z139" s="10"/>
      <c r="AA139" s="9"/>
      <c r="AB139" s="10"/>
      <c r="AC139" s="11">
        <v>0</v>
      </c>
      <c r="AD139" s="8">
        <v>0</v>
      </c>
      <c r="AE139" s="8">
        <v>0</v>
      </c>
      <c r="AF139" s="3" t="s">
        <v>113</v>
      </c>
      <c r="AG139" s="3" t="s">
        <v>57</v>
      </c>
      <c r="AH139" s="4"/>
    </row>
    <row r="140" spans="1:34" ht="12.6" customHeight="1">
      <c r="A140" s="3" t="s">
        <v>347</v>
      </c>
      <c r="B140" s="3"/>
      <c r="C140" s="3" t="s">
        <v>359</v>
      </c>
      <c r="D140" s="4" t="s">
        <v>308</v>
      </c>
      <c r="E140" s="4" t="s">
        <v>37</v>
      </c>
      <c r="F140" s="4" t="s">
        <v>350</v>
      </c>
      <c r="G140" s="5"/>
      <c r="H140" s="5"/>
      <c r="I140" s="4" t="s">
        <v>39</v>
      </c>
      <c r="J140" s="4" t="s">
        <v>111</v>
      </c>
      <c r="K140" s="4"/>
      <c r="L140" s="6">
        <v>136</v>
      </c>
      <c r="M140" s="6">
        <v>170</v>
      </c>
      <c r="N140" s="6">
        <v>141</v>
      </c>
      <c r="O140" s="6">
        <v>141</v>
      </c>
      <c r="P140" s="7">
        <v>1.036764705882353</v>
      </c>
      <c r="Q140" s="6">
        <v>0</v>
      </c>
      <c r="R140" s="7">
        <v>0</v>
      </c>
      <c r="S140" s="6">
        <v>0</v>
      </c>
      <c r="T140" s="7">
        <v>0</v>
      </c>
      <c r="U140" s="8">
        <v>0</v>
      </c>
      <c r="V140" s="8">
        <v>0</v>
      </c>
      <c r="W140" s="8">
        <v>0</v>
      </c>
      <c r="X140" s="9">
        <v>44952</v>
      </c>
      <c r="Y140" s="10">
        <v>44952</v>
      </c>
      <c r="Z140" s="10"/>
      <c r="AA140" s="9"/>
      <c r="AB140" s="10"/>
      <c r="AC140" s="11">
        <v>0</v>
      </c>
      <c r="AD140" s="8">
        <v>0</v>
      </c>
      <c r="AE140" s="8">
        <v>0</v>
      </c>
      <c r="AF140" s="3" t="s">
        <v>113</v>
      </c>
      <c r="AG140" s="3" t="s">
        <v>57</v>
      </c>
      <c r="AH140" s="4"/>
    </row>
    <row r="141" spans="1:34" ht="12.6" customHeight="1">
      <c r="A141" s="3" t="s">
        <v>347</v>
      </c>
      <c r="B141" s="3"/>
      <c r="C141" s="3" t="s">
        <v>360</v>
      </c>
      <c r="D141" s="4" t="s">
        <v>308</v>
      </c>
      <c r="E141" s="4" t="s">
        <v>37</v>
      </c>
      <c r="F141" s="4" t="s">
        <v>354</v>
      </c>
      <c r="G141" s="5"/>
      <c r="H141" s="5"/>
      <c r="I141" s="4" t="s">
        <v>39</v>
      </c>
      <c r="J141" s="4" t="s">
        <v>355</v>
      </c>
      <c r="K141" s="4"/>
      <c r="L141" s="6">
        <v>651</v>
      </c>
      <c r="M141" s="6">
        <v>714</v>
      </c>
      <c r="N141" s="6">
        <v>672</v>
      </c>
      <c r="O141" s="6">
        <v>672</v>
      </c>
      <c r="P141" s="7">
        <v>1.0322580645161292</v>
      </c>
      <c r="Q141" s="6">
        <v>0</v>
      </c>
      <c r="R141" s="7">
        <v>0</v>
      </c>
      <c r="S141" s="6">
        <v>0</v>
      </c>
      <c r="T141" s="7">
        <v>0</v>
      </c>
      <c r="U141" s="8">
        <v>0</v>
      </c>
      <c r="V141" s="8">
        <v>0</v>
      </c>
      <c r="W141" s="8">
        <v>0</v>
      </c>
      <c r="X141" s="9">
        <v>44952</v>
      </c>
      <c r="Y141" s="10">
        <v>44952</v>
      </c>
      <c r="Z141" s="10"/>
      <c r="AA141" s="9"/>
      <c r="AB141" s="10"/>
      <c r="AC141" s="11">
        <v>0</v>
      </c>
      <c r="AD141" s="8">
        <v>0</v>
      </c>
      <c r="AE141" s="8">
        <v>0</v>
      </c>
      <c r="AF141" s="3" t="s">
        <v>113</v>
      </c>
      <c r="AG141" s="3" t="s">
        <v>57</v>
      </c>
      <c r="AH141" s="4"/>
    </row>
    <row r="142" spans="1:34" ht="12.6" customHeight="1">
      <c r="A142" s="3" t="s">
        <v>347</v>
      </c>
      <c r="B142" s="3"/>
      <c r="C142" s="3" t="s">
        <v>360</v>
      </c>
      <c r="D142" s="4" t="s">
        <v>308</v>
      </c>
      <c r="E142" s="4" t="s">
        <v>37</v>
      </c>
      <c r="F142" s="4" t="s">
        <v>354</v>
      </c>
      <c r="G142" s="5"/>
      <c r="H142" s="5"/>
      <c r="I142" s="4" t="s">
        <v>39</v>
      </c>
      <c r="J142" s="4" t="s">
        <v>356</v>
      </c>
      <c r="K142" s="4"/>
      <c r="L142" s="6">
        <v>162</v>
      </c>
      <c r="M142" s="6">
        <v>195</v>
      </c>
      <c r="N142" s="6">
        <v>172</v>
      </c>
      <c r="O142" s="6">
        <v>171</v>
      </c>
      <c r="P142" s="7">
        <v>1.0555555555555556</v>
      </c>
      <c r="Q142" s="6">
        <v>0</v>
      </c>
      <c r="R142" s="7">
        <v>0</v>
      </c>
      <c r="S142" s="6">
        <v>0</v>
      </c>
      <c r="T142" s="7">
        <v>0</v>
      </c>
      <c r="U142" s="8">
        <v>0</v>
      </c>
      <c r="V142" s="8">
        <v>0</v>
      </c>
      <c r="W142" s="8">
        <v>0</v>
      </c>
      <c r="X142" s="9">
        <v>44952</v>
      </c>
      <c r="Y142" s="10">
        <v>44952</v>
      </c>
      <c r="Z142" s="10"/>
      <c r="AA142" s="9"/>
      <c r="AB142" s="10"/>
      <c r="AC142" s="11">
        <v>0</v>
      </c>
      <c r="AD142" s="8">
        <v>0</v>
      </c>
      <c r="AE142" s="8">
        <v>0</v>
      </c>
      <c r="AF142" s="3" t="s">
        <v>113</v>
      </c>
      <c r="AG142" s="3" t="s">
        <v>57</v>
      </c>
      <c r="AH142" s="4"/>
    </row>
    <row r="143" spans="1:34" ht="12.6" customHeight="1">
      <c r="A143" s="3" t="s">
        <v>347</v>
      </c>
      <c r="B143" s="3"/>
      <c r="C143" s="3" t="s">
        <v>360</v>
      </c>
      <c r="D143" s="4" t="s">
        <v>308</v>
      </c>
      <c r="E143" s="4" t="s">
        <v>37</v>
      </c>
      <c r="F143" s="4" t="s">
        <v>354</v>
      </c>
      <c r="G143" s="5"/>
      <c r="H143" s="5"/>
      <c r="I143" s="4" t="s">
        <v>39</v>
      </c>
      <c r="J143" s="4" t="s">
        <v>357</v>
      </c>
      <c r="K143" s="4"/>
      <c r="L143" s="6">
        <v>136</v>
      </c>
      <c r="M143" s="6">
        <v>170</v>
      </c>
      <c r="N143" s="6">
        <v>146</v>
      </c>
      <c r="O143" s="6">
        <v>145</v>
      </c>
      <c r="P143" s="7">
        <v>1.0661764705882355</v>
      </c>
      <c r="Q143" s="6">
        <v>0</v>
      </c>
      <c r="R143" s="7">
        <v>0</v>
      </c>
      <c r="S143" s="6">
        <v>0</v>
      </c>
      <c r="T143" s="7">
        <v>0</v>
      </c>
      <c r="U143" s="8">
        <v>0</v>
      </c>
      <c r="V143" s="8">
        <v>0</v>
      </c>
      <c r="W143" s="8">
        <v>0</v>
      </c>
      <c r="X143" s="9">
        <v>44952</v>
      </c>
      <c r="Y143" s="10">
        <v>44952</v>
      </c>
      <c r="Z143" s="10"/>
      <c r="AA143" s="9"/>
      <c r="AB143" s="10"/>
      <c r="AC143" s="11">
        <v>0</v>
      </c>
      <c r="AD143" s="8">
        <v>0</v>
      </c>
      <c r="AE143" s="8">
        <v>0</v>
      </c>
      <c r="AF143" s="3" t="s">
        <v>113</v>
      </c>
      <c r="AG143" s="3" t="s">
        <v>57</v>
      </c>
      <c r="AH143" s="4"/>
    </row>
    <row r="144" spans="1:34" ht="12.6" customHeight="1">
      <c r="A144" s="3" t="s">
        <v>347</v>
      </c>
      <c r="B144" s="3"/>
      <c r="C144" s="3" t="s">
        <v>361</v>
      </c>
      <c r="D144" s="4" t="s">
        <v>153</v>
      </c>
      <c r="E144" s="4" t="s">
        <v>37</v>
      </c>
      <c r="F144" s="4" t="s">
        <v>350</v>
      </c>
      <c r="G144" s="5"/>
      <c r="H144" s="5"/>
      <c r="I144" s="4" t="s">
        <v>39</v>
      </c>
      <c r="J144" s="4" t="s">
        <v>301</v>
      </c>
      <c r="K144" s="4"/>
      <c r="L144" s="6">
        <v>50</v>
      </c>
      <c r="M144" s="6">
        <v>77</v>
      </c>
      <c r="N144" s="6">
        <v>60</v>
      </c>
      <c r="O144" s="6">
        <v>60</v>
      </c>
      <c r="P144" s="7">
        <v>1.2</v>
      </c>
      <c r="Q144" s="6">
        <v>0</v>
      </c>
      <c r="R144" s="7">
        <v>0</v>
      </c>
      <c r="S144" s="6">
        <v>0</v>
      </c>
      <c r="T144" s="7">
        <v>0</v>
      </c>
      <c r="U144" s="8">
        <v>0</v>
      </c>
      <c r="V144" s="8">
        <v>0</v>
      </c>
      <c r="W144" s="8">
        <v>0</v>
      </c>
      <c r="X144" s="9">
        <v>44952</v>
      </c>
      <c r="Y144" s="10">
        <v>44952</v>
      </c>
      <c r="Z144" s="10"/>
      <c r="AA144" s="9"/>
      <c r="AB144" s="10"/>
      <c r="AC144" s="11">
        <v>0</v>
      </c>
      <c r="AD144" s="8">
        <v>0</v>
      </c>
      <c r="AE144" s="8">
        <v>0</v>
      </c>
      <c r="AF144" s="3" t="s">
        <v>113</v>
      </c>
      <c r="AG144" s="3" t="s">
        <v>57</v>
      </c>
      <c r="AH144" s="4"/>
    </row>
    <row r="145" spans="1:34" ht="12.6" customHeight="1">
      <c r="A145" s="3" t="s">
        <v>347</v>
      </c>
      <c r="B145" s="3"/>
      <c r="C145" s="3" t="s">
        <v>361</v>
      </c>
      <c r="D145" s="4" t="s">
        <v>153</v>
      </c>
      <c r="E145" s="4" t="s">
        <v>37</v>
      </c>
      <c r="F145" s="4" t="s">
        <v>350</v>
      </c>
      <c r="G145" s="5"/>
      <c r="H145" s="5"/>
      <c r="I145" s="4" t="s">
        <v>39</v>
      </c>
      <c r="J145" s="4" t="s">
        <v>351</v>
      </c>
      <c r="K145" s="4"/>
      <c r="L145" s="6">
        <v>50</v>
      </c>
      <c r="M145" s="6">
        <v>77</v>
      </c>
      <c r="N145" s="6">
        <v>57</v>
      </c>
      <c r="O145" s="6">
        <v>57</v>
      </c>
      <c r="P145" s="7">
        <v>1.1399999999999999</v>
      </c>
      <c r="Q145" s="6">
        <v>0</v>
      </c>
      <c r="R145" s="7">
        <v>0</v>
      </c>
      <c r="S145" s="6">
        <v>0</v>
      </c>
      <c r="T145" s="7">
        <v>0</v>
      </c>
      <c r="U145" s="8">
        <v>0</v>
      </c>
      <c r="V145" s="8">
        <v>0</v>
      </c>
      <c r="W145" s="8">
        <v>0</v>
      </c>
      <c r="X145" s="9">
        <v>44952</v>
      </c>
      <c r="Y145" s="10">
        <v>44952</v>
      </c>
      <c r="Z145" s="10"/>
      <c r="AA145" s="9"/>
      <c r="AB145" s="10"/>
      <c r="AC145" s="11">
        <v>0</v>
      </c>
      <c r="AD145" s="8">
        <v>0</v>
      </c>
      <c r="AE145" s="8">
        <v>0</v>
      </c>
      <c r="AF145" s="3" t="s">
        <v>113</v>
      </c>
      <c r="AG145" s="3" t="s">
        <v>57</v>
      </c>
      <c r="AH145" s="4"/>
    </row>
    <row r="146" spans="1:34" ht="12.6" customHeight="1">
      <c r="A146" s="3" t="s">
        <v>347</v>
      </c>
      <c r="B146" s="3"/>
      <c r="C146" s="3" t="s">
        <v>361</v>
      </c>
      <c r="D146" s="4" t="s">
        <v>153</v>
      </c>
      <c r="E146" s="4" t="s">
        <v>37</v>
      </c>
      <c r="F146" s="4" t="s">
        <v>350</v>
      </c>
      <c r="G146" s="5"/>
      <c r="H146" s="5"/>
      <c r="I146" s="4" t="s">
        <v>39</v>
      </c>
      <c r="J146" s="4" t="s">
        <v>337</v>
      </c>
      <c r="K146" s="4"/>
      <c r="L146" s="6">
        <v>50</v>
      </c>
      <c r="M146" s="6">
        <v>77</v>
      </c>
      <c r="N146" s="6">
        <v>55</v>
      </c>
      <c r="O146" s="6">
        <v>60</v>
      </c>
      <c r="P146" s="7">
        <v>1.2</v>
      </c>
      <c r="Q146" s="6">
        <v>0</v>
      </c>
      <c r="R146" s="7">
        <v>0</v>
      </c>
      <c r="S146" s="6">
        <v>0</v>
      </c>
      <c r="T146" s="7">
        <v>0</v>
      </c>
      <c r="U146" s="8">
        <v>0</v>
      </c>
      <c r="V146" s="8">
        <v>0</v>
      </c>
      <c r="W146" s="8">
        <v>0</v>
      </c>
      <c r="X146" s="9">
        <v>44952</v>
      </c>
      <c r="Y146" s="10">
        <v>44952</v>
      </c>
      <c r="Z146" s="10"/>
      <c r="AA146" s="9"/>
      <c r="AB146" s="10"/>
      <c r="AC146" s="11">
        <v>0</v>
      </c>
      <c r="AD146" s="8">
        <v>0</v>
      </c>
      <c r="AE146" s="8">
        <v>0</v>
      </c>
      <c r="AF146" s="3" t="s">
        <v>113</v>
      </c>
      <c r="AG146" s="3" t="s">
        <v>57</v>
      </c>
      <c r="AH146" s="4"/>
    </row>
    <row r="147" spans="1:34" ht="12.6" customHeight="1">
      <c r="A147" s="3" t="s">
        <v>362</v>
      </c>
      <c r="B147" s="3"/>
      <c r="C147" s="3" t="s">
        <v>363</v>
      </c>
      <c r="D147" s="4" t="s">
        <v>364</v>
      </c>
      <c r="E147" s="4" t="s">
        <v>211</v>
      </c>
      <c r="F147" s="4" t="s">
        <v>365</v>
      </c>
      <c r="G147" s="5"/>
      <c r="H147" s="5"/>
      <c r="I147" s="4" t="s">
        <v>224</v>
      </c>
      <c r="J147" s="4" t="s">
        <v>56</v>
      </c>
      <c r="K147" s="4"/>
      <c r="L147" s="6">
        <v>80</v>
      </c>
      <c r="M147" s="6">
        <v>115</v>
      </c>
      <c r="N147" s="6">
        <v>125</v>
      </c>
      <c r="O147" s="6">
        <v>91</v>
      </c>
      <c r="P147" s="7">
        <v>1.1375</v>
      </c>
      <c r="Q147" s="6">
        <v>31</v>
      </c>
      <c r="R147" s="7">
        <v>0.38749999999999996</v>
      </c>
      <c r="S147" s="6">
        <v>0</v>
      </c>
      <c r="T147" s="7">
        <v>0</v>
      </c>
      <c r="U147" s="8">
        <v>0</v>
      </c>
      <c r="V147" s="8">
        <v>0</v>
      </c>
      <c r="W147" s="8">
        <v>0</v>
      </c>
      <c r="X147" s="9">
        <v>44946</v>
      </c>
      <c r="Y147" s="10">
        <v>44956</v>
      </c>
      <c r="Z147" s="10">
        <v>45290</v>
      </c>
      <c r="AA147" s="9">
        <v>44930</v>
      </c>
      <c r="AB147" s="10"/>
      <c r="AC147" s="11">
        <v>0</v>
      </c>
      <c r="AD147" s="8">
        <v>0</v>
      </c>
      <c r="AE147" s="8">
        <v>0</v>
      </c>
      <c r="AF147" s="3" t="s">
        <v>69</v>
      </c>
      <c r="AG147" s="3" t="s">
        <v>123</v>
      </c>
      <c r="AH147" s="4" t="s">
        <v>366</v>
      </c>
    </row>
    <row r="148" spans="1:34" ht="12.6" customHeight="1">
      <c r="A148" s="3" t="s">
        <v>362</v>
      </c>
      <c r="B148" s="3"/>
      <c r="C148" s="3" t="s">
        <v>367</v>
      </c>
      <c r="D148" s="4" t="s">
        <v>368</v>
      </c>
      <c r="E148" s="4" t="s">
        <v>211</v>
      </c>
      <c r="F148" s="4" t="s">
        <v>369</v>
      </c>
      <c r="G148" s="5"/>
      <c r="H148" s="5"/>
      <c r="I148" s="4" t="s">
        <v>224</v>
      </c>
      <c r="J148" s="4" t="s">
        <v>56</v>
      </c>
      <c r="K148" s="4"/>
      <c r="L148" s="6">
        <v>18</v>
      </c>
      <c r="M148" s="6">
        <v>35</v>
      </c>
      <c r="N148" s="6">
        <v>0</v>
      </c>
      <c r="O148" s="6">
        <v>0</v>
      </c>
      <c r="P148" s="7">
        <v>0</v>
      </c>
      <c r="Q148" s="6">
        <v>0</v>
      </c>
      <c r="R148" s="7">
        <v>0</v>
      </c>
      <c r="S148" s="6">
        <v>0</v>
      </c>
      <c r="T148" s="7">
        <v>0</v>
      </c>
      <c r="U148" s="8">
        <v>0</v>
      </c>
      <c r="V148" s="8">
        <v>0</v>
      </c>
      <c r="W148" s="8">
        <v>0</v>
      </c>
      <c r="X148" s="9">
        <v>44946</v>
      </c>
      <c r="Y148" s="10">
        <v>44956</v>
      </c>
      <c r="Z148" s="10">
        <v>44928</v>
      </c>
      <c r="AA148" s="9">
        <v>44928</v>
      </c>
      <c r="AB148" s="10"/>
      <c r="AC148" s="11">
        <v>0</v>
      </c>
      <c r="AD148" s="8">
        <v>0</v>
      </c>
      <c r="AE148" s="8">
        <v>0</v>
      </c>
      <c r="AF148" s="3" t="s">
        <v>69</v>
      </c>
      <c r="AG148" s="3" t="s">
        <v>123</v>
      </c>
      <c r="AH148" s="4" t="s">
        <v>370</v>
      </c>
    </row>
    <row r="149" spans="1:34" ht="12.6" customHeight="1">
      <c r="A149" s="3" t="s">
        <v>362</v>
      </c>
      <c r="B149" s="3"/>
      <c r="C149" s="3" t="s">
        <v>371</v>
      </c>
      <c r="D149" s="4" t="s">
        <v>372</v>
      </c>
      <c r="E149" s="4" t="s">
        <v>211</v>
      </c>
      <c r="F149" s="4" t="s">
        <v>373</v>
      </c>
      <c r="G149" s="5"/>
      <c r="H149" s="5"/>
      <c r="I149" s="4" t="s">
        <v>224</v>
      </c>
      <c r="J149" s="4" t="s">
        <v>374</v>
      </c>
      <c r="K149" s="4"/>
      <c r="L149" s="6">
        <v>30</v>
      </c>
      <c r="M149" s="6">
        <v>50</v>
      </c>
      <c r="N149" s="6">
        <v>40</v>
      </c>
      <c r="O149" s="6">
        <v>31</v>
      </c>
      <c r="P149" s="7">
        <v>1.0333333333333334</v>
      </c>
      <c r="Q149" s="6">
        <v>31</v>
      </c>
      <c r="R149" s="7">
        <v>1.0333333333333334</v>
      </c>
      <c r="S149" s="6">
        <v>0</v>
      </c>
      <c r="T149" s="7">
        <v>0</v>
      </c>
      <c r="U149" s="8">
        <v>0</v>
      </c>
      <c r="V149" s="8">
        <v>0</v>
      </c>
      <c r="W149" s="8">
        <v>0</v>
      </c>
      <c r="X149" s="9">
        <v>44946</v>
      </c>
      <c r="Y149" s="10">
        <v>44956</v>
      </c>
      <c r="Z149" s="10">
        <v>45283</v>
      </c>
      <c r="AA149" s="9">
        <v>45283</v>
      </c>
      <c r="AB149" s="10"/>
      <c r="AC149" s="11">
        <v>0</v>
      </c>
      <c r="AD149" s="8">
        <v>0</v>
      </c>
      <c r="AE149" s="8">
        <v>0</v>
      </c>
      <c r="AF149" s="3" t="s">
        <v>59</v>
      </c>
      <c r="AG149" s="3" t="s">
        <v>123</v>
      </c>
      <c r="AH149" s="4" t="s">
        <v>375</v>
      </c>
    </row>
    <row r="150" spans="1:34" ht="12.6" customHeight="1">
      <c r="A150" s="3" t="s">
        <v>376</v>
      </c>
      <c r="B150" s="3"/>
      <c r="C150" s="3" t="s">
        <v>377</v>
      </c>
      <c r="D150" s="4" t="s">
        <v>378</v>
      </c>
      <c r="E150" s="4" t="s">
        <v>379</v>
      </c>
      <c r="F150" s="4" t="s">
        <v>380</v>
      </c>
      <c r="G150" s="5"/>
      <c r="H150" s="5" t="s">
        <v>381</v>
      </c>
      <c r="I150" s="4" t="s">
        <v>39</v>
      </c>
      <c r="J150" s="4" t="s">
        <v>382</v>
      </c>
      <c r="K150" s="4"/>
      <c r="L150" s="6">
        <v>735</v>
      </c>
      <c r="M150" s="6">
        <v>797</v>
      </c>
      <c r="N150" s="6">
        <v>763</v>
      </c>
      <c r="O150" s="6">
        <v>746</v>
      </c>
      <c r="P150" s="7">
        <v>1.0149659863945579</v>
      </c>
      <c r="Q150" s="6">
        <v>746</v>
      </c>
      <c r="R150" s="7">
        <v>1.0149659863945579</v>
      </c>
      <c r="S150" s="6">
        <v>0</v>
      </c>
      <c r="T150" s="7">
        <v>0</v>
      </c>
      <c r="U150" s="8">
        <v>0</v>
      </c>
      <c r="V150" s="8">
        <v>0</v>
      </c>
      <c r="W150" s="8">
        <v>0</v>
      </c>
      <c r="X150" s="9">
        <v>44925</v>
      </c>
      <c r="Y150" s="10">
        <v>44960</v>
      </c>
      <c r="Z150" s="10">
        <v>44905</v>
      </c>
      <c r="AA150" s="9">
        <v>44930</v>
      </c>
      <c r="AB150" s="10"/>
      <c r="AC150" s="11">
        <v>0</v>
      </c>
      <c r="AD150" s="8">
        <v>0</v>
      </c>
      <c r="AE150" s="8">
        <v>0</v>
      </c>
      <c r="AF150" s="3" t="s">
        <v>122</v>
      </c>
      <c r="AG150" s="3" t="s">
        <v>123</v>
      </c>
      <c r="AH150" s="4"/>
    </row>
    <row r="151" spans="1:34" ht="12.6" customHeight="1">
      <c r="A151" s="3" t="s">
        <v>376</v>
      </c>
      <c r="B151" s="3"/>
      <c r="C151" s="3" t="s">
        <v>377</v>
      </c>
      <c r="D151" s="4" t="s">
        <v>378</v>
      </c>
      <c r="E151" s="4" t="s">
        <v>379</v>
      </c>
      <c r="F151" s="4" t="s">
        <v>380</v>
      </c>
      <c r="G151" s="5"/>
      <c r="H151" s="5" t="s">
        <v>381</v>
      </c>
      <c r="I151" s="4" t="s">
        <v>39</v>
      </c>
      <c r="J151" s="4" t="s">
        <v>383</v>
      </c>
      <c r="K151" s="4"/>
      <c r="L151" s="6">
        <v>730</v>
      </c>
      <c r="M151" s="6">
        <v>792</v>
      </c>
      <c r="N151" s="6">
        <v>752</v>
      </c>
      <c r="O151" s="6">
        <v>742</v>
      </c>
      <c r="P151" s="7">
        <v>1.0164383561643837</v>
      </c>
      <c r="Q151" s="6">
        <v>745</v>
      </c>
      <c r="R151" s="7">
        <v>1.0205479452054795</v>
      </c>
      <c r="S151" s="6">
        <v>0</v>
      </c>
      <c r="T151" s="7">
        <v>0</v>
      </c>
      <c r="U151" s="8">
        <v>0</v>
      </c>
      <c r="V151" s="8">
        <v>0</v>
      </c>
      <c r="W151" s="8">
        <v>0</v>
      </c>
      <c r="X151" s="9">
        <v>44925</v>
      </c>
      <c r="Y151" s="10">
        <v>44960</v>
      </c>
      <c r="Z151" s="10">
        <v>44910</v>
      </c>
      <c r="AA151" s="9">
        <v>44921</v>
      </c>
      <c r="AB151" s="10"/>
      <c r="AC151" s="11">
        <v>0</v>
      </c>
      <c r="AD151" s="8">
        <v>0</v>
      </c>
      <c r="AE151" s="8">
        <v>0</v>
      </c>
      <c r="AF151" s="3" t="s">
        <v>122</v>
      </c>
      <c r="AG151" s="3" t="s">
        <v>123</v>
      </c>
      <c r="AH151" s="4"/>
    </row>
    <row r="152" spans="1:34" ht="12.6" customHeight="1">
      <c r="A152" s="3" t="s">
        <v>376</v>
      </c>
      <c r="B152" s="3"/>
      <c r="C152" s="3" t="s">
        <v>384</v>
      </c>
      <c r="D152" s="4" t="s">
        <v>378</v>
      </c>
      <c r="E152" s="4" t="s">
        <v>379</v>
      </c>
      <c r="F152" s="4" t="s">
        <v>385</v>
      </c>
      <c r="G152" s="5"/>
      <c r="H152" s="5" t="s">
        <v>381</v>
      </c>
      <c r="I152" s="4" t="s">
        <v>39</v>
      </c>
      <c r="J152" s="4" t="s">
        <v>386</v>
      </c>
      <c r="K152" s="4"/>
      <c r="L152" s="6">
        <v>735</v>
      </c>
      <c r="M152" s="6">
        <v>797</v>
      </c>
      <c r="N152" s="6">
        <v>754</v>
      </c>
      <c r="O152" s="6">
        <v>756</v>
      </c>
      <c r="P152" s="7">
        <v>1.0285714285714287</v>
      </c>
      <c r="Q152" s="6">
        <v>5</v>
      </c>
      <c r="R152" s="7">
        <v>6.8027210884353739E-3</v>
      </c>
      <c r="S152" s="6">
        <v>0</v>
      </c>
      <c r="T152" s="7">
        <v>0</v>
      </c>
      <c r="U152" s="8">
        <v>0</v>
      </c>
      <c r="V152" s="8">
        <v>0</v>
      </c>
      <c r="W152" s="8">
        <v>0</v>
      </c>
      <c r="X152" s="9">
        <v>44925</v>
      </c>
      <c r="Y152" s="10">
        <v>44960</v>
      </c>
      <c r="Z152" s="10">
        <v>44910</v>
      </c>
      <c r="AA152" s="9">
        <v>44931</v>
      </c>
      <c r="AB152" s="10"/>
      <c r="AC152" s="11">
        <v>0</v>
      </c>
      <c r="AD152" s="8">
        <v>0</v>
      </c>
      <c r="AE152" s="8">
        <v>0</v>
      </c>
      <c r="AF152" s="3" t="s">
        <v>122</v>
      </c>
      <c r="AG152" s="3" t="s">
        <v>123</v>
      </c>
      <c r="AH152" s="4"/>
    </row>
    <row r="153" spans="1:34" ht="12.6" customHeight="1">
      <c r="A153" s="3" t="s">
        <v>376</v>
      </c>
      <c r="B153" s="3"/>
      <c r="C153" s="3" t="s">
        <v>384</v>
      </c>
      <c r="D153" s="4" t="s">
        <v>378</v>
      </c>
      <c r="E153" s="4" t="s">
        <v>379</v>
      </c>
      <c r="F153" s="4" t="s">
        <v>385</v>
      </c>
      <c r="G153" s="5"/>
      <c r="H153" s="5" t="s">
        <v>381</v>
      </c>
      <c r="I153" s="4" t="s">
        <v>39</v>
      </c>
      <c r="J153" s="4" t="s">
        <v>387</v>
      </c>
      <c r="K153" s="4"/>
      <c r="L153" s="6">
        <v>735</v>
      </c>
      <c r="M153" s="6">
        <v>797</v>
      </c>
      <c r="N153" s="6">
        <v>774</v>
      </c>
      <c r="O153" s="6">
        <v>780</v>
      </c>
      <c r="P153" s="7">
        <v>1.0612244897959184</v>
      </c>
      <c r="Q153" s="6">
        <v>780</v>
      </c>
      <c r="R153" s="7">
        <v>1.0612244897959184</v>
      </c>
      <c r="S153" s="6">
        <v>0</v>
      </c>
      <c r="T153" s="7">
        <v>0</v>
      </c>
      <c r="U153" s="8">
        <v>0</v>
      </c>
      <c r="V153" s="8">
        <v>0</v>
      </c>
      <c r="W153" s="8">
        <v>0</v>
      </c>
      <c r="X153" s="9">
        <v>44925</v>
      </c>
      <c r="Y153" s="10">
        <v>44960</v>
      </c>
      <c r="Z153" s="10">
        <v>44905</v>
      </c>
      <c r="AA153" s="9">
        <v>44918</v>
      </c>
      <c r="AB153" s="10"/>
      <c r="AC153" s="11">
        <v>0</v>
      </c>
      <c r="AD153" s="8">
        <v>0</v>
      </c>
      <c r="AE153" s="8">
        <v>0</v>
      </c>
      <c r="AF153" s="3" t="s">
        <v>122</v>
      </c>
      <c r="AG153" s="3" t="s">
        <v>123</v>
      </c>
      <c r="AH153" s="4"/>
    </row>
    <row r="154" spans="1:34" ht="12.6" customHeight="1">
      <c r="A154" s="3" t="s">
        <v>376</v>
      </c>
      <c r="B154" s="3"/>
      <c r="C154" s="3" t="s">
        <v>388</v>
      </c>
      <c r="D154" s="4" t="s">
        <v>389</v>
      </c>
      <c r="E154" s="4" t="s">
        <v>379</v>
      </c>
      <c r="F154" s="4" t="s">
        <v>380</v>
      </c>
      <c r="G154" s="5"/>
      <c r="H154" s="5" t="s">
        <v>381</v>
      </c>
      <c r="I154" s="4" t="s">
        <v>39</v>
      </c>
      <c r="J154" s="4" t="s">
        <v>382</v>
      </c>
      <c r="K154" s="4"/>
      <c r="L154" s="6">
        <v>92</v>
      </c>
      <c r="M154" s="6">
        <v>130</v>
      </c>
      <c r="N154" s="6">
        <v>112</v>
      </c>
      <c r="O154" s="6">
        <v>92</v>
      </c>
      <c r="P154" s="7">
        <v>1</v>
      </c>
      <c r="Q154" s="6">
        <v>92</v>
      </c>
      <c r="R154" s="7">
        <v>1</v>
      </c>
      <c r="S154" s="6">
        <v>0</v>
      </c>
      <c r="T154" s="7">
        <v>0</v>
      </c>
      <c r="U154" s="8">
        <v>0</v>
      </c>
      <c r="V154" s="8">
        <v>0</v>
      </c>
      <c r="W154" s="8">
        <v>0</v>
      </c>
      <c r="X154" s="9">
        <v>44925</v>
      </c>
      <c r="Y154" s="10">
        <v>44960</v>
      </c>
      <c r="Z154" s="10">
        <v>44905</v>
      </c>
      <c r="AA154" s="9">
        <v>44930</v>
      </c>
      <c r="AB154" s="10"/>
      <c r="AC154" s="11">
        <v>0</v>
      </c>
      <c r="AD154" s="8">
        <v>0</v>
      </c>
      <c r="AE154" s="8">
        <v>0</v>
      </c>
      <c r="AF154" s="3" t="s">
        <v>122</v>
      </c>
      <c r="AG154" s="3" t="s">
        <v>123</v>
      </c>
      <c r="AH154" s="4"/>
    </row>
    <row r="155" spans="1:34" ht="12.6" customHeight="1">
      <c r="A155" s="3" t="s">
        <v>376</v>
      </c>
      <c r="B155" s="3"/>
      <c r="C155" s="3" t="s">
        <v>388</v>
      </c>
      <c r="D155" s="4" t="s">
        <v>389</v>
      </c>
      <c r="E155" s="4" t="s">
        <v>379</v>
      </c>
      <c r="F155" s="4" t="s">
        <v>380</v>
      </c>
      <c r="G155" s="5"/>
      <c r="H155" s="5" t="s">
        <v>381</v>
      </c>
      <c r="I155" s="4" t="s">
        <v>39</v>
      </c>
      <c r="J155" s="4" t="s">
        <v>383</v>
      </c>
      <c r="K155" s="4"/>
      <c r="L155" s="6">
        <v>92</v>
      </c>
      <c r="M155" s="6">
        <v>130</v>
      </c>
      <c r="N155" s="6">
        <v>110</v>
      </c>
      <c r="O155" s="6">
        <v>110</v>
      </c>
      <c r="P155" s="7">
        <v>1.1956521739130437</v>
      </c>
      <c r="Q155" s="6">
        <v>110</v>
      </c>
      <c r="R155" s="7">
        <v>1.1956521739130437</v>
      </c>
      <c r="S155" s="6">
        <v>0</v>
      </c>
      <c r="T155" s="7">
        <v>0</v>
      </c>
      <c r="U155" s="8">
        <v>0</v>
      </c>
      <c r="V155" s="8">
        <v>0</v>
      </c>
      <c r="W155" s="8">
        <v>0</v>
      </c>
      <c r="X155" s="9">
        <v>44925</v>
      </c>
      <c r="Y155" s="10">
        <v>44960</v>
      </c>
      <c r="Z155" s="10">
        <v>44910</v>
      </c>
      <c r="AA155" s="9">
        <v>44921</v>
      </c>
      <c r="AB155" s="10"/>
      <c r="AC155" s="11">
        <v>0</v>
      </c>
      <c r="AD155" s="8">
        <v>0</v>
      </c>
      <c r="AE155" s="8">
        <v>0</v>
      </c>
      <c r="AF155" s="3" t="s">
        <v>122</v>
      </c>
      <c r="AG155" s="3" t="s">
        <v>123</v>
      </c>
      <c r="AH155" s="4"/>
    </row>
    <row r="156" spans="1:34" ht="12.6" customHeight="1">
      <c r="A156" s="3" t="s">
        <v>376</v>
      </c>
      <c r="B156" s="3"/>
      <c r="C156" s="3" t="s">
        <v>390</v>
      </c>
      <c r="D156" s="4" t="s">
        <v>389</v>
      </c>
      <c r="E156" s="4" t="s">
        <v>379</v>
      </c>
      <c r="F156" s="4" t="s">
        <v>385</v>
      </c>
      <c r="G156" s="5"/>
      <c r="H156" s="5" t="s">
        <v>381</v>
      </c>
      <c r="I156" s="4" t="s">
        <v>39</v>
      </c>
      <c r="J156" s="4" t="s">
        <v>386</v>
      </c>
      <c r="K156" s="4"/>
      <c r="L156" s="6">
        <v>92</v>
      </c>
      <c r="M156" s="6">
        <v>130</v>
      </c>
      <c r="N156" s="6">
        <v>110</v>
      </c>
      <c r="O156" s="6">
        <v>110</v>
      </c>
      <c r="P156" s="7">
        <v>1.1956521739130437</v>
      </c>
      <c r="Q156" s="6">
        <v>0</v>
      </c>
      <c r="R156" s="7">
        <v>0</v>
      </c>
      <c r="S156" s="6">
        <v>0</v>
      </c>
      <c r="T156" s="7">
        <v>0</v>
      </c>
      <c r="U156" s="8">
        <v>0</v>
      </c>
      <c r="V156" s="8">
        <v>0</v>
      </c>
      <c r="W156" s="8">
        <v>0</v>
      </c>
      <c r="X156" s="9">
        <v>44925</v>
      </c>
      <c r="Y156" s="10">
        <v>44960</v>
      </c>
      <c r="Z156" s="10">
        <v>44910</v>
      </c>
      <c r="AA156" s="9">
        <v>44931</v>
      </c>
      <c r="AB156" s="10"/>
      <c r="AC156" s="11">
        <v>0</v>
      </c>
      <c r="AD156" s="8">
        <v>0</v>
      </c>
      <c r="AE156" s="8">
        <v>0</v>
      </c>
      <c r="AF156" s="3" t="s">
        <v>122</v>
      </c>
      <c r="AG156" s="3" t="s">
        <v>123</v>
      </c>
      <c r="AH156" s="4"/>
    </row>
    <row r="157" spans="1:34" ht="12.6" customHeight="1">
      <c r="A157" s="3" t="s">
        <v>376</v>
      </c>
      <c r="B157" s="3"/>
      <c r="C157" s="3" t="s">
        <v>390</v>
      </c>
      <c r="D157" s="4" t="s">
        <v>389</v>
      </c>
      <c r="E157" s="4" t="s">
        <v>379</v>
      </c>
      <c r="F157" s="4" t="s">
        <v>385</v>
      </c>
      <c r="G157" s="5"/>
      <c r="H157" s="5" t="s">
        <v>381</v>
      </c>
      <c r="I157" s="4" t="s">
        <v>39</v>
      </c>
      <c r="J157" s="4" t="s">
        <v>387</v>
      </c>
      <c r="K157" s="4"/>
      <c r="L157" s="6">
        <v>92</v>
      </c>
      <c r="M157" s="6">
        <v>130</v>
      </c>
      <c r="N157" s="6">
        <v>120</v>
      </c>
      <c r="O157" s="6">
        <v>126</v>
      </c>
      <c r="P157" s="7">
        <v>1.3695652173913044</v>
      </c>
      <c r="Q157" s="6">
        <v>126</v>
      </c>
      <c r="R157" s="7">
        <v>1.3695652173913044</v>
      </c>
      <c r="S157" s="6">
        <v>0</v>
      </c>
      <c r="T157" s="7">
        <v>0</v>
      </c>
      <c r="U157" s="8">
        <v>0</v>
      </c>
      <c r="V157" s="8">
        <v>0</v>
      </c>
      <c r="W157" s="8">
        <v>0</v>
      </c>
      <c r="X157" s="9">
        <v>44925</v>
      </c>
      <c r="Y157" s="10">
        <v>44960</v>
      </c>
      <c r="Z157" s="10">
        <v>44905</v>
      </c>
      <c r="AA157" s="9">
        <v>44918</v>
      </c>
      <c r="AB157" s="10"/>
      <c r="AC157" s="11">
        <v>0</v>
      </c>
      <c r="AD157" s="8">
        <v>0</v>
      </c>
      <c r="AE157" s="8">
        <v>0</v>
      </c>
      <c r="AF157" s="3" t="s">
        <v>122</v>
      </c>
      <c r="AG157" s="3" t="s">
        <v>123</v>
      </c>
      <c r="AH157" s="4"/>
    </row>
    <row r="158" spans="1:34" ht="12.6" customHeight="1">
      <c r="A158" s="3" t="s">
        <v>376</v>
      </c>
      <c r="B158" s="3"/>
      <c r="C158" s="3" t="s">
        <v>391</v>
      </c>
      <c r="D158" s="4" t="s">
        <v>389</v>
      </c>
      <c r="E158" s="4" t="s">
        <v>379</v>
      </c>
      <c r="F158" s="4" t="s">
        <v>392</v>
      </c>
      <c r="G158" s="5"/>
      <c r="H158" s="5" t="s">
        <v>381</v>
      </c>
      <c r="I158" s="4" t="s">
        <v>39</v>
      </c>
      <c r="J158" s="4" t="s">
        <v>393</v>
      </c>
      <c r="K158" s="4"/>
      <c r="L158" s="6">
        <v>174</v>
      </c>
      <c r="M158" s="6">
        <v>202</v>
      </c>
      <c r="N158" s="6">
        <v>178</v>
      </c>
      <c r="O158" s="6">
        <v>177</v>
      </c>
      <c r="P158" s="7">
        <v>1.017241379310345</v>
      </c>
      <c r="Q158" s="6">
        <v>177</v>
      </c>
      <c r="R158" s="7">
        <v>1.017241379310345</v>
      </c>
      <c r="S158" s="6">
        <v>0</v>
      </c>
      <c r="T158" s="7">
        <v>0</v>
      </c>
      <c r="U158" s="8">
        <v>0</v>
      </c>
      <c r="V158" s="8">
        <v>0</v>
      </c>
      <c r="W158" s="8">
        <v>0</v>
      </c>
      <c r="X158" s="9">
        <v>44925</v>
      </c>
      <c r="Y158" s="10">
        <v>44960</v>
      </c>
      <c r="Z158" s="10">
        <v>44905</v>
      </c>
      <c r="AA158" s="9">
        <v>44930</v>
      </c>
      <c r="AB158" s="10"/>
      <c r="AC158" s="11">
        <v>0</v>
      </c>
      <c r="AD158" s="8">
        <v>0</v>
      </c>
      <c r="AE158" s="8">
        <v>0</v>
      </c>
      <c r="AF158" s="3" t="s">
        <v>122</v>
      </c>
      <c r="AG158" s="3" t="s">
        <v>123</v>
      </c>
      <c r="AH158" s="4"/>
    </row>
    <row r="159" spans="1:34" ht="12.6" customHeight="1">
      <c r="A159" s="3" t="s">
        <v>376</v>
      </c>
      <c r="B159" s="3"/>
      <c r="C159" s="3" t="s">
        <v>391</v>
      </c>
      <c r="D159" s="4" t="s">
        <v>389</v>
      </c>
      <c r="E159" s="4" t="s">
        <v>379</v>
      </c>
      <c r="F159" s="4" t="s">
        <v>392</v>
      </c>
      <c r="G159" s="5"/>
      <c r="H159" s="5" t="s">
        <v>381</v>
      </c>
      <c r="I159" s="4" t="s">
        <v>39</v>
      </c>
      <c r="J159" s="4" t="s">
        <v>394</v>
      </c>
      <c r="K159" s="4"/>
      <c r="L159" s="6">
        <v>174</v>
      </c>
      <c r="M159" s="6">
        <v>202</v>
      </c>
      <c r="N159" s="6">
        <v>184</v>
      </c>
      <c r="O159" s="6">
        <v>188</v>
      </c>
      <c r="P159" s="7">
        <v>1.0804597701149428</v>
      </c>
      <c r="Q159" s="6">
        <v>188</v>
      </c>
      <c r="R159" s="7">
        <v>1.0804597701149428</v>
      </c>
      <c r="S159" s="6">
        <v>0</v>
      </c>
      <c r="T159" s="7">
        <v>0</v>
      </c>
      <c r="U159" s="8">
        <v>0</v>
      </c>
      <c r="V159" s="8">
        <v>0</v>
      </c>
      <c r="W159" s="8">
        <v>0</v>
      </c>
      <c r="X159" s="9">
        <v>44925</v>
      </c>
      <c r="Y159" s="10">
        <v>44960</v>
      </c>
      <c r="Z159" s="10">
        <v>44910</v>
      </c>
      <c r="AA159" s="9">
        <v>44921</v>
      </c>
      <c r="AB159" s="10"/>
      <c r="AC159" s="11">
        <v>0</v>
      </c>
      <c r="AD159" s="8">
        <v>0</v>
      </c>
      <c r="AE159" s="8">
        <v>0</v>
      </c>
      <c r="AF159" s="3" t="s">
        <v>122</v>
      </c>
      <c r="AG159" s="3" t="s">
        <v>123</v>
      </c>
      <c r="AH159" s="4"/>
    </row>
    <row r="160" spans="1:34" ht="12.6" customHeight="1">
      <c r="A160" s="3" t="s">
        <v>376</v>
      </c>
      <c r="B160" s="3"/>
      <c r="C160" s="3" t="s">
        <v>395</v>
      </c>
      <c r="D160" s="4" t="s">
        <v>389</v>
      </c>
      <c r="E160" s="4" t="s">
        <v>379</v>
      </c>
      <c r="F160" s="4" t="s">
        <v>396</v>
      </c>
      <c r="G160" s="5"/>
      <c r="H160" s="5" t="s">
        <v>381</v>
      </c>
      <c r="I160" s="4" t="s">
        <v>39</v>
      </c>
      <c r="J160" s="4" t="s">
        <v>386</v>
      </c>
      <c r="K160" s="4"/>
      <c r="L160" s="6">
        <v>174</v>
      </c>
      <c r="M160" s="6">
        <v>202</v>
      </c>
      <c r="N160" s="6">
        <v>174</v>
      </c>
      <c r="O160" s="6">
        <v>178</v>
      </c>
      <c r="P160" s="7">
        <v>1.0229885057471264</v>
      </c>
      <c r="Q160" s="6">
        <v>0</v>
      </c>
      <c r="R160" s="7">
        <v>0</v>
      </c>
      <c r="S160" s="6">
        <v>0</v>
      </c>
      <c r="T160" s="7">
        <v>0</v>
      </c>
      <c r="U160" s="8">
        <v>0</v>
      </c>
      <c r="V160" s="8">
        <v>0</v>
      </c>
      <c r="W160" s="8">
        <v>0</v>
      </c>
      <c r="X160" s="9">
        <v>44925</v>
      </c>
      <c r="Y160" s="10">
        <v>44960</v>
      </c>
      <c r="Z160" s="10">
        <v>44910</v>
      </c>
      <c r="AA160" s="9">
        <v>44931</v>
      </c>
      <c r="AB160" s="10"/>
      <c r="AC160" s="11">
        <v>0</v>
      </c>
      <c r="AD160" s="8">
        <v>0</v>
      </c>
      <c r="AE160" s="8">
        <v>0</v>
      </c>
      <c r="AF160" s="3" t="s">
        <v>122</v>
      </c>
      <c r="AG160" s="3" t="s">
        <v>123</v>
      </c>
      <c r="AH160" s="4"/>
    </row>
    <row r="161" spans="1:34" ht="12.6" customHeight="1">
      <c r="A161" s="3" t="s">
        <v>376</v>
      </c>
      <c r="B161" s="3"/>
      <c r="C161" s="3" t="s">
        <v>395</v>
      </c>
      <c r="D161" s="4" t="s">
        <v>389</v>
      </c>
      <c r="E161" s="4" t="s">
        <v>379</v>
      </c>
      <c r="F161" s="4" t="s">
        <v>396</v>
      </c>
      <c r="G161" s="5"/>
      <c r="H161" s="5" t="s">
        <v>381</v>
      </c>
      <c r="I161" s="4" t="s">
        <v>39</v>
      </c>
      <c r="J161" s="4" t="s">
        <v>387</v>
      </c>
      <c r="K161" s="4"/>
      <c r="L161" s="6">
        <v>174</v>
      </c>
      <c r="M161" s="6">
        <v>202</v>
      </c>
      <c r="N161" s="6">
        <v>191</v>
      </c>
      <c r="O161" s="6">
        <v>193</v>
      </c>
      <c r="P161" s="7">
        <v>1.1091954022988508</v>
      </c>
      <c r="Q161" s="6">
        <v>0</v>
      </c>
      <c r="R161" s="7">
        <v>0</v>
      </c>
      <c r="S161" s="6">
        <v>0</v>
      </c>
      <c r="T161" s="7">
        <v>0</v>
      </c>
      <c r="U161" s="8">
        <v>0</v>
      </c>
      <c r="V161" s="8">
        <v>0</v>
      </c>
      <c r="W161" s="8">
        <v>0</v>
      </c>
      <c r="X161" s="9">
        <v>44925</v>
      </c>
      <c r="Y161" s="10">
        <v>44960</v>
      </c>
      <c r="Z161" s="10">
        <v>44905</v>
      </c>
      <c r="AA161" s="9">
        <v>44918</v>
      </c>
      <c r="AB161" s="10"/>
      <c r="AC161" s="11">
        <v>0</v>
      </c>
      <c r="AD161" s="8">
        <v>0</v>
      </c>
      <c r="AE161" s="8">
        <v>0</v>
      </c>
      <c r="AF161" s="3" t="s">
        <v>122</v>
      </c>
      <c r="AG161" s="3" t="s">
        <v>123</v>
      </c>
      <c r="AH161" s="4"/>
    </row>
    <row r="162" spans="1:34" ht="12.6" customHeight="1">
      <c r="A162" s="3" t="s">
        <v>376</v>
      </c>
      <c r="B162" s="3"/>
      <c r="C162" s="3" t="s">
        <v>397</v>
      </c>
      <c r="D162" s="4" t="s">
        <v>389</v>
      </c>
      <c r="E162" s="4" t="s">
        <v>379</v>
      </c>
      <c r="F162" s="4" t="s">
        <v>392</v>
      </c>
      <c r="G162" s="5"/>
      <c r="H162" s="5" t="s">
        <v>381</v>
      </c>
      <c r="I162" s="4" t="s">
        <v>39</v>
      </c>
      <c r="J162" s="4" t="s">
        <v>393</v>
      </c>
      <c r="K162" s="4"/>
      <c r="L162" s="6">
        <v>25</v>
      </c>
      <c r="M162" s="6">
        <v>46</v>
      </c>
      <c r="N162" s="6">
        <v>38</v>
      </c>
      <c r="O162" s="6">
        <v>34</v>
      </c>
      <c r="P162" s="7">
        <v>1.36</v>
      </c>
      <c r="Q162" s="6">
        <v>34</v>
      </c>
      <c r="R162" s="7">
        <v>1.36</v>
      </c>
      <c r="S162" s="6">
        <v>0</v>
      </c>
      <c r="T162" s="7">
        <v>0</v>
      </c>
      <c r="U162" s="8">
        <v>0</v>
      </c>
      <c r="V162" s="8">
        <v>0</v>
      </c>
      <c r="W162" s="8">
        <v>0</v>
      </c>
      <c r="X162" s="9">
        <v>44925</v>
      </c>
      <c r="Y162" s="10">
        <v>44960</v>
      </c>
      <c r="Z162" s="10">
        <v>44905</v>
      </c>
      <c r="AA162" s="9">
        <v>44931</v>
      </c>
      <c r="AB162" s="10"/>
      <c r="AC162" s="11">
        <v>0</v>
      </c>
      <c r="AD162" s="8">
        <v>0</v>
      </c>
      <c r="AE162" s="8">
        <v>0</v>
      </c>
      <c r="AF162" s="3" t="s">
        <v>122</v>
      </c>
      <c r="AG162" s="3" t="s">
        <v>123</v>
      </c>
      <c r="AH162" s="4"/>
    </row>
    <row r="163" spans="1:34" ht="12.6" customHeight="1">
      <c r="A163" s="3" t="s">
        <v>376</v>
      </c>
      <c r="B163" s="3"/>
      <c r="C163" s="3" t="s">
        <v>397</v>
      </c>
      <c r="D163" s="4" t="s">
        <v>389</v>
      </c>
      <c r="E163" s="4" t="s">
        <v>379</v>
      </c>
      <c r="F163" s="4" t="s">
        <v>392</v>
      </c>
      <c r="G163" s="5"/>
      <c r="H163" s="5" t="s">
        <v>381</v>
      </c>
      <c r="I163" s="4" t="s">
        <v>39</v>
      </c>
      <c r="J163" s="4" t="s">
        <v>394</v>
      </c>
      <c r="K163" s="4"/>
      <c r="L163" s="6">
        <v>25</v>
      </c>
      <c r="M163" s="6">
        <v>46</v>
      </c>
      <c r="N163" s="6">
        <v>29</v>
      </c>
      <c r="O163" s="6">
        <v>29</v>
      </c>
      <c r="P163" s="7">
        <v>1.1599999999999999</v>
      </c>
      <c r="Q163" s="6">
        <v>29</v>
      </c>
      <c r="R163" s="7">
        <v>1.1599999999999999</v>
      </c>
      <c r="S163" s="6">
        <v>0</v>
      </c>
      <c r="T163" s="7">
        <v>0</v>
      </c>
      <c r="U163" s="8">
        <v>0</v>
      </c>
      <c r="V163" s="8">
        <v>0</v>
      </c>
      <c r="W163" s="8">
        <v>0</v>
      </c>
      <c r="X163" s="9">
        <v>44925</v>
      </c>
      <c r="Y163" s="10">
        <v>44960</v>
      </c>
      <c r="Z163" s="10">
        <v>44910</v>
      </c>
      <c r="AA163" s="9">
        <v>44921</v>
      </c>
      <c r="AB163" s="10"/>
      <c r="AC163" s="11">
        <v>0</v>
      </c>
      <c r="AD163" s="8">
        <v>0</v>
      </c>
      <c r="AE163" s="8">
        <v>0</v>
      </c>
      <c r="AF163" s="3" t="s">
        <v>122</v>
      </c>
      <c r="AG163" s="3" t="s">
        <v>123</v>
      </c>
      <c r="AH163" s="4"/>
    </row>
    <row r="164" spans="1:34" ht="12.6" customHeight="1">
      <c r="A164" s="3" t="s">
        <v>376</v>
      </c>
      <c r="B164" s="3"/>
      <c r="C164" s="3" t="s">
        <v>398</v>
      </c>
      <c r="D164" s="4" t="s">
        <v>389</v>
      </c>
      <c r="E164" s="4" t="s">
        <v>379</v>
      </c>
      <c r="F164" s="4" t="s">
        <v>396</v>
      </c>
      <c r="G164" s="5"/>
      <c r="H164" s="5" t="s">
        <v>381</v>
      </c>
      <c r="I164" s="4" t="s">
        <v>39</v>
      </c>
      <c r="J164" s="4" t="s">
        <v>386</v>
      </c>
      <c r="K164" s="4"/>
      <c r="L164" s="6">
        <v>25</v>
      </c>
      <c r="M164" s="6">
        <v>46</v>
      </c>
      <c r="N164" s="6">
        <v>58</v>
      </c>
      <c r="O164" s="6">
        <v>55</v>
      </c>
      <c r="P164" s="7">
        <v>2.2000000000000002</v>
      </c>
      <c r="Q164" s="6">
        <v>0</v>
      </c>
      <c r="R164" s="7">
        <v>0</v>
      </c>
      <c r="S164" s="6">
        <v>0</v>
      </c>
      <c r="T164" s="7">
        <v>0</v>
      </c>
      <c r="U164" s="8">
        <v>0</v>
      </c>
      <c r="V164" s="8">
        <v>0</v>
      </c>
      <c r="W164" s="8">
        <v>0</v>
      </c>
      <c r="X164" s="9">
        <v>44925</v>
      </c>
      <c r="Y164" s="10">
        <v>44960</v>
      </c>
      <c r="Z164" s="10">
        <v>44910</v>
      </c>
      <c r="AA164" s="9">
        <v>44931</v>
      </c>
      <c r="AB164" s="10"/>
      <c r="AC164" s="11">
        <v>0</v>
      </c>
      <c r="AD164" s="8">
        <v>0</v>
      </c>
      <c r="AE164" s="8">
        <v>0</v>
      </c>
      <c r="AF164" s="3" t="s">
        <v>122</v>
      </c>
      <c r="AG164" s="3" t="s">
        <v>123</v>
      </c>
      <c r="AH164" s="4"/>
    </row>
    <row r="165" spans="1:34" ht="12.6" customHeight="1">
      <c r="A165" s="3" t="s">
        <v>376</v>
      </c>
      <c r="B165" s="3"/>
      <c r="C165" s="3" t="s">
        <v>398</v>
      </c>
      <c r="D165" s="4" t="s">
        <v>389</v>
      </c>
      <c r="E165" s="4" t="s">
        <v>379</v>
      </c>
      <c r="F165" s="4" t="s">
        <v>396</v>
      </c>
      <c r="G165" s="5"/>
      <c r="H165" s="5" t="s">
        <v>381</v>
      </c>
      <c r="I165" s="4" t="s">
        <v>39</v>
      </c>
      <c r="J165" s="4" t="s">
        <v>387</v>
      </c>
      <c r="K165" s="4"/>
      <c r="L165" s="6">
        <v>25</v>
      </c>
      <c r="M165" s="6">
        <v>46</v>
      </c>
      <c r="N165" s="6">
        <v>41</v>
      </c>
      <c r="O165" s="6">
        <v>41</v>
      </c>
      <c r="P165" s="7">
        <v>1.64</v>
      </c>
      <c r="Q165" s="6">
        <v>0</v>
      </c>
      <c r="R165" s="7">
        <v>0</v>
      </c>
      <c r="S165" s="6">
        <v>0</v>
      </c>
      <c r="T165" s="7">
        <v>0</v>
      </c>
      <c r="U165" s="8">
        <v>0</v>
      </c>
      <c r="V165" s="8">
        <v>0</v>
      </c>
      <c r="W165" s="8">
        <v>0</v>
      </c>
      <c r="X165" s="9">
        <v>44925</v>
      </c>
      <c r="Y165" s="10">
        <v>44960</v>
      </c>
      <c r="Z165" s="10">
        <v>44905</v>
      </c>
      <c r="AA165" s="9">
        <v>44918</v>
      </c>
      <c r="AB165" s="10"/>
      <c r="AC165" s="11">
        <v>0</v>
      </c>
      <c r="AD165" s="8">
        <v>0</v>
      </c>
      <c r="AE165" s="8">
        <v>0</v>
      </c>
      <c r="AF165" s="3" t="s">
        <v>122</v>
      </c>
      <c r="AG165" s="3" t="s">
        <v>123</v>
      </c>
      <c r="AH165" s="4"/>
    </row>
    <row r="166" spans="1:34" ht="12.6" customHeight="1">
      <c r="A166" s="3" t="s">
        <v>185</v>
      </c>
      <c r="B166" s="3"/>
      <c r="C166" s="3" t="s">
        <v>257</v>
      </c>
      <c r="D166" s="4" t="s">
        <v>194</v>
      </c>
      <c r="E166" s="4" t="s">
        <v>188</v>
      </c>
      <c r="F166" s="4" t="s">
        <v>258</v>
      </c>
      <c r="G166" s="5"/>
      <c r="H166" s="5"/>
      <c r="I166" s="4" t="s">
        <v>237</v>
      </c>
      <c r="J166" s="4" t="s">
        <v>249</v>
      </c>
      <c r="K166" s="4"/>
      <c r="L166" s="6">
        <v>2912</v>
      </c>
      <c r="M166" s="6">
        <v>3074</v>
      </c>
      <c r="N166" s="6">
        <v>1477</v>
      </c>
      <c r="O166" s="6">
        <v>1222</v>
      </c>
      <c r="P166" s="7">
        <v>0.4196428571428571</v>
      </c>
      <c r="Q166" s="6">
        <v>0</v>
      </c>
      <c r="R166" s="7">
        <v>0</v>
      </c>
      <c r="S166" s="6">
        <v>0</v>
      </c>
      <c r="T166" s="7">
        <v>0</v>
      </c>
      <c r="U166" s="8">
        <v>0</v>
      </c>
      <c r="V166" s="8">
        <v>0</v>
      </c>
      <c r="W166" s="8">
        <v>0</v>
      </c>
      <c r="X166" s="9">
        <v>44956</v>
      </c>
      <c r="Y166" s="10">
        <v>44956</v>
      </c>
      <c r="Z166" s="10"/>
      <c r="AA166" s="9">
        <v>44884</v>
      </c>
      <c r="AB166" s="10"/>
      <c r="AC166" s="11">
        <v>0</v>
      </c>
      <c r="AD166" s="8">
        <v>0</v>
      </c>
      <c r="AE166" s="8">
        <v>0</v>
      </c>
      <c r="AF166" s="3" t="s">
        <v>122</v>
      </c>
      <c r="AG166" s="3" t="s">
        <v>123</v>
      </c>
      <c r="AH166" s="4"/>
    </row>
    <row r="167" spans="1:34" ht="12.6" customHeight="1">
      <c r="A167" s="3" t="s">
        <v>185</v>
      </c>
      <c r="B167" s="3"/>
      <c r="C167" s="3" t="s">
        <v>262</v>
      </c>
      <c r="D167" s="4" t="s">
        <v>194</v>
      </c>
      <c r="E167" s="4" t="s">
        <v>188</v>
      </c>
      <c r="F167" s="4" t="s">
        <v>261</v>
      </c>
      <c r="G167" s="5"/>
      <c r="H167" s="5"/>
      <c r="I167" s="4" t="s">
        <v>224</v>
      </c>
      <c r="J167" s="4" t="s">
        <v>256</v>
      </c>
      <c r="K167" s="4"/>
      <c r="L167" s="6">
        <v>1624</v>
      </c>
      <c r="M167" s="6">
        <v>1721</v>
      </c>
      <c r="N167" s="6">
        <v>1359</v>
      </c>
      <c r="O167" s="6">
        <v>1265</v>
      </c>
      <c r="P167" s="7">
        <v>0.77894088669950734</v>
      </c>
      <c r="Q167" s="6">
        <v>446</v>
      </c>
      <c r="R167" s="7">
        <v>0.27463054187192121</v>
      </c>
      <c r="S167" s="6">
        <v>0</v>
      </c>
      <c r="T167" s="7">
        <v>0</v>
      </c>
      <c r="U167" s="8">
        <v>0</v>
      </c>
      <c r="V167" s="8">
        <v>0</v>
      </c>
      <c r="W167" s="8">
        <v>0</v>
      </c>
      <c r="X167" s="9">
        <v>44956</v>
      </c>
      <c r="Y167" s="10">
        <v>44956</v>
      </c>
      <c r="Z167" s="10"/>
      <c r="AA167" s="9">
        <v>44884</v>
      </c>
      <c r="AB167" s="10"/>
      <c r="AC167" s="11">
        <v>0</v>
      </c>
      <c r="AD167" s="8">
        <v>0</v>
      </c>
      <c r="AE167" s="8">
        <v>0</v>
      </c>
      <c r="AF167" s="3" t="s">
        <v>50</v>
      </c>
      <c r="AG167" s="3" t="s">
        <v>123</v>
      </c>
      <c r="AH167" s="4"/>
    </row>
    <row r="168" spans="1:34" ht="12.6" customHeight="1">
      <c r="A168" s="3" t="s">
        <v>185</v>
      </c>
      <c r="B168" s="3"/>
      <c r="C168" s="3" t="s">
        <v>263</v>
      </c>
      <c r="D168" s="4" t="s">
        <v>187</v>
      </c>
      <c r="E168" s="4" t="s">
        <v>188</v>
      </c>
      <c r="F168" s="4" t="s">
        <v>261</v>
      </c>
      <c r="G168" s="5"/>
      <c r="H168" s="5"/>
      <c r="I168" s="4" t="s">
        <v>224</v>
      </c>
      <c r="J168" s="4" t="s">
        <v>256</v>
      </c>
      <c r="K168" s="4"/>
      <c r="L168" s="6">
        <v>279</v>
      </c>
      <c r="M168" s="6">
        <v>326</v>
      </c>
      <c r="N168" s="6">
        <v>303</v>
      </c>
      <c r="O168" s="6">
        <v>298</v>
      </c>
      <c r="P168" s="7">
        <v>1.0681003584229392</v>
      </c>
      <c r="Q168" s="6">
        <v>0</v>
      </c>
      <c r="R168" s="7">
        <v>0</v>
      </c>
      <c r="S168" s="6">
        <v>0</v>
      </c>
      <c r="T168" s="7">
        <v>0</v>
      </c>
      <c r="U168" s="8">
        <v>0</v>
      </c>
      <c r="V168" s="8">
        <v>0</v>
      </c>
      <c r="W168" s="8">
        <v>0</v>
      </c>
      <c r="X168" s="9">
        <v>44956</v>
      </c>
      <c r="Y168" s="10">
        <v>44956</v>
      </c>
      <c r="Z168" s="10"/>
      <c r="AA168" s="9">
        <v>44884</v>
      </c>
      <c r="AB168" s="10"/>
      <c r="AC168" s="11">
        <v>0</v>
      </c>
      <c r="AD168" s="8">
        <v>0</v>
      </c>
      <c r="AE168" s="8">
        <v>0</v>
      </c>
      <c r="AF168" s="3" t="s">
        <v>50</v>
      </c>
      <c r="AG168" s="3" t="s">
        <v>123</v>
      </c>
      <c r="AH168" s="4"/>
    </row>
    <row r="169" spans="1:34" ht="12.6" customHeight="1">
      <c r="A169" s="3" t="s">
        <v>347</v>
      </c>
      <c r="B169" s="3"/>
      <c r="C169" s="3" t="s">
        <v>348</v>
      </c>
      <c r="D169" s="4" t="s">
        <v>349</v>
      </c>
      <c r="E169" s="4" t="s">
        <v>37</v>
      </c>
      <c r="F169" s="4" t="s">
        <v>350</v>
      </c>
      <c r="G169" s="5"/>
      <c r="H169" s="5"/>
      <c r="I169" s="4" t="s">
        <v>39</v>
      </c>
      <c r="J169" s="4" t="s">
        <v>56</v>
      </c>
      <c r="K169" s="4"/>
      <c r="L169" s="6">
        <v>1043</v>
      </c>
      <c r="M169" s="6">
        <v>1129</v>
      </c>
      <c r="N169" s="6">
        <v>1068</v>
      </c>
      <c r="O169" s="6">
        <v>1068</v>
      </c>
      <c r="P169" s="7">
        <v>1.0239693192713326</v>
      </c>
      <c r="Q169" s="6">
        <v>3</v>
      </c>
      <c r="R169" s="7">
        <v>2.8763183125599229E-3</v>
      </c>
      <c r="S169" s="6">
        <v>0</v>
      </c>
      <c r="T169" s="7">
        <v>0</v>
      </c>
      <c r="U169" s="8">
        <v>0</v>
      </c>
      <c r="V169" s="8">
        <v>0</v>
      </c>
      <c r="W169" s="8">
        <v>0</v>
      </c>
      <c r="X169" s="9">
        <v>44959</v>
      </c>
      <c r="Y169" s="10">
        <v>44959</v>
      </c>
      <c r="Z169" s="10"/>
      <c r="AA169" s="9"/>
      <c r="AB169" s="10"/>
      <c r="AC169" s="11">
        <v>0</v>
      </c>
      <c r="AD169" s="8">
        <v>0</v>
      </c>
      <c r="AE169" s="8">
        <v>0</v>
      </c>
      <c r="AF169" s="3" t="s">
        <v>122</v>
      </c>
      <c r="AG169" s="3" t="s">
        <v>123</v>
      </c>
      <c r="AH169" s="4"/>
    </row>
    <row r="170" spans="1:34" ht="12.6" customHeight="1">
      <c r="A170" s="3" t="s">
        <v>347</v>
      </c>
      <c r="B170" s="3"/>
      <c r="C170" s="3" t="s">
        <v>348</v>
      </c>
      <c r="D170" s="4" t="s">
        <v>349</v>
      </c>
      <c r="E170" s="4" t="s">
        <v>37</v>
      </c>
      <c r="F170" s="4" t="s">
        <v>350</v>
      </c>
      <c r="G170" s="5"/>
      <c r="H170" s="5"/>
      <c r="I170" s="4" t="s">
        <v>39</v>
      </c>
      <c r="J170" s="4" t="s">
        <v>68</v>
      </c>
      <c r="K170" s="4"/>
      <c r="L170" s="6">
        <v>521</v>
      </c>
      <c r="M170" s="6">
        <v>588</v>
      </c>
      <c r="N170" s="6">
        <v>545</v>
      </c>
      <c r="O170" s="6">
        <v>566</v>
      </c>
      <c r="P170" s="7">
        <v>1.0863723608445297</v>
      </c>
      <c r="Q170" s="6">
        <v>12</v>
      </c>
      <c r="R170" s="7">
        <v>2.3032629558541268E-2</v>
      </c>
      <c r="S170" s="6">
        <v>0</v>
      </c>
      <c r="T170" s="7">
        <v>0</v>
      </c>
      <c r="U170" s="8">
        <v>0</v>
      </c>
      <c r="V170" s="8">
        <v>0</v>
      </c>
      <c r="W170" s="8">
        <v>0</v>
      </c>
      <c r="X170" s="9">
        <v>44959</v>
      </c>
      <c r="Y170" s="10">
        <v>44959</v>
      </c>
      <c r="Z170" s="10"/>
      <c r="AA170" s="9"/>
      <c r="AB170" s="10"/>
      <c r="AC170" s="11">
        <v>0</v>
      </c>
      <c r="AD170" s="8">
        <v>0</v>
      </c>
      <c r="AE170" s="8">
        <v>0</v>
      </c>
      <c r="AF170" s="3" t="s">
        <v>122</v>
      </c>
      <c r="AG170" s="3" t="s">
        <v>123</v>
      </c>
      <c r="AH170" s="4"/>
    </row>
    <row r="171" spans="1:34" ht="12.6" customHeight="1">
      <c r="A171" s="3" t="s">
        <v>347</v>
      </c>
      <c r="B171" s="3"/>
      <c r="C171" s="3" t="s">
        <v>399</v>
      </c>
      <c r="D171" s="4" t="s">
        <v>302</v>
      </c>
      <c r="E171" s="4" t="s">
        <v>37</v>
      </c>
      <c r="F171" s="4" t="s">
        <v>400</v>
      </c>
      <c r="G171" s="5"/>
      <c r="H171" s="5"/>
      <c r="I171" s="4" t="s">
        <v>39</v>
      </c>
      <c r="J171" s="4" t="s">
        <v>56</v>
      </c>
      <c r="K171" s="4"/>
      <c r="L171" s="6">
        <v>3771</v>
      </c>
      <c r="M171" s="6">
        <v>3999</v>
      </c>
      <c r="N171" s="6">
        <v>3794</v>
      </c>
      <c r="O171" s="6">
        <v>3371</v>
      </c>
      <c r="P171" s="7">
        <v>0.8939273402280562</v>
      </c>
      <c r="Q171" s="6">
        <v>8</v>
      </c>
      <c r="R171" s="7">
        <v>2.1214531954388753E-3</v>
      </c>
      <c r="S171" s="6">
        <v>0</v>
      </c>
      <c r="T171" s="7">
        <v>0</v>
      </c>
      <c r="U171" s="8">
        <v>0</v>
      </c>
      <c r="V171" s="8">
        <v>0</v>
      </c>
      <c r="W171" s="8">
        <v>0</v>
      </c>
      <c r="X171" s="9">
        <v>44959</v>
      </c>
      <c r="Y171" s="10">
        <v>44959</v>
      </c>
      <c r="Z171" s="10"/>
      <c r="AA171" s="9"/>
      <c r="AB171" s="10"/>
      <c r="AC171" s="11">
        <v>0</v>
      </c>
      <c r="AD171" s="8">
        <v>0</v>
      </c>
      <c r="AE171" s="8">
        <v>0</v>
      </c>
      <c r="AF171" s="3" t="s">
        <v>122</v>
      </c>
      <c r="AG171" s="3" t="s">
        <v>123</v>
      </c>
      <c r="AH171" s="4"/>
    </row>
    <row r="172" spans="1:34" ht="12.6" customHeight="1">
      <c r="A172" s="3" t="s">
        <v>347</v>
      </c>
      <c r="B172" s="3"/>
      <c r="C172" s="3" t="s">
        <v>399</v>
      </c>
      <c r="D172" s="4" t="s">
        <v>302</v>
      </c>
      <c r="E172" s="4" t="s">
        <v>37</v>
      </c>
      <c r="F172" s="4" t="s">
        <v>400</v>
      </c>
      <c r="G172" s="5"/>
      <c r="H172" s="5"/>
      <c r="I172" s="4" t="s">
        <v>39</v>
      </c>
      <c r="J172" s="4" t="s">
        <v>68</v>
      </c>
      <c r="K172" s="4"/>
      <c r="L172" s="6">
        <v>3771</v>
      </c>
      <c r="M172" s="6">
        <v>3999</v>
      </c>
      <c r="N172" s="6">
        <v>3576</v>
      </c>
      <c r="O172" s="6">
        <v>3811</v>
      </c>
      <c r="P172" s="7">
        <v>1.0106072659771943</v>
      </c>
      <c r="Q172" s="6">
        <v>0</v>
      </c>
      <c r="R172" s="7">
        <v>0</v>
      </c>
      <c r="S172" s="6">
        <v>0</v>
      </c>
      <c r="T172" s="7">
        <v>0</v>
      </c>
      <c r="U172" s="8">
        <v>0</v>
      </c>
      <c r="V172" s="8">
        <v>0</v>
      </c>
      <c r="W172" s="8">
        <v>0</v>
      </c>
      <c r="X172" s="9">
        <v>44959</v>
      </c>
      <c r="Y172" s="10">
        <v>44959</v>
      </c>
      <c r="Z172" s="10"/>
      <c r="AA172" s="9"/>
      <c r="AB172" s="10"/>
      <c r="AC172" s="11">
        <v>0</v>
      </c>
      <c r="AD172" s="8">
        <v>0</v>
      </c>
      <c r="AE172" s="8">
        <v>0</v>
      </c>
      <c r="AF172" s="3" t="s">
        <v>122</v>
      </c>
      <c r="AG172" s="3" t="s">
        <v>123</v>
      </c>
      <c r="AH172" s="4"/>
    </row>
    <row r="173" spans="1:34" ht="12.6" customHeight="1">
      <c r="A173" s="3" t="s">
        <v>347</v>
      </c>
      <c r="B173" s="3"/>
      <c r="C173" s="3" t="s">
        <v>399</v>
      </c>
      <c r="D173" s="4" t="s">
        <v>302</v>
      </c>
      <c r="E173" s="4" t="s">
        <v>37</v>
      </c>
      <c r="F173" s="4" t="s">
        <v>400</v>
      </c>
      <c r="G173" s="5"/>
      <c r="H173" s="5"/>
      <c r="I173" s="4" t="s">
        <v>39</v>
      </c>
      <c r="J173" s="4" t="s">
        <v>401</v>
      </c>
      <c r="K173" s="4"/>
      <c r="L173" s="6">
        <v>2553</v>
      </c>
      <c r="M173" s="6">
        <v>2717</v>
      </c>
      <c r="N173" s="6">
        <v>2625</v>
      </c>
      <c r="O173" s="6">
        <v>2586</v>
      </c>
      <c r="P173" s="7">
        <v>1.0129259694477086</v>
      </c>
      <c r="Q173" s="6">
        <v>0</v>
      </c>
      <c r="R173" s="7">
        <v>0</v>
      </c>
      <c r="S173" s="6">
        <v>0</v>
      </c>
      <c r="T173" s="7">
        <v>0</v>
      </c>
      <c r="U173" s="8">
        <v>0</v>
      </c>
      <c r="V173" s="8">
        <v>0</v>
      </c>
      <c r="W173" s="8">
        <v>0</v>
      </c>
      <c r="X173" s="9">
        <v>44959</v>
      </c>
      <c r="Y173" s="10">
        <v>44959</v>
      </c>
      <c r="Z173" s="10"/>
      <c r="AA173" s="9"/>
      <c r="AB173" s="10"/>
      <c r="AC173" s="11">
        <v>0</v>
      </c>
      <c r="AD173" s="8">
        <v>0</v>
      </c>
      <c r="AE173" s="8">
        <v>0</v>
      </c>
      <c r="AF173" s="3" t="s">
        <v>122</v>
      </c>
      <c r="AG173" s="3" t="s">
        <v>123</v>
      </c>
      <c r="AH173" s="4"/>
    </row>
    <row r="174" spans="1:34" ht="12.6" customHeight="1">
      <c r="A174" s="3" t="s">
        <v>347</v>
      </c>
      <c r="B174" s="3"/>
      <c r="C174" s="3" t="s">
        <v>399</v>
      </c>
      <c r="D174" s="4" t="s">
        <v>302</v>
      </c>
      <c r="E174" s="4" t="s">
        <v>37</v>
      </c>
      <c r="F174" s="4" t="s">
        <v>400</v>
      </c>
      <c r="G174" s="5"/>
      <c r="H174" s="5"/>
      <c r="I174" s="4" t="s">
        <v>39</v>
      </c>
      <c r="J174" s="4" t="s">
        <v>337</v>
      </c>
      <c r="K174" s="4"/>
      <c r="L174" s="6">
        <v>1218</v>
      </c>
      <c r="M174" s="6">
        <v>1303</v>
      </c>
      <c r="N174" s="6">
        <v>1240</v>
      </c>
      <c r="O174" s="6">
        <v>1244</v>
      </c>
      <c r="P174" s="7">
        <v>1.0213464696223318</v>
      </c>
      <c r="Q174" s="6">
        <v>1242</v>
      </c>
      <c r="R174" s="7">
        <v>1.0197044334975369</v>
      </c>
      <c r="S174" s="6">
        <v>0</v>
      </c>
      <c r="T174" s="7">
        <v>0</v>
      </c>
      <c r="U174" s="8">
        <v>0</v>
      </c>
      <c r="V174" s="8">
        <v>0</v>
      </c>
      <c r="W174" s="8">
        <v>0</v>
      </c>
      <c r="X174" s="9">
        <v>44959</v>
      </c>
      <c r="Y174" s="10">
        <v>44959</v>
      </c>
      <c r="Z174" s="10"/>
      <c r="AA174" s="9"/>
      <c r="AB174" s="10"/>
      <c r="AC174" s="11">
        <v>0</v>
      </c>
      <c r="AD174" s="8">
        <v>0</v>
      </c>
      <c r="AE174" s="8">
        <v>0</v>
      </c>
      <c r="AF174" s="3" t="s">
        <v>122</v>
      </c>
      <c r="AG174" s="3" t="s">
        <v>123</v>
      </c>
      <c r="AH174" s="4"/>
    </row>
    <row r="175" spans="1:34" ht="12.6" customHeight="1">
      <c r="A175" s="3" t="s">
        <v>347</v>
      </c>
      <c r="B175" s="3"/>
      <c r="C175" s="3" t="s">
        <v>399</v>
      </c>
      <c r="D175" s="4" t="s">
        <v>302</v>
      </c>
      <c r="E175" s="4" t="s">
        <v>37</v>
      </c>
      <c r="F175" s="4" t="s">
        <v>400</v>
      </c>
      <c r="G175" s="5"/>
      <c r="H175" s="5"/>
      <c r="I175" s="4" t="s">
        <v>39</v>
      </c>
      <c r="J175" s="4" t="s">
        <v>402</v>
      </c>
      <c r="K175" s="4"/>
      <c r="L175" s="6">
        <v>1218</v>
      </c>
      <c r="M175" s="6">
        <v>1303</v>
      </c>
      <c r="N175" s="6">
        <v>0</v>
      </c>
      <c r="O175" s="6">
        <v>0</v>
      </c>
      <c r="P175" s="7">
        <v>0</v>
      </c>
      <c r="Q175" s="6">
        <v>0</v>
      </c>
      <c r="R175" s="7">
        <v>0</v>
      </c>
      <c r="S175" s="6">
        <v>0</v>
      </c>
      <c r="T175" s="7">
        <v>0</v>
      </c>
      <c r="U175" s="8">
        <v>0</v>
      </c>
      <c r="V175" s="8">
        <v>0</v>
      </c>
      <c r="W175" s="8">
        <v>0</v>
      </c>
      <c r="X175" s="9">
        <v>44959</v>
      </c>
      <c r="Y175" s="10">
        <v>44959</v>
      </c>
      <c r="Z175" s="10"/>
      <c r="AA175" s="9"/>
      <c r="AB175" s="10"/>
      <c r="AC175" s="11">
        <v>0</v>
      </c>
      <c r="AD175" s="8">
        <v>0</v>
      </c>
      <c r="AE175" s="8">
        <v>0</v>
      </c>
      <c r="AF175" s="3" t="s">
        <v>122</v>
      </c>
      <c r="AG175" s="3" t="s">
        <v>123</v>
      </c>
      <c r="AH175" s="4"/>
    </row>
    <row r="176" spans="1:34" ht="12.6" customHeight="1">
      <c r="A176" s="3" t="s">
        <v>347</v>
      </c>
      <c r="B176" s="3"/>
      <c r="C176" s="3" t="s">
        <v>399</v>
      </c>
      <c r="D176" s="4" t="s">
        <v>302</v>
      </c>
      <c r="E176" s="4" t="s">
        <v>37</v>
      </c>
      <c r="F176" s="4" t="s">
        <v>400</v>
      </c>
      <c r="G176" s="5"/>
      <c r="H176" s="5"/>
      <c r="I176" s="4" t="s">
        <v>39</v>
      </c>
      <c r="J176" s="4" t="s">
        <v>374</v>
      </c>
      <c r="K176" s="4"/>
      <c r="L176" s="6">
        <v>2262</v>
      </c>
      <c r="M176" s="6">
        <v>2407</v>
      </c>
      <c r="N176" s="6">
        <v>2340</v>
      </c>
      <c r="O176" s="6">
        <v>2289</v>
      </c>
      <c r="P176" s="7">
        <v>1.0119363395225465</v>
      </c>
      <c r="Q176" s="6">
        <v>1778</v>
      </c>
      <c r="R176" s="7">
        <v>0.78603006189213076</v>
      </c>
      <c r="S176" s="6">
        <v>0</v>
      </c>
      <c r="T176" s="7">
        <v>0</v>
      </c>
      <c r="U176" s="8">
        <v>0</v>
      </c>
      <c r="V176" s="8">
        <v>0</v>
      </c>
      <c r="W176" s="8">
        <v>0</v>
      </c>
      <c r="X176" s="9">
        <v>44959</v>
      </c>
      <c r="Y176" s="10">
        <v>44959</v>
      </c>
      <c r="Z176" s="10"/>
      <c r="AA176" s="9"/>
      <c r="AB176" s="10"/>
      <c r="AC176" s="11">
        <v>0</v>
      </c>
      <c r="AD176" s="8">
        <v>0</v>
      </c>
      <c r="AE176" s="8">
        <v>0</v>
      </c>
      <c r="AF176" s="3" t="s">
        <v>122</v>
      </c>
      <c r="AG176" s="3" t="s">
        <v>123</v>
      </c>
      <c r="AH176" s="4"/>
    </row>
    <row r="177" spans="1:34" ht="12.6" customHeight="1">
      <c r="A177" s="3" t="s">
        <v>347</v>
      </c>
      <c r="B177" s="3"/>
      <c r="C177" s="3" t="s">
        <v>403</v>
      </c>
      <c r="D177" s="4" t="s">
        <v>203</v>
      </c>
      <c r="E177" s="4" t="s">
        <v>37</v>
      </c>
      <c r="F177" s="4" t="s">
        <v>404</v>
      </c>
      <c r="G177" s="5"/>
      <c r="H177" s="5"/>
      <c r="I177" s="4" t="s">
        <v>39</v>
      </c>
      <c r="J177" s="4" t="s">
        <v>355</v>
      </c>
      <c r="K177" s="4"/>
      <c r="L177" s="6">
        <v>2553</v>
      </c>
      <c r="M177" s="6">
        <v>2717</v>
      </c>
      <c r="N177" s="6">
        <v>2594</v>
      </c>
      <c r="O177" s="6">
        <v>2613</v>
      </c>
      <c r="P177" s="7">
        <v>1.0235017626321976</v>
      </c>
      <c r="Q177" s="6">
        <v>15</v>
      </c>
      <c r="R177" s="7">
        <v>5.8754406580493537E-3</v>
      </c>
      <c r="S177" s="6">
        <v>0</v>
      </c>
      <c r="T177" s="7">
        <v>0</v>
      </c>
      <c r="U177" s="8">
        <v>0</v>
      </c>
      <c r="V177" s="8">
        <v>0</v>
      </c>
      <c r="W177" s="8">
        <v>0</v>
      </c>
      <c r="X177" s="9">
        <v>44959</v>
      </c>
      <c r="Y177" s="10">
        <v>44959</v>
      </c>
      <c r="Z177" s="10"/>
      <c r="AA177" s="9"/>
      <c r="AB177" s="10"/>
      <c r="AC177" s="11">
        <v>0</v>
      </c>
      <c r="AD177" s="8">
        <v>0</v>
      </c>
      <c r="AE177" s="8">
        <v>0</v>
      </c>
      <c r="AF177" s="3" t="s">
        <v>122</v>
      </c>
      <c r="AG177" s="3" t="s">
        <v>123</v>
      </c>
      <c r="AH177" s="4"/>
    </row>
    <row r="178" spans="1:34" ht="12.6" customHeight="1">
      <c r="A178" s="3" t="s">
        <v>347</v>
      </c>
      <c r="B178" s="3"/>
      <c r="C178" s="3" t="s">
        <v>403</v>
      </c>
      <c r="D178" s="4" t="s">
        <v>203</v>
      </c>
      <c r="E178" s="4" t="s">
        <v>37</v>
      </c>
      <c r="F178" s="4" t="s">
        <v>404</v>
      </c>
      <c r="G178" s="5"/>
      <c r="H178" s="5"/>
      <c r="I178" s="4" t="s">
        <v>39</v>
      </c>
      <c r="J178" s="4" t="s">
        <v>405</v>
      </c>
      <c r="K178" s="4"/>
      <c r="L178" s="6">
        <v>1335</v>
      </c>
      <c r="M178" s="6">
        <v>1429</v>
      </c>
      <c r="N178" s="6">
        <v>1357</v>
      </c>
      <c r="O178" s="6">
        <v>1372</v>
      </c>
      <c r="P178" s="7">
        <v>1.0277153558052436</v>
      </c>
      <c r="Q178" s="6">
        <v>1</v>
      </c>
      <c r="R178" s="7">
        <v>7.4906367041198505E-4</v>
      </c>
      <c r="S178" s="6">
        <v>0</v>
      </c>
      <c r="T178" s="7">
        <v>0</v>
      </c>
      <c r="U178" s="8">
        <v>0</v>
      </c>
      <c r="V178" s="8">
        <v>0</v>
      </c>
      <c r="W178" s="8">
        <v>0</v>
      </c>
      <c r="X178" s="9">
        <v>44959</v>
      </c>
      <c r="Y178" s="10">
        <v>44959</v>
      </c>
      <c r="Z178" s="10"/>
      <c r="AA178" s="9"/>
      <c r="AB178" s="10"/>
      <c r="AC178" s="11">
        <v>0</v>
      </c>
      <c r="AD178" s="8">
        <v>0</v>
      </c>
      <c r="AE178" s="8">
        <v>0</v>
      </c>
      <c r="AF178" s="3" t="s">
        <v>122</v>
      </c>
      <c r="AG178" s="3" t="s">
        <v>123</v>
      </c>
      <c r="AH178" s="4"/>
    </row>
    <row r="179" spans="1:34" ht="12.6" customHeight="1">
      <c r="A179" s="3" t="s">
        <v>347</v>
      </c>
      <c r="B179" s="3"/>
      <c r="C179" s="3" t="s">
        <v>403</v>
      </c>
      <c r="D179" s="4" t="s">
        <v>203</v>
      </c>
      <c r="E179" s="4" t="s">
        <v>37</v>
      </c>
      <c r="F179" s="4" t="s">
        <v>404</v>
      </c>
      <c r="G179" s="5"/>
      <c r="H179" s="5"/>
      <c r="I179" s="4" t="s">
        <v>39</v>
      </c>
      <c r="J179" s="4" t="s">
        <v>406</v>
      </c>
      <c r="K179" s="4"/>
      <c r="L179" s="6">
        <v>1218</v>
      </c>
      <c r="M179" s="6">
        <v>1303</v>
      </c>
      <c r="N179" s="6">
        <v>1289</v>
      </c>
      <c r="O179" s="6">
        <v>1231</v>
      </c>
      <c r="P179" s="7">
        <v>1.010673234811166</v>
      </c>
      <c r="Q179" s="6">
        <v>0</v>
      </c>
      <c r="R179" s="7">
        <v>0</v>
      </c>
      <c r="S179" s="6">
        <v>0</v>
      </c>
      <c r="T179" s="7">
        <v>0</v>
      </c>
      <c r="U179" s="8">
        <v>0</v>
      </c>
      <c r="V179" s="8">
        <v>0</v>
      </c>
      <c r="W179" s="8">
        <v>0</v>
      </c>
      <c r="X179" s="9">
        <v>44959</v>
      </c>
      <c r="Y179" s="10">
        <v>44959</v>
      </c>
      <c r="Z179" s="10"/>
      <c r="AA179" s="9"/>
      <c r="AB179" s="10"/>
      <c r="AC179" s="11">
        <v>0</v>
      </c>
      <c r="AD179" s="8">
        <v>0</v>
      </c>
      <c r="AE179" s="8">
        <v>0</v>
      </c>
      <c r="AF179" s="3" t="s">
        <v>122</v>
      </c>
      <c r="AG179" s="3" t="s">
        <v>123</v>
      </c>
      <c r="AH179" s="4"/>
    </row>
    <row r="180" spans="1:34" ht="12.6" customHeight="1">
      <c r="A180" s="3" t="s">
        <v>347</v>
      </c>
      <c r="B180" s="3"/>
      <c r="C180" s="3" t="s">
        <v>359</v>
      </c>
      <c r="D180" s="4" t="s">
        <v>308</v>
      </c>
      <c r="E180" s="4" t="s">
        <v>37</v>
      </c>
      <c r="F180" s="4" t="s">
        <v>350</v>
      </c>
      <c r="G180" s="5"/>
      <c r="H180" s="5"/>
      <c r="I180" s="4" t="s">
        <v>39</v>
      </c>
      <c r="J180" s="4" t="s">
        <v>56</v>
      </c>
      <c r="K180" s="4"/>
      <c r="L180" s="6">
        <v>515</v>
      </c>
      <c r="M180" s="6">
        <v>593</v>
      </c>
      <c r="N180" s="6">
        <v>535</v>
      </c>
      <c r="O180" s="6">
        <v>542</v>
      </c>
      <c r="P180" s="7">
        <v>1.0524271844660193</v>
      </c>
      <c r="Q180" s="6">
        <v>15</v>
      </c>
      <c r="R180" s="7">
        <v>2.9126213592233011E-2</v>
      </c>
      <c r="S180" s="6">
        <v>0</v>
      </c>
      <c r="T180" s="7">
        <v>0</v>
      </c>
      <c r="U180" s="8">
        <v>0</v>
      </c>
      <c r="V180" s="8">
        <v>0</v>
      </c>
      <c r="W180" s="8">
        <v>0</v>
      </c>
      <c r="X180" s="9">
        <v>44959</v>
      </c>
      <c r="Y180" s="10">
        <v>44959</v>
      </c>
      <c r="Z180" s="10"/>
      <c r="AA180" s="9"/>
      <c r="AB180" s="10"/>
      <c r="AC180" s="11">
        <v>0</v>
      </c>
      <c r="AD180" s="8">
        <v>0</v>
      </c>
      <c r="AE180" s="8">
        <v>0</v>
      </c>
      <c r="AF180" s="3" t="s">
        <v>122</v>
      </c>
      <c r="AG180" s="3" t="s">
        <v>123</v>
      </c>
      <c r="AH180" s="4"/>
    </row>
    <row r="181" spans="1:34" ht="12.6" customHeight="1">
      <c r="A181" s="3" t="s">
        <v>347</v>
      </c>
      <c r="B181" s="3"/>
      <c r="C181" s="3" t="s">
        <v>359</v>
      </c>
      <c r="D181" s="4" t="s">
        <v>308</v>
      </c>
      <c r="E181" s="4" t="s">
        <v>37</v>
      </c>
      <c r="F181" s="4" t="s">
        <v>350</v>
      </c>
      <c r="G181" s="5"/>
      <c r="H181" s="5"/>
      <c r="I181" s="4" t="s">
        <v>39</v>
      </c>
      <c r="J181" s="4" t="s">
        <v>68</v>
      </c>
      <c r="K181" s="4"/>
      <c r="L181" s="6">
        <v>353</v>
      </c>
      <c r="M181" s="6">
        <v>411</v>
      </c>
      <c r="N181" s="6">
        <v>363</v>
      </c>
      <c r="O181" s="6">
        <v>372</v>
      </c>
      <c r="P181" s="7">
        <v>1.0538243626062325</v>
      </c>
      <c r="Q181" s="6">
        <v>0</v>
      </c>
      <c r="R181" s="7">
        <v>0</v>
      </c>
      <c r="S181" s="6">
        <v>0</v>
      </c>
      <c r="T181" s="7">
        <v>0</v>
      </c>
      <c r="U181" s="8">
        <v>0</v>
      </c>
      <c r="V181" s="8">
        <v>0</v>
      </c>
      <c r="W181" s="8">
        <v>0</v>
      </c>
      <c r="X181" s="9">
        <v>44959</v>
      </c>
      <c r="Y181" s="10">
        <v>44959</v>
      </c>
      <c r="Z181" s="10"/>
      <c r="AA181" s="9"/>
      <c r="AB181" s="10"/>
      <c r="AC181" s="11">
        <v>0</v>
      </c>
      <c r="AD181" s="8">
        <v>0</v>
      </c>
      <c r="AE181" s="8">
        <v>0</v>
      </c>
      <c r="AF181" s="3" t="s">
        <v>122</v>
      </c>
      <c r="AG181" s="3" t="s">
        <v>123</v>
      </c>
      <c r="AH181" s="4"/>
    </row>
    <row r="182" spans="1:34" ht="12.6" customHeight="1">
      <c r="A182" s="3" t="s">
        <v>347</v>
      </c>
      <c r="B182" s="3"/>
      <c r="C182" s="3" t="s">
        <v>407</v>
      </c>
      <c r="D182" s="4" t="s">
        <v>308</v>
      </c>
      <c r="E182" s="4" t="s">
        <v>37</v>
      </c>
      <c r="F182" s="4" t="s">
        <v>400</v>
      </c>
      <c r="G182" s="5"/>
      <c r="H182" s="5"/>
      <c r="I182" s="4" t="s">
        <v>39</v>
      </c>
      <c r="J182" s="4" t="s">
        <v>56</v>
      </c>
      <c r="K182" s="4"/>
      <c r="L182" s="6">
        <v>522</v>
      </c>
      <c r="M182" s="6">
        <v>590</v>
      </c>
      <c r="N182" s="6">
        <v>572</v>
      </c>
      <c r="O182" s="6">
        <v>574</v>
      </c>
      <c r="P182" s="7">
        <v>1.0996168582375478</v>
      </c>
      <c r="Q182" s="6">
        <v>45</v>
      </c>
      <c r="R182" s="7">
        <v>8.620689655172413E-2</v>
      </c>
      <c r="S182" s="6">
        <v>0</v>
      </c>
      <c r="T182" s="7">
        <v>0</v>
      </c>
      <c r="U182" s="8">
        <v>0</v>
      </c>
      <c r="V182" s="8">
        <v>0</v>
      </c>
      <c r="W182" s="8">
        <v>0</v>
      </c>
      <c r="X182" s="9">
        <v>44959</v>
      </c>
      <c r="Y182" s="10">
        <v>44959</v>
      </c>
      <c r="Z182" s="10"/>
      <c r="AA182" s="9"/>
      <c r="AB182" s="10"/>
      <c r="AC182" s="11">
        <v>0</v>
      </c>
      <c r="AD182" s="8">
        <v>0</v>
      </c>
      <c r="AE182" s="8">
        <v>0</v>
      </c>
      <c r="AF182" s="3" t="s">
        <v>122</v>
      </c>
      <c r="AG182" s="3" t="s">
        <v>123</v>
      </c>
      <c r="AH182" s="4"/>
    </row>
    <row r="183" spans="1:34" ht="12.6" customHeight="1">
      <c r="A183" s="3" t="s">
        <v>347</v>
      </c>
      <c r="B183" s="3"/>
      <c r="C183" s="3" t="s">
        <v>407</v>
      </c>
      <c r="D183" s="4" t="s">
        <v>308</v>
      </c>
      <c r="E183" s="4" t="s">
        <v>37</v>
      </c>
      <c r="F183" s="4" t="s">
        <v>400</v>
      </c>
      <c r="G183" s="5"/>
      <c r="H183" s="5"/>
      <c r="I183" s="4" t="s">
        <v>39</v>
      </c>
      <c r="J183" s="4" t="s">
        <v>68</v>
      </c>
      <c r="K183" s="4"/>
      <c r="L183" s="6">
        <v>522</v>
      </c>
      <c r="M183" s="6">
        <v>590</v>
      </c>
      <c r="N183" s="6">
        <v>541</v>
      </c>
      <c r="O183" s="6">
        <v>536</v>
      </c>
      <c r="P183" s="7">
        <v>1.0268199233716475</v>
      </c>
      <c r="Q183" s="6">
        <v>9</v>
      </c>
      <c r="R183" s="7">
        <v>1.7241379310344827E-2</v>
      </c>
      <c r="S183" s="6">
        <v>0</v>
      </c>
      <c r="T183" s="7">
        <v>0</v>
      </c>
      <c r="U183" s="8">
        <v>0</v>
      </c>
      <c r="V183" s="8">
        <v>0</v>
      </c>
      <c r="W183" s="8">
        <v>0</v>
      </c>
      <c r="X183" s="9">
        <v>44959</v>
      </c>
      <c r="Y183" s="10">
        <v>44959</v>
      </c>
      <c r="Z183" s="10"/>
      <c r="AA183" s="9"/>
      <c r="AB183" s="10"/>
      <c r="AC183" s="11">
        <v>0</v>
      </c>
      <c r="AD183" s="8">
        <v>0</v>
      </c>
      <c r="AE183" s="8">
        <v>0</v>
      </c>
      <c r="AF183" s="3" t="s">
        <v>122</v>
      </c>
      <c r="AG183" s="3" t="s">
        <v>123</v>
      </c>
      <c r="AH183" s="4"/>
    </row>
    <row r="184" spans="1:34" ht="12.6" customHeight="1">
      <c r="A184" s="3" t="s">
        <v>347</v>
      </c>
      <c r="B184" s="3"/>
      <c r="C184" s="3" t="s">
        <v>407</v>
      </c>
      <c r="D184" s="4" t="s">
        <v>308</v>
      </c>
      <c r="E184" s="4" t="s">
        <v>37</v>
      </c>
      <c r="F184" s="4" t="s">
        <v>400</v>
      </c>
      <c r="G184" s="5"/>
      <c r="H184" s="5"/>
      <c r="I184" s="4" t="s">
        <v>39</v>
      </c>
      <c r="J184" s="4" t="s">
        <v>401</v>
      </c>
      <c r="K184" s="4"/>
      <c r="L184" s="6">
        <v>360</v>
      </c>
      <c r="M184" s="6">
        <v>418</v>
      </c>
      <c r="N184" s="6">
        <v>387</v>
      </c>
      <c r="O184" s="6">
        <v>384</v>
      </c>
      <c r="P184" s="7">
        <v>1.0666666666666669</v>
      </c>
      <c r="Q184" s="6">
        <v>17</v>
      </c>
      <c r="R184" s="7">
        <v>4.7222222222222221E-2</v>
      </c>
      <c r="S184" s="6">
        <v>0</v>
      </c>
      <c r="T184" s="7">
        <v>0</v>
      </c>
      <c r="U184" s="8">
        <v>0</v>
      </c>
      <c r="V184" s="8">
        <v>0</v>
      </c>
      <c r="W184" s="8">
        <v>0</v>
      </c>
      <c r="X184" s="9">
        <v>44959</v>
      </c>
      <c r="Y184" s="10">
        <v>44959</v>
      </c>
      <c r="Z184" s="10"/>
      <c r="AA184" s="9"/>
      <c r="AB184" s="10"/>
      <c r="AC184" s="11">
        <v>0</v>
      </c>
      <c r="AD184" s="8">
        <v>0</v>
      </c>
      <c r="AE184" s="8">
        <v>0</v>
      </c>
      <c r="AF184" s="3" t="s">
        <v>122</v>
      </c>
      <c r="AG184" s="3" t="s">
        <v>123</v>
      </c>
      <c r="AH184" s="4"/>
    </row>
    <row r="185" spans="1:34" ht="12.6" customHeight="1">
      <c r="A185" s="3" t="s">
        <v>347</v>
      </c>
      <c r="B185" s="3"/>
      <c r="C185" s="3" t="s">
        <v>407</v>
      </c>
      <c r="D185" s="4" t="s">
        <v>308</v>
      </c>
      <c r="E185" s="4" t="s">
        <v>37</v>
      </c>
      <c r="F185" s="4" t="s">
        <v>400</v>
      </c>
      <c r="G185" s="5"/>
      <c r="H185" s="5"/>
      <c r="I185" s="4" t="s">
        <v>39</v>
      </c>
      <c r="J185" s="4" t="s">
        <v>337</v>
      </c>
      <c r="K185" s="4"/>
      <c r="L185" s="6">
        <v>162</v>
      </c>
      <c r="M185" s="6">
        <v>195</v>
      </c>
      <c r="N185" s="6">
        <v>172</v>
      </c>
      <c r="O185" s="6">
        <v>172</v>
      </c>
      <c r="P185" s="7">
        <v>1.0617283950617287</v>
      </c>
      <c r="Q185" s="6">
        <v>167</v>
      </c>
      <c r="R185" s="7">
        <v>1.0308641975308641</v>
      </c>
      <c r="S185" s="6">
        <v>0</v>
      </c>
      <c r="T185" s="7">
        <v>0</v>
      </c>
      <c r="U185" s="8">
        <v>0</v>
      </c>
      <c r="V185" s="8">
        <v>0</v>
      </c>
      <c r="W185" s="8">
        <v>0</v>
      </c>
      <c r="X185" s="9">
        <v>44959</v>
      </c>
      <c r="Y185" s="10">
        <v>44959</v>
      </c>
      <c r="Z185" s="10"/>
      <c r="AA185" s="9"/>
      <c r="AB185" s="10"/>
      <c r="AC185" s="11">
        <v>0</v>
      </c>
      <c r="AD185" s="8">
        <v>0</v>
      </c>
      <c r="AE185" s="8">
        <v>0</v>
      </c>
      <c r="AF185" s="3" t="s">
        <v>122</v>
      </c>
      <c r="AG185" s="3" t="s">
        <v>123</v>
      </c>
      <c r="AH185" s="4"/>
    </row>
    <row r="186" spans="1:34" ht="12.6" customHeight="1">
      <c r="A186" s="3" t="s">
        <v>347</v>
      </c>
      <c r="B186" s="3"/>
      <c r="C186" s="3" t="s">
        <v>407</v>
      </c>
      <c r="D186" s="4" t="s">
        <v>308</v>
      </c>
      <c r="E186" s="4" t="s">
        <v>37</v>
      </c>
      <c r="F186" s="4" t="s">
        <v>400</v>
      </c>
      <c r="G186" s="5"/>
      <c r="H186" s="5"/>
      <c r="I186" s="4" t="s">
        <v>39</v>
      </c>
      <c r="J186" s="4" t="s">
        <v>402</v>
      </c>
      <c r="K186" s="4"/>
      <c r="L186" s="6">
        <v>162</v>
      </c>
      <c r="M186" s="6">
        <v>195</v>
      </c>
      <c r="N186" s="6">
        <v>0</v>
      </c>
      <c r="O186" s="6">
        <v>0</v>
      </c>
      <c r="P186" s="7">
        <v>0</v>
      </c>
      <c r="Q186" s="6">
        <v>0</v>
      </c>
      <c r="R186" s="7">
        <v>0</v>
      </c>
      <c r="S186" s="6">
        <v>0</v>
      </c>
      <c r="T186" s="7">
        <v>0</v>
      </c>
      <c r="U186" s="8">
        <v>0</v>
      </c>
      <c r="V186" s="8">
        <v>0</v>
      </c>
      <c r="W186" s="8">
        <v>0</v>
      </c>
      <c r="X186" s="9">
        <v>44959</v>
      </c>
      <c r="Y186" s="10">
        <v>44959</v>
      </c>
      <c r="Z186" s="10"/>
      <c r="AA186" s="9"/>
      <c r="AB186" s="10"/>
      <c r="AC186" s="11">
        <v>0</v>
      </c>
      <c r="AD186" s="8">
        <v>0</v>
      </c>
      <c r="AE186" s="8">
        <v>0</v>
      </c>
      <c r="AF186" s="3" t="s">
        <v>122</v>
      </c>
      <c r="AG186" s="3" t="s">
        <v>123</v>
      </c>
      <c r="AH186" s="4"/>
    </row>
    <row r="187" spans="1:34" ht="12.6" customHeight="1">
      <c r="A187" s="3" t="s">
        <v>347</v>
      </c>
      <c r="B187" s="3"/>
      <c r="C187" s="3" t="s">
        <v>407</v>
      </c>
      <c r="D187" s="4" t="s">
        <v>308</v>
      </c>
      <c r="E187" s="4" t="s">
        <v>37</v>
      </c>
      <c r="F187" s="4" t="s">
        <v>400</v>
      </c>
      <c r="G187" s="5"/>
      <c r="H187" s="5"/>
      <c r="I187" s="4" t="s">
        <v>39</v>
      </c>
      <c r="J187" s="4" t="s">
        <v>374</v>
      </c>
      <c r="K187" s="4"/>
      <c r="L187" s="6">
        <v>311</v>
      </c>
      <c r="M187" s="6">
        <v>361</v>
      </c>
      <c r="N187" s="6">
        <v>337</v>
      </c>
      <c r="O187" s="6">
        <v>319</v>
      </c>
      <c r="P187" s="7">
        <v>1.0257234726688105</v>
      </c>
      <c r="Q187" s="6">
        <v>7</v>
      </c>
      <c r="R187" s="7">
        <v>2.2508038585209004E-2</v>
      </c>
      <c r="S187" s="6">
        <v>0</v>
      </c>
      <c r="T187" s="7">
        <v>0</v>
      </c>
      <c r="U187" s="8">
        <v>0</v>
      </c>
      <c r="V187" s="8">
        <v>0</v>
      </c>
      <c r="W187" s="8">
        <v>0</v>
      </c>
      <c r="X187" s="9">
        <v>44959</v>
      </c>
      <c r="Y187" s="10">
        <v>44959</v>
      </c>
      <c r="Z187" s="10"/>
      <c r="AA187" s="9"/>
      <c r="AB187" s="10"/>
      <c r="AC187" s="11">
        <v>0</v>
      </c>
      <c r="AD187" s="8">
        <v>0</v>
      </c>
      <c r="AE187" s="8">
        <v>0</v>
      </c>
      <c r="AF187" s="3" t="s">
        <v>122</v>
      </c>
      <c r="AG187" s="3" t="s">
        <v>123</v>
      </c>
      <c r="AH187" s="4"/>
    </row>
    <row r="188" spans="1:34" ht="12.6" customHeight="1">
      <c r="A188" s="3" t="s">
        <v>347</v>
      </c>
      <c r="B188" s="3"/>
      <c r="C188" s="3" t="s">
        <v>408</v>
      </c>
      <c r="D188" s="4" t="s">
        <v>308</v>
      </c>
      <c r="E188" s="4" t="s">
        <v>37</v>
      </c>
      <c r="F188" s="4" t="s">
        <v>404</v>
      </c>
      <c r="G188" s="5"/>
      <c r="H188" s="5"/>
      <c r="I188" s="4" t="s">
        <v>39</v>
      </c>
      <c r="J188" s="4" t="s">
        <v>355</v>
      </c>
      <c r="K188" s="4"/>
      <c r="L188" s="6">
        <v>360</v>
      </c>
      <c r="M188" s="6">
        <v>418</v>
      </c>
      <c r="N188" s="6">
        <v>365</v>
      </c>
      <c r="O188" s="6">
        <v>372</v>
      </c>
      <c r="P188" s="7">
        <v>1.0333333333333334</v>
      </c>
      <c r="Q188" s="6">
        <v>53</v>
      </c>
      <c r="R188" s="7">
        <v>0.14722222222222223</v>
      </c>
      <c r="S188" s="6">
        <v>0</v>
      </c>
      <c r="T188" s="7">
        <v>0</v>
      </c>
      <c r="U188" s="8">
        <v>0</v>
      </c>
      <c r="V188" s="8">
        <v>0</v>
      </c>
      <c r="W188" s="8">
        <v>0</v>
      </c>
      <c r="X188" s="9">
        <v>44959</v>
      </c>
      <c r="Y188" s="10">
        <v>44959</v>
      </c>
      <c r="Z188" s="10"/>
      <c r="AA188" s="9"/>
      <c r="AB188" s="10"/>
      <c r="AC188" s="11">
        <v>0</v>
      </c>
      <c r="AD188" s="8">
        <v>0</v>
      </c>
      <c r="AE188" s="8">
        <v>0</v>
      </c>
      <c r="AF188" s="3" t="s">
        <v>122</v>
      </c>
      <c r="AG188" s="3" t="s">
        <v>123</v>
      </c>
      <c r="AH188" s="4"/>
    </row>
    <row r="189" spans="1:34" ht="12.6" customHeight="1">
      <c r="A189" s="3" t="s">
        <v>347</v>
      </c>
      <c r="B189" s="3"/>
      <c r="C189" s="3" t="s">
        <v>408</v>
      </c>
      <c r="D189" s="4" t="s">
        <v>308</v>
      </c>
      <c r="E189" s="4" t="s">
        <v>37</v>
      </c>
      <c r="F189" s="4" t="s">
        <v>404</v>
      </c>
      <c r="G189" s="5"/>
      <c r="H189" s="5"/>
      <c r="I189" s="4" t="s">
        <v>39</v>
      </c>
      <c r="J189" s="4" t="s">
        <v>405</v>
      </c>
      <c r="K189" s="4"/>
      <c r="L189" s="6">
        <v>157</v>
      </c>
      <c r="M189" s="6">
        <v>188</v>
      </c>
      <c r="N189" s="6">
        <v>167</v>
      </c>
      <c r="O189" s="6">
        <v>167</v>
      </c>
      <c r="P189" s="7">
        <v>1.0636942675159238</v>
      </c>
      <c r="Q189" s="6">
        <v>48</v>
      </c>
      <c r="R189" s="7">
        <v>0.30573248407643311</v>
      </c>
      <c r="S189" s="6">
        <v>0</v>
      </c>
      <c r="T189" s="7">
        <v>0</v>
      </c>
      <c r="U189" s="8">
        <v>0</v>
      </c>
      <c r="V189" s="8">
        <v>0</v>
      </c>
      <c r="W189" s="8">
        <v>0</v>
      </c>
      <c r="X189" s="9">
        <v>44959</v>
      </c>
      <c r="Y189" s="10">
        <v>44959</v>
      </c>
      <c r="Z189" s="10"/>
      <c r="AA189" s="9"/>
      <c r="AB189" s="10"/>
      <c r="AC189" s="11">
        <v>0</v>
      </c>
      <c r="AD189" s="8">
        <v>0</v>
      </c>
      <c r="AE189" s="8">
        <v>0</v>
      </c>
      <c r="AF189" s="3" t="s">
        <v>122</v>
      </c>
      <c r="AG189" s="3" t="s">
        <v>123</v>
      </c>
      <c r="AH189" s="4"/>
    </row>
    <row r="190" spans="1:34" ht="12.6" customHeight="1">
      <c r="A190" s="3" t="s">
        <v>347</v>
      </c>
      <c r="B190" s="3"/>
      <c r="C190" s="3" t="s">
        <v>408</v>
      </c>
      <c r="D190" s="4" t="s">
        <v>308</v>
      </c>
      <c r="E190" s="4" t="s">
        <v>37</v>
      </c>
      <c r="F190" s="4" t="s">
        <v>404</v>
      </c>
      <c r="G190" s="5"/>
      <c r="H190" s="5"/>
      <c r="I190" s="4" t="s">
        <v>39</v>
      </c>
      <c r="J190" s="4" t="s">
        <v>406</v>
      </c>
      <c r="K190" s="4"/>
      <c r="L190" s="6">
        <v>162</v>
      </c>
      <c r="M190" s="6">
        <v>195</v>
      </c>
      <c r="N190" s="6">
        <v>167</v>
      </c>
      <c r="O190" s="6">
        <v>167</v>
      </c>
      <c r="P190" s="7">
        <v>1.0308641975308641</v>
      </c>
      <c r="Q190" s="6">
        <v>0</v>
      </c>
      <c r="R190" s="7">
        <v>0</v>
      </c>
      <c r="S190" s="6">
        <v>0</v>
      </c>
      <c r="T190" s="7">
        <v>0</v>
      </c>
      <c r="U190" s="8">
        <v>0</v>
      </c>
      <c r="V190" s="8">
        <v>0</v>
      </c>
      <c r="W190" s="8">
        <v>0</v>
      </c>
      <c r="X190" s="9">
        <v>44959</v>
      </c>
      <c r="Y190" s="10">
        <v>44959</v>
      </c>
      <c r="Z190" s="10"/>
      <c r="AA190" s="9"/>
      <c r="AB190" s="10"/>
      <c r="AC190" s="11">
        <v>0</v>
      </c>
      <c r="AD190" s="8">
        <v>0</v>
      </c>
      <c r="AE190" s="8">
        <v>0</v>
      </c>
      <c r="AF190" s="3" t="s">
        <v>122</v>
      </c>
      <c r="AG190" s="3" t="s">
        <v>123</v>
      </c>
      <c r="AH190" s="4"/>
    </row>
    <row r="191" spans="1:34" ht="12.6" customHeight="1">
      <c r="A191" s="3" t="s">
        <v>409</v>
      </c>
      <c r="B191" s="3"/>
      <c r="C191" s="3" t="s">
        <v>410</v>
      </c>
      <c r="D191" s="4" t="s">
        <v>244</v>
      </c>
      <c r="E191" s="4" t="s">
        <v>411</v>
      </c>
      <c r="F191" s="4" t="s">
        <v>412</v>
      </c>
      <c r="G191" s="5"/>
      <c r="H191" s="5" t="s">
        <v>413</v>
      </c>
      <c r="I191" s="4" t="s">
        <v>39</v>
      </c>
      <c r="J191" s="4" t="s">
        <v>414</v>
      </c>
      <c r="K191" s="4"/>
      <c r="L191" s="6">
        <v>911</v>
      </c>
      <c r="M191" s="6">
        <v>981</v>
      </c>
      <c r="N191" s="6">
        <v>981</v>
      </c>
      <c r="O191" s="6">
        <v>979</v>
      </c>
      <c r="P191" s="7">
        <v>1.074643249176729</v>
      </c>
      <c r="Q191" s="6">
        <v>976</v>
      </c>
      <c r="R191" s="7">
        <v>1.0713501646542263</v>
      </c>
      <c r="S191" s="6">
        <v>0</v>
      </c>
      <c r="T191" s="7">
        <v>0</v>
      </c>
      <c r="U191" s="8">
        <v>0</v>
      </c>
      <c r="V191" s="8">
        <v>0</v>
      </c>
      <c r="W191" s="8">
        <v>0</v>
      </c>
      <c r="X191" s="9">
        <v>44960</v>
      </c>
      <c r="Y191" s="10">
        <v>44960</v>
      </c>
      <c r="Z191" s="10">
        <v>44886</v>
      </c>
      <c r="AA191" s="9">
        <v>44868</v>
      </c>
      <c r="AB191" s="10"/>
      <c r="AC191" s="11">
        <v>0</v>
      </c>
      <c r="AD191" s="8">
        <v>0</v>
      </c>
      <c r="AE191" s="8">
        <v>0</v>
      </c>
      <c r="AF191" s="3" t="s">
        <v>192</v>
      </c>
      <c r="AG191" s="3" t="s">
        <v>123</v>
      </c>
      <c r="AH191" s="4"/>
    </row>
    <row r="192" spans="1:34" ht="12.6" customHeight="1">
      <c r="A192" s="3" t="s">
        <v>409</v>
      </c>
      <c r="B192" s="3"/>
      <c r="C192" s="3" t="s">
        <v>410</v>
      </c>
      <c r="D192" s="4" t="s">
        <v>244</v>
      </c>
      <c r="E192" s="4" t="s">
        <v>411</v>
      </c>
      <c r="F192" s="4" t="s">
        <v>412</v>
      </c>
      <c r="G192" s="5"/>
      <c r="H192" s="5" t="s">
        <v>413</v>
      </c>
      <c r="I192" s="4" t="s">
        <v>39</v>
      </c>
      <c r="J192" s="4" t="s">
        <v>415</v>
      </c>
      <c r="K192" s="4"/>
      <c r="L192" s="6">
        <v>594</v>
      </c>
      <c r="M192" s="6">
        <v>651</v>
      </c>
      <c r="N192" s="6">
        <v>651</v>
      </c>
      <c r="O192" s="6">
        <v>651</v>
      </c>
      <c r="P192" s="7">
        <v>1.095959595959596</v>
      </c>
      <c r="Q192" s="6">
        <v>0</v>
      </c>
      <c r="R192" s="7">
        <v>0</v>
      </c>
      <c r="S192" s="6">
        <v>0</v>
      </c>
      <c r="T192" s="7">
        <v>0</v>
      </c>
      <c r="U192" s="8">
        <v>0</v>
      </c>
      <c r="V192" s="8">
        <v>0</v>
      </c>
      <c r="W192" s="8">
        <v>0</v>
      </c>
      <c r="X192" s="9">
        <v>44960</v>
      </c>
      <c r="Y192" s="10">
        <v>44960</v>
      </c>
      <c r="Z192" s="10">
        <v>44886</v>
      </c>
      <c r="AA192" s="9">
        <v>44922</v>
      </c>
      <c r="AB192" s="10"/>
      <c r="AC192" s="11">
        <v>0</v>
      </c>
      <c r="AD192" s="8">
        <v>0</v>
      </c>
      <c r="AE192" s="8">
        <v>0</v>
      </c>
      <c r="AF192" s="3" t="s">
        <v>192</v>
      </c>
      <c r="AG192" s="3" t="s">
        <v>123</v>
      </c>
      <c r="AH192" s="4"/>
    </row>
    <row r="193" spans="1:34" ht="12.6" customHeight="1">
      <c r="A193" s="3" t="s">
        <v>409</v>
      </c>
      <c r="B193" s="3"/>
      <c r="C193" s="3" t="s">
        <v>410</v>
      </c>
      <c r="D193" s="4" t="s">
        <v>244</v>
      </c>
      <c r="E193" s="4" t="s">
        <v>411</v>
      </c>
      <c r="F193" s="4" t="s">
        <v>412</v>
      </c>
      <c r="G193" s="5"/>
      <c r="H193" s="5" t="s">
        <v>413</v>
      </c>
      <c r="I193" s="4" t="s">
        <v>39</v>
      </c>
      <c r="J193" s="4" t="s">
        <v>68</v>
      </c>
      <c r="K193" s="4"/>
      <c r="L193" s="6">
        <v>734</v>
      </c>
      <c r="M193" s="6">
        <v>803</v>
      </c>
      <c r="N193" s="6">
        <v>803</v>
      </c>
      <c r="O193" s="6">
        <v>798</v>
      </c>
      <c r="P193" s="7">
        <v>1.0871934604904634</v>
      </c>
      <c r="Q193" s="6">
        <v>798</v>
      </c>
      <c r="R193" s="7">
        <v>1.0871934604904634</v>
      </c>
      <c r="S193" s="6">
        <v>796</v>
      </c>
      <c r="T193" s="7">
        <v>1.0844686648501363</v>
      </c>
      <c r="U193" s="8">
        <v>0</v>
      </c>
      <c r="V193" s="8">
        <v>0</v>
      </c>
      <c r="W193" s="8">
        <v>0</v>
      </c>
      <c r="X193" s="9">
        <v>44960</v>
      </c>
      <c r="Y193" s="10">
        <v>44960</v>
      </c>
      <c r="Z193" s="10">
        <v>44886</v>
      </c>
      <c r="AA193" s="9">
        <v>44854</v>
      </c>
      <c r="AB193" s="10"/>
      <c r="AC193" s="11">
        <v>0</v>
      </c>
      <c r="AD193" s="8">
        <v>0</v>
      </c>
      <c r="AE193" s="8">
        <v>0</v>
      </c>
      <c r="AF193" s="3" t="s">
        <v>192</v>
      </c>
      <c r="AG193" s="3" t="s">
        <v>123</v>
      </c>
      <c r="AH193" s="4"/>
    </row>
    <row r="194" spans="1:34" ht="12.6" customHeight="1">
      <c r="A194" s="3" t="s">
        <v>409</v>
      </c>
      <c r="B194" s="3"/>
      <c r="C194" s="3" t="s">
        <v>416</v>
      </c>
      <c r="D194" s="4" t="s">
        <v>244</v>
      </c>
      <c r="E194" s="4" t="s">
        <v>411</v>
      </c>
      <c r="F194" s="4" t="s">
        <v>417</v>
      </c>
      <c r="G194" s="5"/>
      <c r="H194" s="5" t="s">
        <v>418</v>
      </c>
      <c r="I194" s="4" t="s">
        <v>55</v>
      </c>
      <c r="J194" s="4" t="s">
        <v>414</v>
      </c>
      <c r="K194" s="4"/>
      <c r="L194" s="6">
        <v>595</v>
      </c>
      <c r="M194" s="6">
        <v>658</v>
      </c>
      <c r="N194" s="6">
        <v>658</v>
      </c>
      <c r="O194" s="6">
        <v>660</v>
      </c>
      <c r="P194" s="7">
        <v>1.1092436974789917</v>
      </c>
      <c r="Q194" s="6">
        <v>0</v>
      </c>
      <c r="R194" s="7">
        <v>0</v>
      </c>
      <c r="S194" s="6">
        <v>0</v>
      </c>
      <c r="T194" s="7">
        <v>0</v>
      </c>
      <c r="U194" s="8">
        <v>0</v>
      </c>
      <c r="V194" s="8">
        <v>0</v>
      </c>
      <c r="W194" s="8">
        <v>0</v>
      </c>
      <c r="X194" s="9">
        <v>44960</v>
      </c>
      <c r="Y194" s="10">
        <v>44960</v>
      </c>
      <c r="Z194" s="10">
        <v>44890</v>
      </c>
      <c r="AA194" s="9">
        <v>44909</v>
      </c>
      <c r="AB194" s="10"/>
      <c r="AC194" s="11">
        <v>0</v>
      </c>
      <c r="AD194" s="8">
        <v>0</v>
      </c>
      <c r="AE194" s="8">
        <v>0</v>
      </c>
      <c r="AF194" s="3" t="s">
        <v>192</v>
      </c>
      <c r="AG194" s="3" t="s">
        <v>123</v>
      </c>
      <c r="AH194" s="4"/>
    </row>
    <row r="195" spans="1:34" ht="12.6" customHeight="1">
      <c r="A195" s="3" t="s">
        <v>409</v>
      </c>
      <c r="B195" s="3"/>
      <c r="C195" s="3" t="s">
        <v>419</v>
      </c>
      <c r="D195" s="4" t="s">
        <v>244</v>
      </c>
      <c r="E195" s="4" t="s">
        <v>411</v>
      </c>
      <c r="F195" s="4" t="s">
        <v>420</v>
      </c>
      <c r="G195" s="5"/>
      <c r="H195" s="5" t="s">
        <v>421</v>
      </c>
      <c r="I195" s="4" t="s">
        <v>39</v>
      </c>
      <c r="J195" s="4" t="s">
        <v>414</v>
      </c>
      <c r="K195" s="4"/>
      <c r="L195" s="6">
        <v>618</v>
      </c>
      <c r="M195" s="6">
        <v>672</v>
      </c>
      <c r="N195" s="6">
        <v>401</v>
      </c>
      <c r="O195" s="6">
        <v>430</v>
      </c>
      <c r="P195" s="7">
        <v>0.69579288025889974</v>
      </c>
      <c r="Q195" s="6">
        <v>430</v>
      </c>
      <c r="R195" s="7">
        <v>0.69579288025889974</v>
      </c>
      <c r="S195" s="6">
        <v>0</v>
      </c>
      <c r="T195" s="7">
        <v>0</v>
      </c>
      <c r="U195" s="8">
        <v>0</v>
      </c>
      <c r="V195" s="8">
        <v>0</v>
      </c>
      <c r="W195" s="8">
        <v>0</v>
      </c>
      <c r="X195" s="9">
        <v>44960</v>
      </c>
      <c r="Y195" s="10">
        <v>44960</v>
      </c>
      <c r="Z195" s="10">
        <v>44890</v>
      </c>
      <c r="AA195" s="9"/>
      <c r="AB195" s="10"/>
      <c r="AC195" s="11">
        <v>0</v>
      </c>
      <c r="AD195" s="8">
        <v>0</v>
      </c>
      <c r="AE195" s="8">
        <v>0</v>
      </c>
      <c r="AF195" s="3" t="s">
        <v>192</v>
      </c>
      <c r="AG195" s="3" t="s">
        <v>123</v>
      </c>
      <c r="AH195" s="4"/>
    </row>
    <row r="196" spans="1:34" ht="12.6" customHeight="1">
      <c r="A196" s="3" t="s">
        <v>409</v>
      </c>
      <c r="B196" s="3"/>
      <c r="C196" s="3" t="s">
        <v>419</v>
      </c>
      <c r="D196" s="4" t="s">
        <v>244</v>
      </c>
      <c r="E196" s="4" t="s">
        <v>411</v>
      </c>
      <c r="F196" s="4" t="s">
        <v>420</v>
      </c>
      <c r="G196" s="5"/>
      <c r="H196" s="5" t="s">
        <v>421</v>
      </c>
      <c r="I196" s="4" t="s">
        <v>39</v>
      </c>
      <c r="J196" s="4" t="s">
        <v>422</v>
      </c>
      <c r="K196" s="4"/>
      <c r="L196" s="6">
        <v>321</v>
      </c>
      <c r="M196" s="6">
        <v>369</v>
      </c>
      <c r="N196" s="6">
        <v>80</v>
      </c>
      <c r="O196" s="6">
        <v>69</v>
      </c>
      <c r="P196" s="7">
        <v>0.21495327102803738</v>
      </c>
      <c r="Q196" s="6">
        <v>0</v>
      </c>
      <c r="R196" s="7">
        <v>0</v>
      </c>
      <c r="S196" s="6">
        <v>0</v>
      </c>
      <c r="T196" s="7">
        <v>0</v>
      </c>
      <c r="U196" s="8">
        <v>0</v>
      </c>
      <c r="V196" s="8">
        <v>0</v>
      </c>
      <c r="W196" s="8">
        <v>0</v>
      </c>
      <c r="X196" s="9">
        <v>44960</v>
      </c>
      <c r="Y196" s="10">
        <v>44960</v>
      </c>
      <c r="Z196" s="10">
        <v>44894</v>
      </c>
      <c r="AA196" s="9"/>
      <c r="AB196" s="10"/>
      <c r="AC196" s="11">
        <v>0</v>
      </c>
      <c r="AD196" s="8">
        <v>0</v>
      </c>
      <c r="AE196" s="8">
        <v>0</v>
      </c>
      <c r="AF196" s="3" t="s">
        <v>192</v>
      </c>
      <c r="AG196" s="3" t="s">
        <v>123</v>
      </c>
      <c r="AH196" s="4"/>
    </row>
    <row r="197" spans="1:34" ht="12.6" customHeight="1">
      <c r="A197" s="3" t="s">
        <v>409</v>
      </c>
      <c r="B197" s="3"/>
      <c r="C197" s="3" t="s">
        <v>423</v>
      </c>
      <c r="D197" s="4" t="s">
        <v>244</v>
      </c>
      <c r="E197" s="4" t="s">
        <v>411</v>
      </c>
      <c r="F197" s="4" t="s">
        <v>424</v>
      </c>
      <c r="G197" s="5"/>
      <c r="H197" s="5" t="s">
        <v>425</v>
      </c>
      <c r="I197" s="4" t="s">
        <v>55</v>
      </c>
      <c r="J197" s="4" t="s">
        <v>414</v>
      </c>
      <c r="K197" s="4"/>
      <c r="L197" s="6">
        <v>595</v>
      </c>
      <c r="M197" s="6">
        <v>646</v>
      </c>
      <c r="N197" s="6">
        <v>646</v>
      </c>
      <c r="O197" s="6">
        <v>638</v>
      </c>
      <c r="P197" s="7">
        <v>1.0722689075630252</v>
      </c>
      <c r="Q197" s="6">
        <v>0</v>
      </c>
      <c r="R197" s="7">
        <v>0</v>
      </c>
      <c r="S197" s="6">
        <v>0</v>
      </c>
      <c r="T197" s="7">
        <v>0</v>
      </c>
      <c r="U197" s="8">
        <v>0</v>
      </c>
      <c r="V197" s="8">
        <v>0</v>
      </c>
      <c r="W197" s="8">
        <v>0</v>
      </c>
      <c r="X197" s="9">
        <v>44960</v>
      </c>
      <c r="Y197" s="10">
        <v>44960</v>
      </c>
      <c r="Z197" s="10">
        <v>44890</v>
      </c>
      <c r="AA197" s="9">
        <v>44909</v>
      </c>
      <c r="AB197" s="10"/>
      <c r="AC197" s="11">
        <v>0</v>
      </c>
      <c r="AD197" s="8">
        <v>0</v>
      </c>
      <c r="AE197" s="8">
        <v>0</v>
      </c>
      <c r="AF197" s="3" t="s">
        <v>192</v>
      </c>
      <c r="AG197" s="3" t="s">
        <v>123</v>
      </c>
      <c r="AH197" s="4"/>
    </row>
    <row r="198" spans="1:34" ht="12.6" customHeight="1">
      <c r="A198" s="3" t="s">
        <v>409</v>
      </c>
      <c r="B198" s="3"/>
      <c r="C198" s="3" t="s">
        <v>423</v>
      </c>
      <c r="D198" s="4" t="s">
        <v>244</v>
      </c>
      <c r="E198" s="4" t="s">
        <v>411</v>
      </c>
      <c r="F198" s="4" t="s">
        <v>424</v>
      </c>
      <c r="G198" s="5"/>
      <c r="H198" s="5" t="s">
        <v>425</v>
      </c>
      <c r="I198" s="4" t="s">
        <v>55</v>
      </c>
      <c r="J198" s="4" t="s">
        <v>426</v>
      </c>
      <c r="K198" s="4"/>
      <c r="L198" s="6">
        <v>600</v>
      </c>
      <c r="M198" s="6">
        <v>651</v>
      </c>
      <c r="N198" s="6">
        <v>715</v>
      </c>
      <c r="O198" s="6">
        <v>651</v>
      </c>
      <c r="P198" s="7">
        <v>1.085</v>
      </c>
      <c r="Q198" s="6">
        <v>651</v>
      </c>
      <c r="R198" s="7">
        <v>1.085</v>
      </c>
      <c r="S198" s="6">
        <v>0</v>
      </c>
      <c r="T198" s="7">
        <v>0</v>
      </c>
      <c r="U198" s="8">
        <v>0</v>
      </c>
      <c r="V198" s="8">
        <v>0</v>
      </c>
      <c r="W198" s="8">
        <v>0</v>
      </c>
      <c r="X198" s="9">
        <v>44960</v>
      </c>
      <c r="Y198" s="10">
        <v>44960</v>
      </c>
      <c r="Z198" s="10">
        <v>44896</v>
      </c>
      <c r="AA198" s="9">
        <v>44890</v>
      </c>
      <c r="AB198" s="10"/>
      <c r="AC198" s="11">
        <v>0</v>
      </c>
      <c r="AD198" s="8">
        <v>0</v>
      </c>
      <c r="AE198" s="8">
        <v>0</v>
      </c>
      <c r="AF198" s="3" t="s">
        <v>192</v>
      </c>
      <c r="AG198" s="3" t="s">
        <v>123</v>
      </c>
      <c r="AH198" s="4"/>
    </row>
    <row r="199" spans="1:34" ht="12.6" customHeight="1">
      <c r="A199" s="3" t="s">
        <v>409</v>
      </c>
      <c r="B199" s="3"/>
      <c r="C199" s="3" t="s">
        <v>427</v>
      </c>
      <c r="D199" s="4" t="s">
        <v>428</v>
      </c>
      <c r="E199" s="4" t="s">
        <v>411</v>
      </c>
      <c r="F199" s="4" t="s">
        <v>429</v>
      </c>
      <c r="G199" s="5"/>
      <c r="H199" s="5" t="s">
        <v>430</v>
      </c>
      <c r="I199" s="4" t="s">
        <v>39</v>
      </c>
      <c r="J199" s="4" t="s">
        <v>56</v>
      </c>
      <c r="K199" s="4"/>
      <c r="L199" s="6">
        <v>446</v>
      </c>
      <c r="M199" s="6">
        <v>504</v>
      </c>
      <c r="N199" s="6">
        <v>504</v>
      </c>
      <c r="O199" s="6">
        <v>501</v>
      </c>
      <c r="P199" s="7">
        <v>1.1233183856502242</v>
      </c>
      <c r="Q199" s="6">
        <v>501</v>
      </c>
      <c r="R199" s="7">
        <v>1.1233183856502242</v>
      </c>
      <c r="S199" s="6">
        <v>0</v>
      </c>
      <c r="T199" s="7">
        <v>0</v>
      </c>
      <c r="U199" s="8">
        <v>0</v>
      </c>
      <c r="V199" s="8">
        <v>0</v>
      </c>
      <c r="W199" s="8">
        <v>0</v>
      </c>
      <c r="X199" s="9">
        <v>44960</v>
      </c>
      <c r="Y199" s="10">
        <v>44960</v>
      </c>
      <c r="Z199" s="10">
        <v>44898</v>
      </c>
      <c r="AA199" s="9">
        <v>44879</v>
      </c>
      <c r="AB199" s="10"/>
      <c r="AC199" s="11">
        <v>0</v>
      </c>
      <c r="AD199" s="8">
        <v>0</v>
      </c>
      <c r="AE199" s="8">
        <v>0</v>
      </c>
      <c r="AF199" s="3" t="s">
        <v>192</v>
      </c>
      <c r="AG199" s="3" t="s">
        <v>123</v>
      </c>
      <c r="AH199" s="4"/>
    </row>
    <row r="200" spans="1:34" ht="12.6" customHeight="1">
      <c r="A200" s="3" t="s">
        <v>185</v>
      </c>
      <c r="B200" s="3"/>
      <c r="C200" s="3" t="s">
        <v>257</v>
      </c>
      <c r="D200" s="4" t="s">
        <v>194</v>
      </c>
      <c r="E200" s="4" t="s">
        <v>188</v>
      </c>
      <c r="F200" s="4" t="s">
        <v>258</v>
      </c>
      <c r="G200" s="5"/>
      <c r="H200" s="5"/>
      <c r="I200" s="4" t="s">
        <v>237</v>
      </c>
      <c r="J200" s="4" t="s">
        <v>195</v>
      </c>
      <c r="K200" s="4"/>
      <c r="L200" s="6">
        <v>2425</v>
      </c>
      <c r="M200" s="6">
        <v>2538</v>
      </c>
      <c r="N200" s="6">
        <v>1087</v>
      </c>
      <c r="O200" s="6">
        <v>991</v>
      </c>
      <c r="P200" s="7">
        <v>0.40865979381443301</v>
      </c>
      <c r="Q200" s="6">
        <v>0</v>
      </c>
      <c r="R200" s="7">
        <v>0</v>
      </c>
      <c r="S200" s="6">
        <v>0</v>
      </c>
      <c r="T200" s="7">
        <v>0</v>
      </c>
      <c r="U200" s="8">
        <v>0</v>
      </c>
      <c r="V200" s="8">
        <v>0</v>
      </c>
      <c r="W200" s="8">
        <v>0</v>
      </c>
      <c r="X200" s="9">
        <v>44963</v>
      </c>
      <c r="Y200" s="10">
        <v>44963</v>
      </c>
      <c r="Z200" s="10"/>
      <c r="AA200" s="9"/>
      <c r="AB200" s="10">
        <v>44884</v>
      </c>
      <c r="AC200" s="11">
        <v>0</v>
      </c>
      <c r="AD200" s="8">
        <v>0</v>
      </c>
      <c r="AE200" s="8">
        <v>0</v>
      </c>
      <c r="AF200" s="3" t="s">
        <v>50</v>
      </c>
      <c r="AG200" s="3" t="s">
        <v>59</v>
      </c>
      <c r="AH200" s="4"/>
    </row>
    <row r="201" spans="1:34" ht="12.6" customHeight="1">
      <c r="A201" s="3" t="s">
        <v>185</v>
      </c>
      <c r="B201" s="3"/>
      <c r="C201" s="3" t="s">
        <v>259</v>
      </c>
      <c r="D201" s="4" t="s">
        <v>187</v>
      </c>
      <c r="E201" s="4" t="s">
        <v>188</v>
      </c>
      <c r="F201" s="4" t="s">
        <v>258</v>
      </c>
      <c r="G201" s="5"/>
      <c r="H201" s="5"/>
      <c r="I201" s="4" t="s">
        <v>237</v>
      </c>
      <c r="J201" s="4" t="s">
        <v>195</v>
      </c>
      <c r="K201" s="4"/>
      <c r="L201" s="6">
        <v>254</v>
      </c>
      <c r="M201" s="6">
        <v>303</v>
      </c>
      <c r="N201" s="6">
        <v>0</v>
      </c>
      <c r="O201" s="6">
        <v>0</v>
      </c>
      <c r="P201" s="7">
        <v>0</v>
      </c>
      <c r="Q201" s="6">
        <v>0</v>
      </c>
      <c r="R201" s="7">
        <v>0</v>
      </c>
      <c r="S201" s="6">
        <v>0</v>
      </c>
      <c r="T201" s="7">
        <v>0</v>
      </c>
      <c r="U201" s="8">
        <v>0</v>
      </c>
      <c r="V201" s="8">
        <v>0</v>
      </c>
      <c r="W201" s="8">
        <v>0</v>
      </c>
      <c r="X201" s="9">
        <v>44963</v>
      </c>
      <c r="Y201" s="10">
        <v>44963</v>
      </c>
      <c r="Z201" s="10"/>
      <c r="AA201" s="9">
        <v>44884</v>
      </c>
      <c r="AB201" s="10"/>
      <c r="AC201" s="11">
        <v>0</v>
      </c>
      <c r="AD201" s="8">
        <v>0</v>
      </c>
      <c r="AE201" s="8">
        <v>0</v>
      </c>
      <c r="AF201" s="3" t="s">
        <v>50</v>
      </c>
      <c r="AG201" s="3" t="s">
        <v>59</v>
      </c>
      <c r="AH201" s="4"/>
    </row>
    <row r="202" spans="1:34" ht="12.6" customHeight="1">
      <c r="A202" s="3" t="s">
        <v>201</v>
      </c>
      <c r="B202" s="3"/>
      <c r="C202" s="3" t="s">
        <v>431</v>
      </c>
      <c r="D202" s="4" t="s">
        <v>206</v>
      </c>
      <c r="E202" s="4" t="s">
        <v>37</v>
      </c>
      <c r="F202" s="4" t="s">
        <v>432</v>
      </c>
      <c r="G202" s="5"/>
      <c r="H202" s="5"/>
      <c r="I202" s="4" t="s">
        <v>47</v>
      </c>
      <c r="J202" s="4" t="s">
        <v>56</v>
      </c>
      <c r="K202" s="4"/>
      <c r="L202" s="6">
        <v>1005</v>
      </c>
      <c r="M202" s="6">
        <v>1136</v>
      </c>
      <c r="N202" s="6">
        <v>1039</v>
      </c>
      <c r="O202" s="6">
        <v>1037</v>
      </c>
      <c r="P202" s="7">
        <v>1.0318407960199005</v>
      </c>
      <c r="Q202" s="6">
        <v>1033</v>
      </c>
      <c r="R202" s="7">
        <v>1.0278606965174129</v>
      </c>
      <c r="S202" s="6">
        <v>0</v>
      </c>
      <c r="T202" s="7">
        <v>0</v>
      </c>
      <c r="U202" s="8">
        <v>0</v>
      </c>
      <c r="V202" s="8">
        <v>0</v>
      </c>
      <c r="W202" s="8">
        <v>0</v>
      </c>
      <c r="X202" s="9">
        <v>44966</v>
      </c>
      <c r="Y202" s="10">
        <v>44966</v>
      </c>
      <c r="Z202" s="10"/>
      <c r="AA202" s="9"/>
      <c r="AB202" s="10"/>
      <c r="AC202" s="11">
        <v>0</v>
      </c>
      <c r="AD202" s="8">
        <v>0</v>
      </c>
      <c r="AE202" s="8">
        <v>0</v>
      </c>
      <c r="AF202" s="3" t="s">
        <v>50</v>
      </c>
      <c r="AG202" s="3" t="s">
        <v>59</v>
      </c>
      <c r="AH202" s="4"/>
    </row>
    <row r="203" spans="1:34" ht="12.6" customHeight="1">
      <c r="A203" s="3" t="s">
        <v>201</v>
      </c>
      <c r="B203" s="3"/>
      <c r="C203" s="3" t="s">
        <v>304</v>
      </c>
      <c r="D203" s="4" t="s">
        <v>203</v>
      </c>
      <c r="E203" s="4" t="s">
        <v>37</v>
      </c>
      <c r="F203" s="4" t="s">
        <v>305</v>
      </c>
      <c r="G203" s="5"/>
      <c r="H203" s="5"/>
      <c r="I203" s="4" t="s">
        <v>55</v>
      </c>
      <c r="J203" s="4" t="s">
        <v>68</v>
      </c>
      <c r="K203" s="4"/>
      <c r="L203" s="6">
        <v>22394</v>
      </c>
      <c r="M203" s="6">
        <v>23760</v>
      </c>
      <c r="N203" s="6">
        <v>8720</v>
      </c>
      <c r="O203" s="6">
        <v>9422</v>
      </c>
      <c r="P203" s="7">
        <v>0.42073769759757074</v>
      </c>
      <c r="Q203" s="6">
        <v>0</v>
      </c>
      <c r="R203" s="7">
        <v>0</v>
      </c>
      <c r="S203" s="6">
        <v>0</v>
      </c>
      <c r="T203" s="7">
        <v>0</v>
      </c>
      <c r="U203" s="8">
        <v>0</v>
      </c>
      <c r="V203" s="8">
        <v>0</v>
      </c>
      <c r="W203" s="8">
        <v>0</v>
      </c>
      <c r="X203" s="9">
        <v>44952</v>
      </c>
      <c r="Y203" s="10">
        <v>44963</v>
      </c>
      <c r="Z203" s="10"/>
      <c r="AA203" s="9"/>
      <c r="AB203" s="10"/>
      <c r="AC203" s="11">
        <v>0</v>
      </c>
      <c r="AD203" s="8">
        <v>0</v>
      </c>
      <c r="AE203" s="8">
        <v>0</v>
      </c>
      <c r="AF203" s="3" t="s">
        <v>50</v>
      </c>
      <c r="AG203" s="3" t="s">
        <v>59</v>
      </c>
      <c r="AH203" s="4"/>
    </row>
    <row r="204" spans="1:34" ht="12.6" customHeight="1">
      <c r="A204" s="3" t="s">
        <v>201</v>
      </c>
      <c r="B204" s="3"/>
      <c r="C204" s="3" t="s">
        <v>304</v>
      </c>
      <c r="D204" s="4" t="s">
        <v>203</v>
      </c>
      <c r="E204" s="4" t="s">
        <v>37</v>
      </c>
      <c r="F204" s="4" t="s">
        <v>305</v>
      </c>
      <c r="G204" s="5"/>
      <c r="H204" s="5"/>
      <c r="I204" s="4" t="s">
        <v>55</v>
      </c>
      <c r="J204" s="4" t="s">
        <v>433</v>
      </c>
      <c r="K204" s="4"/>
      <c r="L204" s="6">
        <v>29904</v>
      </c>
      <c r="M204" s="6">
        <v>31718</v>
      </c>
      <c r="N204" s="6">
        <v>19981</v>
      </c>
      <c r="O204" s="6">
        <v>7668</v>
      </c>
      <c r="P204" s="7">
        <v>0.25642054574638845</v>
      </c>
      <c r="Q204" s="6">
        <v>0</v>
      </c>
      <c r="R204" s="7">
        <v>0</v>
      </c>
      <c r="S204" s="6">
        <v>0</v>
      </c>
      <c r="T204" s="7">
        <v>0</v>
      </c>
      <c r="U204" s="8">
        <v>0</v>
      </c>
      <c r="V204" s="8">
        <v>0</v>
      </c>
      <c r="W204" s="8">
        <v>0</v>
      </c>
      <c r="X204" s="9">
        <v>44966</v>
      </c>
      <c r="Y204" s="10">
        <v>44966</v>
      </c>
      <c r="Z204" s="10"/>
      <c r="AA204" s="9"/>
      <c r="AB204" s="10"/>
      <c r="AC204" s="11">
        <v>0</v>
      </c>
      <c r="AD204" s="8">
        <v>0</v>
      </c>
      <c r="AE204" s="8">
        <v>0</v>
      </c>
      <c r="AF204" s="3" t="s">
        <v>50</v>
      </c>
      <c r="AG204" s="3" t="s">
        <v>59</v>
      </c>
      <c r="AH204" s="4"/>
    </row>
    <row r="205" spans="1:34" ht="12.6" customHeight="1">
      <c r="A205" s="3" t="s">
        <v>201</v>
      </c>
      <c r="B205" s="3"/>
      <c r="C205" s="3" t="s">
        <v>205</v>
      </c>
      <c r="D205" s="4" t="s">
        <v>206</v>
      </c>
      <c r="E205" s="4" t="s">
        <v>37</v>
      </c>
      <c r="F205" s="4" t="s">
        <v>207</v>
      </c>
      <c r="G205" s="5"/>
      <c r="H205" s="5"/>
      <c r="I205" s="4" t="s">
        <v>126</v>
      </c>
      <c r="J205" s="4" t="s">
        <v>56</v>
      </c>
      <c r="K205" s="4"/>
      <c r="L205" s="6">
        <v>35897</v>
      </c>
      <c r="M205" s="6">
        <v>38051</v>
      </c>
      <c r="N205" s="6">
        <v>29954</v>
      </c>
      <c r="O205" s="6">
        <v>28560</v>
      </c>
      <c r="P205" s="7">
        <v>0.79560966097445474</v>
      </c>
      <c r="Q205" s="6">
        <v>30</v>
      </c>
      <c r="R205" s="7">
        <v>8.3572443379669598E-4</v>
      </c>
      <c r="S205" s="6">
        <v>0</v>
      </c>
      <c r="T205" s="7">
        <v>0</v>
      </c>
      <c r="U205" s="8">
        <v>0</v>
      </c>
      <c r="V205" s="8">
        <v>0</v>
      </c>
      <c r="W205" s="8">
        <v>0</v>
      </c>
      <c r="X205" s="9">
        <v>44966</v>
      </c>
      <c r="Y205" s="10">
        <v>44966</v>
      </c>
      <c r="Z205" s="10"/>
      <c r="AA205" s="9"/>
      <c r="AB205" s="10"/>
      <c r="AC205" s="11">
        <v>0</v>
      </c>
      <c r="AD205" s="8">
        <v>0</v>
      </c>
      <c r="AE205" s="8">
        <v>0</v>
      </c>
      <c r="AF205" s="3" t="s">
        <v>50</v>
      </c>
      <c r="AG205" s="3" t="s">
        <v>59</v>
      </c>
      <c r="AH205" s="4"/>
    </row>
    <row r="206" spans="1:34" ht="12.6" customHeight="1">
      <c r="A206" s="3" t="s">
        <v>201</v>
      </c>
      <c r="B206" s="3"/>
      <c r="C206" s="3" t="s">
        <v>434</v>
      </c>
      <c r="D206" s="4" t="s">
        <v>153</v>
      </c>
      <c r="E206" s="4" t="s">
        <v>37</v>
      </c>
      <c r="F206" s="4" t="s">
        <v>305</v>
      </c>
      <c r="G206" s="5"/>
      <c r="H206" s="5"/>
      <c r="I206" s="4" t="s">
        <v>55</v>
      </c>
      <c r="J206" s="4" t="s">
        <v>56</v>
      </c>
      <c r="K206" s="4"/>
      <c r="L206" s="6">
        <v>1604</v>
      </c>
      <c r="M206" s="6">
        <v>1736</v>
      </c>
      <c r="N206" s="6">
        <v>1646</v>
      </c>
      <c r="O206" s="6">
        <v>1663</v>
      </c>
      <c r="P206" s="7">
        <v>1.0367830423940152</v>
      </c>
      <c r="Q206" s="6">
        <v>0</v>
      </c>
      <c r="R206" s="7">
        <v>0</v>
      </c>
      <c r="S206" s="6">
        <v>0</v>
      </c>
      <c r="T206" s="7">
        <v>0</v>
      </c>
      <c r="U206" s="8">
        <v>0</v>
      </c>
      <c r="V206" s="8">
        <v>0</v>
      </c>
      <c r="W206" s="8">
        <v>0</v>
      </c>
      <c r="X206" s="9">
        <v>44966</v>
      </c>
      <c r="Y206" s="10">
        <v>44966</v>
      </c>
      <c r="Z206" s="10"/>
      <c r="AA206" s="9"/>
      <c r="AB206" s="10"/>
      <c r="AC206" s="11">
        <v>0</v>
      </c>
      <c r="AD206" s="8">
        <v>0</v>
      </c>
      <c r="AE206" s="8">
        <v>0</v>
      </c>
      <c r="AF206" s="3" t="s">
        <v>50</v>
      </c>
      <c r="AG206" s="3" t="s">
        <v>59</v>
      </c>
      <c r="AH206" s="4"/>
    </row>
    <row r="207" spans="1:34" ht="12.6" customHeight="1">
      <c r="A207" s="3" t="s">
        <v>201</v>
      </c>
      <c r="B207" s="3"/>
      <c r="C207" s="3" t="s">
        <v>434</v>
      </c>
      <c r="D207" s="4" t="s">
        <v>153</v>
      </c>
      <c r="E207" s="4" t="s">
        <v>37</v>
      </c>
      <c r="F207" s="4" t="s">
        <v>305</v>
      </c>
      <c r="G207" s="5"/>
      <c r="H207" s="5"/>
      <c r="I207" s="4" t="s">
        <v>55</v>
      </c>
      <c r="J207" s="4" t="s">
        <v>433</v>
      </c>
      <c r="K207" s="4"/>
      <c r="L207" s="6">
        <v>1306</v>
      </c>
      <c r="M207" s="6">
        <v>1435</v>
      </c>
      <c r="N207" s="6">
        <v>1353</v>
      </c>
      <c r="O207" s="6">
        <v>1352</v>
      </c>
      <c r="P207" s="7">
        <v>1.0352220520673814</v>
      </c>
      <c r="Q207" s="6">
        <v>0</v>
      </c>
      <c r="R207" s="7">
        <v>0</v>
      </c>
      <c r="S207" s="6">
        <v>0</v>
      </c>
      <c r="T207" s="7">
        <v>0</v>
      </c>
      <c r="U207" s="8">
        <v>0</v>
      </c>
      <c r="V207" s="8">
        <v>0</v>
      </c>
      <c r="W207" s="8">
        <v>0</v>
      </c>
      <c r="X207" s="9">
        <v>44966</v>
      </c>
      <c r="Y207" s="10">
        <v>44966</v>
      </c>
      <c r="Z207" s="10"/>
      <c r="AA207" s="9"/>
      <c r="AB207" s="10"/>
      <c r="AC207" s="11">
        <v>0</v>
      </c>
      <c r="AD207" s="8">
        <v>0</v>
      </c>
      <c r="AE207" s="8">
        <v>0</v>
      </c>
      <c r="AF207" s="3" t="s">
        <v>50</v>
      </c>
      <c r="AG207" s="3" t="s">
        <v>59</v>
      </c>
      <c r="AH207" s="4"/>
    </row>
    <row r="208" spans="1:34" ht="12.6" customHeight="1">
      <c r="A208" s="3" t="s">
        <v>201</v>
      </c>
      <c r="B208" s="3"/>
      <c r="C208" s="3" t="s">
        <v>435</v>
      </c>
      <c r="D208" s="4" t="s">
        <v>153</v>
      </c>
      <c r="E208" s="4" t="s">
        <v>37</v>
      </c>
      <c r="F208" s="4" t="s">
        <v>207</v>
      </c>
      <c r="G208" s="5"/>
      <c r="H208" s="5"/>
      <c r="I208" s="4" t="s">
        <v>126</v>
      </c>
      <c r="J208" s="4" t="s">
        <v>56</v>
      </c>
      <c r="K208" s="4"/>
      <c r="L208" s="6">
        <v>1308</v>
      </c>
      <c r="M208" s="6">
        <v>1435</v>
      </c>
      <c r="N208" s="6">
        <v>1347</v>
      </c>
      <c r="O208" s="6">
        <v>1364</v>
      </c>
      <c r="P208" s="7">
        <v>1.0428134556574924</v>
      </c>
      <c r="Q208" s="6">
        <v>0</v>
      </c>
      <c r="R208" s="7">
        <v>0</v>
      </c>
      <c r="S208" s="6">
        <v>0</v>
      </c>
      <c r="T208" s="7">
        <v>0</v>
      </c>
      <c r="U208" s="8">
        <v>0</v>
      </c>
      <c r="V208" s="8">
        <v>0</v>
      </c>
      <c r="W208" s="8">
        <v>0</v>
      </c>
      <c r="X208" s="9">
        <v>44966</v>
      </c>
      <c r="Y208" s="10">
        <v>44966</v>
      </c>
      <c r="Z208" s="10"/>
      <c r="AA208" s="9"/>
      <c r="AB208" s="10"/>
      <c r="AC208" s="11">
        <v>0</v>
      </c>
      <c r="AD208" s="8">
        <v>0</v>
      </c>
      <c r="AE208" s="8">
        <v>0</v>
      </c>
      <c r="AF208" s="3" t="s">
        <v>50</v>
      </c>
      <c r="AG208" s="3" t="s">
        <v>59</v>
      </c>
      <c r="AH208" s="4"/>
    </row>
    <row r="209" spans="1:34" ht="12.6" customHeight="1">
      <c r="A209" s="3" t="s">
        <v>436</v>
      </c>
      <c r="B209" s="3"/>
      <c r="C209" s="3" t="s">
        <v>437</v>
      </c>
      <c r="D209" s="4" t="s">
        <v>438</v>
      </c>
      <c r="E209" s="4" t="s">
        <v>211</v>
      </c>
      <c r="F209" s="4" t="s">
        <v>439</v>
      </c>
      <c r="G209" s="5"/>
      <c r="H209" s="5"/>
      <c r="I209" s="4" t="s">
        <v>47</v>
      </c>
      <c r="J209" s="4" t="s">
        <v>440</v>
      </c>
      <c r="K209" s="4"/>
      <c r="L209" s="6">
        <v>70</v>
      </c>
      <c r="M209" s="6">
        <v>101</v>
      </c>
      <c r="N209" s="6">
        <v>0</v>
      </c>
      <c r="O209" s="6">
        <v>0</v>
      </c>
      <c r="P209" s="7">
        <v>0</v>
      </c>
      <c r="Q209" s="6">
        <v>0</v>
      </c>
      <c r="R209" s="7">
        <v>0</v>
      </c>
      <c r="S209" s="6">
        <v>0</v>
      </c>
      <c r="T209" s="7">
        <v>0</v>
      </c>
      <c r="U209" s="8">
        <v>0</v>
      </c>
      <c r="V209" s="8">
        <v>0</v>
      </c>
      <c r="W209" s="8">
        <v>0</v>
      </c>
      <c r="X209" s="9">
        <v>44972</v>
      </c>
      <c r="Y209" s="10">
        <v>44972</v>
      </c>
      <c r="Z209" s="10"/>
      <c r="AA209" s="9"/>
      <c r="AB209" s="10"/>
      <c r="AC209" s="11">
        <v>0</v>
      </c>
      <c r="AD209" s="8">
        <v>0</v>
      </c>
      <c r="AE209" s="8">
        <v>0</v>
      </c>
      <c r="AF209" s="3" t="s">
        <v>96</v>
      </c>
      <c r="AG209" s="3" t="s">
        <v>58</v>
      </c>
      <c r="AH209" s="4" t="s">
        <v>441</v>
      </c>
    </row>
    <row r="210" spans="1:34" ht="12.6" customHeight="1">
      <c r="A210" s="3" t="s">
        <v>436</v>
      </c>
      <c r="B210" s="3"/>
      <c r="C210" s="3" t="s">
        <v>442</v>
      </c>
      <c r="D210" s="4" t="s">
        <v>438</v>
      </c>
      <c r="E210" s="4" t="s">
        <v>211</v>
      </c>
      <c r="F210" s="4" t="s">
        <v>443</v>
      </c>
      <c r="G210" s="5"/>
      <c r="H210" s="5"/>
      <c r="I210" s="4" t="s">
        <v>224</v>
      </c>
      <c r="J210" s="4" t="s">
        <v>444</v>
      </c>
      <c r="K210" s="4"/>
      <c r="L210" s="6">
        <v>70</v>
      </c>
      <c r="M210" s="6">
        <v>101</v>
      </c>
      <c r="N210" s="6">
        <v>0</v>
      </c>
      <c r="O210" s="6">
        <v>0</v>
      </c>
      <c r="P210" s="7">
        <v>0</v>
      </c>
      <c r="Q210" s="6">
        <v>0</v>
      </c>
      <c r="R210" s="7">
        <v>0</v>
      </c>
      <c r="S210" s="6">
        <v>0</v>
      </c>
      <c r="T210" s="7">
        <v>0</v>
      </c>
      <c r="U210" s="8">
        <v>0</v>
      </c>
      <c r="V210" s="8">
        <v>0</v>
      </c>
      <c r="W210" s="8">
        <v>0</v>
      </c>
      <c r="X210" s="9">
        <v>44972</v>
      </c>
      <c r="Y210" s="10">
        <v>44972</v>
      </c>
      <c r="Z210" s="10"/>
      <c r="AA210" s="9"/>
      <c r="AB210" s="10"/>
      <c r="AC210" s="11">
        <v>0</v>
      </c>
      <c r="AD210" s="8">
        <v>0</v>
      </c>
      <c r="AE210" s="8">
        <v>0</v>
      </c>
      <c r="AF210" s="3" t="s">
        <v>96</v>
      </c>
      <c r="AG210" s="3" t="s">
        <v>58</v>
      </c>
      <c r="AH210" s="4" t="s">
        <v>441</v>
      </c>
    </row>
    <row r="211" spans="1:34" ht="12.6" customHeight="1">
      <c r="A211" s="3" t="s">
        <v>436</v>
      </c>
      <c r="B211" s="3"/>
      <c r="C211" s="3" t="s">
        <v>445</v>
      </c>
      <c r="D211" s="4" t="s">
        <v>446</v>
      </c>
      <c r="E211" s="4" t="s">
        <v>211</v>
      </c>
      <c r="F211" s="4" t="s">
        <v>447</v>
      </c>
      <c r="G211" s="5"/>
      <c r="H211" s="5"/>
      <c r="I211" s="4" t="s">
        <v>39</v>
      </c>
      <c r="J211" s="4" t="s">
        <v>448</v>
      </c>
      <c r="K211" s="4"/>
      <c r="L211" s="6">
        <v>70</v>
      </c>
      <c r="M211" s="6">
        <v>98</v>
      </c>
      <c r="N211" s="6">
        <v>0</v>
      </c>
      <c r="O211" s="6">
        <v>0</v>
      </c>
      <c r="P211" s="7">
        <v>0</v>
      </c>
      <c r="Q211" s="6">
        <v>0</v>
      </c>
      <c r="R211" s="7">
        <v>0</v>
      </c>
      <c r="S211" s="6">
        <v>0</v>
      </c>
      <c r="T211" s="7">
        <v>0</v>
      </c>
      <c r="U211" s="8">
        <v>0</v>
      </c>
      <c r="V211" s="8">
        <v>0</v>
      </c>
      <c r="W211" s="8">
        <v>0</v>
      </c>
      <c r="X211" s="9">
        <v>44972</v>
      </c>
      <c r="Y211" s="10">
        <v>44972</v>
      </c>
      <c r="Z211" s="10"/>
      <c r="AA211" s="9"/>
      <c r="AB211" s="10"/>
      <c r="AC211" s="11">
        <v>0</v>
      </c>
      <c r="AD211" s="8">
        <v>0</v>
      </c>
      <c r="AE211" s="8">
        <v>0</v>
      </c>
      <c r="AF211" s="3" t="s">
        <v>96</v>
      </c>
      <c r="AG211" s="3" t="s">
        <v>58</v>
      </c>
      <c r="AH211" s="4" t="s">
        <v>449</v>
      </c>
    </row>
    <row r="212" spans="1:34" ht="12.6" customHeight="1">
      <c r="A212" s="3" t="s">
        <v>436</v>
      </c>
      <c r="B212" s="3"/>
      <c r="C212" s="3" t="s">
        <v>445</v>
      </c>
      <c r="D212" s="4" t="s">
        <v>446</v>
      </c>
      <c r="E212" s="4" t="s">
        <v>211</v>
      </c>
      <c r="F212" s="4" t="s">
        <v>447</v>
      </c>
      <c r="G212" s="5"/>
      <c r="H212" s="5"/>
      <c r="I212" s="4" t="s">
        <v>39</v>
      </c>
      <c r="J212" s="4" t="s">
        <v>450</v>
      </c>
      <c r="K212" s="4"/>
      <c r="L212" s="6">
        <v>70</v>
      </c>
      <c r="M212" s="6">
        <v>98</v>
      </c>
      <c r="N212" s="6">
        <v>0</v>
      </c>
      <c r="O212" s="6">
        <v>0</v>
      </c>
      <c r="P212" s="7">
        <v>0</v>
      </c>
      <c r="Q212" s="6">
        <v>0</v>
      </c>
      <c r="R212" s="7">
        <v>0</v>
      </c>
      <c r="S212" s="6">
        <v>0</v>
      </c>
      <c r="T212" s="7">
        <v>0</v>
      </c>
      <c r="U212" s="8">
        <v>0</v>
      </c>
      <c r="V212" s="8">
        <v>0</v>
      </c>
      <c r="W212" s="8">
        <v>0</v>
      </c>
      <c r="X212" s="9">
        <v>44972</v>
      </c>
      <c r="Y212" s="10">
        <v>44972</v>
      </c>
      <c r="Z212" s="10"/>
      <c r="AA212" s="9"/>
      <c r="AB212" s="10"/>
      <c r="AC212" s="11">
        <v>0</v>
      </c>
      <c r="AD212" s="8">
        <v>0</v>
      </c>
      <c r="AE212" s="8">
        <v>0</v>
      </c>
      <c r="AF212" s="3" t="s">
        <v>96</v>
      </c>
      <c r="AG212" s="3" t="s">
        <v>58</v>
      </c>
      <c r="AH212" s="4" t="s">
        <v>451</v>
      </c>
    </row>
    <row r="213" spans="1:34" ht="12.6" customHeight="1">
      <c r="A213" s="3" t="s">
        <v>436</v>
      </c>
      <c r="B213" s="3"/>
      <c r="C213" s="3" t="s">
        <v>452</v>
      </c>
      <c r="D213" s="4" t="s">
        <v>453</v>
      </c>
      <c r="E213" s="4" t="s">
        <v>211</v>
      </c>
      <c r="F213" s="4" t="s">
        <v>454</v>
      </c>
      <c r="G213" s="5"/>
      <c r="H213" s="5"/>
      <c r="I213" s="4" t="s">
        <v>47</v>
      </c>
      <c r="J213" s="4" t="s">
        <v>455</v>
      </c>
      <c r="K213" s="4"/>
      <c r="L213" s="6">
        <v>70</v>
      </c>
      <c r="M213" s="6">
        <v>98</v>
      </c>
      <c r="N213" s="6">
        <v>0</v>
      </c>
      <c r="O213" s="6">
        <v>0</v>
      </c>
      <c r="P213" s="7">
        <v>0</v>
      </c>
      <c r="Q213" s="6">
        <v>0</v>
      </c>
      <c r="R213" s="7">
        <v>0</v>
      </c>
      <c r="S213" s="6">
        <v>0</v>
      </c>
      <c r="T213" s="7">
        <v>0</v>
      </c>
      <c r="U213" s="8">
        <v>0</v>
      </c>
      <c r="V213" s="8">
        <v>0</v>
      </c>
      <c r="W213" s="8">
        <v>0</v>
      </c>
      <c r="X213" s="9">
        <v>44972</v>
      </c>
      <c r="Y213" s="10">
        <v>44972</v>
      </c>
      <c r="Z213" s="10"/>
      <c r="AA213" s="9"/>
      <c r="AB213" s="10"/>
      <c r="AC213" s="11">
        <v>0</v>
      </c>
      <c r="AD213" s="8">
        <v>0</v>
      </c>
      <c r="AE213" s="8">
        <v>0</v>
      </c>
      <c r="AF213" s="3" t="s">
        <v>96</v>
      </c>
      <c r="AG213" s="3" t="s">
        <v>58</v>
      </c>
      <c r="AH213" s="4" t="s">
        <v>456</v>
      </c>
    </row>
    <row r="214" spans="1:34" ht="12.6" customHeight="1">
      <c r="A214" s="3" t="s">
        <v>436</v>
      </c>
      <c r="B214" s="3"/>
      <c r="C214" s="3" t="s">
        <v>457</v>
      </c>
      <c r="D214" s="4" t="s">
        <v>446</v>
      </c>
      <c r="E214" s="4" t="s">
        <v>211</v>
      </c>
      <c r="F214" s="4" t="s">
        <v>458</v>
      </c>
      <c r="G214" s="5"/>
      <c r="H214" s="5"/>
      <c r="I214" s="4" t="s">
        <v>39</v>
      </c>
      <c r="J214" s="4" t="s">
        <v>459</v>
      </c>
      <c r="K214" s="4"/>
      <c r="L214" s="6">
        <v>70</v>
      </c>
      <c r="M214" s="6">
        <v>98</v>
      </c>
      <c r="N214" s="6">
        <v>0</v>
      </c>
      <c r="O214" s="6">
        <v>0</v>
      </c>
      <c r="P214" s="7">
        <v>0</v>
      </c>
      <c r="Q214" s="6">
        <v>0</v>
      </c>
      <c r="R214" s="7">
        <v>0</v>
      </c>
      <c r="S214" s="6">
        <v>0</v>
      </c>
      <c r="T214" s="7">
        <v>0</v>
      </c>
      <c r="U214" s="8">
        <v>0</v>
      </c>
      <c r="V214" s="8">
        <v>0</v>
      </c>
      <c r="W214" s="8">
        <v>0</v>
      </c>
      <c r="X214" s="9">
        <v>44972</v>
      </c>
      <c r="Y214" s="10">
        <v>44972</v>
      </c>
      <c r="Z214" s="10"/>
      <c r="AA214" s="9"/>
      <c r="AB214" s="10"/>
      <c r="AC214" s="11">
        <v>0</v>
      </c>
      <c r="AD214" s="8">
        <v>0</v>
      </c>
      <c r="AE214" s="8">
        <v>0</v>
      </c>
      <c r="AF214" s="3" t="s">
        <v>96</v>
      </c>
      <c r="AG214" s="3" t="s">
        <v>58</v>
      </c>
      <c r="AH214" s="4" t="s">
        <v>460</v>
      </c>
    </row>
    <row r="215" spans="1:34" ht="12.6" customHeight="1">
      <c r="A215" s="3" t="s">
        <v>185</v>
      </c>
      <c r="B215" s="3"/>
      <c r="C215" s="3" t="s">
        <v>461</v>
      </c>
      <c r="D215" s="4" t="s">
        <v>462</v>
      </c>
      <c r="E215" s="4" t="s">
        <v>188</v>
      </c>
      <c r="F215" s="4" t="s">
        <v>463</v>
      </c>
      <c r="G215" s="5"/>
      <c r="H215" s="5"/>
      <c r="I215" s="4" t="s">
        <v>126</v>
      </c>
      <c r="J215" s="4" t="s">
        <v>464</v>
      </c>
      <c r="K215" s="4"/>
      <c r="L215" s="6">
        <v>665</v>
      </c>
      <c r="M215" s="6">
        <v>730</v>
      </c>
      <c r="N215" s="6">
        <v>688</v>
      </c>
      <c r="O215" s="6">
        <v>688</v>
      </c>
      <c r="P215" s="7">
        <v>1.0345864661654136</v>
      </c>
      <c r="Q215" s="6">
        <v>0</v>
      </c>
      <c r="R215" s="7">
        <v>0</v>
      </c>
      <c r="S215" s="6">
        <v>0</v>
      </c>
      <c r="T215" s="7">
        <v>0</v>
      </c>
      <c r="U215" s="8">
        <v>0</v>
      </c>
      <c r="V215" s="8">
        <v>0</v>
      </c>
      <c r="W215" s="8">
        <v>6570</v>
      </c>
      <c r="X215" s="9">
        <v>44946</v>
      </c>
      <c r="Y215" s="10">
        <v>44946</v>
      </c>
      <c r="Z215" s="10"/>
      <c r="AA215" s="9">
        <v>45280</v>
      </c>
      <c r="AB215" s="10"/>
      <c r="AC215" s="11">
        <v>0</v>
      </c>
      <c r="AD215" s="8">
        <v>0</v>
      </c>
      <c r="AE215" s="8">
        <v>0</v>
      </c>
      <c r="AF215" s="3" t="s">
        <v>123</v>
      </c>
      <c r="AG215" s="3" t="s">
        <v>58</v>
      </c>
      <c r="AH215" s="4" t="s">
        <v>465</v>
      </c>
    </row>
    <row r="216" spans="1:34" ht="12.6" customHeight="1">
      <c r="A216" s="3" t="s">
        <v>185</v>
      </c>
      <c r="B216" s="3"/>
      <c r="C216" s="3" t="s">
        <v>461</v>
      </c>
      <c r="D216" s="4" t="s">
        <v>462</v>
      </c>
      <c r="E216" s="4" t="s">
        <v>188</v>
      </c>
      <c r="F216" s="4" t="s">
        <v>463</v>
      </c>
      <c r="G216" s="5"/>
      <c r="H216" s="5"/>
      <c r="I216" s="4" t="s">
        <v>126</v>
      </c>
      <c r="J216" s="4" t="s">
        <v>227</v>
      </c>
      <c r="K216" s="4"/>
      <c r="L216" s="6">
        <v>367</v>
      </c>
      <c r="M216" s="6">
        <v>418</v>
      </c>
      <c r="N216" s="6">
        <v>401</v>
      </c>
      <c r="O216" s="6">
        <v>398</v>
      </c>
      <c r="P216" s="7">
        <v>1.0844686648501363</v>
      </c>
      <c r="Q216" s="6">
        <v>12</v>
      </c>
      <c r="R216" s="7">
        <v>3.2697547683923703E-2</v>
      </c>
      <c r="S216" s="6">
        <v>0</v>
      </c>
      <c r="T216" s="7">
        <v>0</v>
      </c>
      <c r="U216" s="8">
        <v>0</v>
      </c>
      <c r="V216" s="8">
        <v>0</v>
      </c>
      <c r="W216" s="8">
        <v>3762</v>
      </c>
      <c r="X216" s="9">
        <v>44946</v>
      </c>
      <c r="Y216" s="10">
        <v>44946</v>
      </c>
      <c r="Z216" s="10"/>
      <c r="AA216" s="9">
        <v>45280</v>
      </c>
      <c r="AB216" s="10"/>
      <c r="AC216" s="11">
        <v>0</v>
      </c>
      <c r="AD216" s="8">
        <v>0</v>
      </c>
      <c r="AE216" s="8">
        <v>0</v>
      </c>
      <c r="AF216" s="3" t="s">
        <v>123</v>
      </c>
      <c r="AG216" s="3" t="s">
        <v>58</v>
      </c>
      <c r="AH216" s="4" t="s">
        <v>465</v>
      </c>
    </row>
    <row r="217" spans="1:34" ht="12.6" customHeight="1">
      <c r="A217" s="3" t="s">
        <v>185</v>
      </c>
      <c r="B217" s="3"/>
      <c r="C217" s="3" t="s">
        <v>461</v>
      </c>
      <c r="D217" s="4" t="s">
        <v>462</v>
      </c>
      <c r="E217" s="4" t="s">
        <v>188</v>
      </c>
      <c r="F217" s="4" t="s">
        <v>463</v>
      </c>
      <c r="G217" s="5"/>
      <c r="H217" s="5"/>
      <c r="I217" s="4" t="s">
        <v>126</v>
      </c>
      <c r="J217" s="4" t="s">
        <v>466</v>
      </c>
      <c r="K217" s="4"/>
      <c r="L217" s="6">
        <v>683</v>
      </c>
      <c r="M217" s="6">
        <v>751</v>
      </c>
      <c r="N217" s="6">
        <v>706</v>
      </c>
      <c r="O217" s="6">
        <v>706</v>
      </c>
      <c r="P217" s="7">
        <v>1.033674963396779</v>
      </c>
      <c r="Q217" s="6">
        <v>0</v>
      </c>
      <c r="R217" s="7">
        <v>0</v>
      </c>
      <c r="S217" s="6">
        <v>0</v>
      </c>
      <c r="T217" s="7">
        <v>0</v>
      </c>
      <c r="U217" s="8">
        <v>0</v>
      </c>
      <c r="V217" s="8">
        <v>0</v>
      </c>
      <c r="W217" s="8">
        <v>6759</v>
      </c>
      <c r="X217" s="9">
        <v>44946</v>
      </c>
      <c r="Y217" s="10">
        <v>44946</v>
      </c>
      <c r="Z217" s="10"/>
      <c r="AA217" s="9">
        <v>45280</v>
      </c>
      <c r="AB217" s="10"/>
      <c r="AC217" s="11">
        <v>0</v>
      </c>
      <c r="AD217" s="8">
        <v>0</v>
      </c>
      <c r="AE217" s="8">
        <v>0</v>
      </c>
      <c r="AF217" s="3" t="s">
        <v>123</v>
      </c>
      <c r="AG217" s="3" t="s">
        <v>58</v>
      </c>
      <c r="AH217" s="4" t="s">
        <v>465</v>
      </c>
    </row>
    <row r="218" spans="1:34" ht="12.6" customHeight="1">
      <c r="A218" s="3" t="s">
        <v>185</v>
      </c>
      <c r="B218" s="3"/>
      <c r="C218" s="3" t="s">
        <v>467</v>
      </c>
      <c r="D218" s="4" t="s">
        <v>468</v>
      </c>
      <c r="E218" s="4" t="s">
        <v>188</v>
      </c>
      <c r="F218" s="4" t="s">
        <v>463</v>
      </c>
      <c r="G218" s="5"/>
      <c r="H218" s="5"/>
      <c r="I218" s="4" t="s">
        <v>126</v>
      </c>
      <c r="J218" s="4" t="s">
        <v>464</v>
      </c>
      <c r="K218" s="4"/>
      <c r="L218" s="6">
        <v>238</v>
      </c>
      <c r="M218" s="6">
        <v>277</v>
      </c>
      <c r="N218" s="6">
        <v>256</v>
      </c>
      <c r="O218" s="6">
        <v>256</v>
      </c>
      <c r="P218" s="7">
        <v>1.0756302521008405</v>
      </c>
      <c r="Q218" s="6">
        <v>0</v>
      </c>
      <c r="R218" s="7">
        <v>0</v>
      </c>
      <c r="S218" s="6">
        <v>0</v>
      </c>
      <c r="T218" s="7">
        <v>0</v>
      </c>
      <c r="U218" s="8">
        <v>0</v>
      </c>
      <c r="V218" s="8">
        <v>0</v>
      </c>
      <c r="W218" s="8">
        <v>2493</v>
      </c>
      <c r="X218" s="9">
        <v>44946</v>
      </c>
      <c r="Y218" s="10">
        <v>44974</v>
      </c>
      <c r="Z218" s="10"/>
      <c r="AA218" s="9">
        <v>44915</v>
      </c>
      <c r="AB218" s="10"/>
      <c r="AC218" s="11">
        <v>0</v>
      </c>
      <c r="AD218" s="8">
        <v>0</v>
      </c>
      <c r="AE218" s="8">
        <v>0</v>
      </c>
      <c r="AF218" s="3" t="s">
        <v>123</v>
      </c>
      <c r="AG218" s="3" t="s">
        <v>58</v>
      </c>
      <c r="AH218" s="4" t="s">
        <v>465</v>
      </c>
    </row>
    <row r="219" spans="1:34" ht="12.6" customHeight="1">
      <c r="A219" s="3" t="s">
        <v>185</v>
      </c>
      <c r="B219" s="3"/>
      <c r="C219" s="3" t="s">
        <v>467</v>
      </c>
      <c r="D219" s="4" t="s">
        <v>468</v>
      </c>
      <c r="E219" s="4" t="s">
        <v>188</v>
      </c>
      <c r="F219" s="4" t="s">
        <v>463</v>
      </c>
      <c r="G219" s="5"/>
      <c r="H219" s="5"/>
      <c r="I219" s="4" t="s">
        <v>126</v>
      </c>
      <c r="J219" s="4" t="s">
        <v>227</v>
      </c>
      <c r="K219" s="4"/>
      <c r="L219" s="6">
        <v>119</v>
      </c>
      <c r="M219" s="6">
        <v>160</v>
      </c>
      <c r="N219" s="6">
        <v>137</v>
      </c>
      <c r="O219" s="6">
        <v>137</v>
      </c>
      <c r="P219" s="7">
        <v>1.1512605042016808</v>
      </c>
      <c r="Q219" s="6">
        <v>0</v>
      </c>
      <c r="R219" s="7">
        <v>0</v>
      </c>
      <c r="S219" s="6">
        <v>0</v>
      </c>
      <c r="T219" s="7">
        <v>0</v>
      </c>
      <c r="U219" s="8">
        <v>0</v>
      </c>
      <c r="V219" s="8">
        <v>0</v>
      </c>
      <c r="W219" s="8">
        <v>1440</v>
      </c>
      <c r="X219" s="9">
        <v>44946</v>
      </c>
      <c r="Y219" s="10">
        <v>44974</v>
      </c>
      <c r="Z219" s="10"/>
      <c r="AA219" s="9">
        <v>44915</v>
      </c>
      <c r="AB219" s="10"/>
      <c r="AC219" s="11">
        <v>0</v>
      </c>
      <c r="AD219" s="8">
        <v>0</v>
      </c>
      <c r="AE219" s="8">
        <v>0</v>
      </c>
      <c r="AF219" s="3" t="s">
        <v>123</v>
      </c>
      <c r="AG219" s="3" t="s">
        <v>58</v>
      </c>
      <c r="AH219" s="4" t="s">
        <v>465</v>
      </c>
    </row>
    <row r="220" spans="1:34" ht="12.6" customHeight="1">
      <c r="A220" s="3" t="s">
        <v>185</v>
      </c>
      <c r="B220" s="3"/>
      <c r="C220" s="3" t="s">
        <v>467</v>
      </c>
      <c r="D220" s="4" t="s">
        <v>468</v>
      </c>
      <c r="E220" s="4" t="s">
        <v>188</v>
      </c>
      <c r="F220" s="4" t="s">
        <v>463</v>
      </c>
      <c r="G220" s="5"/>
      <c r="H220" s="5"/>
      <c r="I220" s="4" t="s">
        <v>126</v>
      </c>
      <c r="J220" s="4" t="s">
        <v>466</v>
      </c>
      <c r="K220" s="4"/>
      <c r="L220" s="6">
        <v>224</v>
      </c>
      <c r="M220" s="6">
        <v>262</v>
      </c>
      <c r="N220" s="6">
        <v>242</v>
      </c>
      <c r="O220" s="6">
        <v>242</v>
      </c>
      <c r="P220" s="7">
        <v>1.0803571428571428</v>
      </c>
      <c r="Q220" s="6">
        <v>0</v>
      </c>
      <c r="R220" s="7">
        <v>0</v>
      </c>
      <c r="S220" s="6">
        <v>0</v>
      </c>
      <c r="T220" s="7">
        <v>0</v>
      </c>
      <c r="U220" s="8">
        <v>0</v>
      </c>
      <c r="V220" s="8">
        <v>0</v>
      </c>
      <c r="W220" s="8">
        <v>2358</v>
      </c>
      <c r="X220" s="9">
        <v>44946</v>
      </c>
      <c r="Y220" s="10">
        <v>44974</v>
      </c>
      <c r="Z220" s="10"/>
      <c r="AA220" s="9">
        <v>44915</v>
      </c>
      <c r="AB220" s="10"/>
      <c r="AC220" s="11">
        <v>0</v>
      </c>
      <c r="AD220" s="8">
        <v>0</v>
      </c>
      <c r="AE220" s="8">
        <v>0</v>
      </c>
      <c r="AF220" s="3" t="s">
        <v>123</v>
      </c>
      <c r="AG220" s="3" t="s">
        <v>58</v>
      </c>
      <c r="AH220" s="4" t="s">
        <v>465</v>
      </c>
    </row>
    <row r="221" spans="1:34" ht="12.6" customHeight="1">
      <c r="A221" s="3" t="s">
        <v>185</v>
      </c>
      <c r="B221" s="3"/>
      <c r="C221" s="3" t="s">
        <v>469</v>
      </c>
      <c r="D221" s="4" t="s">
        <v>470</v>
      </c>
      <c r="E221" s="4" t="s">
        <v>188</v>
      </c>
      <c r="F221" s="4" t="s">
        <v>463</v>
      </c>
      <c r="G221" s="5"/>
      <c r="H221" s="5"/>
      <c r="I221" s="4" t="s">
        <v>126</v>
      </c>
      <c r="J221" s="4" t="s">
        <v>464</v>
      </c>
      <c r="K221" s="4"/>
      <c r="L221" s="6">
        <v>7</v>
      </c>
      <c r="M221" s="6">
        <v>20</v>
      </c>
      <c r="N221" s="6">
        <v>17</v>
      </c>
      <c r="O221" s="6">
        <v>17</v>
      </c>
      <c r="P221" s="7">
        <v>2.4285714285714288</v>
      </c>
      <c r="Q221" s="6">
        <v>0</v>
      </c>
      <c r="R221" s="7">
        <v>0</v>
      </c>
      <c r="S221" s="6">
        <v>0</v>
      </c>
      <c r="T221" s="7">
        <v>0</v>
      </c>
      <c r="U221" s="8">
        <v>0</v>
      </c>
      <c r="V221" s="8">
        <v>0</v>
      </c>
      <c r="W221" s="8">
        <v>120</v>
      </c>
      <c r="X221" s="9">
        <v>44946</v>
      </c>
      <c r="Y221" s="10">
        <v>44974</v>
      </c>
      <c r="Z221" s="10"/>
      <c r="AA221" s="9">
        <v>44915</v>
      </c>
      <c r="AB221" s="10"/>
      <c r="AC221" s="11">
        <v>0</v>
      </c>
      <c r="AD221" s="8">
        <v>0</v>
      </c>
      <c r="AE221" s="8">
        <v>0</v>
      </c>
      <c r="AF221" s="3" t="s">
        <v>123</v>
      </c>
      <c r="AG221" s="3" t="s">
        <v>58</v>
      </c>
      <c r="AH221" s="4" t="s">
        <v>465</v>
      </c>
    </row>
    <row r="222" spans="1:34" ht="12.6" customHeight="1">
      <c r="A222" s="3" t="s">
        <v>185</v>
      </c>
      <c r="B222" s="3"/>
      <c r="C222" s="3" t="s">
        <v>469</v>
      </c>
      <c r="D222" s="4" t="s">
        <v>470</v>
      </c>
      <c r="E222" s="4" t="s">
        <v>188</v>
      </c>
      <c r="F222" s="4" t="s">
        <v>463</v>
      </c>
      <c r="G222" s="5"/>
      <c r="H222" s="5"/>
      <c r="I222" s="4" t="s">
        <v>126</v>
      </c>
      <c r="J222" s="4" t="s">
        <v>466</v>
      </c>
      <c r="K222" s="4"/>
      <c r="L222" s="6">
        <v>7</v>
      </c>
      <c r="M222" s="6">
        <v>20</v>
      </c>
      <c r="N222" s="6">
        <v>17</v>
      </c>
      <c r="O222" s="6">
        <v>17</v>
      </c>
      <c r="P222" s="7">
        <v>2.4285714285714288</v>
      </c>
      <c r="Q222" s="6">
        <v>0</v>
      </c>
      <c r="R222" s="7">
        <v>0</v>
      </c>
      <c r="S222" s="6">
        <v>0</v>
      </c>
      <c r="T222" s="7">
        <v>0</v>
      </c>
      <c r="U222" s="8">
        <v>0</v>
      </c>
      <c r="V222" s="8">
        <v>0</v>
      </c>
      <c r="W222" s="8">
        <v>120</v>
      </c>
      <c r="X222" s="9">
        <v>44946</v>
      </c>
      <c r="Y222" s="10">
        <v>44974</v>
      </c>
      <c r="Z222" s="10"/>
      <c r="AA222" s="9">
        <v>44915</v>
      </c>
      <c r="AB222" s="10"/>
      <c r="AC222" s="11">
        <v>0</v>
      </c>
      <c r="AD222" s="8">
        <v>0</v>
      </c>
      <c r="AE222" s="8">
        <v>0</v>
      </c>
      <c r="AF222" s="3" t="s">
        <v>123</v>
      </c>
      <c r="AG222" s="3" t="s">
        <v>58</v>
      </c>
      <c r="AH222" s="4" t="s">
        <v>465</v>
      </c>
    </row>
    <row r="223" spans="1:34" ht="12.6" customHeight="1">
      <c r="A223" s="3" t="s">
        <v>185</v>
      </c>
      <c r="B223" s="3"/>
      <c r="C223" s="3" t="s">
        <v>471</v>
      </c>
      <c r="D223" s="4" t="s">
        <v>472</v>
      </c>
      <c r="E223" s="4" t="s">
        <v>188</v>
      </c>
      <c r="F223" s="4" t="s">
        <v>463</v>
      </c>
      <c r="G223" s="5"/>
      <c r="H223" s="5"/>
      <c r="I223" s="4" t="s">
        <v>126</v>
      </c>
      <c r="J223" s="4" t="s">
        <v>464</v>
      </c>
      <c r="K223" s="4"/>
      <c r="L223" s="6">
        <v>221</v>
      </c>
      <c r="M223" s="6">
        <v>253</v>
      </c>
      <c r="N223" s="6">
        <v>236</v>
      </c>
      <c r="O223" s="6">
        <v>236</v>
      </c>
      <c r="P223" s="7">
        <v>1.0678733031674208</v>
      </c>
      <c r="Q223" s="6">
        <v>0</v>
      </c>
      <c r="R223" s="7">
        <v>0</v>
      </c>
      <c r="S223" s="6">
        <v>0</v>
      </c>
      <c r="T223" s="7">
        <v>0</v>
      </c>
      <c r="U223" s="8">
        <v>0</v>
      </c>
      <c r="V223" s="8">
        <v>0</v>
      </c>
      <c r="W223" s="8">
        <v>2277</v>
      </c>
      <c r="X223" s="9">
        <v>44946</v>
      </c>
      <c r="Y223" s="10">
        <v>44974</v>
      </c>
      <c r="Z223" s="10"/>
      <c r="AA223" s="9">
        <v>44915</v>
      </c>
      <c r="AB223" s="10"/>
      <c r="AC223" s="11">
        <v>0</v>
      </c>
      <c r="AD223" s="8">
        <v>0</v>
      </c>
      <c r="AE223" s="8">
        <v>0</v>
      </c>
      <c r="AF223" s="3" t="s">
        <v>123</v>
      </c>
      <c r="AG223" s="3" t="s">
        <v>58</v>
      </c>
      <c r="AH223" s="4" t="s">
        <v>465</v>
      </c>
    </row>
    <row r="224" spans="1:34" ht="12.6" customHeight="1">
      <c r="A224" s="3" t="s">
        <v>185</v>
      </c>
      <c r="B224" s="3"/>
      <c r="C224" s="3" t="s">
        <v>471</v>
      </c>
      <c r="D224" s="4" t="s">
        <v>472</v>
      </c>
      <c r="E224" s="4" t="s">
        <v>188</v>
      </c>
      <c r="F224" s="4" t="s">
        <v>463</v>
      </c>
      <c r="G224" s="5"/>
      <c r="H224" s="5"/>
      <c r="I224" s="4" t="s">
        <v>126</v>
      </c>
      <c r="J224" s="4" t="s">
        <v>227</v>
      </c>
      <c r="K224" s="4"/>
      <c r="L224" s="6">
        <v>212</v>
      </c>
      <c r="M224" s="6">
        <v>243</v>
      </c>
      <c r="N224" s="6">
        <v>227</v>
      </c>
      <c r="O224" s="6">
        <v>227</v>
      </c>
      <c r="P224" s="7">
        <v>1.0707547169811322</v>
      </c>
      <c r="Q224" s="6">
        <v>0</v>
      </c>
      <c r="R224" s="7">
        <v>0</v>
      </c>
      <c r="S224" s="6">
        <v>0</v>
      </c>
      <c r="T224" s="7">
        <v>0</v>
      </c>
      <c r="U224" s="8">
        <v>0</v>
      </c>
      <c r="V224" s="8">
        <v>0</v>
      </c>
      <c r="W224" s="8">
        <v>2187</v>
      </c>
      <c r="X224" s="9">
        <v>44946</v>
      </c>
      <c r="Y224" s="10">
        <v>44974</v>
      </c>
      <c r="Z224" s="10"/>
      <c r="AA224" s="9">
        <v>44915</v>
      </c>
      <c r="AB224" s="10"/>
      <c r="AC224" s="11">
        <v>0</v>
      </c>
      <c r="AD224" s="8">
        <v>0</v>
      </c>
      <c r="AE224" s="8">
        <v>0</v>
      </c>
      <c r="AF224" s="3" t="s">
        <v>123</v>
      </c>
      <c r="AG224" s="3" t="s">
        <v>58</v>
      </c>
      <c r="AH224" s="4" t="s">
        <v>465</v>
      </c>
    </row>
    <row r="225" spans="1:34" ht="12.6" customHeight="1">
      <c r="A225" s="3" t="s">
        <v>185</v>
      </c>
      <c r="B225" s="3"/>
      <c r="C225" s="3" t="s">
        <v>471</v>
      </c>
      <c r="D225" s="4" t="s">
        <v>472</v>
      </c>
      <c r="E225" s="4" t="s">
        <v>188</v>
      </c>
      <c r="F225" s="4" t="s">
        <v>463</v>
      </c>
      <c r="G225" s="5"/>
      <c r="H225" s="5"/>
      <c r="I225" s="4" t="s">
        <v>126</v>
      </c>
      <c r="J225" s="4" t="s">
        <v>466</v>
      </c>
      <c r="K225" s="4"/>
      <c r="L225" s="6">
        <v>212</v>
      </c>
      <c r="M225" s="6">
        <v>243</v>
      </c>
      <c r="N225" s="6">
        <v>227</v>
      </c>
      <c r="O225" s="6">
        <v>227</v>
      </c>
      <c r="P225" s="7">
        <v>1.0707547169811322</v>
      </c>
      <c r="Q225" s="6">
        <v>0</v>
      </c>
      <c r="R225" s="7">
        <v>0</v>
      </c>
      <c r="S225" s="6">
        <v>0</v>
      </c>
      <c r="T225" s="7">
        <v>0</v>
      </c>
      <c r="U225" s="8">
        <v>0</v>
      </c>
      <c r="V225" s="8">
        <v>0</v>
      </c>
      <c r="W225" s="8">
        <v>2187</v>
      </c>
      <c r="X225" s="9">
        <v>44946</v>
      </c>
      <c r="Y225" s="10">
        <v>44974</v>
      </c>
      <c r="Z225" s="10"/>
      <c r="AA225" s="9">
        <v>44915</v>
      </c>
      <c r="AB225" s="10"/>
      <c r="AC225" s="11">
        <v>0</v>
      </c>
      <c r="AD225" s="8">
        <v>0</v>
      </c>
      <c r="AE225" s="8">
        <v>0</v>
      </c>
      <c r="AF225" s="3" t="s">
        <v>123</v>
      </c>
      <c r="AG225" s="3" t="s">
        <v>58</v>
      </c>
      <c r="AH225" s="4" t="s">
        <v>465</v>
      </c>
    </row>
    <row r="226" spans="1:34" ht="12.6" customHeight="1">
      <c r="A226" s="3" t="s">
        <v>185</v>
      </c>
      <c r="B226" s="3"/>
      <c r="C226" s="3" t="s">
        <v>473</v>
      </c>
      <c r="D226" s="4" t="s">
        <v>474</v>
      </c>
      <c r="E226" s="4" t="s">
        <v>188</v>
      </c>
      <c r="F226" s="4" t="s">
        <v>463</v>
      </c>
      <c r="G226" s="5"/>
      <c r="H226" s="5"/>
      <c r="I226" s="4" t="s">
        <v>126</v>
      </c>
      <c r="J226" s="4" t="s">
        <v>464</v>
      </c>
      <c r="K226" s="4"/>
      <c r="L226" s="6">
        <v>686</v>
      </c>
      <c r="M226" s="6">
        <v>753</v>
      </c>
      <c r="N226" s="6">
        <v>305</v>
      </c>
      <c r="O226" s="6">
        <v>314</v>
      </c>
      <c r="P226" s="7">
        <v>0.45772594752186591</v>
      </c>
      <c r="Q226" s="6">
        <v>0</v>
      </c>
      <c r="R226" s="7">
        <v>0</v>
      </c>
      <c r="S226" s="6">
        <v>0</v>
      </c>
      <c r="T226" s="7">
        <v>0</v>
      </c>
      <c r="U226" s="8">
        <v>0</v>
      </c>
      <c r="V226" s="8">
        <v>0</v>
      </c>
      <c r="W226" s="8">
        <v>6777</v>
      </c>
      <c r="X226" s="9">
        <v>44946</v>
      </c>
      <c r="Y226" s="10">
        <v>44974</v>
      </c>
      <c r="Z226" s="10"/>
      <c r="AA226" s="9">
        <v>44915</v>
      </c>
      <c r="AB226" s="10"/>
      <c r="AC226" s="11">
        <v>0</v>
      </c>
      <c r="AD226" s="8">
        <v>0</v>
      </c>
      <c r="AE226" s="8">
        <v>0</v>
      </c>
      <c r="AF226" s="3" t="s">
        <v>123</v>
      </c>
      <c r="AG226" s="3" t="s">
        <v>58</v>
      </c>
      <c r="AH226" s="4" t="s">
        <v>465</v>
      </c>
    </row>
    <row r="227" spans="1:34" ht="12.6" customHeight="1">
      <c r="A227" s="3" t="s">
        <v>185</v>
      </c>
      <c r="B227" s="3"/>
      <c r="C227" s="3" t="s">
        <v>473</v>
      </c>
      <c r="D227" s="4" t="s">
        <v>474</v>
      </c>
      <c r="E227" s="4" t="s">
        <v>188</v>
      </c>
      <c r="F227" s="4" t="s">
        <v>463</v>
      </c>
      <c r="G227" s="5"/>
      <c r="H227" s="5"/>
      <c r="I227" s="4" t="s">
        <v>126</v>
      </c>
      <c r="J227" s="4" t="s">
        <v>227</v>
      </c>
      <c r="K227" s="4"/>
      <c r="L227" s="6">
        <v>63</v>
      </c>
      <c r="M227" s="6">
        <v>106</v>
      </c>
      <c r="N227" s="6">
        <v>81</v>
      </c>
      <c r="O227" s="6">
        <v>81</v>
      </c>
      <c r="P227" s="7">
        <v>1.2857142857142858</v>
      </c>
      <c r="Q227" s="6">
        <v>0</v>
      </c>
      <c r="R227" s="7">
        <v>0</v>
      </c>
      <c r="S227" s="6">
        <v>0</v>
      </c>
      <c r="T227" s="7">
        <v>0</v>
      </c>
      <c r="U227" s="8">
        <v>0</v>
      </c>
      <c r="V227" s="8">
        <v>0</v>
      </c>
      <c r="W227" s="8">
        <v>954</v>
      </c>
      <c r="X227" s="9">
        <v>44946</v>
      </c>
      <c r="Y227" s="10">
        <v>44974</v>
      </c>
      <c r="Z227" s="10"/>
      <c r="AA227" s="9">
        <v>44915</v>
      </c>
      <c r="AB227" s="10"/>
      <c r="AC227" s="11">
        <v>0</v>
      </c>
      <c r="AD227" s="8">
        <v>0</v>
      </c>
      <c r="AE227" s="8">
        <v>0</v>
      </c>
      <c r="AF227" s="3" t="s">
        <v>123</v>
      </c>
      <c r="AG227" s="3" t="s">
        <v>58</v>
      </c>
      <c r="AH227" s="4" t="s">
        <v>465</v>
      </c>
    </row>
    <row r="228" spans="1:34" ht="12.6" customHeight="1">
      <c r="A228" s="3" t="s">
        <v>185</v>
      </c>
      <c r="B228" s="3"/>
      <c r="C228" s="3" t="s">
        <v>473</v>
      </c>
      <c r="D228" s="4" t="s">
        <v>474</v>
      </c>
      <c r="E228" s="4" t="s">
        <v>188</v>
      </c>
      <c r="F228" s="4" t="s">
        <v>463</v>
      </c>
      <c r="G228" s="5"/>
      <c r="H228" s="5"/>
      <c r="I228" s="4" t="s">
        <v>126</v>
      </c>
      <c r="J228" s="4" t="s">
        <v>466</v>
      </c>
      <c r="K228" s="4"/>
      <c r="L228" s="6">
        <v>609</v>
      </c>
      <c r="M228" s="6">
        <v>676</v>
      </c>
      <c r="N228" s="6">
        <v>325</v>
      </c>
      <c r="O228" s="6">
        <v>322</v>
      </c>
      <c r="P228" s="7">
        <v>0.52873563218390807</v>
      </c>
      <c r="Q228" s="6">
        <v>0</v>
      </c>
      <c r="R228" s="7">
        <v>0</v>
      </c>
      <c r="S228" s="6">
        <v>0</v>
      </c>
      <c r="T228" s="7">
        <v>0</v>
      </c>
      <c r="U228" s="8">
        <v>0</v>
      </c>
      <c r="V228" s="8">
        <v>0</v>
      </c>
      <c r="W228" s="8">
        <v>6084</v>
      </c>
      <c r="X228" s="9">
        <v>44946</v>
      </c>
      <c r="Y228" s="10">
        <v>44974</v>
      </c>
      <c r="Z228" s="10"/>
      <c r="AA228" s="9">
        <v>44915</v>
      </c>
      <c r="AB228" s="10"/>
      <c r="AC228" s="11">
        <v>0</v>
      </c>
      <c r="AD228" s="8">
        <v>0</v>
      </c>
      <c r="AE228" s="8">
        <v>0</v>
      </c>
      <c r="AF228" s="3" t="s">
        <v>123</v>
      </c>
      <c r="AG228" s="3" t="s">
        <v>58</v>
      </c>
      <c r="AH228" s="4" t="s">
        <v>465</v>
      </c>
    </row>
    <row r="229" spans="1:34" ht="12.6" customHeight="1">
      <c r="A229" s="3" t="s">
        <v>185</v>
      </c>
      <c r="B229" s="3"/>
      <c r="C229" s="3" t="s">
        <v>475</v>
      </c>
      <c r="D229" s="4" t="s">
        <v>476</v>
      </c>
      <c r="E229" s="4" t="s">
        <v>188</v>
      </c>
      <c r="F229" s="4" t="s">
        <v>463</v>
      </c>
      <c r="G229" s="5"/>
      <c r="H229" s="5"/>
      <c r="I229" s="4" t="s">
        <v>126</v>
      </c>
      <c r="J229" s="4" t="s">
        <v>464</v>
      </c>
      <c r="K229" s="4"/>
      <c r="L229" s="6">
        <v>20</v>
      </c>
      <c r="M229" s="6">
        <v>39</v>
      </c>
      <c r="N229" s="6">
        <v>30</v>
      </c>
      <c r="O229" s="6">
        <v>30</v>
      </c>
      <c r="P229" s="7">
        <v>1.5</v>
      </c>
      <c r="Q229" s="6">
        <v>0</v>
      </c>
      <c r="R229" s="7">
        <v>0</v>
      </c>
      <c r="S229" s="6">
        <v>0</v>
      </c>
      <c r="T229" s="7">
        <v>0</v>
      </c>
      <c r="U229" s="8">
        <v>0</v>
      </c>
      <c r="V229" s="8">
        <v>0</v>
      </c>
      <c r="W229" s="8">
        <v>351</v>
      </c>
      <c r="X229" s="9">
        <v>44946</v>
      </c>
      <c r="Y229" s="10">
        <v>44974</v>
      </c>
      <c r="Z229" s="10"/>
      <c r="AA229" s="9">
        <v>44915</v>
      </c>
      <c r="AB229" s="10"/>
      <c r="AC229" s="11">
        <v>0</v>
      </c>
      <c r="AD229" s="8">
        <v>0</v>
      </c>
      <c r="AE229" s="8">
        <v>0</v>
      </c>
      <c r="AF229" s="3" t="s">
        <v>123</v>
      </c>
      <c r="AG229" s="3" t="s">
        <v>58</v>
      </c>
      <c r="AH229" s="4" t="s">
        <v>465</v>
      </c>
    </row>
    <row r="230" spans="1:34" ht="12.6" customHeight="1">
      <c r="A230" s="3" t="s">
        <v>185</v>
      </c>
      <c r="B230" s="3"/>
      <c r="C230" s="3" t="s">
        <v>475</v>
      </c>
      <c r="D230" s="4" t="s">
        <v>476</v>
      </c>
      <c r="E230" s="4" t="s">
        <v>188</v>
      </c>
      <c r="F230" s="4" t="s">
        <v>463</v>
      </c>
      <c r="G230" s="5"/>
      <c r="H230" s="5"/>
      <c r="I230" s="4" t="s">
        <v>126</v>
      </c>
      <c r="J230" s="4" t="s">
        <v>227</v>
      </c>
      <c r="K230" s="4"/>
      <c r="L230" s="6">
        <v>20</v>
      </c>
      <c r="M230" s="6">
        <v>39</v>
      </c>
      <c r="N230" s="6">
        <v>34</v>
      </c>
      <c r="O230" s="6">
        <v>34</v>
      </c>
      <c r="P230" s="7">
        <v>1.7</v>
      </c>
      <c r="Q230" s="6">
        <v>0</v>
      </c>
      <c r="R230" s="7">
        <v>0</v>
      </c>
      <c r="S230" s="6">
        <v>0</v>
      </c>
      <c r="T230" s="7">
        <v>0</v>
      </c>
      <c r="U230" s="8">
        <v>0</v>
      </c>
      <c r="V230" s="8">
        <v>0</v>
      </c>
      <c r="W230" s="8">
        <v>351</v>
      </c>
      <c r="X230" s="9">
        <v>44946</v>
      </c>
      <c r="Y230" s="10">
        <v>44974</v>
      </c>
      <c r="Z230" s="10"/>
      <c r="AA230" s="9">
        <v>44915</v>
      </c>
      <c r="AB230" s="10"/>
      <c r="AC230" s="11">
        <v>0</v>
      </c>
      <c r="AD230" s="8">
        <v>0</v>
      </c>
      <c r="AE230" s="8">
        <v>0</v>
      </c>
      <c r="AF230" s="3" t="s">
        <v>123</v>
      </c>
      <c r="AG230" s="3" t="s">
        <v>58</v>
      </c>
      <c r="AH230" s="4" t="s">
        <v>465</v>
      </c>
    </row>
    <row r="231" spans="1:34" ht="12.6" customHeight="1">
      <c r="A231" s="3" t="s">
        <v>185</v>
      </c>
      <c r="B231" s="3"/>
      <c r="C231" s="3" t="s">
        <v>475</v>
      </c>
      <c r="D231" s="4" t="s">
        <v>476</v>
      </c>
      <c r="E231" s="4" t="s">
        <v>188</v>
      </c>
      <c r="F231" s="4" t="s">
        <v>463</v>
      </c>
      <c r="G231" s="5"/>
      <c r="H231" s="5"/>
      <c r="I231" s="4" t="s">
        <v>126</v>
      </c>
      <c r="J231" s="4" t="s">
        <v>466</v>
      </c>
      <c r="K231" s="4"/>
      <c r="L231" s="6">
        <v>20</v>
      </c>
      <c r="M231" s="6">
        <v>39</v>
      </c>
      <c r="N231" s="6">
        <v>30</v>
      </c>
      <c r="O231" s="6">
        <v>30</v>
      </c>
      <c r="P231" s="7">
        <v>1.5</v>
      </c>
      <c r="Q231" s="6">
        <v>0</v>
      </c>
      <c r="R231" s="7">
        <v>0</v>
      </c>
      <c r="S231" s="6">
        <v>0</v>
      </c>
      <c r="T231" s="7">
        <v>0</v>
      </c>
      <c r="U231" s="8">
        <v>0</v>
      </c>
      <c r="V231" s="8">
        <v>0</v>
      </c>
      <c r="W231" s="8">
        <v>351</v>
      </c>
      <c r="X231" s="9">
        <v>44946</v>
      </c>
      <c r="Y231" s="10">
        <v>44974</v>
      </c>
      <c r="Z231" s="10"/>
      <c r="AA231" s="9">
        <v>44915</v>
      </c>
      <c r="AB231" s="10"/>
      <c r="AC231" s="11">
        <v>0</v>
      </c>
      <c r="AD231" s="8">
        <v>0</v>
      </c>
      <c r="AE231" s="8">
        <v>0</v>
      </c>
      <c r="AF231" s="3" t="s">
        <v>123</v>
      </c>
      <c r="AG231" s="3" t="s">
        <v>58</v>
      </c>
      <c r="AH231" s="4" t="s">
        <v>465</v>
      </c>
    </row>
    <row r="232" spans="1:34" ht="12.6" customHeight="1">
      <c r="A232" s="3" t="s">
        <v>201</v>
      </c>
      <c r="B232" s="3"/>
      <c r="C232" s="3" t="s">
        <v>477</v>
      </c>
      <c r="D232" s="4" t="s">
        <v>206</v>
      </c>
      <c r="E232" s="4" t="s">
        <v>37</v>
      </c>
      <c r="F232" s="4" t="s">
        <v>478</v>
      </c>
      <c r="G232" s="5"/>
      <c r="H232" s="5"/>
      <c r="I232" s="4" t="s">
        <v>39</v>
      </c>
      <c r="J232" s="4" t="s">
        <v>479</v>
      </c>
      <c r="K232" s="4"/>
      <c r="L232" s="6">
        <v>770</v>
      </c>
      <c r="M232" s="6">
        <v>887</v>
      </c>
      <c r="N232" s="6">
        <v>861</v>
      </c>
      <c r="O232" s="6">
        <v>860</v>
      </c>
      <c r="P232" s="7">
        <v>1.116883116883117</v>
      </c>
      <c r="Q232" s="6">
        <v>0</v>
      </c>
      <c r="R232" s="7">
        <v>0</v>
      </c>
      <c r="S232" s="6">
        <v>0</v>
      </c>
      <c r="T232" s="7">
        <v>0</v>
      </c>
      <c r="U232" s="8">
        <v>0</v>
      </c>
      <c r="V232" s="8">
        <v>0</v>
      </c>
      <c r="W232" s="8">
        <v>1774</v>
      </c>
      <c r="X232" s="9">
        <v>44973</v>
      </c>
      <c r="Y232" s="10">
        <v>44973</v>
      </c>
      <c r="Z232" s="10"/>
      <c r="AA232" s="9"/>
      <c r="AB232" s="10"/>
      <c r="AC232" s="11">
        <v>0</v>
      </c>
      <c r="AD232" s="8">
        <v>0</v>
      </c>
      <c r="AE232" s="8">
        <v>0</v>
      </c>
      <c r="AF232" s="3" t="s">
        <v>57</v>
      </c>
      <c r="AG232" s="3" t="s">
        <v>58</v>
      </c>
      <c r="AH232" s="4"/>
    </row>
    <row r="233" spans="1:34" ht="12.6" customHeight="1">
      <c r="A233" s="3" t="s">
        <v>201</v>
      </c>
      <c r="B233" s="3"/>
      <c r="C233" s="3" t="s">
        <v>297</v>
      </c>
      <c r="D233" s="4" t="s">
        <v>206</v>
      </c>
      <c r="E233" s="4" t="s">
        <v>37</v>
      </c>
      <c r="F233" s="4" t="s">
        <v>298</v>
      </c>
      <c r="G233" s="5"/>
      <c r="H233" s="5"/>
      <c r="I233" s="4" t="s">
        <v>39</v>
      </c>
      <c r="J233" s="4" t="s">
        <v>433</v>
      </c>
      <c r="K233" s="4"/>
      <c r="L233" s="6">
        <v>7006</v>
      </c>
      <c r="M233" s="6">
        <v>7438</v>
      </c>
      <c r="N233" s="6">
        <v>7046</v>
      </c>
      <c r="O233" s="6">
        <v>7070</v>
      </c>
      <c r="P233" s="7">
        <v>1.009135027119612</v>
      </c>
      <c r="Q233" s="6">
        <v>0</v>
      </c>
      <c r="R233" s="7">
        <v>0</v>
      </c>
      <c r="S233" s="6">
        <v>0</v>
      </c>
      <c r="T233" s="7">
        <v>0</v>
      </c>
      <c r="U233" s="8">
        <v>0</v>
      </c>
      <c r="V233" s="8">
        <v>0</v>
      </c>
      <c r="W233" s="8">
        <v>0</v>
      </c>
      <c r="X233" s="9">
        <v>44973</v>
      </c>
      <c r="Y233" s="10">
        <v>44973</v>
      </c>
      <c r="Z233" s="10"/>
      <c r="AA233" s="9"/>
      <c r="AB233" s="10"/>
      <c r="AC233" s="11">
        <v>0</v>
      </c>
      <c r="AD233" s="8">
        <v>0</v>
      </c>
      <c r="AE233" s="8">
        <v>0</v>
      </c>
      <c r="AF233" s="3" t="s">
        <v>57</v>
      </c>
      <c r="AG233" s="3" t="s">
        <v>58</v>
      </c>
      <c r="AH233" s="4"/>
    </row>
    <row r="234" spans="1:34" ht="12.6" customHeight="1">
      <c r="A234" s="3" t="s">
        <v>201</v>
      </c>
      <c r="B234" s="3"/>
      <c r="C234" s="3" t="s">
        <v>299</v>
      </c>
      <c r="D234" s="4" t="s">
        <v>203</v>
      </c>
      <c r="E234" s="4" t="s">
        <v>37</v>
      </c>
      <c r="F234" s="4" t="s">
        <v>300</v>
      </c>
      <c r="G234" s="5"/>
      <c r="H234" s="5"/>
      <c r="I234" s="4" t="s">
        <v>39</v>
      </c>
      <c r="J234" s="4" t="s">
        <v>480</v>
      </c>
      <c r="K234" s="4"/>
      <c r="L234" s="6">
        <v>7920</v>
      </c>
      <c r="M234" s="6">
        <v>8413</v>
      </c>
      <c r="N234" s="6">
        <v>0</v>
      </c>
      <c r="O234" s="6">
        <v>0</v>
      </c>
      <c r="P234" s="7">
        <v>0</v>
      </c>
      <c r="Q234" s="6">
        <v>0</v>
      </c>
      <c r="R234" s="7">
        <v>0</v>
      </c>
      <c r="S234" s="6">
        <v>0</v>
      </c>
      <c r="T234" s="7">
        <v>0</v>
      </c>
      <c r="U234" s="8">
        <v>0</v>
      </c>
      <c r="V234" s="8">
        <v>0</v>
      </c>
      <c r="W234" s="8">
        <v>0</v>
      </c>
      <c r="X234" s="9">
        <v>44973</v>
      </c>
      <c r="Y234" s="10">
        <v>44973</v>
      </c>
      <c r="Z234" s="10"/>
      <c r="AA234" s="9"/>
      <c r="AB234" s="10"/>
      <c r="AC234" s="11">
        <v>0</v>
      </c>
      <c r="AD234" s="8">
        <v>0</v>
      </c>
      <c r="AE234" s="8">
        <v>0</v>
      </c>
      <c r="AF234" s="3" t="s">
        <v>57</v>
      </c>
      <c r="AG234" s="3" t="s">
        <v>58</v>
      </c>
      <c r="AH234" s="4"/>
    </row>
    <row r="235" spans="1:34" ht="12.6" customHeight="1">
      <c r="A235" s="3" t="s">
        <v>201</v>
      </c>
      <c r="B235" s="3"/>
      <c r="C235" s="3" t="s">
        <v>340</v>
      </c>
      <c r="D235" s="4" t="s">
        <v>206</v>
      </c>
      <c r="E235" s="4" t="s">
        <v>37</v>
      </c>
      <c r="F235" s="4" t="s">
        <v>341</v>
      </c>
      <c r="G235" s="5"/>
      <c r="H235" s="5"/>
      <c r="I235" s="4" t="s">
        <v>47</v>
      </c>
      <c r="J235" s="4" t="s">
        <v>56</v>
      </c>
      <c r="K235" s="4"/>
      <c r="L235" s="6">
        <v>4003</v>
      </c>
      <c r="M235" s="6">
        <v>4263</v>
      </c>
      <c r="N235" s="6">
        <v>4154</v>
      </c>
      <c r="O235" s="6">
        <v>4084</v>
      </c>
      <c r="P235" s="7">
        <v>1.0202348238820886</v>
      </c>
      <c r="Q235" s="6">
        <v>1635</v>
      </c>
      <c r="R235" s="7">
        <v>0.40844366724956283</v>
      </c>
      <c r="S235" s="6">
        <v>0</v>
      </c>
      <c r="T235" s="7">
        <v>0</v>
      </c>
      <c r="U235" s="8">
        <v>0</v>
      </c>
      <c r="V235" s="8">
        <v>0</v>
      </c>
      <c r="W235" s="8">
        <v>0</v>
      </c>
      <c r="X235" s="9">
        <v>44973</v>
      </c>
      <c r="Y235" s="10">
        <v>44973</v>
      </c>
      <c r="Z235" s="10"/>
      <c r="AA235" s="9"/>
      <c r="AB235" s="10"/>
      <c r="AC235" s="11">
        <v>0</v>
      </c>
      <c r="AD235" s="8">
        <v>0</v>
      </c>
      <c r="AE235" s="8">
        <v>0</v>
      </c>
      <c r="AF235" s="3" t="s">
        <v>57</v>
      </c>
      <c r="AG235" s="3" t="s">
        <v>58</v>
      </c>
      <c r="AH235" s="4"/>
    </row>
    <row r="236" spans="1:34" ht="12.6" customHeight="1">
      <c r="A236" s="3" t="s">
        <v>201</v>
      </c>
      <c r="B236" s="3"/>
      <c r="C236" s="3" t="s">
        <v>340</v>
      </c>
      <c r="D236" s="4" t="s">
        <v>206</v>
      </c>
      <c r="E236" s="4" t="s">
        <v>37</v>
      </c>
      <c r="F236" s="4" t="s">
        <v>341</v>
      </c>
      <c r="G236" s="5"/>
      <c r="H236" s="5"/>
      <c r="I236" s="4" t="s">
        <v>47</v>
      </c>
      <c r="J236" s="4" t="s">
        <v>303</v>
      </c>
      <c r="K236" s="4"/>
      <c r="L236" s="6">
        <v>1106</v>
      </c>
      <c r="M236" s="6">
        <v>1214</v>
      </c>
      <c r="N236" s="6">
        <v>1153</v>
      </c>
      <c r="O236" s="6">
        <v>1146</v>
      </c>
      <c r="P236" s="7">
        <v>1.0361663652802895</v>
      </c>
      <c r="Q236" s="6">
        <v>0</v>
      </c>
      <c r="R236" s="7">
        <v>0</v>
      </c>
      <c r="S236" s="6">
        <v>0</v>
      </c>
      <c r="T236" s="7">
        <v>0</v>
      </c>
      <c r="U236" s="8">
        <v>0</v>
      </c>
      <c r="V236" s="8">
        <v>0</v>
      </c>
      <c r="W236" s="8">
        <v>0</v>
      </c>
      <c r="X236" s="9">
        <v>44973</v>
      </c>
      <c r="Y236" s="10">
        <v>44973</v>
      </c>
      <c r="Z236" s="10"/>
      <c r="AA236" s="9"/>
      <c r="AB236" s="10"/>
      <c r="AC236" s="11">
        <v>0</v>
      </c>
      <c r="AD236" s="8">
        <v>0</v>
      </c>
      <c r="AE236" s="8">
        <v>0</v>
      </c>
      <c r="AF236" s="3" t="s">
        <v>57</v>
      </c>
      <c r="AG236" s="3" t="s">
        <v>58</v>
      </c>
      <c r="AH236" s="4"/>
    </row>
    <row r="237" spans="1:34" ht="12.6" customHeight="1">
      <c r="A237" s="3" t="s">
        <v>201</v>
      </c>
      <c r="B237" s="3"/>
      <c r="C237" s="3" t="s">
        <v>309</v>
      </c>
      <c r="D237" s="4" t="s">
        <v>308</v>
      </c>
      <c r="E237" s="4" t="s">
        <v>37</v>
      </c>
      <c r="F237" s="4" t="s">
        <v>207</v>
      </c>
      <c r="G237" s="5"/>
      <c r="H237" s="5"/>
      <c r="I237" s="4" t="s">
        <v>126</v>
      </c>
      <c r="J237" s="4" t="s">
        <v>303</v>
      </c>
      <c r="K237" s="4"/>
      <c r="L237" s="6">
        <v>1107</v>
      </c>
      <c r="M237" s="6">
        <v>1205</v>
      </c>
      <c r="N237" s="6">
        <v>1152</v>
      </c>
      <c r="O237" s="6">
        <v>1136</v>
      </c>
      <c r="P237" s="7">
        <v>1.0261969286359531</v>
      </c>
      <c r="Q237" s="6">
        <v>0</v>
      </c>
      <c r="R237" s="7">
        <v>0</v>
      </c>
      <c r="S237" s="6">
        <v>0</v>
      </c>
      <c r="T237" s="7">
        <v>0</v>
      </c>
      <c r="U237" s="8">
        <v>0</v>
      </c>
      <c r="V237" s="8">
        <v>0</v>
      </c>
      <c r="W237" s="8">
        <v>0</v>
      </c>
      <c r="X237" s="9">
        <v>44973</v>
      </c>
      <c r="Y237" s="10">
        <v>44973</v>
      </c>
      <c r="Z237" s="10"/>
      <c r="AA237" s="9"/>
      <c r="AB237" s="10"/>
      <c r="AC237" s="11">
        <v>0</v>
      </c>
      <c r="AD237" s="8">
        <v>0</v>
      </c>
      <c r="AE237" s="8">
        <v>0</v>
      </c>
      <c r="AF237" s="3" t="s">
        <v>57</v>
      </c>
      <c r="AG237" s="3" t="s">
        <v>58</v>
      </c>
      <c r="AH237" s="4"/>
    </row>
    <row r="238" spans="1:34" ht="12.6" customHeight="1">
      <c r="A238" s="3" t="s">
        <v>201</v>
      </c>
      <c r="B238" s="3"/>
      <c r="C238" s="3" t="s">
        <v>344</v>
      </c>
      <c r="D238" s="4" t="s">
        <v>153</v>
      </c>
      <c r="E238" s="4" t="s">
        <v>37</v>
      </c>
      <c r="F238" s="4" t="s">
        <v>298</v>
      </c>
      <c r="G238" s="5"/>
      <c r="H238" s="5"/>
      <c r="I238" s="4" t="s">
        <v>39</v>
      </c>
      <c r="J238" s="4" t="s">
        <v>433</v>
      </c>
      <c r="K238" s="4"/>
      <c r="L238" s="6">
        <v>290</v>
      </c>
      <c r="M238" s="6">
        <v>338</v>
      </c>
      <c r="N238" s="6">
        <v>308</v>
      </c>
      <c r="O238" s="6">
        <v>308</v>
      </c>
      <c r="P238" s="7">
        <v>1.0620689655172415</v>
      </c>
      <c r="Q238" s="6">
        <v>0</v>
      </c>
      <c r="R238" s="7">
        <v>0</v>
      </c>
      <c r="S238" s="6">
        <v>0</v>
      </c>
      <c r="T238" s="7">
        <v>0</v>
      </c>
      <c r="U238" s="8">
        <v>0</v>
      </c>
      <c r="V238" s="8">
        <v>0</v>
      </c>
      <c r="W238" s="8">
        <v>0</v>
      </c>
      <c r="X238" s="9">
        <v>44973</v>
      </c>
      <c r="Y238" s="10">
        <v>44973</v>
      </c>
      <c r="Z238" s="10"/>
      <c r="AA238" s="9"/>
      <c r="AB238" s="10"/>
      <c r="AC238" s="11">
        <v>0</v>
      </c>
      <c r="AD238" s="8">
        <v>0</v>
      </c>
      <c r="AE238" s="8">
        <v>0</v>
      </c>
      <c r="AF238" s="3" t="s">
        <v>57</v>
      </c>
      <c r="AG238" s="3" t="s">
        <v>58</v>
      </c>
      <c r="AH238" s="4"/>
    </row>
    <row r="239" spans="1:34" ht="12.6" customHeight="1">
      <c r="A239" s="3" t="s">
        <v>201</v>
      </c>
      <c r="B239" s="3"/>
      <c r="C239" s="3" t="s">
        <v>435</v>
      </c>
      <c r="D239" s="4" t="s">
        <v>153</v>
      </c>
      <c r="E239" s="4" t="s">
        <v>37</v>
      </c>
      <c r="F239" s="4" t="s">
        <v>207</v>
      </c>
      <c r="G239" s="5"/>
      <c r="H239" s="5"/>
      <c r="I239" s="4" t="s">
        <v>126</v>
      </c>
      <c r="J239" s="4" t="s">
        <v>303</v>
      </c>
      <c r="K239" s="4"/>
      <c r="L239" s="6">
        <v>488</v>
      </c>
      <c r="M239" s="6">
        <v>579</v>
      </c>
      <c r="N239" s="6">
        <v>519</v>
      </c>
      <c r="O239" s="6">
        <v>516</v>
      </c>
      <c r="P239" s="7">
        <v>1.0573770491803278</v>
      </c>
      <c r="Q239" s="6">
        <v>0</v>
      </c>
      <c r="R239" s="7">
        <v>0</v>
      </c>
      <c r="S239" s="6">
        <v>0</v>
      </c>
      <c r="T239" s="7">
        <v>0</v>
      </c>
      <c r="U239" s="8">
        <v>0</v>
      </c>
      <c r="V239" s="8">
        <v>0</v>
      </c>
      <c r="W239" s="8">
        <v>0</v>
      </c>
      <c r="X239" s="9">
        <v>44973</v>
      </c>
      <c r="Y239" s="10">
        <v>44973</v>
      </c>
      <c r="Z239" s="10"/>
      <c r="AA239" s="9"/>
      <c r="AB239" s="10"/>
      <c r="AC239" s="11">
        <v>0</v>
      </c>
      <c r="AD239" s="8">
        <v>0</v>
      </c>
      <c r="AE239" s="8">
        <v>0</v>
      </c>
      <c r="AF239" s="3" t="s">
        <v>57</v>
      </c>
      <c r="AG239" s="3" t="s">
        <v>58</v>
      </c>
      <c r="AH239" s="4"/>
    </row>
    <row r="240" spans="1:34" ht="12.6" customHeight="1">
      <c r="A240" s="3" t="s">
        <v>201</v>
      </c>
      <c r="B240" s="3"/>
      <c r="C240" s="3" t="s">
        <v>311</v>
      </c>
      <c r="D240" s="4" t="s">
        <v>66</v>
      </c>
      <c r="E240" s="4" t="s">
        <v>37</v>
      </c>
      <c r="F240" s="4" t="s">
        <v>207</v>
      </c>
      <c r="G240" s="5"/>
      <c r="H240" s="5"/>
      <c r="I240" s="4" t="s">
        <v>126</v>
      </c>
      <c r="J240" s="4" t="s">
        <v>303</v>
      </c>
      <c r="K240" s="4"/>
      <c r="L240" s="6">
        <v>6317</v>
      </c>
      <c r="M240" s="6">
        <v>6711</v>
      </c>
      <c r="N240" s="6">
        <v>6484</v>
      </c>
      <c r="O240" s="6">
        <v>6358</v>
      </c>
      <c r="P240" s="7">
        <v>1.0064904226689886</v>
      </c>
      <c r="Q240" s="6">
        <v>0</v>
      </c>
      <c r="R240" s="7">
        <v>0</v>
      </c>
      <c r="S240" s="6">
        <v>0</v>
      </c>
      <c r="T240" s="7">
        <v>0</v>
      </c>
      <c r="U240" s="8">
        <v>0</v>
      </c>
      <c r="V240" s="8">
        <v>0</v>
      </c>
      <c r="W240" s="8">
        <v>0</v>
      </c>
      <c r="X240" s="9">
        <v>44973</v>
      </c>
      <c r="Y240" s="10">
        <v>44973</v>
      </c>
      <c r="Z240" s="10"/>
      <c r="AA240" s="9"/>
      <c r="AB240" s="10"/>
      <c r="AC240" s="11">
        <v>0</v>
      </c>
      <c r="AD240" s="8">
        <v>0</v>
      </c>
      <c r="AE240" s="8">
        <v>0</v>
      </c>
      <c r="AF240" s="3" t="s">
        <v>57</v>
      </c>
      <c r="AG240" s="3" t="s">
        <v>58</v>
      </c>
      <c r="AH240" s="4"/>
    </row>
    <row r="241" spans="1:34" ht="12.6" customHeight="1">
      <c r="A241" s="3" t="s">
        <v>347</v>
      </c>
      <c r="B241" s="3"/>
      <c r="C241" s="3" t="s">
        <v>348</v>
      </c>
      <c r="D241" s="4" t="s">
        <v>349</v>
      </c>
      <c r="E241" s="4" t="s">
        <v>37</v>
      </c>
      <c r="F241" s="4" t="s">
        <v>350</v>
      </c>
      <c r="G241" s="5"/>
      <c r="H241" s="5"/>
      <c r="I241" s="4" t="s">
        <v>39</v>
      </c>
      <c r="J241" s="4" t="s">
        <v>481</v>
      </c>
      <c r="K241" s="4"/>
      <c r="L241" s="6">
        <v>522</v>
      </c>
      <c r="M241" s="6">
        <v>589</v>
      </c>
      <c r="N241" s="6">
        <v>531</v>
      </c>
      <c r="O241" s="6">
        <v>549</v>
      </c>
      <c r="P241" s="7">
        <v>1.0517241379310347</v>
      </c>
      <c r="Q241" s="6">
        <v>0</v>
      </c>
      <c r="R241" s="7">
        <v>0</v>
      </c>
      <c r="S241" s="6">
        <v>0</v>
      </c>
      <c r="T241" s="7">
        <v>0</v>
      </c>
      <c r="U241" s="8">
        <v>0</v>
      </c>
      <c r="V241" s="8">
        <v>0</v>
      </c>
      <c r="W241" s="8">
        <v>0</v>
      </c>
      <c r="X241" s="9">
        <v>44973</v>
      </c>
      <c r="Y241" s="10">
        <v>44973</v>
      </c>
      <c r="Z241" s="10"/>
      <c r="AA241" s="9"/>
      <c r="AB241" s="10"/>
      <c r="AC241" s="11">
        <v>0</v>
      </c>
      <c r="AD241" s="8">
        <v>0</v>
      </c>
      <c r="AE241" s="8">
        <v>0</v>
      </c>
      <c r="AF241" s="3" t="s">
        <v>57</v>
      </c>
      <c r="AG241" s="3" t="s">
        <v>58</v>
      </c>
      <c r="AH241" s="4"/>
    </row>
    <row r="242" spans="1:34" ht="12.6" customHeight="1">
      <c r="A242" s="3" t="s">
        <v>347</v>
      </c>
      <c r="B242" s="3"/>
      <c r="C242" s="3" t="s">
        <v>348</v>
      </c>
      <c r="D242" s="4" t="s">
        <v>349</v>
      </c>
      <c r="E242" s="4" t="s">
        <v>37</v>
      </c>
      <c r="F242" s="4" t="s">
        <v>350</v>
      </c>
      <c r="G242" s="5"/>
      <c r="H242" s="5"/>
      <c r="I242" s="4" t="s">
        <v>39</v>
      </c>
      <c r="J242" s="4" t="s">
        <v>303</v>
      </c>
      <c r="K242" s="4"/>
      <c r="L242" s="6">
        <v>522</v>
      </c>
      <c r="M242" s="6">
        <v>589</v>
      </c>
      <c r="N242" s="6">
        <v>543</v>
      </c>
      <c r="O242" s="6">
        <v>536</v>
      </c>
      <c r="P242" s="7">
        <v>1.0268199233716475</v>
      </c>
      <c r="Q242" s="6">
        <v>0</v>
      </c>
      <c r="R242" s="7">
        <v>0</v>
      </c>
      <c r="S242" s="6">
        <v>0</v>
      </c>
      <c r="T242" s="7">
        <v>0</v>
      </c>
      <c r="U242" s="8">
        <v>0</v>
      </c>
      <c r="V242" s="8">
        <v>0</v>
      </c>
      <c r="W242" s="8">
        <v>0</v>
      </c>
      <c r="X242" s="9">
        <v>44973</v>
      </c>
      <c r="Y242" s="10">
        <v>44973</v>
      </c>
      <c r="Z242" s="10"/>
      <c r="AA242" s="9"/>
      <c r="AB242" s="10"/>
      <c r="AC242" s="11">
        <v>0</v>
      </c>
      <c r="AD242" s="8">
        <v>0</v>
      </c>
      <c r="AE242" s="8">
        <v>0</v>
      </c>
      <c r="AF242" s="3" t="s">
        <v>57</v>
      </c>
      <c r="AG242" s="3" t="s">
        <v>58</v>
      </c>
      <c r="AH242" s="4"/>
    </row>
    <row r="243" spans="1:34" ht="12.6" customHeight="1">
      <c r="A243" s="3" t="s">
        <v>347</v>
      </c>
      <c r="B243" s="3"/>
      <c r="C243" s="3" t="s">
        <v>399</v>
      </c>
      <c r="D243" s="4" t="s">
        <v>302</v>
      </c>
      <c r="E243" s="4" t="s">
        <v>37</v>
      </c>
      <c r="F243" s="4" t="s">
        <v>400</v>
      </c>
      <c r="G243" s="5"/>
      <c r="H243" s="5"/>
      <c r="I243" s="4" t="s">
        <v>39</v>
      </c>
      <c r="J243" s="4" t="s">
        <v>301</v>
      </c>
      <c r="K243" s="4"/>
      <c r="L243" s="6">
        <v>1044</v>
      </c>
      <c r="M243" s="6">
        <v>1131</v>
      </c>
      <c r="N243" s="6">
        <v>1051</v>
      </c>
      <c r="O243" s="6">
        <v>1058</v>
      </c>
      <c r="P243" s="7">
        <v>1.0134099616858239</v>
      </c>
      <c r="Q243" s="6">
        <v>0</v>
      </c>
      <c r="R243" s="7">
        <v>0</v>
      </c>
      <c r="S243" s="6">
        <v>0</v>
      </c>
      <c r="T243" s="7">
        <v>0</v>
      </c>
      <c r="U243" s="8">
        <v>0</v>
      </c>
      <c r="V243" s="8">
        <v>0</v>
      </c>
      <c r="W243" s="8">
        <v>0</v>
      </c>
      <c r="X243" s="9">
        <v>44973</v>
      </c>
      <c r="Y243" s="10">
        <v>44973</v>
      </c>
      <c r="Z243" s="10"/>
      <c r="AA243" s="9"/>
      <c r="AB243" s="10"/>
      <c r="AC243" s="11">
        <v>0</v>
      </c>
      <c r="AD243" s="8">
        <v>0</v>
      </c>
      <c r="AE243" s="8">
        <v>0</v>
      </c>
      <c r="AF243" s="3" t="s">
        <v>57</v>
      </c>
      <c r="AG243" s="3" t="s">
        <v>58</v>
      </c>
      <c r="AH243" s="4"/>
    </row>
    <row r="244" spans="1:34" ht="12.6" customHeight="1">
      <c r="A244" s="3" t="s">
        <v>347</v>
      </c>
      <c r="B244" s="3"/>
      <c r="C244" s="3" t="s">
        <v>399</v>
      </c>
      <c r="D244" s="4" t="s">
        <v>302</v>
      </c>
      <c r="E244" s="4" t="s">
        <v>37</v>
      </c>
      <c r="F244" s="4" t="s">
        <v>400</v>
      </c>
      <c r="G244" s="5"/>
      <c r="H244" s="5"/>
      <c r="I244" s="4" t="s">
        <v>39</v>
      </c>
      <c r="J244" s="4" t="s">
        <v>481</v>
      </c>
      <c r="K244" s="4"/>
      <c r="L244" s="6">
        <v>1044</v>
      </c>
      <c r="M244" s="6">
        <v>1131</v>
      </c>
      <c r="N244" s="6">
        <v>1058</v>
      </c>
      <c r="O244" s="6">
        <v>1063</v>
      </c>
      <c r="P244" s="7">
        <v>1.0181992337164751</v>
      </c>
      <c r="Q244" s="6">
        <v>8</v>
      </c>
      <c r="R244" s="7">
        <v>7.6628352490421452E-3</v>
      </c>
      <c r="S244" s="6">
        <v>0</v>
      </c>
      <c r="T244" s="7">
        <v>0</v>
      </c>
      <c r="U244" s="8">
        <v>0</v>
      </c>
      <c r="V244" s="8">
        <v>0</v>
      </c>
      <c r="W244" s="8">
        <v>0</v>
      </c>
      <c r="X244" s="9">
        <v>44973</v>
      </c>
      <c r="Y244" s="10">
        <v>44973</v>
      </c>
      <c r="Z244" s="10"/>
      <c r="AA244" s="9"/>
      <c r="AB244" s="10"/>
      <c r="AC244" s="11">
        <v>0</v>
      </c>
      <c r="AD244" s="8">
        <v>0</v>
      </c>
      <c r="AE244" s="8">
        <v>0</v>
      </c>
      <c r="AF244" s="3" t="s">
        <v>57</v>
      </c>
      <c r="AG244" s="3" t="s">
        <v>58</v>
      </c>
      <c r="AH244" s="4"/>
    </row>
    <row r="245" spans="1:34" ht="12.6" customHeight="1">
      <c r="A245" s="3" t="s">
        <v>347</v>
      </c>
      <c r="B245" s="3"/>
      <c r="C245" s="3" t="s">
        <v>399</v>
      </c>
      <c r="D245" s="4" t="s">
        <v>302</v>
      </c>
      <c r="E245" s="4" t="s">
        <v>37</v>
      </c>
      <c r="F245" s="4" t="s">
        <v>400</v>
      </c>
      <c r="G245" s="5"/>
      <c r="H245" s="5"/>
      <c r="I245" s="4" t="s">
        <v>39</v>
      </c>
      <c r="J245" s="4" t="s">
        <v>482</v>
      </c>
      <c r="K245" s="4"/>
      <c r="L245" s="6">
        <v>1044</v>
      </c>
      <c r="M245" s="6">
        <v>1131</v>
      </c>
      <c r="N245" s="6">
        <v>1060</v>
      </c>
      <c r="O245" s="6">
        <v>1071</v>
      </c>
      <c r="P245" s="7">
        <v>1.0258620689655173</v>
      </c>
      <c r="Q245" s="6">
        <v>0</v>
      </c>
      <c r="R245" s="7">
        <v>0</v>
      </c>
      <c r="S245" s="6">
        <v>0</v>
      </c>
      <c r="T245" s="7">
        <v>0</v>
      </c>
      <c r="U245" s="8">
        <v>0</v>
      </c>
      <c r="V245" s="8">
        <v>0</v>
      </c>
      <c r="W245" s="8">
        <v>0</v>
      </c>
      <c r="X245" s="9">
        <v>44973</v>
      </c>
      <c r="Y245" s="10">
        <v>44973</v>
      </c>
      <c r="Z245" s="10"/>
      <c r="AA245" s="9"/>
      <c r="AB245" s="10"/>
      <c r="AC245" s="11">
        <v>0</v>
      </c>
      <c r="AD245" s="8">
        <v>0</v>
      </c>
      <c r="AE245" s="8">
        <v>0</v>
      </c>
      <c r="AF245" s="3" t="s">
        <v>57</v>
      </c>
      <c r="AG245" s="3" t="s">
        <v>58</v>
      </c>
      <c r="AH245" s="4"/>
    </row>
    <row r="246" spans="1:34" ht="12.6" customHeight="1">
      <c r="A246" s="3" t="s">
        <v>347</v>
      </c>
      <c r="B246" s="3"/>
      <c r="C246" s="3" t="s">
        <v>399</v>
      </c>
      <c r="D246" s="4" t="s">
        <v>302</v>
      </c>
      <c r="E246" s="4" t="s">
        <v>37</v>
      </c>
      <c r="F246" s="4" t="s">
        <v>400</v>
      </c>
      <c r="G246" s="5"/>
      <c r="H246" s="5"/>
      <c r="I246" s="4" t="s">
        <v>39</v>
      </c>
      <c r="J246" s="4" t="s">
        <v>352</v>
      </c>
      <c r="K246" s="4"/>
      <c r="L246" s="6">
        <v>1044</v>
      </c>
      <c r="M246" s="6">
        <v>1131</v>
      </c>
      <c r="N246" s="6">
        <v>1111</v>
      </c>
      <c r="O246" s="6">
        <v>1056</v>
      </c>
      <c r="P246" s="7">
        <v>1.0114942528735633</v>
      </c>
      <c r="Q246" s="6">
        <v>5</v>
      </c>
      <c r="R246" s="7">
        <v>4.7892720306513415E-3</v>
      </c>
      <c r="S246" s="6">
        <v>0</v>
      </c>
      <c r="T246" s="7">
        <v>0</v>
      </c>
      <c r="U246" s="8">
        <v>0</v>
      </c>
      <c r="V246" s="8">
        <v>0</v>
      </c>
      <c r="W246" s="8">
        <v>0</v>
      </c>
      <c r="X246" s="9">
        <v>44973</v>
      </c>
      <c r="Y246" s="10">
        <v>44973</v>
      </c>
      <c r="Z246" s="10"/>
      <c r="AA246" s="9"/>
      <c r="AB246" s="10"/>
      <c r="AC246" s="11">
        <v>0</v>
      </c>
      <c r="AD246" s="8">
        <v>0</v>
      </c>
      <c r="AE246" s="8">
        <v>0</v>
      </c>
      <c r="AF246" s="3" t="s">
        <v>57</v>
      </c>
      <c r="AG246" s="3" t="s">
        <v>58</v>
      </c>
      <c r="AH246" s="4"/>
    </row>
    <row r="247" spans="1:34" ht="12.6" customHeight="1">
      <c r="A247" s="3" t="s">
        <v>347</v>
      </c>
      <c r="B247" s="3"/>
      <c r="C247" s="3" t="s">
        <v>358</v>
      </c>
      <c r="D247" s="4" t="s">
        <v>88</v>
      </c>
      <c r="E247" s="4" t="s">
        <v>37</v>
      </c>
      <c r="F247" s="4" t="s">
        <v>350</v>
      </c>
      <c r="G247" s="5"/>
      <c r="H247" s="5"/>
      <c r="I247" s="4" t="s">
        <v>39</v>
      </c>
      <c r="J247" s="4" t="s">
        <v>303</v>
      </c>
      <c r="K247" s="4"/>
      <c r="L247" s="6">
        <v>962</v>
      </c>
      <c r="M247" s="6">
        <v>1040</v>
      </c>
      <c r="N247" s="6">
        <v>977</v>
      </c>
      <c r="O247" s="6">
        <v>975</v>
      </c>
      <c r="P247" s="7">
        <v>1.0135135135135136</v>
      </c>
      <c r="Q247" s="6">
        <v>0</v>
      </c>
      <c r="R247" s="7">
        <v>0</v>
      </c>
      <c r="S247" s="6">
        <v>0</v>
      </c>
      <c r="T247" s="7">
        <v>0</v>
      </c>
      <c r="U247" s="8">
        <v>0</v>
      </c>
      <c r="V247" s="8">
        <v>0</v>
      </c>
      <c r="W247" s="8">
        <v>0</v>
      </c>
      <c r="X247" s="9">
        <v>45001</v>
      </c>
      <c r="Y247" s="10">
        <v>44973</v>
      </c>
      <c r="Z247" s="10"/>
      <c r="AA247" s="9"/>
      <c r="AB247" s="10"/>
      <c r="AC247" s="11">
        <v>0</v>
      </c>
      <c r="AD247" s="8">
        <v>0</v>
      </c>
      <c r="AE247" s="8">
        <v>0</v>
      </c>
      <c r="AF247" s="3" t="s">
        <v>57</v>
      </c>
      <c r="AG247" s="3" t="s">
        <v>58</v>
      </c>
      <c r="AH247" s="4"/>
    </row>
    <row r="248" spans="1:34" ht="12.6" customHeight="1">
      <c r="A248" s="3" t="s">
        <v>347</v>
      </c>
      <c r="B248" s="3"/>
      <c r="C248" s="3" t="s">
        <v>359</v>
      </c>
      <c r="D248" s="4" t="s">
        <v>308</v>
      </c>
      <c r="E248" s="4" t="s">
        <v>37</v>
      </c>
      <c r="F248" s="4" t="s">
        <v>350</v>
      </c>
      <c r="G248" s="5"/>
      <c r="H248" s="5"/>
      <c r="I248" s="4" t="s">
        <v>39</v>
      </c>
      <c r="J248" s="4" t="s">
        <v>481</v>
      </c>
      <c r="K248" s="4"/>
      <c r="L248" s="6">
        <v>162</v>
      </c>
      <c r="M248" s="6">
        <v>195</v>
      </c>
      <c r="N248" s="6">
        <v>167</v>
      </c>
      <c r="O248" s="6">
        <v>167</v>
      </c>
      <c r="P248" s="7">
        <v>1.0308641975308641</v>
      </c>
      <c r="Q248" s="6">
        <v>0</v>
      </c>
      <c r="R248" s="7">
        <v>0</v>
      </c>
      <c r="S248" s="6">
        <v>0</v>
      </c>
      <c r="T248" s="7">
        <v>0</v>
      </c>
      <c r="U248" s="8">
        <v>0</v>
      </c>
      <c r="V248" s="8">
        <v>0</v>
      </c>
      <c r="W248" s="8">
        <v>0</v>
      </c>
      <c r="X248" s="9">
        <v>44973</v>
      </c>
      <c r="Y248" s="10">
        <v>44973</v>
      </c>
      <c r="Z248" s="10"/>
      <c r="AA248" s="9"/>
      <c r="AB248" s="10"/>
      <c r="AC248" s="11">
        <v>0</v>
      </c>
      <c r="AD248" s="8">
        <v>0</v>
      </c>
      <c r="AE248" s="8">
        <v>0</v>
      </c>
      <c r="AF248" s="3" t="s">
        <v>57</v>
      </c>
      <c r="AG248" s="3" t="s">
        <v>58</v>
      </c>
      <c r="AH248" s="4"/>
    </row>
    <row r="249" spans="1:34" ht="12.6" customHeight="1">
      <c r="A249" s="3" t="s">
        <v>347</v>
      </c>
      <c r="B249" s="3"/>
      <c r="C249" s="3" t="s">
        <v>359</v>
      </c>
      <c r="D249" s="4" t="s">
        <v>308</v>
      </c>
      <c r="E249" s="4" t="s">
        <v>37</v>
      </c>
      <c r="F249" s="4" t="s">
        <v>350</v>
      </c>
      <c r="G249" s="5"/>
      <c r="H249" s="5"/>
      <c r="I249" s="4" t="s">
        <v>39</v>
      </c>
      <c r="J249" s="4" t="s">
        <v>303</v>
      </c>
      <c r="K249" s="4"/>
      <c r="L249" s="6">
        <v>162</v>
      </c>
      <c r="M249" s="6">
        <v>195</v>
      </c>
      <c r="N249" s="6">
        <v>167</v>
      </c>
      <c r="O249" s="6">
        <v>167</v>
      </c>
      <c r="P249" s="7">
        <v>1.0308641975308641</v>
      </c>
      <c r="Q249" s="6">
        <v>11</v>
      </c>
      <c r="R249" s="7">
        <v>6.7901234567901231E-2</v>
      </c>
      <c r="S249" s="6">
        <v>0</v>
      </c>
      <c r="T249" s="7">
        <v>0</v>
      </c>
      <c r="U249" s="8">
        <v>0</v>
      </c>
      <c r="V249" s="8">
        <v>0</v>
      </c>
      <c r="W249" s="8">
        <v>0</v>
      </c>
      <c r="X249" s="9">
        <v>44973</v>
      </c>
      <c r="Y249" s="10">
        <v>44973</v>
      </c>
      <c r="Z249" s="10"/>
      <c r="AA249" s="9"/>
      <c r="AB249" s="10"/>
      <c r="AC249" s="11">
        <v>0</v>
      </c>
      <c r="AD249" s="8">
        <v>0</v>
      </c>
      <c r="AE249" s="8">
        <v>0</v>
      </c>
      <c r="AF249" s="3" t="s">
        <v>57</v>
      </c>
      <c r="AG249" s="3" t="s">
        <v>58</v>
      </c>
      <c r="AH249" s="4"/>
    </row>
    <row r="250" spans="1:34" ht="12.6" customHeight="1">
      <c r="A250" s="3" t="s">
        <v>347</v>
      </c>
      <c r="B250" s="3"/>
      <c r="C250" s="3" t="s">
        <v>407</v>
      </c>
      <c r="D250" s="4" t="s">
        <v>308</v>
      </c>
      <c r="E250" s="4" t="s">
        <v>37</v>
      </c>
      <c r="F250" s="4" t="s">
        <v>400</v>
      </c>
      <c r="G250" s="5"/>
      <c r="H250" s="5"/>
      <c r="I250" s="4" t="s">
        <v>39</v>
      </c>
      <c r="J250" s="4" t="s">
        <v>301</v>
      </c>
      <c r="K250" s="4"/>
      <c r="L250" s="6">
        <v>108</v>
      </c>
      <c r="M250" s="6">
        <v>137</v>
      </c>
      <c r="N250" s="6">
        <v>118</v>
      </c>
      <c r="O250" s="6">
        <v>118</v>
      </c>
      <c r="P250" s="7">
        <v>1.0925925925925928</v>
      </c>
      <c r="Q250" s="6">
        <v>0</v>
      </c>
      <c r="R250" s="7">
        <v>0</v>
      </c>
      <c r="S250" s="6">
        <v>0</v>
      </c>
      <c r="T250" s="7">
        <v>0</v>
      </c>
      <c r="U250" s="8">
        <v>0</v>
      </c>
      <c r="V250" s="8">
        <v>0</v>
      </c>
      <c r="W250" s="8">
        <v>0</v>
      </c>
      <c r="X250" s="9">
        <v>44973</v>
      </c>
      <c r="Y250" s="10">
        <v>44973</v>
      </c>
      <c r="Z250" s="10"/>
      <c r="AA250" s="9"/>
      <c r="AB250" s="10"/>
      <c r="AC250" s="11">
        <v>0</v>
      </c>
      <c r="AD250" s="8">
        <v>0</v>
      </c>
      <c r="AE250" s="8">
        <v>0</v>
      </c>
      <c r="AF250" s="3" t="s">
        <v>57</v>
      </c>
      <c r="AG250" s="3" t="s">
        <v>58</v>
      </c>
      <c r="AH250" s="4"/>
    </row>
    <row r="251" spans="1:34" ht="12.6" customHeight="1">
      <c r="A251" s="3" t="s">
        <v>347</v>
      </c>
      <c r="B251" s="3"/>
      <c r="C251" s="3" t="s">
        <v>407</v>
      </c>
      <c r="D251" s="4" t="s">
        <v>308</v>
      </c>
      <c r="E251" s="4" t="s">
        <v>37</v>
      </c>
      <c r="F251" s="4" t="s">
        <v>400</v>
      </c>
      <c r="G251" s="5"/>
      <c r="H251" s="5"/>
      <c r="I251" s="4" t="s">
        <v>39</v>
      </c>
      <c r="J251" s="4" t="s">
        <v>481</v>
      </c>
      <c r="K251" s="4"/>
      <c r="L251" s="6">
        <v>108</v>
      </c>
      <c r="M251" s="6">
        <v>137</v>
      </c>
      <c r="N251" s="6">
        <v>113</v>
      </c>
      <c r="O251" s="6">
        <v>113</v>
      </c>
      <c r="P251" s="7">
        <v>1.0462962962962963</v>
      </c>
      <c r="Q251" s="6">
        <v>0</v>
      </c>
      <c r="R251" s="7">
        <v>0</v>
      </c>
      <c r="S251" s="6">
        <v>0</v>
      </c>
      <c r="T251" s="7">
        <v>0</v>
      </c>
      <c r="U251" s="8">
        <v>0</v>
      </c>
      <c r="V251" s="8">
        <v>0</v>
      </c>
      <c r="W251" s="8">
        <v>0</v>
      </c>
      <c r="X251" s="9">
        <v>44973</v>
      </c>
      <c r="Y251" s="10">
        <v>44973</v>
      </c>
      <c r="Z251" s="10"/>
      <c r="AA251" s="9"/>
      <c r="AB251" s="10"/>
      <c r="AC251" s="11">
        <v>0</v>
      </c>
      <c r="AD251" s="8">
        <v>0</v>
      </c>
      <c r="AE251" s="8">
        <v>0</v>
      </c>
      <c r="AF251" s="3" t="s">
        <v>57</v>
      </c>
      <c r="AG251" s="3" t="s">
        <v>58</v>
      </c>
      <c r="AH251" s="4"/>
    </row>
    <row r="252" spans="1:34" ht="12.6" customHeight="1">
      <c r="A252" s="3" t="s">
        <v>347</v>
      </c>
      <c r="B252" s="3"/>
      <c r="C252" s="3" t="s">
        <v>407</v>
      </c>
      <c r="D252" s="4" t="s">
        <v>308</v>
      </c>
      <c r="E252" s="4" t="s">
        <v>37</v>
      </c>
      <c r="F252" s="4" t="s">
        <v>400</v>
      </c>
      <c r="G252" s="5"/>
      <c r="H252" s="5"/>
      <c r="I252" s="4" t="s">
        <v>39</v>
      </c>
      <c r="J252" s="4" t="s">
        <v>482</v>
      </c>
      <c r="K252" s="4"/>
      <c r="L252" s="6">
        <v>108</v>
      </c>
      <c r="M252" s="6">
        <v>137</v>
      </c>
      <c r="N252" s="6">
        <v>113</v>
      </c>
      <c r="O252" s="6">
        <v>113</v>
      </c>
      <c r="P252" s="7">
        <v>1.0462962962962963</v>
      </c>
      <c r="Q252" s="6">
        <v>0</v>
      </c>
      <c r="R252" s="7">
        <v>0</v>
      </c>
      <c r="S252" s="6">
        <v>0</v>
      </c>
      <c r="T252" s="7">
        <v>0</v>
      </c>
      <c r="U252" s="8">
        <v>0</v>
      </c>
      <c r="V252" s="8">
        <v>0</v>
      </c>
      <c r="W252" s="8">
        <v>0</v>
      </c>
      <c r="X252" s="9">
        <v>44973</v>
      </c>
      <c r="Y252" s="10">
        <v>44973</v>
      </c>
      <c r="Z252" s="10"/>
      <c r="AA252" s="9"/>
      <c r="AB252" s="10"/>
      <c r="AC252" s="11">
        <v>0</v>
      </c>
      <c r="AD252" s="8">
        <v>0</v>
      </c>
      <c r="AE252" s="8">
        <v>0</v>
      </c>
      <c r="AF252" s="3" t="s">
        <v>57</v>
      </c>
      <c r="AG252" s="3" t="s">
        <v>58</v>
      </c>
      <c r="AH252" s="4"/>
    </row>
    <row r="253" spans="1:34" ht="12.6" customHeight="1">
      <c r="A253" s="3" t="s">
        <v>347</v>
      </c>
      <c r="B253" s="3"/>
      <c r="C253" s="3" t="s">
        <v>407</v>
      </c>
      <c r="D253" s="4" t="s">
        <v>308</v>
      </c>
      <c r="E253" s="4" t="s">
        <v>37</v>
      </c>
      <c r="F253" s="4" t="s">
        <v>400</v>
      </c>
      <c r="G253" s="5"/>
      <c r="H253" s="5"/>
      <c r="I253" s="4" t="s">
        <v>39</v>
      </c>
      <c r="J253" s="4" t="s">
        <v>352</v>
      </c>
      <c r="K253" s="4"/>
      <c r="L253" s="6">
        <v>108</v>
      </c>
      <c r="M253" s="6">
        <v>137</v>
      </c>
      <c r="N253" s="6">
        <v>113</v>
      </c>
      <c r="O253" s="6">
        <v>113</v>
      </c>
      <c r="P253" s="7">
        <v>1.0462962962962963</v>
      </c>
      <c r="Q253" s="6">
        <v>0</v>
      </c>
      <c r="R253" s="7">
        <v>0</v>
      </c>
      <c r="S253" s="6">
        <v>0</v>
      </c>
      <c r="T253" s="7">
        <v>0</v>
      </c>
      <c r="U253" s="8">
        <v>0</v>
      </c>
      <c r="V253" s="8">
        <v>0</v>
      </c>
      <c r="W253" s="8">
        <v>0</v>
      </c>
      <c r="X253" s="9">
        <v>44973</v>
      </c>
      <c r="Y253" s="10">
        <v>44973</v>
      </c>
      <c r="Z253" s="10"/>
      <c r="AA253" s="9"/>
      <c r="AB253" s="10"/>
      <c r="AC253" s="11">
        <v>0</v>
      </c>
      <c r="AD253" s="8">
        <v>0</v>
      </c>
      <c r="AE253" s="8">
        <v>0</v>
      </c>
      <c r="AF253" s="3" t="s">
        <v>57</v>
      </c>
      <c r="AG253" s="3" t="s">
        <v>58</v>
      </c>
      <c r="AH253" s="4"/>
    </row>
    <row r="254" spans="1:34" ht="12.6" customHeight="1">
      <c r="A254" s="3" t="s">
        <v>185</v>
      </c>
      <c r="B254" s="3"/>
      <c r="C254" s="3" t="s">
        <v>483</v>
      </c>
      <c r="D254" s="4" t="s">
        <v>484</v>
      </c>
      <c r="E254" s="4" t="s">
        <v>188</v>
      </c>
      <c r="F254" s="4" t="s">
        <v>463</v>
      </c>
      <c r="G254" s="5"/>
      <c r="H254" s="5"/>
      <c r="I254" s="4" t="s">
        <v>126</v>
      </c>
      <c r="J254" s="4" t="s">
        <v>464</v>
      </c>
      <c r="K254" s="4"/>
      <c r="L254" s="6">
        <v>9991</v>
      </c>
      <c r="M254" s="6">
        <v>10290</v>
      </c>
      <c r="N254" s="6">
        <v>3060</v>
      </c>
      <c r="O254" s="6">
        <v>0</v>
      </c>
      <c r="P254" s="7">
        <v>0</v>
      </c>
      <c r="Q254" s="6">
        <v>0</v>
      </c>
      <c r="R254" s="7">
        <v>0</v>
      </c>
      <c r="S254" s="6">
        <v>0</v>
      </c>
      <c r="T254" s="7">
        <v>0</v>
      </c>
      <c r="U254" s="8">
        <v>0</v>
      </c>
      <c r="V254" s="8">
        <v>0</v>
      </c>
      <c r="W254" s="8">
        <v>92610</v>
      </c>
      <c r="X254" s="9">
        <v>44981</v>
      </c>
      <c r="Y254" s="10">
        <v>44981</v>
      </c>
      <c r="Z254" s="10"/>
      <c r="AA254" s="9">
        <v>44952</v>
      </c>
      <c r="AB254" s="10"/>
      <c r="AC254" s="11">
        <v>0</v>
      </c>
      <c r="AD254" s="8">
        <v>0</v>
      </c>
      <c r="AE254" s="8">
        <v>0</v>
      </c>
      <c r="AF254" s="3" t="s">
        <v>123</v>
      </c>
      <c r="AG254" s="3" t="s">
        <v>133</v>
      </c>
      <c r="AH254" s="4" t="s">
        <v>465</v>
      </c>
    </row>
    <row r="255" spans="1:34" ht="12.6" customHeight="1">
      <c r="A255" s="3" t="s">
        <v>185</v>
      </c>
      <c r="B255" s="3"/>
      <c r="C255" s="3" t="s">
        <v>483</v>
      </c>
      <c r="D255" s="4" t="s">
        <v>484</v>
      </c>
      <c r="E255" s="4" t="s">
        <v>188</v>
      </c>
      <c r="F255" s="4" t="s">
        <v>463</v>
      </c>
      <c r="G255" s="5"/>
      <c r="H255" s="5"/>
      <c r="I255" s="4" t="s">
        <v>126</v>
      </c>
      <c r="J255" s="4" t="s">
        <v>466</v>
      </c>
      <c r="K255" s="4"/>
      <c r="L255" s="6">
        <v>8553</v>
      </c>
      <c r="M255" s="6">
        <v>8823</v>
      </c>
      <c r="N255" s="6">
        <v>0</v>
      </c>
      <c r="O255" s="6">
        <v>0</v>
      </c>
      <c r="P255" s="7">
        <v>0</v>
      </c>
      <c r="Q255" s="6">
        <v>0</v>
      </c>
      <c r="R255" s="7">
        <v>0</v>
      </c>
      <c r="S255" s="6">
        <v>0</v>
      </c>
      <c r="T255" s="7">
        <v>0</v>
      </c>
      <c r="U255" s="8">
        <v>0</v>
      </c>
      <c r="V255" s="8">
        <v>0</v>
      </c>
      <c r="W255" s="8">
        <v>79407</v>
      </c>
      <c r="X255" s="9">
        <v>44981</v>
      </c>
      <c r="Y255" s="10">
        <v>44981</v>
      </c>
      <c r="Z255" s="10"/>
      <c r="AA255" s="9">
        <v>44952</v>
      </c>
      <c r="AB255" s="10"/>
      <c r="AC255" s="11">
        <v>0</v>
      </c>
      <c r="AD255" s="8">
        <v>0</v>
      </c>
      <c r="AE255" s="8">
        <v>0</v>
      </c>
      <c r="AF255" s="3" t="s">
        <v>123</v>
      </c>
      <c r="AG255" s="3" t="s">
        <v>133</v>
      </c>
      <c r="AH255" s="4" t="s">
        <v>465</v>
      </c>
    </row>
    <row r="256" spans="1:34" ht="12.6" customHeight="1">
      <c r="A256" s="3" t="s">
        <v>185</v>
      </c>
      <c r="B256" s="3"/>
      <c r="C256" s="3" t="s">
        <v>485</v>
      </c>
      <c r="D256" s="4" t="s">
        <v>486</v>
      </c>
      <c r="E256" s="4" t="s">
        <v>188</v>
      </c>
      <c r="F256" s="4" t="s">
        <v>463</v>
      </c>
      <c r="G256" s="5"/>
      <c r="H256" s="5"/>
      <c r="I256" s="4" t="s">
        <v>126</v>
      </c>
      <c r="J256" s="4" t="s">
        <v>464</v>
      </c>
      <c r="K256" s="4"/>
      <c r="L256" s="6">
        <v>1436</v>
      </c>
      <c r="M256" s="6">
        <v>1535</v>
      </c>
      <c r="N256" s="6">
        <v>0</v>
      </c>
      <c r="O256" s="6">
        <v>0</v>
      </c>
      <c r="P256" s="7">
        <v>0</v>
      </c>
      <c r="Q256" s="6">
        <v>0</v>
      </c>
      <c r="R256" s="7">
        <v>0</v>
      </c>
      <c r="S256" s="6">
        <v>0</v>
      </c>
      <c r="T256" s="7">
        <v>0</v>
      </c>
      <c r="U256" s="8">
        <v>0</v>
      </c>
      <c r="V256" s="8">
        <v>0</v>
      </c>
      <c r="W256" s="8">
        <v>13815</v>
      </c>
      <c r="X256" s="9">
        <v>44981</v>
      </c>
      <c r="Y256" s="10">
        <v>44981</v>
      </c>
      <c r="Z256" s="10"/>
      <c r="AA256" s="9">
        <v>44952</v>
      </c>
      <c r="AB256" s="10"/>
      <c r="AC256" s="11">
        <v>0</v>
      </c>
      <c r="AD256" s="8">
        <v>0</v>
      </c>
      <c r="AE256" s="8">
        <v>0</v>
      </c>
      <c r="AF256" s="3" t="s">
        <v>123</v>
      </c>
      <c r="AG256" s="3" t="s">
        <v>133</v>
      </c>
      <c r="AH256" s="4" t="s">
        <v>465</v>
      </c>
    </row>
    <row r="257" spans="1:34" ht="12.6" customHeight="1">
      <c r="A257" s="3" t="s">
        <v>185</v>
      </c>
      <c r="B257" s="3"/>
      <c r="C257" s="3" t="s">
        <v>485</v>
      </c>
      <c r="D257" s="4" t="s">
        <v>486</v>
      </c>
      <c r="E257" s="4" t="s">
        <v>188</v>
      </c>
      <c r="F257" s="4" t="s">
        <v>463</v>
      </c>
      <c r="G257" s="5"/>
      <c r="H257" s="5"/>
      <c r="I257" s="4" t="s">
        <v>126</v>
      </c>
      <c r="J257" s="4" t="s">
        <v>227</v>
      </c>
      <c r="K257" s="4"/>
      <c r="L257" s="6">
        <v>557</v>
      </c>
      <c r="M257" s="6">
        <v>640</v>
      </c>
      <c r="N257" s="6">
        <v>0</v>
      </c>
      <c r="O257" s="6">
        <v>0</v>
      </c>
      <c r="P257" s="7">
        <v>0</v>
      </c>
      <c r="Q257" s="6">
        <v>0</v>
      </c>
      <c r="R257" s="7">
        <v>0</v>
      </c>
      <c r="S257" s="6">
        <v>0</v>
      </c>
      <c r="T257" s="7">
        <v>0</v>
      </c>
      <c r="U257" s="8">
        <v>0</v>
      </c>
      <c r="V257" s="8">
        <v>0</v>
      </c>
      <c r="W257" s="8">
        <v>5760</v>
      </c>
      <c r="X257" s="9">
        <v>44981</v>
      </c>
      <c r="Y257" s="10">
        <v>44981</v>
      </c>
      <c r="Z257" s="10"/>
      <c r="AA257" s="9">
        <v>44952</v>
      </c>
      <c r="AB257" s="10"/>
      <c r="AC257" s="11">
        <v>0</v>
      </c>
      <c r="AD257" s="8">
        <v>0</v>
      </c>
      <c r="AE257" s="8">
        <v>0</v>
      </c>
      <c r="AF257" s="3" t="s">
        <v>123</v>
      </c>
      <c r="AG257" s="3" t="s">
        <v>133</v>
      </c>
      <c r="AH257" s="4" t="s">
        <v>465</v>
      </c>
    </row>
    <row r="258" spans="1:34" ht="12.6" customHeight="1">
      <c r="A258" s="3" t="s">
        <v>185</v>
      </c>
      <c r="B258" s="3"/>
      <c r="C258" s="3" t="s">
        <v>485</v>
      </c>
      <c r="D258" s="4" t="s">
        <v>486</v>
      </c>
      <c r="E258" s="4" t="s">
        <v>188</v>
      </c>
      <c r="F258" s="4" t="s">
        <v>463</v>
      </c>
      <c r="G258" s="5"/>
      <c r="H258" s="5"/>
      <c r="I258" s="4" t="s">
        <v>126</v>
      </c>
      <c r="J258" s="4" t="s">
        <v>466</v>
      </c>
      <c r="K258" s="4"/>
      <c r="L258" s="6">
        <v>797</v>
      </c>
      <c r="M258" s="6">
        <v>869</v>
      </c>
      <c r="N258" s="6">
        <v>0</v>
      </c>
      <c r="O258" s="6">
        <v>0</v>
      </c>
      <c r="P258" s="7">
        <v>0</v>
      </c>
      <c r="Q258" s="6">
        <v>0</v>
      </c>
      <c r="R258" s="7">
        <v>0</v>
      </c>
      <c r="S258" s="6">
        <v>0</v>
      </c>
      <c r="T258" s="7">
        <v>0</v>
      </c>
      <c r="U258" s="8">
        <v>0</v>
      </c>
      <c r="V258" s="8">
        <v>0</v>
      </c>
      <c r="W258" s="8">
        <v>7821</v>
      </c>
      <c r="X258" s="9">
        <v>44981</v>
      </c>
      <c r="Y258" s="10">
        <v>44981</v>
      </c>
      <c r="Z258" s="10"/>
      <c r="AA258" s="9">
        <v>44952</v>
      </c>
      <c r="AB258" s="10"/>
      <c r="AC258" s="11">
        <v>0</v>
      </c>
      <c r="AD258" s="8">
        <v>0</v>
      </c>
      <c r="AE258" s="8">
        <v>0</v>
      </c>
      <c r="AF258" s="3" t="s">
        <v>123</v>
      </c>
      <c r="AG258" s="3" t="s">
        <v>133</v>
      </c>
      <c r="AH258" s="4" t="s">
        <v>465</v>
      </c>
    </row>
    <row r="259" spans="1:34" ht="12.6" customHeight="1">
      <c r="A259" s="3" t="s">
        <v>185</v>
      </c>
      <c r="B259" s="3"/>
      <c r="C259" s="3" t="s">
        <v>487</v>
      </c>
      <c r="D259" s="4" t="s">
        <v>488</v>
      </c>
      <c r="E259" s="4" t="s">
        <v>188</v>
      </c>
      <c r="F259" s="4" t="s">
        <v>463</v>
      </c>
      <c r="G259" s="5"/>
      <c r="H259" s="5"/>
      <c r="I259" s="4" t="s">
        <v>126</v>
      </c>
      <c r="J259" s="4" t="s">
        <v>227</v>
      </c>
      <c r="K259" s="4"/>
      <c r="L259" s="6">
        <v>3935</v>
      </c>
      <c r="M259" s="6">
        <v>4105</v>
      </c>
      <c r="N259" s="6">
        <v>3560</v>
      </c>
      <c r="O259" s="6">
        <v>647</v>
      </c>
      <c r="P259" s="7">
        <v>0.16442185514612451</v>
      </c>
      <c r="Q259" s="6">
        <v>0</v>
      </c>
      <c r="R259" s="7">
        <v>0</v>
      </c>
      <c r="S259" s="6">
        <v>0</v>
      </c>
      <c r="T259" s="7">
        <v>0</v>
      </c>
      <c r="U259" s="8">
        <v>0</v>
      </c>
      <c r="V259" s="8">
        <v>0</v>
      </c>
      <c r="W259" s="8">
        <v>24630</v>
      </c>
      <c r="X259" s="9">
        <v>44953</v>
      </c>
      <c r="Y259" s="10">
        <v>44981</v>
      </c>
      <c r="Z259" s="10"/>
      <c r="AA259" s="9">
        <v>45287</v>
      </c>
      <c r="AB259" s="10"/>
      <c r="AC259" s="11">
        <v>0</v>
      </c>
      <c r="AD259" s="8">
        <v>0</v>
      </c>
      <c r="AE259" s="8">
        <v>0</v>
      </c>
      <c r="AF259" s="3" t="s">
        <v>59</v>
      </c>
      <c r="AG259" s="3" t="s">
        <v>133</v>
      </c>
      <c r="AH259" s="4" t="s">
        <v>465</v>
      </c>
    </row>
    <row r="260" spans="1:34" ht="12.6" customHeight="1">
      <c r="A260" s="3" t="s">
        <v>185</v>
      </c>
      <c r="B260" s="3"/>
      <c r="C260" s="3" t="s">
        <v>487</v>
      </c>
      <c r="D260" s="4" t="s">
        <v>488</v>
      </c>
      <c r="E260" s="4" t="s">
        <v>188</v>
      </c>
      <c r="F260" s="4" t="s">
        <v>463</v>
      </c>
      <c r="G260" s="5"/>
      <c r="H260" s="5"/>
      <c r="I260" s="4" t="s">
        <v>126</v>
      </c>
      <c r="J260" s="4" t="s">
        <v>466</v>
      </c>
      <c r="K260" s="4"/>
      <c r="L260" s="6">
        <v>4536</v>
      </c>
      <c r="M260" s="6">
        <v>4716</v>
      </c>
      <c r="N260" s="6">
        <v>0</v>
      </c>
      <c r="O260" s="6">
        <v>0</v>
      </c>
      <c r="P260" s="7">
        <v>0</v>
      </c>
      <c r="Q260" s="6">
        <v>0</v>
      </c>
      <c r="R260" s="7">
        <v>0</v>
      </c>
      <c r="S260" s="6">
        <v>0</v>
      </c>
      <c r="T260" s="7">
        <v>0</v>
      </c>
      <c r="U260" s="8">
        <v>0</v>
      </c>
      <c r="V260" s="8">
        <v>0</v>
      </c>
      <c r="W260" s="8">
        <v>28296</v>
      </c>
      <c r="X260" s="9">
        <v>44953</v>
      </c>
      <c r="Y260" s="10">
        <v>44981</v>
      </c>
      <c r="Z260" s="10"/>
      <c r="AA260" s="9">
        <v>45287</v>
      </c>
      <c r="AB260" s="10"/>
      <c r="AC260" s="11">
        <v>0</v>
      </c>
      <c r="AD260" s="8">
        <v>0</v>
      </c>
      <c r="AE260" s="8">
        <v>0</v>
      </c>
      <c r="AF260" s="3" t="s">
        <v>59</v>
      </c>
      <c r="AG260" s="3" t="s">
        <v>133</v>
      </c>
      <c r="AH260" s="4" t="s">
        <v>465</v>
      </c>
    </row>
    <row r="261" spans="1:34" ht="12.6" customHeight="1">
      <c r="A261" s="3" t="s">
        <v>185</v>
      </c>
      <c r="B261" s="3"/>
      <c r="C261" s="3" t="s">
        <v>489</v>
      </c>
      <c r="D261" s="4" t="s">
        <v>490</v>
      </c>
      <c r="E261" s="4" t="s">
        <v>188</v>
      </c>
      <c r="F261" s="4" t="s">
        <v>463</v>
      </c>
      <c r="G261" s="5"/>
      <c r="H261" s="5"/>
      <c r="I261" s="4" t="s">
        <v>126</v>
      </c>
      <c r="J261" s="4" t="s">
        <v>464</v>
      </c>
      <c r="K261" s="4"/>
      <c r="L261" s="6">
        <v>6045</v>
      </c>
      <c r="M261" s="6">
        <v>6287</v>
      </c>
      <c r="N261" s="6">
        <v>0</v>
      </c>
      <c r="O261" s="6">
        <v>0</v>
      </c>
      <c r="P261" s="7">
        <v>0</v>
      </c>
      <c r="Q261" s="6">
        <v>0</v>
      </c>
      <c r="R261" s="7">
        <v>0</v>
      </c>
      <c r="S261" s="6">
        <v>0</v>
      </c>
      <c r="T261" s="7">
        <v>0</v>
      </c>
      <c r="U261" s="8">
        <v>0</v>
      </c>
      <c r="V261" s="8">
        <v>0</v>
      </c>
      <c r="W261" s="8">
        <v>18861</v>
      </c>
      <c r="X261" s="9">
        <v>44953</v>
      </c>
      <c r="Y261" s="10">
        <v>44981</v>
      </c>
      <c r="Z261" s="10"/>
      <c r="AA261" s="9">
        <v>44922</v>
      </c>
      <c r="AB261" s="10"/>
      <c r="AC261" s="11">
        <v>0</v>
      </c>
      <c r="AD261" s="8">
        <v>0</v>
      </c>
      <c r="AE261" s="8">
        <v>0</v>
      </c>
      <c r="AF261" s="3" t="s">
        <v>59</v>
      </c>
      <c r="AG261" s="3" t="s">
        <v>133</v>
      </c>
      <c r="AH261" s="4" t="s">
        <v>465</v>
      </c>
    </row>
    <row r="262" spans="1:34" ht="12.6" customHeight="1">
      <c r="A262" s="3" t="s">
        <v>185</v>
      </c>
      <c r="B262" s="3"/>
      <c r="C262" s="3" t="s">
        <v>491</v>
      </c>
      <c r="D262" s="4" t="s">
        <v>492</v>
      </c>
      <c r="E262" s="4" t="s">
        <v>188</v>
      </c>
      <c r="F262" s="4" t="s">
        <v>463</v>
      </c>
      <c r="G262" s="5"/>
      <c r="H262" s="5"/>
      <c r="I262" s="4" t="s">
        <v>126</v>
      </c>
      <c r="J262" s="4" t="s">
        <v>464</v>
      </c>
      <c r="K262" s="4"/>
      <c r="L262" s="6">
        <v>441</v>
      </c>
      <c r="M262" s="6">
        <v>504</v>
      </c>
      <c r="N262" s="6">
        <v>0</v>
      </c>
      <c r="O262" s="6">
        <v>0</v>
      </c>
      <c r="P262" s="7">
        <v>0</v>
      </c>
      <c r="Q262" s="6">
        <v>0</v>
      </c>
      <c r="R262" s="7">
        <v>0</v>
      </c>
      <c r="S262" s="6">
        <v>0</v>
      </c>
      <c r="T262" s="7">
        <v>0</v>
      </c>
      <c r="U262" s="8">
        <v>0</v>
      </c>
      <c r="V262" s="8">
        <v>0</v>
      </c>
      <c r="W262" s="8">
        <v>4536</v>
      </c>
      <c r="X262" s="9">
        <v>44953</v>
      </c>
      <c r="Y262" s="10">
        <v>44981</v>
      </c>
      <c r="Z262" s="10"/>
      <c r="AA262" s="9">
        <v>44922</v>
      </c>
      <c r="AB262" s="10"/>
      <c r="AC262" s="11">
        <v>0</v>
      </c>
      <c r="AD262" s="8">
        <v>0</v>
      </c>
      <c r="AE262" s="8">
        <v>0</v>
      </c>
      <c r="AF262" s="3" t="s">
        <v>59</v>
      </c>
      <c r="AG262" s="3" t="s">
        <v>133</v>
      </c>
      <c r="AH262" s="4" t="s">
        <v>465</v>
      </c>
    </row>
    <row r="263" spans="1:34" ht="12.6" customHeight="1">
      <c r="A263" s="3" t="s">
        <v>185</v>
      </c>
      <c r="B263" s="3"/>
      <c r="C263" s="3" t="s">
        <v>491</v>
      </c>
      <c r="D263" s="4" t="s">
        <v>493</v>
      </c>
      <c r="E263" s="4" t="s">
        <v>188</v>
      </c>
      <c r="F263" s="4" t="s">
        <v>463</v>
      </c>
      <c r="G263" s="5"/>
      <c r="H263" s="5"/>
      <c r="I263" s="4" t="s">
        <v>126</v>
      </c>
      <c r="J263" s="4" t="s">
        <v>466</v>
      </c>
      <c r="K263" s="4"/>
      <c r="L263" s="6">
        <v>391</v>
      </c>
      <c r="M263" s="6">
        <v>448</v>
      </c>
      <c r="N263" s="6">
        <v>0</v>
      </c>
      <c r="O263" s="6">
        <v>0</v>
      </c>
      <c r="P263" s="7">
        <v>0</v>
      </c>
      <c r="Q263" s="6">
        <v>0</v>
      </c>
      <c r="R263" s="7">
        <v>0</v>
      </c>
      <c r="S263" s="6">
        <v>0</v>
      </c>
      <c r="T263" s="7">
        <v>0</v>
      </c>
      <c r="U263" s="8">
        <v>0</v>
      </c>
      <c r="V263" s="8">
        <v>0</v>
      </c>
      <c r="W263" s="8">
        <v>4032</v>
      </c>
      <c r="X263" s="9">
        <v>44981</v>
      </c>
      <c r="Y263" s="10">
        <v>44981</v>
      </c>
      <c r="Z263" s="10"/>
      <c r="AA263" s="9">
        <v>44952</v>
      </c>
      <c r="AB263" s="10"/>
      <c r="AC263" s="11">
        <v>0</v>
      </c>
      <c r="AD263" s="8">
        <v>0</v>
      </c>
      <c r="AE263" s="8">
        <v>0</v>
      </c>
      <c r="AF263" s="3" t="s">
        <v>123</v>
      </c>
      <c r="AG263" s="3" t="s">
        <v>133</v>
      </c>
      <c r="AH263" s="4" t="s">
        <v>465</v>
      </c>
    </row>
    <row r="264" spans="1:34" ht="12.6" customHeight="1">
      <c r="A264" s="3" t="s">
        <v>185</v>
      </c>
      <c r="B264" s="3"/>
      <c r="C264" s="3" t="s">
        <v>494</v>
      </c>
      <c r="D264" s="4" t="s">
        <v>486</v>
      </c>
      <c r="E264" s="4" t="s">
        <v>188</v>
      </c>
      <c r="F264" s="4" t="s">
        <v>495</v>
      </c>
      <c r="G264" s="5"/>
      <c r="H264" s="5"/>
      <c r="I264" s="4" t="s">
        <v>199</v>
      </c>
      <c r="J264" s="4" t="s">
        <v>227</v>
      </c>
      <c r="K264" s="4"/>
      <c r="L264" s="6">
        <v>371</v>
      </c>
      <c r="M264" s="6">
        <v>435</v>
      </c>
      <c r="N264" s="6">
        <v>0</v>
      </c>
      <c r="O264" s="6">
        <v>0</v>
      </c>
      <c r="P264" s="7">
        <v>0</v>
      </c>
      <c r="Q264" s="6">
        <v>0</v>
      </c>
      <c r="R264" s="7">
        <v>0</v>
      </c>
      <c r="S264" s="6">
        <v>0</v>
      </c>
      <c r="T264" s="7">
        <v>0</v>
      </c>
      <c r="U264" s="8">
        <v>0</v>
      </c>
      <c r="V264" s="8">
        <v>0</v>
      </c>
      <c r="W264" s="8">
        <v>2610</v>
      </c>
      <c r="X264" s="9">
        <v>44981</v>
      </c>
      <c r="Y264" s="10">
        <v>44981</v>
      </c>
      <c r="Z264" s="10"/>
      <c r="AA264" s="9">
        <v>44935</v>
      </c>
      <c r="AB264" s="10"/>
      <c r="AC264" s="11">
        <v>0</v>
      </c>
      <c r="AD264" s="8">
        <v>0</v>
      </c>
      <c r="AE264" s="8">
        <v>0</v>
      </c>
      <c r="AF264" s="3" t="s">
        <v>123</v>
      </c>
      <c r="AG264" s="3" t="s">
        <v>133</v>
      </c>
      <c r="AH264" s="4" t="s">
        <v>496</v>
      </c>
    </row>
    <row r="265" spans="1:34" ht="12.6" customHeight="1">
      <c r="A265" s="3" t="s">
        <v>185</v>
      </c>
      <c r="B265" s="3"/>
      <c r="C265" s="3" t="s">
        <v>494</v>
      </c>
      <c r="D265" s="4" t="s">
        <v>486</v>
      </c>
      <c r="E265" s="4" t="s">
        <v>188</v>
      </c>
      <c r="F265" s="4" t="s">
        <v>495</v>
      </c>
      <c r="G265" s="5"/>
      <c r="H265" s="5"/>
      <c r="I265" s="4" t="s">
        <v>199</v>
      </c>
      <c r="J265" s="4" t="s">
        <v>466</v>
      </c>
      <c r="K265" s="4"/>
      <c r="L265" s="6">
        <v>499</v>
      </c>
      <c r="M265" s="6">
        <v>573</v>
      </c>
      <c r="N265" s="6">
        <v>0</v>
      </c>
      <c r="O265" s="6">
        <v>0</v>
      </c>
      <c r="P265" s="7">
        <v>0</v>
      </c>
      <c r="Q265" s="6">
        <v>0</v>
      </c>
      <c r="R265" s="7">
        <v>0</v>
      </c>
      <c r="S265" s="6">
        <v>0</v>
      </c>
      <c r="T265" s="7">
        <v>0</v>
      </c>
      <c r="U265" s="8">
        <v>0</v>
      </c>
      <c r="V265" s="8">
        <v>0</v>
      </c>
      <c r="W265" s="8">
        <v>3438</v>
      </c>
      <c r="X265" s="9">
        <v>44981</v>
      </c>
      <c r="Y265" s="10">
        <v>44981</v>
      </c>
      <c r="Z265" s="10"/>
      <c r="AA265" s="9">
        <v>44935</v>
      </c>
      <c r="AB265" s="10"/>
      <c r="AC265" s="11">
        <v>0</v>
      </c>
      <c r="AD265" s="8">
        <v>0</v>
      </c>
      <c r="AE265" s="8">
        <v>0</v>
      </c>
      <c r="AF265" s="3" t="s">
        <v>123</v>
      </c>
      <c r="AG265" s="3" t="s">
        <v>133</v>
      </c>
      <c r="AH265" s="4" t="s">
        <v>496</v>
      </c>
    </row>
    <row r="266" spans="1:34" ht="12.6" customHeight="1">
      <c r="A266" s="3" t="s">
        <v>185</v>
      </c>
      <c r="B266" s="3"/>
      <c r="C266" s="3" t="s">
        <v>497</v>
      </c>
      <c r="D266" s="4" t="s">
        <v>484</v>
      </c>
      <c r="E266" s="4" t="s">
        <v>188</v>
      </c>
      <c r="F266" s="4" t="s">
        <v>495</v>
      </c>
      <c r="G266" s="5"/>
      <c r="H266" s="5"/>
      <c r="I266" s="4" t="s">
        <v>199</v>
      </c>
      <c r="J266" s="4" t="s">
        <v>227</v>
      </c>
      <c r="K266" s="4"/>
      <c r="L266" s="6">
        <v>4801</v>
      </c>
      <c r="M266" s="6">
        <v>4998</v>
      </c>
      <c r="N266" s="6">
        <v>0</v>
      </c>
      <c r="O266" s="6">
        <v>0</v>
      </c>
      <c r="P266" s="7">
        <v>0</v>
      </c>
      <c r="Q266" s="6">
        <v>0</v>
      </c>
      <c r="R266" s="7">
        <v>0</v>
      </c>
      <c r="S266" s="6">
        <v>0</v>
      </c>
      <c r="T266" s="7">
        <v>0</v>
      </c>
      <c r="U266" s="8">
        <v>0</v>
      </c>
      <c r="V266" s="8">
        <v>0</v>
      </c>
      <c r="W266" s="8">
        <v>29988</v>
      </c>
      <c r="X266" s="9">
        <v>44981</v>
      </c>
      <c r="Y266" s="10">
        <v>44981</v>
      </c>
      <c r="Z266" s="10"/>
      <c r="AA266" s="9">
        <v>44935</v>
      </c>
      <c r="AB266" s="10"/>
      <c r="AC266" s="11">
        <v>0</v>
      </c>
      <c r="AD266" s="8">
        <v>0</v>
      </c>
      <c r="AE266" s="8">
        <v>0</v>
      </c>
      <c r="AF266" s="3" t="s">
        <v>123</v>
      </c>
      <c r="AG266" s="3" t="s">
        <v>133</v>
      </c>
      <c r="AH266" s="4" t="s">
        <v>496</v>
      </c>
    </row>
    <row r="267" spans="1:34" ht="12.6" customHeight="1">
      <c r="A267" s="3" t="s">
        <v>185</v>
      </c>
      <c r="B267" s="3"/>
      <c r="C267" s="3" t="s">
        <v>497</v>
      </c>
      <c r="D267" s="4" t="s">
        <v>484</v>
      </c>
      <c r="E267" s="4" t="s">
        <v>188</v>
      </c>
      <c r="F267" s="4" t="s">
        <v>495</v>
      </c>
      <c r="G267" s="5"/>
      <c r="H267" s="5"/>
      <c r="I267" s="4" t="s">
        <v>199</v>
      </c>
      <c r="J267" s="4" t="s">
        <v>466</v>
      </c>
      <c r="K267" s="4"/>
      <c r="L267" s="6">
        <v>8827</v>
      </c>
      <c r="M267" s="6">
        <v>9187</v>
      </c>
      <c r="N267" s="6">
        <v>0</v>
      </c>
      <c r="O267" s="6">
        <v>0</v>
      </c>
      <c r="P267" s="7">
        <v>0</v>
      </c>
      <c r="Q267" s="6">
        <v>0</v>
      </c>
      <c r="R267" s="7">
        <v>0</v>
      </c>
      <c r="S267" s="6">
        <v>0</v>
      </c>
      <c r="T267" s="7">
        <v>0</v>
      </c>
      <c r="U267" s="8">
        <v>0</v>
      </c>
      <c r="V267" s="8">
        <v>0</v>
      </c>
      <c r="W267" s="8">
        <v>55122</v>
      </c>
      <c r="X267" s="9">
        <v>44981</v>
      </c>
      <c r="Y267" s="10">
        <v>44981</v>
      </c>
      <c r="Z267" s="10"/>
      <c r="AA267" s="9">
        <v>44935</v>
      </c>
      <c r="AB267" s="10"/>
      <c r="AC267" s="11">
        <v>0</v>
      </c>
      <c r="AD267" s="8">
        <v>0</v>
      </c>
      <c r="AE267" s="8">
        <v>0</v>
      </c>
      <c r="AF267" s="3" t="s">
        <v>123</v>
      </c>
      <c r="AG267" s="3" t="s">
        <v>133</v>
      </c>
      <c r="AH267" s="4" t="s">
        <v>496</v>
      </c>
    </row>
    <row r="268" spans="1:34" ht="12.6" customHeight="1">
      <c r="A268" s="3" t="s">
        <v>185</v>
      </c>
      <c r="B268" s="3"/>
      <c r="C268" s="3" t="s">
        <v>498</v>
      </c>
      <c r="D268" s="4" t="s">
        <v>499</v>
      </c>
      <c r="E268" s="4" t="s">
        <v>188</v>
      </c>
      <c r="F268" s="4" t="s">
        <v>495</v>
      </c>
      <c r="G268" s="5"/>
      <c r="H268" s="5"/>
      <c r="I268" s="4" t="s">
        <v>199</v>
      </c>
      <c r="J268" s="4" t="s">
        <v>227</v>
      </c>
      <c r="K268" s="4"/>
      <c r="L268" s="6">
        <v>230</v>
      </c>
      <c r="M268" s="6">
        <v>272</v>
      </c>
      <c r="N268" s="6">
        <v>242</v>
      </c>
      <c r="O268" s="6">
        <v>0</v>
      </c>
      <c r="P268" s="7">
        <v>0</v>
      </c>
      <c r="Q268" s="6">
        <v>0</v>
      </c>
      <c r="R268" s="7">
        <v>0</v>
      </c>
      <c r="S268" s="6">
        <v>0</v>
      </c>
      <c r="T268" s="7">
        <v>0</v>
      </c>
      <c r="U268" s="8">
        <v>0</v>
      </c>
      <c r="V268" s="8">
        <v>0</v>
      </c>
      <c r="W268" s="8">
        <v>1632</v>
      </c>
      <c r="X268" s="9">
        <v>44981</v>
      </c>
      <c r="Y268" s="10">
        <v>44981</v>
      </c>
      <c r="Z268" s="10"/>
      <c r="AA268" s="9">
        <v>44935</v>
      </c>
      <c r="AB268" s="10"/>
      <c r="AC268" s="11">
        <v>0</v>
      </c>
      <c r="AD268" s="8">
        <v>0</v>
      </c>
      <c r="AE268" s="8">
        <v>0</v>
      </c>
      <c r="AF268" s="3" t="s">
        <v>123</v>
      </c>
      <c r="AG268" s="3" t="s">
        <v>133</v>
      </c>
      <c r="AH268" s="4" t="s">
        <v>496</v>
      </c>
    </row>
    <row r="269" spans="1:34" ht="12.6" customHeight="1">
      <c r="A269" s="3" t="s">
        <v>185</v>
      </c>
      <c r="B269" s="3"/>
      <c r="C269" s="3" t="s">
        <v>498</v>
      </c>
      <c r="D269" s="4" t="s">
        <v>499</v>
      </c>
      <c r="E269" s="4" t="s">
        <v>188</v>
      </c>
      <c r="F269" s="4" t="s">
        <v>495</v>
      </c>
      <c r="G269" s="5"/>
      <c r="H269" s="5"/>
      <c r="I269" s="4" t="s">
        <v>199</v>
      </c>
      <c r="J269" s="4" t="s">
        <v>466</v>
      </c>
      <c r="K269" s="4"/>
      <c r="L269" s="6">
        <v>248</v>
      </c>
      <c r="M269" s="6">
        <v>289</v>
      </c>
      <c r="N269" s="6">
        <v>0</v>
      </c>
      <c r="O269" s="6">
        <v>0</v>
      </c>
      <c r="P269" s="7">
        <v>0</v>
      </c>
      <c r="Q269" s="6">
        <v>0</v>
      </c>
      <c r="R269" s="7">
        <v>0</v>
      </c>
      <c r="S269" s="6">
        <v>0</v>
      </c>
      <c r="T269" s="7">
        <v>0</v>
      </c>
      <c r="U269" s="8">
        <v>0</v>
      </c>
      <c r="V269" s="8">
        <v>0</v>
      </c>
      <c r="W269" s="8">
        <v>1734</v>
      </c>
      <c r="X269" s="9">
        <v>44981</v>
      </c>
      <c r="Y269" s="10">
        <v>44981</v>
      </c>
      <c r="Z269" s="10"/>
      <c r="AA269" s="9">
        <v>44935</v>
      </c>
      <c r="AB269" s="10"/>
      <c r="AC269" s="11">
        <v>0</v>
      </c>
      <c r="AD269" s="8">
        <v>0</v>
      </c>
      <c r="AE269" s="8">
        <v>0</v>
      </c>
      <c r="AF269" s="3" t="s">
        <v>123</v>
      </c>
      <c r="AG269" s="3" t="s">
        <v>133</v>
      </c>
      <c r="AH269" s="4" t="s">
        <v>496</v>
      </c>
    </row>
    <row r="270" spans="1:34" ht="12.6" customHeight="1">
      <c r="A270" s="3" t="s">
        <v>185</v>
      </c>
      <c r="B270" s="3"/>
      <c r="C270" s="3" t="s">
        <v>500</v>
      </c>
      <c r="D270" s="4" t="s">
        <v>501</v>
      </c>
      <c r="E270" s="4" t="s">
        <v>188</v>
      </c>
      <c r="F270" s="4" t="s">
        <v>495</v>
      </c>
      <c r="G270" s="5"/>
      <c r="H270" s="5"/>
      <c r="I270" s="4" t="s">
        <v>199</v>
      </c>
      <c r="J270" s="4" t="s">
        <v>502</v>
      </c>
      <c r="K270" s="4"/>
      <c r="L270" s="6">
        <v>698</v>
      </c>
      <c r="M270" s="6">
        <v>764</v>
      </c>
      <c r="N270" s="6">
        <v>0</v>
      </c>
      <c r="O270" s="6">
        <v>0</v>
      </c>
      <c r="P270" s="7">
        <v>0</v>
      </c>
      <c r="Q270" s="6">
        <v>0</v>
      </c>
      <c r="R270" s="7">
        <v>0</v>
      </c>
      <c r="S270" s="6">
        <v>0</v>
      </c>
      <c r="T270" s="7">
        <v>0</v>
      </c>
      <c r="U270" s="8">
        <v>0</v>
      </c>
      <c r="V270" s="8">
        <v>0</v>
      </c>
      <c r="W270" s="8">
        <v>4584</v>
      </c>
      <c r="X270" s="9">
        <v>44981</v>
      </c>
      <c r="Y270" s="10">
        <v>44981</v>
      </c>
      <c r="Z270" s="10"/>
      <c r="AA270" s="9">
        <v>44935</v>
      </c>
      <c r="AB270" s="10"/>
      <c r="AC270" s="11">
        <v>0</v>
      </c>
      <c r="AD270" s="8">
        <v>0</v>
      </c>
      <c r="AE270" s="8">
        <v>0</v>
      </c>
      <c r="AF270" s="3" t="s">
        <v>123</v>
      </c>
      <c r="AG270" s="3" t="s">
        <v>133</v>
      </c>
      <c r="AH270" s="4" t="s">
        <v>496</v>
      </c>
    </row>
    <row r="271" spans="1:34" ht="12.6" customHeight="1">
      <c r="A271" s="3" t="s">
        <v>185</v>
      </c>
      <c r="B271" s="3"/>
      <c r="C271" s="3" t="s">
        <v>500</v>
      </c>
      <c r="D271" s="4" t="s">
        <v>501</v>
      </c>
      <c r="E271" s="4" t="s">
        <v>188</v>
      </c>
      <c r="F271" s="4" t="s">
        <v>495</v>
      </c>
      <c r="G271" s="5"/>
      <c r="H271" s="5"/>
      <c r="I271" s="4" t="s">
        <v>199</v>
      </c>
      <c r="J271" s="4" t="s">
        <v>228</v>
      </c>
      <c r="K271" s="4"/>
      <c r="L271" s="6">
        <v>484</v>
      </c>
      <c r="M271" s="6">
        <v>551</v>
      </c>
      <c r="N271" s="6">
        <v>0</v>
      </c>
      <c r="O271" s="6">
        <v>0</v>
      </c>
      <c r="P271" s="7">
        <v>0</v>
      </c>
      <c r="Q271" s="6">
        <v>0</v>
      </c>
      <c r="R271" s="7">
        <v>0</v>
      </c>
      <c r="S271" s="6">
        <v>0</v>
      </c>
      <c r="T271" s="7">
        <v>0</v>
      </c>
      <c r="U271" s="8">
        <v>0</v>
      </c>
      <c r="V271" s="8">
        <v>0</v>
      </c>
      <c r="W271" s="8">
        <v>3306</v>
      </c>
      <c r="X271" s="9">
        <v>44981</v>
      </c>
      <c r="Y271" s="10">
        <v>44981</v>
      </c>
      <c r="Z271" s="10"/>
      <c r="AA271" s="9">
        <v>44935</v>
      </c>
      <c r="AB271" s="10"/>
      <c r="AC271" s="11">
        <v>0</v>
      </c>
      <c r="AD271" s="8">
        <v>0</v>
      </c>
      <c r="AE271" s="8">
        <v>0</v>
      </c>
      <c r="AF271" s="3" t="s">
        <v>123</v>
      </c>
      <c r="AG271" s="3" t="s">
        <v>133</v>
      </c>
      <c r="AH271" s="4" t="s">
        <v>496</v>
      </c>
    </row>
    <row r="272" spans="1:34" ht="12.6" customHeight="1">
      <c r="A272" s="3" t="s">
        <v>185</v>
      </c>
      <c r="B272" s="3"/>
      <c r="C272" s="3" t="s">
        <v>503</v>
      </c>
      <c r="D272" s="4" t="s">
        <v>504</v>
      </c>
      <c r="E272" s="4" t="s">
        <v>188</v>
      </c>
      <c r="F272" s="4" t="s">
        <v>495</v>
      </c>
      <c r="G272" s="5"/>
      <c r="H272" s="5"/>
      <c r="I272" s="4" t="s">
        <v>199</v>
      </c>
      <c r="J272" s="4" t="s">
        <v>227</v>
      </c>
      <c r="K272" s="4"/>
      <c r="L272" s="6">
        <v>28</v>
      </c>
      <c r="M272" s="6">
        <v>52</v>
      </c>
      <c r="N272" s="6">
        <v>0</v>
      </c>
      <c r="O272" s="6">
        <v>0</v>
      </c>
      <c r="P272" s="7">
        <v>0</v>
      </c>
      <c r="Q272" s="6">
        <v>0</v>
      </c>
      <c r="R272" s="7">
        <v>0</v>
      </c>
      <c r="S272" s="6">
        <v>0</v>
      </c>
      <c r="T272" s="7">
        <v>0</v>
      </c>
      <c r="U272" s="8">
        <v>0</v>
      </c>
      <c r="V272" s="8">
        <v>0</v>
      </c>
      <c r="W272" s="8">
        <v>312</v>
      </c>
      <c r="X272" s="9">
        <v>44981</v>
      </c>
      <c r="Y272" s="10">
        <v>44981</v>
      </c>
      <c r="Z272" s="10"/>
      <c r="AA272" s="9">
        <v>44935</v>
      </c>
      <c r="AB272" s="10"/>
      <c r="AC272" s="11">
        <v>0</v>
      </c>
      <c r="AD272" s="8">
        <v>0</v>
      </c>
      <c r="AE272" s="8">
        <v>0</v>
      </c>
      <c r="AF272" s="3" t="s">
        <v>123</v>
      </c>
      <c r="AG272" s="3" t="s">
        <v>133</v>
      </c>
      <c r="AH272" s="4" t="s">
        <v>496</v>
      </c>
    </row>
    <row r="273" spans="1:34" ht="12.6" customHeight="1">
      <c r="A273" s="3" t="s">
        <v>185</v>
      </c>
      <c r="B273" s="3"/>
      <c r="C273" s="3" t="s">
        <v>503</v>
      </c>
      <c r="D273" s="4" t="s">
        <v>504</v>
      </c>
      <c r="E273" s="4" t="s">
        <v>188</v>
      </c>
      <c r="F273" s="4" t="s">
        <v>495</v>
      </c>
      <c r="G273" s="5"/>
      <c r="H273" s="5"/>
      <c r="I273" s="4" t="s">
        <v>199</v>
      </c>
      <c r="J273" s="4" t="s">
        <v>228</v>
      </c>
      <c r="K273" s="4"/>
      <c r="L273" s="6">
        <v>35</v>
      </c>
      <c r="M273" s="6">
        <v>65</v>
      </c>
      <c r="N273" s="6">
        <v>50</v>
      </c>
      <c r="O273" s="6">
        <v>0</v>
      </c>
      <c r="P273" s="7">
        <v>0</v>
      </c>
      <c r="Q273" s="6">
        <v>0</v>
      </c>
      <c r="R273" s="7">
        <v>0</v>
      </c>
      <c r="S273" s="6">
        <v>0</v>
      </c>
      <c r="T273" s="7">
        <v>0</v>
      </c>
      <c r="U273" s="8">
        <v>0</v>
      </c>
      <c r="V273" s="8">
        <v>0</v>
      </c>
      <c r="W273" s="8">
        <v>390</v>
      </c>
      <c r="X273" s="9">
        <v>44981</v>
      </c>
      <c r="Y273" s="10">
        <v>44981</v>
      </c>
      <c r="Z273" s="10"/>
      <c r="AA273" s="9">
        <v>44935</v>
      </c>
      <c r="AB273" s="10"/>
      <c r="AC273" s="11">
        <v>0</v>
      </c>
      <c r="AD273" s="8">
        <v>0</v>
      </c>
      <c r="AE273" s="8">
        <v>0</v>
      </c>
      <c r="AF273" s="3" t="s">
        <v>123</v>
      </c>
      <c r="AG273" s="3" t="s">
        <v>133</v>
      </c>
      <c r="AH273" s="4" t="s">
        <v>496</v>
      </c>
    </row>
    <row r="274" spans="1:34" ht="12.6" customHeight="1">
      <c r="A274" s="3" t="s">
        <v>185</v>
      </c>
      <c r="B274" s="3"/>
      <c r="C274" s="3" t="s">
        <v>505</v>
      </c>
      <c r="D274" s="4" t="s">
        <v>462</v>
      </c>
      <c r="E274" s="4" t="s">
        <v>188</v>
      </c>
      <c r="F274" s="4" t="s">
        <v>495</v>
      </c>
      <c r="G274" s="5"/>
      <c r="H274" s="5"/>
      <c r="I274" s="4" t="s">
        <v>199</v>
      </c>
      <c r="J274" s="4" t="s">
        <v>227</v>
      </c>
      <c r="K274" s="4"/>
      <c r="L274" s="6">
        <v>785</v>
      </c>
      <c r="M274" s="6">
        <v>863</v>
      </c>
      <c r="N274" s="6">
        <v>818</v>
      </c>
      <c r="O274" s="6">
        <v>15</v>
      </c>
      <c r="P274" s="7">
        <v>1.9108280254777069E-2</v>
      </c>
      <c r="Q274" s="6">
        <v>0</v>
      </c>
      <c r="R274" s="7">
        <v>0</v>
      </c>
      <c r="S274" s="6">
        <v>0</v>
      </c>
      <c r="T274" s="7">
        <v>0</v>
      </c>
      <c r="U274" s="8">
        <v>0</v>
      </c>
      <c r="V274" s="8">
        <v>0</v>
      </c>
      <c r="W274" s="8">
        <v>5178</v>
      </c>
      <c r="X274" s="9">
        <v>44981</v>
      </c>
      <c r="Y274" s="10">
        <v>44981</v>
      </c>
      <c r="Z274" s="10"/>
      <c r="AA274" s="9">
        <v>44935</v>
      </c>
      <c r="AB274" s="10"/>
      <c r="AC274" s="11">
        <v>0</v>
      </c>
      <c r="AD274" s="8">
        <v>0</v>
      </c>
      <c r="AE274" s="8">
        <v>0</v>
      </c>
      <c r="AF274" s="3" t="s">
        <v>123</v>
      </c>
      <c r="AG274" s="3" t="s">
        <v>133</v>
      </c>
      <c r="AH274" s="4" t="s">
        <v>496</v>
      </c>
    </row>
    <row r="275" spans="1:34" ht="12.6" customHeight="1">
      <c r="A275" s="3" t="s">
        <v>185</v>
      </c>
      <c r="B275" s="3"/>
      <c r="C275" s="3" t="s">
        <v>505</v>
      </c>
      <c r="D275" s="4" t="s">
        <v>462</v>
      </c>
      <c r="E275" s="4" t="s">
        <v>188</v>
      </c>
      <c r="F275" s="4" t="s">
        <v>495</v>
      </c>
      <c r="G275" s="5"/>
      <c r="H275" s="5"/>
      <c r="I275" s="4" t="s">
        <v>199</v>
      </c>
      <c r="J275" s="4" t="s">
        <v>466</v>
      </c>
      <c r="K275" s="4"/>
      <c r="L275" s="6">
        <v>416</v>
      </c>
      <c r="M275" s="6">
        <v>471</v>
      </c>
      <c r="N275" s="6">
        <v>0</v>
      </c>
      <c r="O275" s="6">
        <v>0</v>
      </c>
      <c r="P275" s="7">
        <v>0</v>
      </c>
      <c r="Q275" s="6">
        <v>0</v>
      </c>
      <c r="R275" s="7">
        <v>0</v>
      </c>
      <c r="S275" s="6">
        <v>0</v>
      </c>
      <c r="T275" s="7">
        <v>0</v>
      </c>
      <c r="U275" s="8">
        <v>0</v>
      </c>
      <c r="V275" s="8">
        <v>0</v>
      </c>
      <c r="W275" s="8">
        <v>2826</v>
      </c>
      <c r="X275" s="9">
        <v>44981</v>
      </c>
      <c r="Y275" s="10">
        <v>44981</v>
      </c>
      <c r="Z275" s="10"/>
      <c r="AA275" s="9">
        <v>44935</v>
      </c>
      <c r="AB275" s="10"/>
      <c r="AC275" s="11">
        <v>0</v>
      </c>
      <c r="AD275" s="8">
        <v>0</v>
      </c>
      <c r="AE275" s="8">
        <v>0</v>
      </c>
      <c r="AF275" s="3" t="s">
        <v>123</v>
      </c>
      <c r="AG275" s="3" t="s">
        <v>133</v>
      </c>
      <c r="AH275" s="4" t="s">
        <v>496</v>
      </c>
    </row>
    <row r="276" spans="1:34" ht="12.6" customHeight="1">
      <c r="A276" s="3" t="s">
        <v>185</v>
      </c>
      <c r="B276" s="3"/>
      <c r="C276" s="3" t="s">
        <v>506</v>
      </c>
      <c r="D276" s="4" t="s">
        <v>507</v>
      </c>
      <c r="E276" s="4" t="s">
        <v>188</v>
      </c>
      <c r="F276" s="4" t="s">
        <v>495</v>
      </c>
      <c r="G276" s="5"/>
      <c r="H276" s="5"/>
      <c r="I276" s="4" t="s">
        <v>199</v>
      </c>
      <c r="J276" s="4" t="s">
        <v>227</v>
      </c>
      <c r="K276" s="4"/>
      <c r="L276" s="6">
        <v>63</v>
      </c>
      <c r="M276" s="6">
        <v>97</v>
      </c>
      <c r="N276" s="6">
        <v>81</v>
      </c>
      <c r="O276" s="6">
        <v>0</v>
      </c>
      <c r="P276" s="7">
        <v>0</v>
      </c>
      <c r="Q276" s="6">
        <v>0</v>
      </c>
      <c r="R276" s="7">
        <v>0</v>
      </c>
      <c r="S276" s="6">
        <v>0</v>
      </c>
      <c r="T276" s="7">
        <v>0</v>
      </c>
      <c r="U276" s="8">
        <v>0</v>
      </c>
      <c r="V276" s="8">
        <v>0</v>
      </c>
      <c r="W276" s="8">
        <v>873</v>
      </c>
      <c r="X276" s="9">
        <v>44981</v>
      </c>
      <c r="Y276" s="10">
        <v>44981</v>
      </c>
      <c r="Z276" s="10"/>
      <c r="AA276" s="9">
        <v>44936</v>
      </c>
      <c r="AB276" s="10"/>
      <c r="AC276" s="11">
        <v>0</v>
      </c>
      <c r="AD276" s="8">
        <v>0</v>
      </c>
      <c r="AE276" s="8">
        <v>0</v>
      </c>
      <c r="AF276" s="3" t="s">
        <v>123</v>
      </c>
      <c r="AG276" s="3" t="s">
        <v>133</v>
      </c>
      <c r="AH276" s="4" t="s">
        <v>496</v>
      </c>
    </row>
    <row r="277" spans="1:34" ht="12.6" customHeight="1">
      <c r="A277" s="3" t="s">
        <v>185</v>
      </c>
      <c r="B277" s="3"/>
      <c r="C277" s="3" t="s">
        <v>506</v>
      </c>
      <c r="D277" s="4" t="s">
        <v>507</v>
      </c>
      <c r="E277" s="4" t="s">
        <v>188</v>
      </c>
      <c r="F277" s="4" t="s">
        <v>495</v>
      </c>
      <c r="G277" s="5"/>
      <c r="H277" s="5"/>
      <c r="I277" s="4" t="s">
        <v>199</v>
      </c>
      <c r="J277" s="4" t="s">
        <v>466</v>
      </c>
      <c r="K277" s="4"/>
      <c r="L277" s="6">
        <v>89</v>
      </c>
      <c r="M277" s="6">
        <v>125</v>
      </c>
      <c r="N277" s="6">
        <v>0</v>
      </c>
      <c r="O277" s="6">
        <v>0</v>
      </c>
      <c r="P277" s="7">
        <v>0</v>
      </c>
      <c r="Q277" s="6">
        <v>0</v>
      </c>
      <c r="R277" s="7">
        <v>0</v>
      </c>
      <c r="S277" s="6">
        <v>0</v>
      </c>
      <c r="T277" s="7">
        <v>0</v>
      </c>
      <c r="U277" s="8">
        <v>0</v>
      </c>
      <c r="V277" s="8">
        <v>0</v>
      </c>
      <c r="W277" s="8">
        <v>1125</v>
      </c>
      <c r="X277" s="9">
        <v>44981</v>
      </c>
      <c r="Y277" s="10">
        <v>44981</v>
      </c>
      <c r="Z277" s="10"/>
      <c r="AA277" s="9">
        <v>44936</v>
      </c>
      <c r="AB277" s="10"/>
      <c r="AC277" s="11">
        <v>0</v>
      </c>
      <c r="AD277" s="8">
        <v>0</v>
      </c>
      <c r="AE277" s="8">
        <v>0</v>
      </c>
      <c r="AF277" s="3" t="s">
        <v>123</v>
      </c>
      <c r="AG277" s="3" t="s">
        <v>133</v>
      </c>
      <c r="AH277" s="4" t="s">
        <v>496</v>
      </c>
    </row>
    <row r="278" spans="1:34" ht="12.6" customHeight="1">
      <c r="A278" s="3" t="s">
        <v>185</v>
      </c>
      <c r="B278" s="3"/>
      <c r="C278" s="3" t="s">
        <v>506</v>
      </c>
      <c r="D278" s="4" t="s">
        <v>507</v>
      </c>
      <c r="E278" s="4" t="s">
        <v>188</v>
      </c>
      <c r="F278" s="4" t="s">
        <v>495</v>
      </c>
      <c r="G278" s="5"/>
      <c r="H278" s="5"/>
      <c r="I278" s="4" t="s">
        <v>199</v>
      </c>
      <c r="J278" s="4" t="s">
        <v>228</v>
      </c>
      <c r="K278" s="4"/>
      <c r="L278" s="6">
        <v>76</v>
      </c>
      <c r="M278" s="6">
        <v>113</v>
      </c>
      <c r="N278" s="6">
        <v>0</v>
      </c>
      <c r="O278" s="6">
        <v>0</v>
      </c>
      <c r="P278" s="7">
        <v>0</v>
      </c>
      <c r="Q278" s="6">
        <v>0</v>
      </c>
      <c r="R278" s="7">
        <v>0</v>
      </c>
      <c r="S278" s="6">
        <v>0</v>
      </c>
      <c r="T278" s="7">
        <v>0</v>
      </c>
      <c r="U278" s="8">
        <v>0</v>
      </c>
      <c r="V278" s="8">
        <v>0</v>
      </c>
      <c r="W278" s="8">
        <v>1017</v>
      </c>
      <c r="X278" s="9">
        <v>44981</v>
      </c>
      <c r="Y278" s="10">
        <v>44981</v>
      </c>
      <c r="Z278" s="10"/>
      <c r="AA278" s="9">
        <v>44936</v>
      </c>
      <c r="AB278" s="10"/>
      <c r="AC278" s="11">
        <v>0</v>
      </c>
      <c r="AD278" s="8">
        <v>0</v>
      </c>
      <c r="AE278" s="8">
        <v>0</v>
      </c>
      <c r="AF278" s="3" t="s">
        <v>123</v>
      </c>
      <c r="AG278" s="3" t="s">
        <v>133</v>
      </c>
      <c r="AH278" s="4" t="s">
        <v>496</v>
      </c>
    </row>
    <row r="279" spans="1:34" ht="12.6" customHeight="1">
      <c r="A279" s="3" t="s">
        <v>185</v>
      </c>
      <c r="B279" s="3"/>
      <c r="C279" s="3" t="s">
        <v>508</v>
      </c>
      <c r="D279" s="4" t="s">
        <v>474</v>
      </c>
      <c r="E279" s="4" t="s">
        <v>188</v>
      </c>
      <c r="F279" s="4" t="s">
        <v>495</v>
      </c>
      <c r="G279" s="5"/>
      <c r="H279" s="5"/>
      <c r="I279" s="4" t="s">
        <v>199</v>
      </c>
      <c r="J279" s="4" t="s">
        <v>227</v>
      </c>
      <c r="K279" s="4"/>
      <c r="L279" s="6">
        <v>164</v>
      </c>
      <c r="M279" s="6">
        <v>201</v>
      </c>
      <c r="N279" s="6">
        <v>0</v>
      </c>
      <c r="O279" s="6">
        <v>0</v>
      </c>
      <c r="P279" s="7">
        <v>0</v>
      </c>
      <c r="Q279" s="6">
        <v>0</v>
      </c>
      <c r="R279" s="7">
        <v>0</v>
      </c>
      <c r="S279" s="6">
        <v>0</v>
      </c>
      <c r="T279" s="7">
        <v>0</v>
      </c>
      <c r="U279" s="8">
        <v>0</v>
      </c>
      <c r="V279" s="8">
        <v>0</v>
      </c>
      <c r="W279" s="8">
        <v>1809</v>
      </c>
      <c r="X279" s="9">
        <v>44981</v>
      </c>
      <c r="Y279" s="10">
        <v>44981</v>
      </c>
      <c r="Z279" s="10"/>
      <c r="AA279" s="9">
        <v>44936</v>
      </c>
      <c r="AB279" s="10"/>
      <c r="AC279" s="11">
        <v>0</v>
      </c>
      <c r="AD279" s="8">
        <v>0</v>
      </c>
      <c r="AE279" s="8">
        <v>0</v>
      </c>
      <c r="AF279" s="3" t="s">
        <v>123</v>
      </c>
      <c r="AG279" s="3" t="s">
        <v>133</v>
      </c>
      <c r="AH279" s="4" t="s">
        <v>496</v>
      </c>
    </row>
    <row r="280" spans="1:34" ht="12.6" customHeight="1">
      <c r="A280" s="3" t="s">
        <v>185</v>
      </c>
      <c r="B280" s="3"/>
      <c r="C280" s="3" t="s">
        <v>508</v>
      </c>
      <c r="D280" s="4" t="s">
        <v>474</v>
      </c>
      <c r="E280" s="4" t="s">
        <v>188</v>
      </c>
      <c r="F280" s="4" t="s">
        <v>495</v>
      </c>
      <c r="G280" s="5"/>
      <c r="H280" s="5"/>
      <c r="I280" s="4" t="s">
        <v>199</v>
      </c>
      <c r="J280" s="4" t="s">
        <v>466</v>
      </c>
      <c r="K280" s="4"/>
      <c r="L280" s="6">
        <v>544</v>
      </c>
      <c r="M280" s="6">
        <v>616</v>
      </c>
      <c r="N280" s="6">
        <v>0</v>
      </c>
      <c r="O280" s="6">
        <v>0</v>
      </c>
      <c r="P280" s="7">
        <v>0</v>
      </c>
      <c r="Q280" s="6">
        <v>0</v>
      </c>
      <c r="R280" s="7">
        <v>0</v>
      </c>
      <c r="S280" s="6">
        <v>0</v>
      </c>
      <c r="T280" s="7">
        <v>0</v>
      </c>
      <c r="U280" s="8">
        <v>0</v>
      </c>
      <c r="V280" s="8">
        <v>0</v>
      </c>
      <c r="W280" s="8">
        <v>5544</v>
      </c>
      <c r="X280" s="9">
        <v>44981</v>
      </c>
      <c r="Y280" s="10">
        <v>44981</v>
      </c>
      <c r="Z280" s="10"/>
      <c r="AA280" s="9">
        <v>44936</v>
      </c>
      <c r="AB280" s="10"/>
      <c r="AC280" s="11">
        <v>0</v>
      </c>
      <c r="AD280" s="8">
        <v>0</v>
      </c>
      <c r="AE280" s="8">
        <v>0</v>
      </c>
      <c r="AF280" s="3" t="s">
        <v>123</v>
      </c>
      <c r="AG280" s="3" t="s">
        <v>133</v>
      </c>
      <c r="AH280" s="4" t="s">
        <v>496</v>
      </c>
    </row>
    <row r="281" spans="1:34" ht="12.6" customHeight="1">
      <c r="A281" s="3" t="s">
        <v>185</v>
      </c>
      <c r="B281" s="3"/>
      <c r="C281" s="3" t="s">
        <v>508</v>
      </c>
      <c r="D281" s="4" t="s">
        <v>474</v>
      </c>
      <c r="E281" s="4" t="s">
        <v>188</v>
      </c>
      <c r="F281" s="4" t="s">
        <v>495</v>
      </c>
      <c r="G281" s="5"/>
      <c r="H281" s="5"/>
      <c r="I281" s="4" t="s">
        <v>199</v>
      </c>
      <c r="J281" s="4" t="s">
        <v>228</v>
      </c>
      <c r="K281" s="4"/>
      <c r="L281" s="6">
        <v>498</v>
      </c>
      <c r="M281" s="6">
        <v>564</v>
      </c>
      <c r="N281" s="6">
        <v>0</v>
      </c>
      <c r="O281" s="6">
        <v>0</v>
      </c>
      <c r="P281" s="7">
        <v>0</v>
      </c>
      <c r="Q281" s="6">
        <v>0</v>
      </c>
      <c r="R281" s="7">
        <v>0</v>
      </c>
      <c r="S281" s="6">
        <v>0</v>
      </c>
      <c r="T281" s="7">
        <v>0</v>
      </c>
      <c r="U281" s="8">
        <v>0</v>
      </c>
      <c r="V281" s="8">
        <v>0</v>
      </c>
      <c r="W281" s="8">
        <v>5076</v>
      </c>
      <c r="X281" s="9">
        <v>44981</v>
      </c>
      <c r="Y281" s="10">
        <v>44981</v>
      </c>
      <c r="Z281" s="10"/>
      <c r="AA281" s="9">
        <v>44936</v>
      </c>
      <c r="AB281" s="10"/>
      <c r="AC281" s="11">
        <v>0</v>
      </c>
      <c r="AD281" s="8">
        <v>0</v>
      </c>
      <c r="AE281" s="8">
        <v>0</v>
      </c>
      <c r="AF281" s="3" t="s">
        <v>123</v>
      </c>
      <c r="AG281" s="3" t="s">
        <v>133</v>
      </c>
      <c r="AH281" s="4" t="s">
        <v>496</v>
      </c>
    </row>
    <row r="282" spans="1:34" ht="12.6" customHeight="1">
      <c r="A282" s="3" t="s">
        <v>185</v>
      </c>
      <c r="B282" s="3"/>
      <c r="C282" s="3" t="s">
        <v>509</v>
      </c>
      <c r="D282" s="4" t="s">
        <v>470</v>
      </c>
      <c r="E282" s="4" t="s">
        <v>188</v>
      </c>
      <c r="F282" s="4" t="s">
        <v>495</v>
      </c>
      <c r="G282" s="5"/>
      <c r="H282" s="5"/>
      <c r="I282" s="4" t="s">
        <v>199</v>
      </c>
      <c r="J282" s="4" t="s">
        <v>466</v>
      </c>
      <c r="K282" s="4"/>
      <c r="L282" s="6">
        <v>6</v>
      </c>
      <c r="M282" s="6">
        <v>16</v>
      </c>
      <c r="N282" s="6">
        <v>0</v>
      </c>
      <c r="O282" s="6">
        <v>0</v>
      </c>
      <c r="P282" s="7">
        <v>0</v>
      </c>
      <c r="Q282" s="6">
        <v>0</v>
      </c>
      <c r="R282" s="7">
        <v>0</v>
      </c>
      <c r="S282" s="6">
        <v>0</v>
      </c>
      <c r="T282" s="7">
        <v>0</v>
      </c>
      <c r="U282" s="8">
        <v>0</v>
      </c>
      <c r="V282" s="8">
        <v>0</v>
      </c>
      <c r="W282" s="8">
        <v>48</v>
      </c>
      <c r="X282" s="9">
        <v>44981</v>
      </c>
      <c r="Y282" s="10">
        <v>44981</v>
      </c>
      <c r="Z282" s="10"/>
      <c r="AA282" s="9">
        <v>44936</v>
      </c>
      <c r="AB282" s="10"/>
      <c r="AC282" s="11">
        <v>0</v>
      </c>
      <c r="AD282" s="8">
        <v>0</v>
      </c>
      <c r="AE282" s="8">
        <v>0</v>
      </c>
      <c r="AF282" s="3" t="s">
        <v>123</v>
      </c>
      <c r="AG282" s="3" t="s">
        <v>133</v>
      </c>
      <c r="AH282" s="4" t="s">
        <v>496</v>
      </c>
    </row>
    <row r="283" spans="1:34" ht="12.6" customHeight="1">
      <c r="A283" s="3" t="s">
        <v>185</v>
      </c>
      <c r="B283" s="3"/>
      <c r="C283" s="3" t="s">
        <v>510</v>
      </c>
      <c r="D283" s="4" t="s">
        <v>468</v>
      </c>
      <c r="E283" s="4" t="s">
        <v>188</v>
      </c>
      <c r="F283" s="4" t="s">
        <v>495</v>
      </c>
      <c r="G283" s="5"/>
      <c r="H283" s="5"/>
      <c r="I283" s="4" t="s">
        <v>199</v>
      </c>
      <c r="J283" s="4" t="s">
        <v>227</v>
      </c>
      <c r="K283" s="4"/>
      <c r="L283" s="6">
        <v>64</v>
      </c>
      <c r="M283" s="6">
        <v>100</v>
      </c>
      <c r="N283" s="6">
        <v>82</v>
      </c>
      <c r="O283" s="6">
        <v>0</v>
      </c>
      <c r="P283" s="7">
        <v>0</v>
      </c>
      <c r="Q283" s="6">
        <v>0</v>
      </c>
      <c r="R283" s="7">
        <v>0</v>
      </c>
      <c r="S283" s="6">
        <v>0</v>
      </c>
      <c r="T283" s="7">
        <v>0</v>
      </c>
      <c r="U283" s="8">
        <v>0</v>
      </c>
      <c r="V283" s="8">
        <v>0</v>
      </c>
      <c r="W283" s="8">
        <v>900</v>
      </c>
      <c r="X283" s="9">
        <v>44981</v>
      </c>
      <c r="Y283" s="10">
        <v>44981</v>
      </c>
      <c r="Z283" s="10"/>
      <c r="AA283" s="9">
        <v>44936</v>
      </c>
      <c r="AB283" s="10"/>
      <c r="AC283" s="11">
        <v>0</v>
      </c>
      <c r="AD283" s="8">
        <v>0</v>
      </c>
      <c r="AE283" s="8">
        <v>0</v>
      </c>
      <c r="AF283" s="3" t="s">
        <v>123</v>
      </c>
      <c r="AG283" s="3" t="s">
        <v>133</v>
      </c>
      <c r="AH283" s="4" t="s">
        <v>496</v>
      </c>
    </row>
    <row r="284" spans="1:34" ht="12.6" customHeight="1">
      <c r="A284" s="3" t="s">
        <v>185</v>
      </c>
      <c r="B284" s="3"/>
      <c r="C284" s="3" t="s">
        <v>510</v>
      </c>
      <c r="D284" s="4" t="s">
        <v>468</v>
      </c>
      <c r="E284" s="4" t="s">
        <v>188</v>
      </c>
      <c r="F284" s="4" t="s">
        <v>495</v>
      </c>
      <c r="G284" s="5"/>
      <c r="H284" s="5"/>
      <c r="I284" s="4" t="s">
        <v>199</v>
      </c>
      <c r="J284" s="4" t="s">
        <v>466</v>
      </c>
      <c r="K284" s="4"/>
      <c r="L284" s="6">
        <v>176</v>
      </c>
      <c r="M284" s="6">
        <v>212</v>
      </c>
      <c r="N284" s="6">
        <v>0</v>
      </c>
      <c r="O284" s="6">
        <v>0</v>
      </c>
      <c r="P284" s="7">
        <v>0</v>
      </c>
      <c r="Q284" s="6">
        <v>0</v>
      </c>
      <c r="R284" s="7">
        <v>0</v>
      </c>
      <c r="S284" s="6">
        <v>0</v>
      </c>
      <c r="T284" s="7">
        <v>0</v>
      </c>
      <c r="U284" s="8">
        <v>0</v>
      </c>
      <c r="V284" s="8">
        <v>0</v>
      </c>
      <c r="W284" s="8">
        <v>1908</v>
      </c>
      <c r="X284" s="9">
        <v>44981</v>
      </c>
      <c r="Y284" s="10">
        <v>44981</v>
      </c>
      <c r="Z284" s="10"/>
      <c r="AA284" s="9">
        <v>44936</v>
      </c>
      <c r="AB284" s="10"/>
      <c r="AC284" s="11">
        <v>0</v>
      </c>
      <c r="AD284" s="8">
        <v>0</v>
      </c>
      <c r="AE284" s="8">
        <v>0</v>
      </c>
      <c r="AF284" s="3" t="s">
        <v>123</v>
      </c>
      <c r="AG284" s="3" t="s">
        <v>133</v>
      </c>
      <c r="AH284" s="4" t="s">
        <v>496</v>
      </c>
    </row>
    <row r="285" spans="1:34" ht="12.6" customHeight="1">
      <c r="A285" s="3" t="s">
        <v>185</v>
      </c>
      <c r="B285" s="3"/>
      <c r="C285" s="3" t="s">
        <v>510</v>
      </c>
      <c r="D285" s="4" t="s">
        <v>468</v>
      </c>
      <c r="E285" s="4" t="s">
        <v>188</v>
      </c>
      <c r="F285" s="4" t="s">
        <v>495</v>
      </c>
      <c r="G285" s="5"/>
      <c r="H285" s="5"/>
      <c r="I285" s="4" t="s">
        <v>199</v>
      </c>
      <c r="J285" s="4" t="s">
        <v>228</v>
      </c>
      <c r="K285" s="4"/>
      <c r="L285" s="6">
        <v>88</v>
      </c>
      <c r="M285" s="6">
        <v>116</v>
      </c>
      <c r="N285" s="6">
        <v>0</v>
      </c>
      <c r="O285" s="6">
        <v>0</v>
      </c>
      <c r="P285" s="7">
        <v>0</v>
      </c>
      <c r="Q285" s="6">
        <v>0</v>
      </c>
      <c r="R285" s="7">
        <v>0</v>
      </c>
      <c r="S285" s="6">
        <v>0</v>
      </c>
      <c r="T285" s="7">
        <v>0</v>
      </c>
      <c r="U285" s="8">
        <v>0</v>
      </c>
      <c r="V285" s="8">
        <v>0</v>
      </c>
      <c r="W285" s="8">
        <v>1044</v>
      </c>
      <c r="X285" s="9">
        <v>44981</v>
      </c>
      <c r="Y285" s="10">
        <v>44981</v>
      </c>
      <c r="Z285" s="10"/>
      <c r="AA285" s="9">
        <v>44936</v>
      </c>
      <c r="AB285" s="10"/>
      <c r="AC285" s="11">
        <v>0</v>
      </c>
      <c r="AD285" s="8">
        <v>0</v>
      </c>
      <c r="AE285" s="8">
        <v>0</v>
      </c>
      <c r="AF285" s="3" t="s">
        <v>123</v>
      </c>
      <c r="AG285" s="3" t="s">
        <v>133</v>
      </c>
      <c r="AH285" s="4" t="s">
        <v>496</v>
      </c>
    </row>
    <row r="286" spans="1:34" ht="12.6" customHeight="1">
      <c r="A286" s="3" t="s">
        <v>185</v>
      </c>
      <c r="B286" s="3"/>
      <c r="C286" s="3" t="s">
        <v>511</v>
      </c>
      <c r="D286" s="4" t="s">
        <v>488</v>
      </c>
      <c r="E286" s="4" t="s">
        <v>188</v>
      </c>
      <c r="F286" s="4" t="s">
        <v>495</v>
      </c>
      <c r="G286" s="5"/>
      <c r="H286" s="5"/>
      <c r="I286" s="4" t="s">
        <v>199</v>
      </c>
      <c r="J286" s="4" t="s">
        <v>227</v>
      </c>
      <c r="K286" s="4"/>
      <c r="L286" s="6">
        <v>1423</v>
      </c>
      <c r="M286" s="6">
        <v>1489</v>
      </c>
      <c r="N286" s="6">
        <v>0</v>
      </c>
      <c r="O286" s="6">
        <v>0</v>
      </c>
      <c r="P286" s="7">
        <v>0</v>
      </c>
      <c r="Q286" s="6">
        <v>0</v>
      </c>
      <c r="R286" s="7">
        <v>0</v>
      </c>
      <c r="S286" s="6">
        <v>0</v>
      </c>
      <c r="T286" s="7">
        <v>0</v>
      </c>
      <c r="U286" s="8">
        <v>0</v>
      </c>
      <c r="V286" s="8">
        <v>0</v>
      </c>
      <c r="W286" s="8">
        <v>8934</v>
      </c>
      <c r="X286" s="9">
        <v>44981</v>
      </c>
      <c r="Y286" s="10">
        <v>44981</v>
      </c>
      <c r="Z286" s="10"/>
      <c r="AA286" s="9">
        <v>44935</v>
      </c>
      <c r="AB286" s="10"/>
      <c r="AC286" s="11">
        <v>0</v>
      </c>
      <c r="AD286" s="8">
        <v>0</v>
      </c>
      <c r="AE286" s="8">
        <v>0</v>
      </c>
      <c r="AF286" s="3" t="s">
        <v>123</v>
      </c>
      <c r="AG286" s="3" t="s">
        <v>133</v>
      </c>
      <c r="AH286" s="4" t="s">
        <v>496</v>
      </c>
    </row>
    <row r="287" spans="1:34" ht="12.6" customHeight="1">
      <c r="A287" s="3" t="s">
        <v>185</v>
      </c>
      <c r="B287" s="3"/>
      <c r="C287" s="3" t="s">
        <v>511</v>
      </c>
      <c r="D287" s="4" t="s">
        <v>488</v>
      </c>
      <c r="E287" s="4" t="s">
        <v>188</v>
      </c>
      <c r="F287" s="4" t="s">
        <v>495</v>
      </c>
      <c r="G287" s="5"/>
      <c r="H287" s="5"/>
      <c r="I287" s="4" t="s">
        <v>199</v>
      </c>
      <c r="J287" s="4" t="s">
        <v>466</v>
      </c>
      <c r="K287" s="4"/>
      <c r="L287" s="6">
        <v>2184</v>
      </c>
      <c r="M287" s="6">
        <v>2285</v>
      </c>
      <c r="N287" s="6">
        <v>0</v>
      </c>
      <c r="O287" s="6">
        <v>0</v>
      </c>
      <c r="P287" s="7">
        <v>0</v>
      </c>
      <c r="Q287" s="6">
        <v>0</v>
      </c>
      <c r="R287" s="7">
        <v>0</v>
      </c>
      <c r="S287" s="6">
        <v>0</v>
      </c>
      <c r="T287" s="7">
        <v>0</v>
      </c>
      <c r="U287" s="8">
        <v>0</v>
      </c>
      <c r="V287" s="8">
        <v>0</v>
      </c>
      <c r="W287" s="8">
        <v>13710</v>
      </c>
      <c r="X287" s="9">
        <v>44981</v>
      </c>
      <c r="Y287" s="10">
        <v>44981</v>
      </c>
      <c r="Z287" s="10"/>
      <c r="AA287" s="9">
        <v>44935</v>
      </c>
      <c r="AB287" s="10"/>
      <c r="AC287" s="11">
        <v>0</v>
      </c>
      <c r="AD287" s="8">
        <v>0</v>
      </c>
      <c r="AE287" s="8">
        <v>0</v>
      </c>
      <c r="AF287" s="3" t="s">
        <v>123</v>
      </c>
      <c r="AG287" s="3" t="s">
        <v>133</v>
      </c>
      <c r="AH287" s="4" t="s">
        <v>496</v>
      </c>
    </row>
    <row r="288" spans="1:34" ht="12.6" customHeight="1">
      <c r="A288" s="3" t="s">
        <v>185</v>
      </c>
      <c r="B288" s="3"/>
      <c r="C288" s="3" t="s">
        <v>512</v>
      </c>
      <c r="D288" s="4" t="s">
        <v>513</v>
      </c>
      <c r="E288" s="4" t="s">
        <v>188</v>
      </c>
      <c r="F288" s="4" t="s">
        <v>495</v>
      </c>
      <c r="G288" s="5"/>
      <c r="H288" s="5"/>
      <c r="I288" s="4" t="s">
        <v>199</v>
      </c>
      <c r="J288" s="4" t="s">
        <v>227</v>
      </c>
      <c r="K288" s="4"/>
      <c r="L288" s="6">
        <v>120</v>
      </c>
      <c r="M288" s="6">
        <v>160</v>
      </c>
      <c r="N288" s="6">
        <v>0</v>
      </c>
      <c r="O288" s="6">
        <v>0</v>
      </c>
      <c r="P288" s="7">
        <v>0</v>
      </c>
      <c r="Q288" s="6">
        <v>0</v>
      </c>
      <c r="R288" s="7">
        <v>0</v>
      </c>
      <c r="S288" s="6">
        <v>0</v>
      </c>
      <c r="T288" s="7">
        <v>0</v>
      </c>
      <c r="U288" s="8">
        <v>0</v>
      </c>
      <c r="V288" s="8">
        <v>0</v>
      </c>
      <c r="W288" s="8">
        <v>960</v>
      </c>
      <c r="X288" s="9">
        <v>44981</v>
      </c>
      <c r="Y288" s="10">
        <v>44981</v>
      </c>
      <c r="Z288" s="10"/>
      <c r="AA288" s="9">
        <v>44935</v>
      </c>
      <c r="AB288" s="10"/>
      <c r="AC288" s="11">
        <v>0</v>
      </c>
      <c r="AD288" s="8">
        <v>0</v>
      </c>
      <c r="AE288" s="8">
        <v>0</v>
      </c>
      <c r="AF288" s="3" t="s">
        <v>123</v>
      </c>
      <c r="AG288" s="3" t="s">
        <v>133</v>
      </c>
      <c r="AH288" s="4" t="s">
        <v>496</v>
      </c>
    </row>
    <row r="289" spans="1:34" ht="12.6" customHeight="1">
      <c r="A289" s="3" t="s">
        <v>185</v>
      </c>
      <c r="B289" s="3"/>
      <c r="C289" s="3" t="s">
        <v>512</v>
      </c>
      <c r="D289" s="4" t="s">
        <v>513</v>
      </c>
      <c r="E289" s="4" t="s">
        <v>188</v>
      </c>
      <c r="F289" s="4" t="s">
        <v>495</v>
      </c>
      <c r="G289" s="5"/>
      <c r="H289" s="5"/>
      <c r="I289" s="4" t="s">
        <v>199</v>
      </c>
      <c r="J289" s="4" t="s">
        <v>466</v>
      </c>
      <c r="K289" s="4"/>
      <c r="L289" s="6">
        <v>356</v>
      </c>
      <c r="M289" s="6">
        <v>413</v>
      </c>
      <c r="N289" s="6">
        <v>0</v>
      </c>
      <c r="O289" s="6">
        <v>0</v>
      </c>
      <c r="P289" s="7">
        <v>0</v>
      </c>
      <c r="Q289" s="6">
        <v>0</v>
      </c>
      <c r="R289" s="7">
        <v>0</v>
      </c>
      <c r="S289" s="6">
        <v>0</v>
      </c>
      <c r="T289" s="7">
        <v>0</v>
      </c>
      <c r="U289" s="8">
        <v>0</v>
      </c>
      <c r="V289" s="8">
        <v>0</v>
      </c>
      <c r="W289" s="8">
        <v>2478</v>
      </c>
      <c r="X289" s="9">
        <v>44981</v>
      </c>
      <c r="Y289" s="10">
        <v>44981</v>
      </c>
      <c r="Z289" s="10"/>
      <c r="AA289" s="9">
        <v>44935</v>
      </c>
      <c r="AB289" s="10"/>
      <c r="AC289" s="11">
        <v>0</v>
      </c>
      <c r="AD289" s="8">
        <v>0</v>
      </c>
      <c r="AE289" s="8">
        <v>0</v>
      </c>
      <c r="AF289" s="3" t="s">
        <v>123</v>
      </c>
      <c r="AG289" s="3" t="s">
        <v>133</v>
      </c>
      <c r="AH289" s="4" t="s">
        <v>496</v>
      </c>
    </row>
    <row r="290" spans="1:34" ht="12.6" customHeight="1">
      <c r="A290" s="3" t="s">
        <v>201</v>
      </c>
      <c r="B290" s="3"/>
      <c r="C290" s="3" t="s">
        <v>514</v>
      </c>
      <c r="D290" s="4" t="s">
        <v>302</v>
      </c>
      <c r="E290" s="4" t="s">
        <v>37</v>
      </c>
      <c r="F290" s="4" t="s">
        <v>515</v>
      </c>
      <c r="G290" s="5"/>
      <c r="H290" s="5"/>
      <c r="I290" s="4" t="s">
        <v>103</v>
      </c>
      <c r="J290" s="4" t="s">
        <v>68</v>
      </c>
      <c r="K290" s="4"/>
      <c r="L290" s="6">
        <v>2000</v>
      </c>
      <c r="M290" s="6">
        <v>2117</v>
      </c>
      <c r="N290" s="6">
        <v>2048</v>
      </c>
      <c r="O290" s="6">
        <v>2048</v>
      </c>
      <c r="P290" s="7">
        <v>1.024</v>
      </c>
      <c r="Q290" s="6">
        <v>0</v>
      </c>
      <c r="R290" s="7">
        <v>0</v>
      </c>
      <c r="S290" s="6">
        <v>0</v>
      </c>
      <c r="T290" s="7">
        <v>0</v>
      </c>
      <c r="U290" s="8">
        <v>0</v>
      </c>
      <c r="V290" s="8">
        <v>0</v>
      </c>
      <c r="W290" s="8">
        <v>0</v>
      </c>
      <c r="X290" s="9">
        <v>44980</v>
      </c>
      <c r="Y290" s="10">
        <v>44980</v>
      </c>
      <c r="Z290" s="10"/>
      <c r="AA290" s="9"/>
      <c r="AB290" s="10"/>
      <c r="AC290" s="11">
        <v>0</v>
      </c>
      <c r="AD290" s="8">
        <v>0</v>
      </c>
      <c r="AE290" s="8">
        <v>0</v>
      </c>
      <c r="AF290" s="3" t="s">
        <v>123</v>
      </c>
      <c r="AG290" s="3" t="s">
        <v>133</v>
      </c>
      <c r="AH290" s="4"/>
    </row>
    <row r="291" spans="1:34" ht="12.6" customHeight="1">
      <c r="A291" s="3" t="s">
        <v>201</v>
      </c>
      <c r="B291" s="3"/>
      <c r="C291" s="3" t="s">
        <v>516</v>
      </c>
      <c r="D291" s="4" t="s">
        <v>203</v>
      </c>
      <c r="E291" s="4" t="s">
        <v>37</v>
      </c>
      <c r="F291" s="4" t="s">
        <v>517</v>
      </c>
      <c r="G291" s="5"/>
      <c r="H291" s="5"/>
      <c r="I291" s="4" t="s">
        <v>55</v>
      </c>
      <c r="J291" s="4" t="s">
        <v>518</v>
      </c>
      <c r="K291" s="4"/>
      <c r="L291" s="6">
        <v>2446</v>
      </c>
      <c r="M291" s="6">
        <v>2634</v>
      </c>
      <c r="N291" s="6">
        <v>0</v>
      </c>
      <c r="O291" s="6">
        <v>0</v>
      </c>
      <c r="P291" s="7">
        <v>0</v>
      </c>
      <c r="Q291" s="6">
        <v>0</v>
      </c>
      <c r="R291" s="7">
        <v>0</v>
      </c>
      <c r="S291" s="6">
        <v>0</v>
      </c>
      <c r="T291" s="7">
        <v>0</v>
      </c>
      <c r="U291" s="8">
        <v>0</v>
      </c>
      <c r="V291" s="8">
        <v>0</v>
      </c>
      <c r="W291" s="8">
        <v>0</v>
      </c>
      <c r="X291" s="9">
        <v>44980</v>
      </c>
      <c r="Y291" s="10">
        <v>44980</v>
      </c>
      <c r="Z291" s="10"/>
      <c r="AA291" s="9"/>
      <c r="AB291" s="10"/>
      <c r="AC291" s="11">
        <v>0</v>
      </c>
      <c r="AD291" s="8">
        <v>0</v>
      </c>
      <c r="AE291" s="8">
        <v>0</v>
      </c>
      <c r="AF291" s="3" t="s">
        <v>123</v>
      </c>
      <c r="AG291" s="3" t="s">
        <v>133</v>
      </c>
      <c r="AH291" s="4"/>
    </row>
    <row r="292" spans="1:34" ht="12.6" customHeight="1">
      <c r="A292" s="3" t="s">
        <v>201</v>
      </c>
      <c r="B292" s="3"/>
      <c r="C292" s="3" t="s">
        <v>519</v>
      </c>
      <c r="D292" s="4" t="s">
        <v>88</v>
      </c>
      <c r="E292" s="4" t="s">
        <v>37</v>
      </c>
      <c r="F292" s="4" t="s">
        <v>515</v>
      </c>
      <c r="G292" s="5"/>
      <c r="H292" s="5"/>
      <c r="I292" s="4" t="s">
        <v>103</v>
      </c>
      <c r="J292" s="4" t="s">
        <v>68</v>
      </c>
      <c r="K292" s="4"/>
      <c r="L292" s="6">
        <v>3761</v>
      </c>
      <c r="M292" s="6">
        <v>3913</v>
      </c>
      <c r="N292" s="6">
        <v>3842</v>
      </c>
      <c r="O292" s="6">
        <v>3782</v>
      </c>
      <c r="P292" s="7">
        <v>1.0055836213772933</v>
      </c>
      <c r="Q292" s="6">
        <v>19</v>
      </c>
      <c r="R292" s="7">
        <v>5.0518479127891524E-3</v>
      </c>
      <c r="S292" s="6">
        <v>0</v>
      </c>
      <c r="T292" s="7">
        <v>0</v>
      </c>
      <c r="U292" s="8">
        <v>0</v>
      </c>
      <c r="V292" s="8">
        <v>0</v>
      </c>
      <c r="W292" s="8">
        <v>0</v>
      </c>
      <c r="X292" s="9">
        <v>44980</v>
      </c>
      <c r="Y292" s="10">
        <v>44980</v>
      </c>
      <c r="Z292" s="10"/>
      <c r="AA292" s="9"/>
      <c r="AB292" s="10"/>
      <c r="AC292" s="11">
        <v>0</v>
      </c>
      <c r="AD292" s="8">
        <v>0</v>
      </c>
      <c r="AE292" s="8">
        <v>0</v>
      </c>
      <c r="AF292" s="3" t="s">
        <v>123</v>
      </c>
      <c r="AG292" s="3" t="s">
        <v>133</v>
      </c>
      <c r="AH292" s="4"/>
    </row>
    <row r="293" spans="1:34" ht="12.6" customHeight="1">
      <c r="A293" s="3" t="s">
        <v>201</v>
      </c>
      <c r="B293" s="3"/>
      <c r="C293" s="3" t="s">
        <v>520</v>
      </c>
      <c r="D293" s="4" t="s">
        <v>153</v>
      </c>
      <c r="E293" s="4" t="s">
        <v>37</v>
      </c>
      <c r="F293" s="4" t="s">
        <v>300</v>
      </c>
      <c r="G293" s="5"/>
      <c r="H293" s="5"/>
      <c r="I293" s="4" t="s">
        <v>39</v>
      </c>
      <c r="J293" s="4" t="s">
        <v>303</v>
      </c>
      <c r="K293" s="4"/>
      <c r="L293" s="6">
        <v>725</v>
      </c>
      <c r="M293" s="6">
        <v>839</v>
      </c>
      <c r="N293" s="6">
        <v>747</v>
      </c>
      <c r="O293" s="6">
        <v>746</v>
      </c>
      <c r="P293" s="7">
        <v>1.0289655172413794</v>
      </c>
      <c r="Q293" s="6">
        <v>743</v>
      </c>
      <c r="R293" s="7">
        <v>1.0248275862068967</v>
      </c>
      <c r="S293" s="6">
        <v>0</v>
      </c>
      <c r="T293" s="7">
        <v>0</v>
      </c>
      <c r="U293" s="8">
        <v>0</v>
      </c>
      <c r="V293" s="8">
        <v>0</v>
      </c>
      <c r="W293" s="8">
        <v>0</v>
      </c>
      <c r="X293" s="9">
        <v>44980</v>
      </c>
      <c r="Y293" s="10">
        <v>44980</v>
      </c>
      <c r="Z293" s="10"/>
      <c r="AA293" s="9"/>
      <c r="AB293" s="10"/>
      <c r="AC293" s="11">
        <v>0</v>
      </c>
      <c r="AD293" s="8">
        <v>0</v>
      </c>
      <c r="AE293" s="8">
        <v>0</v>
      </c>
      <c r="AF293" s="3" t="s">
        <v>123</v>
      </c>
      <c r="AG293" s="3" t="s">
        <v>133</v>
      </c>
      <c r="AH293" s="4"/>
    </row>
    <row r="294" spans="1:34" ht="12.6" customHeight="1">
      <c r="A294" s="3" t="s">
        <v>201</v>
      </c>
      <c r="B294" s="3"/>
      <c r="C294" s="3" t="s">
        <v>434</v>
      </c>
      <c r="D294" s="4" t="s">
        <v>153</v>
      </c>
      <c r="E294" s="4" t="s">
        <v>37</v>
      </c>
      <c r="F294" s="4" t="s">
        <v>305</v>
      </c>
      <c r="G294" s="5"/>
      <c r="H294" s="5"/>
      <c r="I294" s="4" t="s">
        <v>55</v>
      </c>
      <c r="J294" s="4" t="s">
        <v>68</v>
      </c>
      <c r="K294" s="4"/>
      <c r="L294" s="6">
        <v>1105</v>
      </c>
      <c r="M294" s="6">
        <v>1228</v>
      </c>
      <c r="N294" s="6">
        <v>1152</v>
      </c>
      <c r="O294" s="6">
        <v>1148</v>
      </c>
      <c r="P294" s="7">
        <v>1.0389140271493214</v>
      </c>
      <c r="Q294" s="6">
        <v>0</v>
      </c>
      <c r="R294" s="7">
        <v>0</v>
      </c>
      <c r="S294" s="6">
        <v>0</v>
      </c>
      <c r="T294" s="7">
        <v>0</v>
      </c>
      <c r="U294" s="8">
        <v>0</v>
      </c>
      <c r="V294" s="8">
        <v>0</v>
      </c>
      <c r="W294" s="8">
        <v>0</v>
      </c>
      <c r="X294" s="9">
        <v>44980</v>
      </c>
      <c r="Y294" s="10">
        <v>44980</v>
      </c>
      <c r="Z294" s="10"/>
      <c r="AA294" s="9"/>
      <c r="AB294" s="10"/>
      <c r="AC294" s="11">
        <v>0</v>
      </c>
      <c r="AD294" s="8">
        <v>0</v>
      </c>
      <c r="AE294" s="8">
        <v>0</v>
      </c>
      <c r="AF294" s="3" t="s">
        <v>123</v>
      </c>
      <c r="AG294" s="3" t="s">
        <v>133</v>
      </c>
      <c r="AH294" s="4"/>
    </row>
    <row r="295" spans="1:34" ht="12.6" customHeight="1">
      <c r="A295" s="3" t="s">
        <v>201</v>
      </c>
      <c r="B295" s="3"/>
      <c r="C295" s="3" t="s">
        <v>435</v>
      </c>
      <c r="D295" s="4" t="s">
        <v>153</v>
      </c>
      <c r="E295" s="4" t="s">
        <v>37</v>
      </c>
      <c r="F295" s="4" t="s">
        <v>207</v>
      </c>
      <c r="G295" s="5"/>
      <c r="H295" s="5"/>
      <c r="I295" s="4" t="s">
        <v>126</v>
      </c>
      <c r="J295" s="4" t="s">
        <v>68</v>
      </c>
      <c r="K295" s="4"/>
      <c r="L295" s="6">
        <v>1052</v>
      </c>
      <c r="M295" s="6">
        <v>1173</v>
      </c>
      <c r="N295" s="6">
        <v>1097</v>
      </c>
      <c r="O295" s="6">
        <v>1091</v>
      </c>
      <c r="P295" s="7">
        <v>1.0370722433460078</v>
      </c>
      <c r="Q295" s="6">
        <v>0</v>
      </c>
      <c r="R295" s="7">
        <v>0</v>
      </c>
      <c r="S295" s="6">
        <v>0</v>
      </c>
      <c r="T295" s="7">
        <v>0</v>
      </c>
      <c r="U295" s="8">
        <v>0</v>
      </c>
      <c r="V295" s="8">
        <v>0</v>
      </c>
      <c r="W295" s="8">
        <v>0</v>
      </c>
      <c r="X295" s="9">
        <v>44980</v>
      </c>
      <c r="Y295" s="10">
        <v>44980</v>
      </c>
      <c r="Z295" s="10"/>
      <c r="AA295" s="9"/>
      <c r="AB295" s="10"/>
      <c r="AC295" s="11">
        <v>0</v>
      </c>
      <c r="AD295" s="8">
        <v>0</v>
      </c>
      <c r="AE295" s="8">
        <v>0</v>
      </c>
      <c r="AF295" s="3" t="s">
        <v>123</v>
      </c>
      <c r="AG295" s="3" t="s">
        <v>133</v>
      </c>
      <c r="AH295" s="4"/>
    </row>
    <row r="296" spans="1:34" ht="12.6" customHeight="1">
      <c r="A296" s="3" t="s">
        <v>521</v>
      </c>
      <c r="B296" s="3"/>
      <c r="C296" s="3" t="s">
        <v>522</v>
      </c>
      <c r="D296" s="4" t="s">
        <v>523</v>
      </c>
      <c r="E296" s="4" t="s">
        <v>524</v>
      </c>
      <c r="F296" s="4" t="s">
        <v>525</v>
      </c>
      <c r="G296" s="5"/>
      <c r="H296" s="5" t="s">
        <v>526</v>
      </c>
      <c r="I296" s="4" t="s">
        <v>39</v>
      </c>
      <c r="J296" s="4" t="s">
        <v>56</v>
      </c>
      <c r="K296" s="4"/>
      <c r="L296" s="6">
        <v>847</v>
      </c>
      <c r="M296" s="6">
        <v>910</v>
      </c>
      <c r="N296" s="6">
        <v>894</v>
      </c>
      <c r="O296" s="6">
        <v>883</v>
      </c>
      <c r="P296" s="7">
        <v>1.0425029515938609</v>
      </c>
      <c r="Q296" s="6">
        <v>0</v>
      </c>
      <c r="R296" s="7">
        <v>0</v>
      </c>
      <c r="S296" s="6">
        <v>0</v>
      </c>
      <c r="T296" s="7">
        <v>0</v>
      </c>
      <c r="U296" s="8">
        <v>0</v>
      </c>
      <c r="V296" s="8">
        <v>0</v>
      </c>
      <c r="W296" s="8">
        <v>0</v>
      </c>
      <c r="X296" s="9">
        <v>44616</v>
      </c>
      <c r="Y296" s="10">
        <v>44616</v>
      </c>
      <c r="Z296" s="10">
        <v>44571</v>
      </c>
      <c r="AA296" s="9">
        <v>44874</v>
      </c>
      <c r="AB296" s="10"/>
      <c r="AC296" s="11">
        <v>0</v>
      </c>
      <c r="AD296" s="8">
        <v>0</v>
      </c>
      <c r="AE296" s="8">
        <v>0</v>
      </c>
      <c r="AF296" s="3" t="s">
        <v>527</v>
      </c>
      <c r="AG296" s="3" t="s">
        <v>133</v>
      </c>
      <c r="AH296" s="4" t="s">
        <v>528</v>
      </c>
    </row>
    <row r="297" spans="1:34" ht="12.6" customHeight="1">
      <c r="A297" s="3" t="s">
        <v>521</v>
      </c>
      <c r="B297" s="3"/>
      <c r="C297" s="3" t="s">
        <v>522</v>
      </c>
      <c r="D297" s="4" t="s">
        <v>523</v>
      </c>
      <c r="E297" s="4" t="s">
        <v>524</v>
      </c>
      <c r="F297" s="4" t="s">
        <v>525</v>
      </c>
      <c r="G297" s="5"/>
      <c r="H297" s="5" t="s">
        <v>526</v>
      </c>
      <c r="I297" s="4" t="s">
        <v>39</v>
      </c>
      <c r="J297" s="4" t="s">
        <v>529</v>
      </c>
      <c r="K297" s="4"/>
      <c r="L297" s="6">
        <v>605</v>
      </c>
      <c r="M297" s="6">
        <v>669</v>
      </c>
      <c r="N297" s="6">
        <v>642</v>
      </c>
      <c r="O297" s="6">
        <v>628</v>
      </c>
      <c r="P297" s="7">
        <v>1.03801652892562</v>
      </c>
      <c r="Q297" s="6">
        <v>0</v>
      </c>
      <c r="R297" s="7">
        <v>0</v>
      </c>
      <c r="S297" s="6">
        <v>0</v>
      </c>
      <c r="T297" s="7">
        <v>0</v>
      </c>
      <c r="U297" s="8">
        <v>0</v>
      </c>
      <c r="V297" s="8">
        <v>0</v>
      </c>
      <c r="W297" s="8">
        <v>0</v>
      </c>
      <c r="X297" s="9">
        <v>44616</v>
      </c>
      <c r="Y297" s="10">
        <v>44616</v>
      </c>
      <c r="Z297" s="10">
        <v>44571</v>
      </c>
      <c r="AA297" s="9">
        <v>44905</v>
      </c>
      <c r="AB297" s="10"/>
      <c r="AC297" s="11">
        <v>0</v>
      </c>
      <c r="AD297" s="8">
        <v>0</v>
      </c>
      <c r="AE297" s="8">
        <v>0</v>
      </c>
      <c r="AF297" s="3" t="s">
        <v>527</v>
      </c>
      <c r="AG297" s="3" t="s">
        <v>133</v>
      </c>
      <c r="AH297" s="4" t="s">
        <v>528</v>
      </c>
    </row>
    <row r="298" spans="1:34" ht="12.6" customHeight="1">
      <c r="A298" s="3" t="s">
        <v>521</v>
      </c>
      <c r="B298" s="3"/>
      <c r="C298" s="3" t="s">
        <v>522</v>
      </c>
      <c r="D298" s="4" t="s">
        <v>523</v>
      </c>
      <c r="E298" s="4" t="s">
        <v>524</v>
      </c>
      <c r="F298" s="4" t="s">
        <v>525</v>
      </c>
      <c r="G298" s="5"/>
      <c r="H298" s="5" t="s">
        <v>526</v>
      </c>
      <c r="I298" s="4" t="s">
        <v>39</v>
      </c>
      <c r="J298" s="4" t="s">
        <v>530</v>
      </c>
      <c r="K298" s="4"/>
      <c r="L298" s="6">
        <v>602</v>
      </c>
      <c r="M298" s="6">
        <v>665</v>
      </c>
      <c r="N298" s="6">
        <v>642</v>
      </c>
      <c r="O298" s="6">
        <v>631</v>
      </c>
      <c r="P298" s="7">
        <v>1.0481727574750832</v>
      </c>
      <c r="Q298" s="6">
        <v>0</v>
      </c>
      <c r="R298" s="7">
        <v>0</v>
      </c>
      <c r="S298" s="6">
        <v>0</v>
      </c>
      <c r="T298" s="7">
        <v>0</v>
      </c>
      <c r="U298" s="8">
        <v>0</v>
      </c>
      <c r="V298" s="8">
        <v>0</v>
      </c>
      <c r="W298" s="8">
        <v>0</v>
      </c>
      <c r="X298" s="9">
        <v>44616</v>
      </c>
      <c r="Y298" s="10">
        <v>44616</v>
      </c>
      <c r="Z298" s="10">
        <v>44571</v>
      </c>
      <c r="AA298" s="9">
        <v>44884</v>
      </c>
      <c r="AB298" s="10"/>
      <c r="AC298" s="11">
        <v>0</v>
      </c>
      <c r="AD298" s="8">
        <v>0</v>
      </c>
      <c r="AE298" s="8">
        <v>0</v>
      </c>
      <c r="AF298" s="3" t="s">
        <v>527</v>
      </c>
      <c r="AG298" s="3" t="s">
        <v>133</v>
      </c>
      <c r="AH298" s="4" t="s">
        <v>528</v>
      </c>
    </row>
    <row r="299" spans="1:34" ht="12.6" customHeight="1">
      <c r="A299" s="3" t="s">
        <v>521</v>
      </c>
      <c r="B299" s="3"/>
      <c r="C299" s="3" t="s">
        <v>522</v>
      </c>
      <c r="D299" s="4" t="s">
        <v>523</v>
      </c>
      <c r="E299" s="4" t="s">
        <v>524</v>
      </c>
      <c r="F299" s="4" t="s">
        <v>525</v>
      </c>
      <c r="G299" s="5"/>
      <c r="H299" s="5" t="s">
        <v>526</v>
      </c>
      <c r="I299" s="4" t="s">
        <v>39</v>
      </c>
      <c r="J299" s="4" t="s">
        <v>531</v>
      </c>
      <c r="K299" s="4"/>
      <c r="L299" s="6">
        <v>600</v>
      </c>
      <c r="M299" s="6">
        <v>664</v>
      </c>
      <c r="N299" s="6">
        <v>633</v>
      </c>
      <c r="O299" s="6">
        <v>634</v>
      </c>
      <c r="P299" s="7">
        <v>1.0566666666666669</v>
      </c>
      <c r="Q299" s="6">
        <v>0</v>
      </c>
      <c r="R299" s="7">
        <v>0</v>
      </c>
      <c r="S299" s="6">
        <v>0</v>
      </c>
      <c r="T299" s="7">
        <v>0</v>
      </c>
      <c r="U299" s="8">
        <v>0</v>
      </c>
      <c r="V299" s="8">
        <v>0</v>
      </c>
      <c r="W299" s="8">
        <v>0</v>
      </c>
      <c r="X299" s="9">
        <v>44616</v>
      </c>
      <c r="Y299" s="10">
        <v>44616</v>
      </c>
      <c r="Z299" s="10">
        <v>44571</v>
      </c>
      <c r="AA299" s="9">
        <v>44911</v>
      </c>
      <c r="AB299" s="10"/>
      <c r="AC299" s="11">
        <v>0</v>
      </c>
      <c r="AD299" s="8">
        <v>0</v>
      </c>
      <c r="AE299" s="8">
        <v>0</v>
      </c>
      <c r="AF299" s="3" t="s">
        <v>527</v>
      </c>
      <c r="AG299" s="3" t="s">
        <v>133</v>
      </c>
      <c r="AH299" s="4" t="s">
        <v>528</v>
      </c>
    </row>
    <row r="300" spans="1:34" ht="12.6" customHeight="1">
      <c r="A300" s="3" t="s">
        <v>521</v>
      </c>
      <c r="B300" s="3"/>
      <c r="C300" s="3" t="s">
        <v>532</v>
      </c>
      <c r="D300" s="4" t="s">
        <v>523</v>
      </c>
      <c r="E300" s="4" t="s">
        <v>524</v>
      </c>
      <c r="F300" s="4" t="s">
        <v>525</v>
      </c>
      <c r="G300" s="5"/>
      <c r="H300" s="5" t="s">
        <v>526</v>
      </c>
      <c r="I300" s="4" t="s">
        <v>39</v>
      </c>
      <c r="J300" s="4" t="s">
        <v>533</v>
      </c>
      <c r="K300" s="4"/>
      <c r="L300" s="6">
        <v>600</v>
      </c>
      <c r="M300" s="6">
        <v>662</v>
      </c>
      <c r="N300" s="6">
        <v>686</v>
      </c>
      <c r="O300" s="6">
        <v>640</v>
      </c>
      <c r="P300" s="7">
        <v>1.0666666666666669</v>
      </c>
      <c r="Q300" s="6">
        <v>0</v>
      </c>
      <c r="R300" s="7">
        <v>0</v>
      </c>
      <c r="S300" s="6">
        <v>0</v>
      </c>
      <c r="T300" s="7">
        <v>0</v>
      </c>
      <c r="U300" s="8">
        <v>0</v>
      </c>
      <c r="V300" s="8">
        <v>0</v>
      </c>
      <c r="W300" s="8">
        <v>0</v>
      </c>
      <c r="X300" s="9">
        <v>44616</v>
      </c>
      <c r="Y300" s="10">
        <v>44616</v>
      </c>
      <c r="Z300" s="10">
        <v>44571</v>
      </c>
      <c r="AA300" s="9">
        <v>44874</v>
      </c>
      <c r="AB300" s="10"/>
      <c r="AC300" s="11">
        <v>0</v>
      </c>
      <c r="AD300" s="8">
        <v>0</v>
      </c>
      <c r="AE300" s="8">
        <v>0</v>
      </c>
      <c r="AF300" s="3" t="s">
        <v>527</v>
      </c>
      <c r="AG300" s="3" t="s">
        <v>133</v>
      </c>
      <c r="AH300" s="4" t="s">
        <v>528</v>
      </c>
    </row>
    <row r="301" spans="1:34" ht="12.6" customHeight="1">
      <c r="A301" s="3" t="s">
        <v>521</v>
      </c>
      <c r="B301" s="3"/>
      <c r="C301" s="3" t="s">
        <v>534</v>
      </c>
      <c r="D301" s="4" t="s">
        <v>523</v>
      </c>
      <c r="E301" s="4" t="s">
        <v>524</v>
      </c>
      <c r="F301" s="4" t="s">
        <v>535</v>
      </c>
      <c r="G301" s="5"/>
      <c r="H301" s="5" t="s">
        <v>536</v>
      </c>
      <c r="I301" s="4" t="s">
        <v>199</v>
      </c>
      <c r="J301" s="4" t="s">
        <v>56</v>
      </c>
      <c r="K301" s="4"/>
      <c r="L301" s="6">
        <v>600</v>
      </c>
      <c r="M301" s="6">
        <v>653</v>
      </c>
      <c r="N301" s="6">
        <v>636</v>
      </c>
      <c r="O301" s="6">
        <v>621</v>
      </c>
      <c r="P301" s="7">
        <v>1.0349999999999999</v>
      </c>
      <c r="Q301" s="6">
        <v>619</v>
      </c>
      <c r="R301" s="7">
        <v>1.0316666666666667</v>
      </c>
      <c r="S301" s="6">
        <v>0</v>
      </c>
      <c r="T301" s="7">
        <v>0</v>
      </c>
      <c r="U301" s="8">
        <v>0</v>
      </c>
      <c r="V301" s="8">
        <v>0</v>
      </c>
      <c r="W301" s="8">
        <v>0</v>
      </c>
      <c r="X301" s="9">
        <v>44616</v>
      </c>
      <c r="Y301" s="10">
        <v>44616</v>
      </c>
      <c r="Z301" s="10">
        <v>44571</v>
      </c>
      <c r="AA301" s="9">
        <v>44874</v>
      </c>
      <c r="AB301" s="10"/>
      <c r="AC301" s="11">
        <v>0</v>
      </c>
      <c r="AD301" s="8">
        <v>0</v>
      </c>
      <c r="AE301" s="8">
        <v>0</v>
      </c>
      <c r="AF301" s="3" t="s">
        <v>122</v>
      </c>
      <c r="AG301" s="3" t="s">
        <v>133</v>
      </c>
      <c r="AH301" s="4" t="s">
        <v>537</v>
      </c>
    </row>
    <row r="302" spans="1:34" ht="12.6" customHeight="1">
      <c r="A302" s="3" t="s">
        <v>521</v>
      </c>
      <c r="B302" s="3"/>
      <c r="C302" s="3" t="s">
        <v>534</v>
      </c>
      <c r="D302" s="4" t="s">
        <v>523</v>
      </c>
      <c r="E302" s="4" t="s">
        <v>524</v>
      </c>
      <c r="F302" s="4" t="s">
        <v>535</v>
      </c>
      <c r="G302" s="5"/>
      <c r="H302" s="5" t="s">
        <v>536</v>
      </c>
      <c r="I302" s="4" t="s">
        <v>199</v>
      </c>
      <c r="J302" s="4" t="s">
        <v>529</v>
      </c>
      <c r="K302" s="4"/>
      <c r="L302" s="6">
        <v>605</v>
      </c>
      <c r="M302" s="6">
        <v>658</v>
      </c>
      <c r="N302" s="6">
        <v>550</v>
      </c>
      <c r="O302" s="6">
        <v>641</v>
      </c>
      <c r="P302" s="7">
        <v>1.0595041322314049</v>
      </c>
      <c r="Q302" s="6">
        <v>0</v>
      </c>
      <c r="R302" s="7">
        <v>0</v>
      </c>
      <c r="S302" s="6">
        <v>0</v>
      </c>
      <c r="T302" s="7">
        <v>0</v>
      </c>
      <c r="U302" s="8">
        <v>0</v>
      </c>
      <c r="V302" s="8">
        <v>0</v>
      </c>
      <c r="W302" s="8">
        <v>0</v>
      </c>
      <c r="X302" s="9">
        <v>44616</v>
      </c>
      <c r="Y302" s="10">
        <v>44616</v>
      </c>
      <c r="Z302" s="10">
        <v>44571</v>
      </c>
      <c r="AA302" s="9">
        <v>44914</v>
      </c>
      <c r="AB302" s="10"/>
      <c r="AC302" s="11">
        <v>0</v>
      </c>
      <c r="AD302" s="8">
        <v>0</v>
      </c>
      <c r="AE302" s="8">
        <v>0</v>
      </c>
      <c r="AF302" s="3" t="s">
        <v>160</v>
      </c>
      <c r="AG302" s="3" t="s">
        <v>133</v>
      </c>
      <c r="AH302" s="4" t="s">
        <v>538</v>
      </c>
    </row>
    <row r="303" spans="1:34" ht="12.6" customHeight="1">
      <c r="A303" s="3" t="s">
        <v>521</v>
      </c>
      <c r="B303" s="3"/>
      <c r="C303" s="3" t="s">
        <v>534</v>
      </c>
      <c r="D303" s="4" t="s">
        <v>523</v>
      </c>
      <c r="E303" s="4" t="s">
        <v>524</v>
      </c>
      <c r="F303" s="4" t="s">
        <v>535</v>
      </c>
      <c r="G303" s="5"/>
      <c r="H303" s="5" t="s">
        <v>536</v>
      </c>
      <c r="I303" s="4" t="s">
        <v>199</v>
      </c>
      <c r="J303" s="4" t="s">
        <v>530</v>
      </c>
      <c r="K303" s="4"/>
      <c r="L303" s="6">
        <v>605</v>
      </c>
      <c r="M303" s="6">
        <v>658</v>
      </c>
      <c r="N303" s="6">
        <v>640</v>
      </c>
      <c r="O303" s="6">
        <v>644</v>
      </c>
      <c r="P303" s="7">
        <v>1.0644628099173556</v>
      </c>
      <c r="Q303" s="6">
        <v>0</v>
      </c>
      <c r="R303" s="7">
        <v>0</v>
      </c>
      <c r="S303" s="6">
        <v>0</v>
      </c>
      <c r="T303" s="7">
        <v>0</v>
      </c>
      <c r="U303" s="8">
        <v>0</v>
      </c>
      <c r="V303" s="8">
        <v>0</v>
      </c>
      <c r="W303" s="8">
        <v>0</v>
      </c>
      <c r="X303" s="9">
        <v>44616</v>
      </c>
      <c r="Y303" s="10">
        <v>44616</v>
      </c>
      <c r="Z303" s="10">
        <v>44571</v>
      </c>
      <c r="AA303" s="9">
        <v>44884</v>
      </c>
      <c r="AB303" s="10"/>
      <c r="AC303" s="11">
        <v>0</v>
      </c>
      <c r="AD303" s="8">
        <v>0</v>
      </c>
      <c r="AE303" s="8">
        <v>0</v>
      </c>
      <c r="AF303" s="3" t="s">
        <v>160</v>
      </c>
      <c r="AG303" s="3" t="s">
        <v>133</v>
      </c>
      <c r="AH303" s="4" t="s">
        <v>538</v>
      </c>
    </row>
    <row r="304" spans="1:34" ht="12.6" customHeight="1">
      <c r="A304" s="3" t="s">
        <v>521</v>
      </c>
      <c r="B304" s="3"/>
      <c r="C304" s="3" t="s">
        <v>534</v>
      </c>
      <c r="D304" s="4" t="s">
        <v>523</v>
      </c>
      <c r="E304" s="4" t="s">
        <v>524</v>
      </c>
      <c r="F304" s="4" t="s">
        <v>535</v>
      </c>
      <c r="G304" s="5"/>
      <c r="H304" s="5" t="s">
        <v>536</v>
      </c>
      <c r="I304" s="4" t="s">
        <v>199</v>
      </c>
      <c r="J304" s="4" t="s">
        <v>531</v>
      </c>
      <c r="K304" s="4"/>
      <c r="L304" s="6">
        <v>601</v>
      </c>
      <c r="M304" s="6">
        <v>656</v>
      </c>
      <c r="N304" s="6">
        <v>650</v>
      </c>
      <c r="O304" s="6">
        <v>644</v>
      </c>
      <c r="P304" s="7">
        <v>1.0715474209650584</v>
      </c>
      <c r="Q304" s="6">
        <v>0</v>
      </c>
      <c r="R304" s="7">
        <v>0</v>
      </c>
      <c r="S304" s="6">
        <v>0</v>
      </c>
      <c r="T304" s="7">
        <v>0</v>
      </c>
      <c r="U304" s="8">
        <v>0</v>
      </c>
      <c r="V304" s="8">
        <v>0</v>
      </c>
      <c r="W304" s="8">
        <v>0</v>
      </c>
      <c r="X304" s="9">
        <v>44616</v>
      </c>
      <c r="Y304" s="10">
        <v>44616</v>
      </c>
      <c r="Z304" s="10">
        <v>44571</v>
      </c>
      <c r="AA304" s="9">
        <v>44914</v>
      </c>
      <c r="AB304" s="10"/>
      <c r="AC304" s="11">
        <v>0</v>
      </c>
      <c r="AD304" s="8">
        <v>0</v>
      </c>
      <c r="AE304" s="8">
        <v>0</v>
      </c>
      <c r="AF304" s="3" t="s">
        <v>160</v>
      </c>
      <c r="AG304" s="3" t="s">
        <v>133</v>
      </c>
      <c r="AH304" s="4" t="s">
        <v>538</v>
      </c>
    </row>
    <row r="305" spans="1:34" ht="12.6" customHeight="1">
      <c r="A305" s="3" t="s">
        <v>521</v>
      </c>
      <c r="B305" s="3"/>
      <c r="C305" s="3" t="s">
        <v>539</v>
      </c>
      <c r="D305" s="4" t="s">
        <v>523</v>
      </c>
      <c r="E305" s="4" t="s">
        <v>524</v>
      </c>
      <c r="F305" s="4" t="s">
        <v>535</v>
      </c>
      <c r="G305" s="5"/>
      <c r="H305" s="5" t="s">
        <v>536</v>
      </c>
      <c r="I305" s="4" t="s">
        <v>199</v>
      </c>
      <c r="J305" s="4" t="s">
        <v>533</v>
      </c>
      <c r="K305" s="4"/>
      <c r="L305" s="6">
        <v>740</v>
      </c>
      <c r="M305" s="6">
        <v>795</v>
      </c>
      <c r="N305" s="6">
        <v>778</v>
      </c>
      <c r="O305" s="6">
        <v>777</v>
      </c>
      <c r="P305" s="7">
        <v>1.05</v>
      </c>
      <c r="Q305" s="6">
        <v>0</v>
      </c>
      <c r="R305" s="7">
        <v>0</v>
      </c>
      <c r="S305" s="6">
        <v>0</v>
      </c>
      <c r="T305" s="7">
        <v>0</v>
      </c>
      <c r="U305" s="8">
        <v>0</v>
      </c>
      <c r="V305" s="8">
        <v>0</v>
      </c>
      <c r="W305" s="8">
        <v>0</v>
      </c>
      <c r="X305" s="9">
        <v>44616</v>
      </c>
      <c r="Y305" s="10">
        <v>44616</v>
      </c>
      <c r="Z305" s="10">
        <v>44571</v>
      </c>
      <c r="AA305" s="9">
        <v>44874</v>
      </c>
      <c r="AB305" s="10"/>
      <c r="AC305" s="11">
        <v>0</v>
      </c>
      <c r="AD305" s="8">
        <v>0</v>
      </c>
      <c r="AE305" s="8">
        <v>0</v>
      </c>
      <c r="AF305" s="3" t="s">
        <v>160</v>
      </c>
      <c r="AG305" s="3" t="s">
        <v>133</v>
      </c>
      <c r="AH305" s="4" t="s">
        <v>538</v>
      </c>
    </row>
    <row r="306" spans="1:34" ht="12.6" customHeight="1">
      <c r="A306" s="3" t="s">
        <v>521</v>
      </c>
      <c r="B306" s="3"/>
      <c r="C306" s="3" t="s">
        <v>539</v>
      </c>
      <c r="D306" s="4" t="s">
        <v>523</v>
      </c>
      <c r="E306" s="4" t="s">
        <v>524</v>
      </c>
      <c r="F306" s="4" t="s">
        <v>535</v>
      </c>
      <c r="G306" s="5"/>
      <c r="H306" s="5" t="s">
        <v>536</v>
      </c>
      <c r="I306" s="4" t="s">
        <v>199</v>
      </c>
      <c r="J306" s="4" t="s">
        <v>540</v>
      </c>
      <c r="K306" s="4"/>
      <c r="L306" s="6">
        <v>612</v>
      </c>
      <c r="M306" s="6">
        <v>678</v>
      </c>
      <c r="N306" s="6">
        <v>646</v>
      </c>
      <c r="O306" s="6">
        <v>638</v>
      </c>
      <c r="P306" s="7">
        <v>1.042483660130719</v>
      </c>
      <c r="Q306" s="6">
        <v>285</v>
      </c>
      <c r="R306" s="7">
        <v>0.46568627450980393</v>
      </c>
      <c r="S306" s="6">
        <v>0</v>
      </c>
      <c r="T306" s="7">
        <v>0</v>
      </c>
      <c r="U306" s="8">
        <v>0</v>
      </c>
      <c r="V306" s="8">
        <v>0</v>
      </c>
      <c r="W306" s="8">
        <v>0</v>
      </c>
      <c r="X306" s="9">
        <v>44616</v>
      </c>
      <c r="Y306" s="10">
        <v>44616</v>
      </c>
      <c r="Z306" s="10">
        <v>44571</v>
      </c>
      <c r="AA306" s="9">
        <v>44877</v>
      </c>
      <c r="AB306" s="10"/>
      <c r="AC306" s="11">
        <v>0</v>
      </c>
      <c r="AD306" s="8">
        <v>0</v>
      </c>
      <c r="AE306" s="8">
        <v>0</v>
      </c>
      <c r="AF306" s="3" t="s">
        <v>160</v>
      </c>
      <c r="AG306" s="3" t="s">
        <v>133</v>
      </c>
      <c r="AH306" s="4" t="s">
        <v>541</v>
      </c>
    </row>
    <row r="307" spans="1:34" ht="12.6" customHeight="1">
      <c r="A307" s="3" t="s">
        <v>521</v>
      </c>
      <c r="B307" s="3"/>
      <c r="C307" s="3" t="s">
        <v>539</v>
      </c>
      <c r="D307" s="4" t="s">
        <v>523</v>
      </c>
      <c r="E307" s="4" t="s">
        <v>524</v>
      </c>
      <c r="F307" s="4" t="s">
        <v>535</v>
      </c>
      <c r="G307" s="5"/>
      <c r="H307" s="5" t="s">
        <v>536</v>
      </c>
      <c r="I307" s="4" t="s">
        <v>199</v>
      </c>
      <c r="J307" s="4" t="s">
        <v>542</v>
      </c>
      <c r="K307" s="4"/>
      <c r="L307" s="6">
        <v>599</v>
      </c>
      <c r="M307" s="6">
        <v>652</v>
      </c>
      <c r="N307" s="6">
        <v>635</v>
      </c>
      <c r="O307" s="6">
        <v>622</v>
      </c>
      <c r="P307" s="7">
        <v>1.0383973288814692</v>
      </c>
      <c r="Q307" s="6">
        <v>0</v>
      </c>
      <c r="R307" s="7">
        <v>0</v>
      </c>
      <c r="S307" s="6">
        <v>0</v>
      </c>
      <c r="T307" s="7">
        <v>0</v>
      </c>
      <c r="U307" s="8">
        <v>0</v>
      </c>
      <c r="V307" s="8">
        <v>0</v>
      </c>
      <c r="W307" s="8">
        <v>0</v>
      </c>
      <c r="X307" s="9">
        <v>44616</v>
      </c>
      <c r="Y307" s="10">
        <v>44616</v>
      </c>
      <c r="Z307" s="10">
        <v>44571</v>
      </c>
      <c r="AA307" s="9">
        <v>44870</v>
      </c>
      <c r="AB307" s="10"/>
      <c r="AC307" s="11">
        <v>0</v>
      </c>
      <c r="AD307" s="8">
        <v>0</v>
      </c>
      <c r="AE307" s="8">
        <v>0</v>
      </c>
      <c r="AF307" s="3" t="s">
        <v>160</v>
      </c>
      <c r="AG307" s="3" t="s">
        <v>133</v>
      </c>
      <c r="AH307" s="4" t="s">
        <v>538</v>
      </c>
    </row>
    <row r="308" spans="1:34" ht="12.6" customHeight="1">
      <c r="A308" s="3" t="s">
        <v>521</v>
      </c>
      <c r="B308" s="3"/>
      <c r="C308" s="3" t="s">
        <v>539</v>
      </c>
      <c r="D308" s="4" t="s">
        <v>523</v>
      </c>
      <c r="E308" s="4" t="s">
        <v>524</v>
      </c>
      <c r="F308" s="4" t="s">
        <v>535</v>
      </c>
      <c r="G308" s="5"/>
      <c r="H308" s="5" t="s">
        <v>536</v>
      </c>
      <c r="I308" s="4" t="s">
        <v>199</v>
      </c>
      <c r="J308" s="4" t="s">
        <v>543</v>
      </c>
      <c r="K308" s="4"/>
      <c r="L308" s="6">
        <v>599</v>
      </c>
      <c r="M308" s="6">
        <v>652</v>
      </c>
      <c r="N308" s="6">
        <v>643</v>
      </c>
      <c r="O308" s="6">
        <v>623</v>
      </c>
      <c r="P308" s="7">
        <v>1.0400667779632722</v>
      </c>
      <c r="Q308" s="6">
        <v>0</v>
      </c>
      <c r="R308" s="7">
        <v>0</v>
      </c>
      <c r="S308" s="6">
        <v>0</v>
      </c>
      <c r="T308" s="7">
        <v>0</v>
      </c>
      <c r="U308" s="8">
        <v>0</v>
      </c>
      <c r="V308" s="8">
        <v>0</v>
      </c>
      <c r="W308" s="8">
        <v>0</v>
      </c>
      <c r="X308" s="9">
        <v>44616</v>
      </c>
      <c r="Y308" s="10">
        <v>44616</v>
      </c>
      <c r="Z308" s="10">
        <v>44571</v>
      </c>
      <c r="AA308" s="9">
        <v>44867</v>
      </c>
      <c r="AB308" s="10"/>
      <c r="AC308" s="11">
        <v>0</v>
      </c>
      <c r="AD308" s="8">
        <v>0</v>
      </c>
      <c r="AE308" s="8">
        <v>0</v>
      </c>
      <c r="AF308" s="3" t="s">
        <v>160</v>
      </c>
      <c r="AG308" s="3" t="s">
        <v>133</v>
      </c>
      <c r="AH308" s="4" t="s">
        <v>538</v>
      </c>
    </row>
    <row r="309" spans="1:34" ht="12.6" customHeight="1">
      <c r="A309" s="3" t="s">
        <v>521</v>
      </c>
      <c r="B309" s="3"/>
      <c r="C309" s="3" t="s">
        <v>539</v>
      </c>
      <c r="D309" s="4" t="s">
        <v>523</v>
      </c>
      <c r="E309" s="4" t="s">
        <v>524</v>
      </c>
      <c r="F309" s="4" t="s">
        <v>535</v>
      </c>
      <c r="G309" s="5"/>
      <c r="H309" s="5" t="s">
        <v>536</v>
      </c>
      <c r="I309" s="4" t="s">
        <v>199</v>
      </c>
      <c r="J309" s="4" t="s">
        <v>544</v>
      </c>
      <c r="K309" s="4"/>
      <c r="L309" s="6">
        <v>599</v>
      </c>
      <c r="M309" s="6">
        <v>652</v>
      </c>
      <c r="N309" s="6">
        <v>636</v>
      </c>
      <c r="O309" s="6">
        <v>619</v>
      </c>
      <c r="P309" s="7">
        <v>1.0333889816360602</v>
      </c>
      <c r="Q309" s="6">
        <v>0</v>
      </c>
      <c r="R309" s="7">
        <v>0</v>
      </c>
      <c r="S309" s="6">
        <v>0</v>
      </c>
      <c r="T309" s="7">
        <v>0</v>
      </c>
      <c r="U309" s="8">
        <v>0</v>
      </c>
      <c r="V309" s="8">
        <v>0</v>
      </c>
      <c r="W309" s="8">
        <v>0</v>
      </c>
      <c r="X309" s="9">
        <v>44616</v>
      </c>
      <c r="Y309" s="10">
        <v>44616</v>
      </c>
      <c r="Z309" s="10">
        <v>44571</v>
      </c>
      <c r="AA309" s="9">
        <v>44870</v>
      </c>
      <c r="AB309" s="10"/>
      <c r="AC309" s="11">
        <v>0</v>
      </c>
      <c r="AD309" s="8">
        <v>0</v>
      </c>
      <c r="AE309" s="8">
        <v>0</v>
      </c>
      <c r="AF309" s="3" t="s">
        <v>160</v>
      </c>
      <c r="AG309" s="3" t="s">
        <v>133</v>
      </c>
      <c r="AH309" s="4" t="s">
        <v>538</v>
      </c>
    </row>
    <row r="310" spans="1:34" ht="12.6" customHeight="1">
      <c r="A310" s="3" t="s">
        <v>521</v>
      </c>
      <c r="B310" s="3"/>
      <c r="C310" s="3" t="s">
        <v>545</v>
      </c>
      <c r="D310" s="4" t="s">
        <v>523</v>
      </c>
      <c r="E310" s="4" t="s">
        <v>524</v>
      </c>
      <c r="F310" s="4" t="s">
        <v>535</v>
      </c>
      <c r="G310" s="5"/>
      <c r="H310" s="5" t="s">
        <v>536</v>
      </c>
      <c r="I310" s="4" t="s">
        <v>199</v>
      </c>
      <c r="J310" s="4" t="s">
        <v>546</v>
      </c>
      <c r="K310" s="4"/>
      <c r="L310" s="6">
        <v>603</v>
      </c>
      <c r="M310" s="6">
        <v>657</v>
      </c>
      <c r="N310" s="6">
        <v>657</v>
      </c>
      <c r="O310" s="6">
        <v>634</v>
      </c>
      <c r="P310" s="7">
        <v>1.0514096185737978</v>
      </c>
      <c r="Q310" s="6">
        <v>634</v>
      </c>
      <c r="R310" s="7">
        <v>1.0514096185737978</v>
      </c>
      <c r="S310" s="6">
        <v>0</v>
      </c>
      <c r="T310" s="7">
        <v>0</v>
      </c>
      <c r="U310" s="8">
        <v>0</v>
      </c>
      <c r="V310" s="8">
        <v>0</v>
      </c>
      <c r="W310" s="8">
        <v>0</v>
      </c>
      <c r="X310" s="9">
        <v>44616</v>
      </c>
      <c r="Y310" s="10">
        <v>44616</v>
      </c>
      <c r="Z310" s="10">
        <v>44571</v>
      </c>
      <c r="AA310" s="9">
        <v>44867</v>
      </c>
      <c r="AB310" s="10"/>
      <c r="AC310" s="11">
        <v>0</v>
      </c>
      <c r="AD310" s="8">
        <v>0</v>
      </c>
      <c r="AE310" s="8">
        <v>0</v>
      </c>
      <c r="AF310" s="3" t="s">
        <v>160</v>
      </c>
      <c r="AG310" s="3" t="s">
        <v>133</v>
      </c>
      <c r="AH310" s="4" t="s">
        <v>547</v>
      </c>
    </row>
    <row r="311" spans="1:34" ht="12.6" customHeight="1">
      <c r="A311" s="3" t="s">
        <v>521</v>
      </c>
      <c r="B311" s="3"/>
      <c r="C311" s="3" t="s">
        <v>548</v>
      </c>
      <c r="D311" s="4" t="s">
        <v>523</v>
      </c>
      <c r="E311" s="4" t="s">
        <v>524</v>
      </c>
      <c r="F311" s="4" t="s">
        <v>549</v>
      </c>
      <c r="G311" s="5"/>
      <c r="H311" s="5" t="s">
        <v>550</v>
      </c>
      <c r="I311" s="4" t="s">
        <v>39</v>
      </c>
      <c r="J311" s="4" t="s">
        <v>56</v>
      </c>
      <c r="K311" s="4"/>
      <c r="L311" s="6">
        <v>600</v>
      </c>
      <c r="M311" s="6">
        <v>664</v>
      </c>
      <c r="N311" s="6">
        <v>635</v>
      </c>
      <c r="O311" s="6">
        <v>625</v>
      </c>
      <c r="P311" s="7">
        <v>1.0416666666666667</v>
      </c>
      <c r="Q311" s="6">
        <v>623</v>
      </c>
      <c r="R311" s="7">
        <v>1.0383333333333336</v>
      </c>
      <c r="S311" s="6">
        <v>0</v>
      </c>
      <c r="T311" s="7">
        <v>0</v>
      </c>
      <c r="U311" s="8">
        <v>0</v>
      </c>
      <c r="V311" s="8">
        <v>0</v>
      </c>
      <c r="W311" s="8">
        <v>0</v>
      </c>
      <c r="X311" s="9">
        <v>44616</v>
      </c>
      <c r="Y311" s="10">
        <v>44616</v>
      </c>
      <c r="Z311" s="10">
        <v>44571</v>
      </c>
      <c r="AA311" s="9">
        <v>44869</v>
      </c>
      <c r="AB311" s="10"/>
      <c r="AC311" s="11">
        <v>0</v>
      </c>
      <c r="AD311" s="8">
        <v>0</v>
      </c>
      <c r="AE311" s="8">
        <v>0</v>
      </c>
      <c r="AF311" s="3" t="s">
        <v>57</v>
      </c>
      <c r="AG311" s="3" t="s">
        <v>133</v>
      </c>
      <c r="AH311" s="4" t="s">
        <v>551</v>
      </c>
    </row>
    <row r="312" spans="1:34" ht="12.6" customHeight="1">
      <c r="A312" s="3" t="s">
        <v>521</v>
      </c>
      <c r="B312" s="3"/>
      <c r="C312" s="3" t="s">
        <v>548</v>
      </c>
      <c r="D312" s="4" t="s">
        <v>523</v>
      </c>
      <c r="E312" s="4" t="s">
        <v>524</v>
      </c>
      <c r="F312" s="4" t="s">
        <v>549</v>
      </c>
      <c r="G312" s="5"/>
      <c r="H312" s="5" t="s">
        <v>550</v>
      </c>
      <c r="I312" s="4" t="s">
        <v>39</v>
      </c>
      <c r="J312" s="4" t="s">
        <v>552</v>
      </c>
      <c r="K312" s="4"/>
      <c r="L312" s="6">
        <v>604</v>
      </c>
      <c r="M312" s="6">
        <v>657</v>
      </c>
      <c r="N312" s="6">
        <v>685</v>
      </c>
      <c r="O312" s="6">
        <v>633</v>
      </c>
      <c r="P312" s="7">
        <v>1.0480132450331126</v>
      </c>
      <c r="Q312" s="6">
        <v>633</v>
      </c>
      <c r="R312" s="7">
        <v>1.0480132450331126</v>
      </c>
      <c r="S312" s="6">
        <v>0</v>
      </c>
      <c r="T312" s="7">
        <v>0</v>
      </c>
      <c r="U312" s="8">
        <v>0</v>
      </c>
      <c r="V312" s="8">
        <v>0</v>
      </c>
      <c r="W312" s="8">
        <v>0</v>
      </c>
      <c r="X312" s="9">
        <v>44616</v>
      </c>
      <c r="Y312" s="10">
        <v>44616</v>
      </c>
      <c r="Z312" s="10">
        <v>44571</v>
      </c>
      <c r="AA312" s="9">
        <v>44914</v>
      </c>
      <c r="AB312" s="10"/>
      <c r="AC312" s="11">
        <v>0</v>
      </c>
      <c r="AD312" s="8">
        <v>0</v>
      </c>
      <c r="AE312" s="8">
        <v>0</v>
      </c>
      <c r="AF312" s="3" t="s">
        <v>57</v>
      </c>
      <c r="AG312" s="3" t="s">
        <v>133</v>
      </c>
      <c r="AH312" s="4" t="s">
        <v>551</v>
      </c>
    </row>
    <row r="313" spans="1:34" ht="12.6" customHeight="1">
      <c r="A313" s="3" t="s">
        <v>521</v>
      </c>
      <c r="B313" s="3"/>
      <c r="C313" s="3" t="s">
        <v>548</v>
      </c>
      <c r="D313" s="4" t="s">
        <v>523</v>
      </c>
      <c r="E313" s="4" t="s">
        <v>524</v>
      </c>
      <c r="F313" s="4" t="s">
        <v>549</v>
      </c>
      <c r="G313" s="5"/>
      <c r="H313" s="5" t="s">
        <v>550</v>
      </c>
      <c r="I313" s="4" t="s">
        <v>39</v>
      </c>
      <c r="J313" s="4" t="s">
        <v>529</v>
      </c>
      <c r="K313" s="4"/>
      <c r="L313" s="6">
        <v>605</v>
      </c>
      <c r="M313" s="6">
        <v>669</v>
      </c>
      <c r="N313" s="6">
        <v>639</v>
      </c>
      <c r="O313" s="6">
        <v>632</v>
      </c>
      <c r="P313" s="7">
        <v>1.0446280991735539</v>
      </c>
      <c r="Q313" s="6">
        <v>631</v>
      </c>
      <c r="R313" s="7">
        <v>1.0429752066115703</v>
      </c>
      <c r="S313" s="6">
        <v>0</v>
      </c>
      <c r="T313" s="7">
        <v>0</v>
      </c>
      <c r="U313" s="8">
        <v>0</v>
      </c>
      <c r="V313" s="8">
        <v>0</v>
      </c>
      <c r="W313" s="8">
        <v>0</v>
      </c>
      <c r="X313" s="9">
        <v>44616</v>
      </c>
      <c r="Y313" s="10">
        <v>44616</v>
      </c>
      <c r="Z313" s="10">
        <v>44571</v>
      </c>
      <c r="AA313" s="9">
        <v>44914</v>
      </c>
      <c r="AB313" s="10"/>
      <c r="AC313" s="11">
        <v>0</v>
      </c>
      <c r="AD313" s="8">
        <v>0</v>
      </c>
      <c r="AE313" s="8">
        <v>0</v>
      </c>
      <c r="AF313" s="3" t="s">
        <v>57</v>
      </c>
      <c r="AG313" s="3" t="s">
        <v>133</v>
      </c>
      <c r="AH313" s="4" t="s">
        <v>551</v>
      </c>
    </row>
    <row r="314" spans="1:34" ht="12.6" customHeight="1">
      <c r="A314" s="3" t="s">
        <v>521</v>
      </c>
      <c r="B314" s="3"/>
      <c r="C314" s="3" t="s">
        <v>548</v>
      </c>
      <c r="D314" s="4" t="s">
        <v>523</v>
      </c>
      <c r="E314" s="4" t="s">
        <v>524</v>
      </c>
      <c r="F314" s="4" t="s">
        <v>549</v>
      </c>
      <c r="G314" s="5"/>
      <c r="H314" s="5" t="s">
        <v>550</v>
      </c>
      <c r="I314" s="4" t="s">
        <v>39</v>
      </c>
      <c r="J314" s="4" t="s">
        <v>531</v>
      </c>
      <c r="K314" s="4"/>
      <c r="L314" s="6">
        <v>600</v>
      </c>
      <c r="M314" s="6">
        <v>664</v>
      </c>
      <c r="N314" s="6">
        <v>635</v>
      </c>
      <c r="O314" s="6">
        <v>642</v>
      </c>
      <c r="P314" s="7">
        <v>1.07</v>
      </c>
      <c r="Q314" s="6">
        <v>641</v>
      </c>
      <c r="R314" s="7">
        <v>1.0683333333333336</v>
      </c>
      <c r="S314" s="6">
        <v>0</v>
      </c>
      <c r="T314" s="7">
        <v>0</v>
      </c>
      <c r="U314" s="8">
        <v>0</v>
      </c>
      <c r="V314" s="8">
        <v>0</v>
      </c>
      <c r="W314" s="8">
        <v>0</v>
      </c>
      <c r="X314" s="9">
        <v>44616</v>
      </c>
      <c r="Y314" s="10">
        <v>44616</v>
      </c>
      <c r="Z314" s="10">
        <v>44571</v>
      </c>
      <c r="AA314" s="9">
        <v>44911</v>
      </c>
      <c r="AB314" s="10"/>
      <c r="AC314" s="11">
        <v>0</v>
      </c>
      <c r="AD314" s="8">
        <v>0</v>
      </c>
      <c r="AE314" s="8">
        <v>0</v>
      </c>
      <c r="AF314" s="3" t="s">
        <v>57</v>
      </c>
      <c r="AG314" s="3" t="s">
        <v>133</v>
      </c>
      <c r="AH314" s="4" t="s">
        <v>551</v>
      </c>
    </row>
    <row r="315" spans="1:34" ht="12.6" customHeight="1">
      <c r="A315" s="3" t="s">
        <v>521</v>
      </c>
      <c r="B315" s="3"/>
      <c r="C315" s="3" t="s">
        <v>553</v>
      </c>
      <c r="D315" s="4" t="s">
        <v>523</v>
      </c>
      <c r="E315" s="4" t="s">
        <v>524</v>
      </c>
      <c r="F315" s="4" t="s">
        <v>549</v>
      </c>
      <c r="G315" s="5"/>
      <c r="H315" s="5" t="s">
        <v>550</v>
      </c>
      <c r="I315" s="4" t="s">
        <v>39</v>
      </c>
      <c r="J315" s="4" t="s">
        <v>533</v>
      </c>
      <c r="K315" s="4"/>
      <c r="L315" s="6">
        <v>599</v>
      </c>
      <c r="M315" s="6">
        <v>652</v>
      </c>
      <c r="N315" s="6">
        <v>635</v>
      </c>
      <c r="O315" s="6">
        <v>637</v>
      </c>
      <c r="P315" s="7">
        <v>1.0634390651085144</v>
      </c>
      <c r="Q315" s="6">
        <v>0</v>
      </c>
      <c r="R315" s="7">
        <v>0</v>
      </c>
      <c r="S315" s="6">
        <v>0</v>
      </c>
      <c r="T315" s="7">
        <v>0</v>
      </c>
      <c r="U315" s="8">
        <v>0</v>
      </c>
      <c r="V315" s="8">
        <v>0</v>
      </c>
      <c r="W315" s="8">
        <v>0</v>
      </c>
      <c r="X315" s="9">
        <v>44616</v>
      </c>
      <c r="Y315" s="10">
        <v>44616</v>
      </c>
      <c r="Z315" s="10">
        <v>44571</v>
      </c>
      <c r="AA315" s="9">
        <v>44874</v>
      </c>
      <c r="AB315" s="10"/>
      <c r="AC315" s="11">
        <v>0</v>
      </c>
      <c r="AD315" s="8">
        <v>0</v>
      </c>
      <c r="AE315" s="8">
        <v>0</v>
      </c>
      <c r="AF315" s="3" t="s">
        <v>41</v>
      </c>
      <c r="AG315" s="3" t="s">
        <v>133</v>
      </c>
      <c r="AH315" s="4" t="s">
        <v>528</v>
      </c>
    </row>
    <row r="316" spans="1:34" ht="12.6" customHeight="1">
      <c r="A316" s="3" t="s">
        <v>521</v>
      </c>
      <c r="B316" s="3"/>
      <c r="C316" s="3" t="s">
        <v>553</v>
      </c>
      <c r="D316" s="4" t="s">
        <v>523</v>
      </c>
      <c r="E316" s="4" t="s">
        <v>524</v>
      </c>
      <c r="F316" s="4" t="s">
        <v>549</v>
      </c>
      <c r="G316" s="5"/>
      <c r="H316" s="5" t="s">
        <v>550</v>
      </c>
      <c r="I316" s="4" t="s">
        <v>39</v>
      </c>
      <c r="J316" s="4" t="s">
        <v>543</v>
      </c>
      <c r="K316" s="4"/>
      <c r="L316" s="6">
        <v>599</v>
      </c>
      <c r="M316" s="6">
        <v>652</v>
      </c>
      <c r="N316" s="6">
        <v>635</v>
      </c>
      <c r="O316" s="6">
        <v>632</v>
      </c>
      <c r="P316" s="7">
        <v>1.0550918196994992</v>
      </c>
      <c r="Q316" s="6">
        <v>0</v>
      </c>
      <c r="R316" s="7">
        <v>0</v>
      </c>
      <c r="S316" s="6">
        <v>0</v>
      </c>
      <c r="T316" s="7">
        <v>0</v>
      </c>
      <c r="U316" s="8">
        <v>0</v>
      </c>
      <c r="V316" s="8">
        <v>0</v>
      </c>
      <c r="W316" s="8">
        <v>0</v>
      </c>
      <c r="X316" s="9">
        <v>44616</v>
      </c>
      <c r="Y316" s="10">
        <v>44616</v>
      </c>
      <c r="Z316" s="10">
        <v>44571</v>
      </c>
      <c r="AA316" s="9">
        <v>44867</v>
      </c>
      <c r="AB316" s="10"/>
      <c r="AC316" s="11">
        <v>0</v>
      </c>
      <c r="AD316" s="8">
        <v>0</v>
      </c>
      <c r="AE316" s="8">
        <v>0</v>
      </c>
      <c r="AF316" s="3" t="s">
        <v>41</v>
      </c>
      <c r="AG316" s="3" t="s">
        <v>133</v>
      </c>
      <c r="AH316" s="4" t="s">
        <v>528</v>
      </c>
    </row>
    <row r="317" spans="1:34" ht="12.6" customHeight="1">
      <c r="A317" s="3" t="s">
        <v>521</v>
      </c>
      <c r="B317" s="3"/>
      <c r="C317" s="3" t="s">
        <v>553</v>
      </c>
      <c r="D317" s="4" t="s">
        <v>523</v>
      </c>
      <c r="E317" s="4" t="s">
        <v>524</v>
      </c>
      <c r="F317" s="4" t="s">
        <v>549</v>
      </c>
      <c r="G317" s="5"/>
      <c r="H317" s="5" t="s">
        <v>550</v>
      </c>
      <c r="I317" s="4" t="s">
        <v>39</v>
      </c>
      <c r="J317" s="4" t="s">
        <v>544</v>
      </c>
      <c r="K317" s="4"/>
      <c r="L317" s="6">
        <v>604</v>
      </c>
      <c r="M317" s="6">
        <v>657</v>
      </c>
      <c r="N317" s="6">
        <v>640</v>
      </c>
      <c r="O317" s="6">
        <v>630</v>
      </c>
      <c r="P317" s="7">
        <v>1.0430463576158941</v>
      </c>
      <c r="Q317" s="6">
        <v>0</v>
      </c>
      <c r="R317" s="7">
        <v>0</v>
      </c>
      <c r="S317" s="6">
        <v>0</v>
      </c>
      <c r="T317" s="7">
        <v>0</v>
      </c>
      <c r="U317" s="8">
        <v>0</v>
      </c>
      <c r="V317" s="8">
        <v>0</v>
      </c>
      <c r="W317" s="8">
        <v>0</v>
      </c>
      <c r="X317" s="9">
        <v>44616</v>
      </c>
      <c r="Y317" s="10">
        <v>44616</v>
      </c>
      <c r="Z317" s="10">
        <v>44571</v>
      </c>
      <c r="AA317" s="9">
        <v>44870</v>
      </c>
      <c r="AB317" s="10"/>
      <c r="AC317" s="11">
        <v>0</v>
      </c>
      <c r="AD317" s="8">
        <v>0</v>
      </c>
      <c r="AE317" s="8">
        <v>0</v>
      </c>
      <c r="AF317" s="3" t="s">
        <v>41</v>
      </c>
      <c r="AG317" s="3" t="s">
        <v>133</v>
      </c>
      <c r="AH317" s="4" t="s">
        <v>528</v>
      </c>
    </row>
    <row r="318" spans="1:34" ht="12.6" customHeight="1">
      <c r="A318" s="3" t="s">
        <v>521</v>
      </c>
      <c r="B318" s="3"/>
      <c r="C318" s="3" t="s">
        <v>554</v>
      </c>
      <c r="D318" s="4" t="s">
        <v>523</v>
      </c>
      <c r="E318" s="4" t="s">
        <v>524</v>
      </c>
      <c r="F318" s="4" t="s">
        <v>555</v>
      </c>
      <c r="G318" s="5"/>
      <c r="H318" s="5" t="s">
        <v>556</v>
      </c>
      <c r="I318" s="4" t="s">
        <v>39</v>
      </c>
      <c r="J318" s="4" t="s">
        <v>529</v>
      </c>
      <c r="K318" s="4"/>
      <c r="L318" s="6">
        <v>604</v>
      </c>
      <c r="M318" s="6">
        <v>667</v>
      </c>
      <c r="N318" s="6">
        <v>640</v>
      </c>
      <c r="O318" s="6">
        <v>624</v>
      </c>
      <c r="P318" s="7">
        <v>1.0331125827814569</v>
      </c>
      <c r="Q318" s="6">
        <v>0</v>
      </c>
      <c r="R318" s="7">
        <v>0</v>
      </c>
      <c r="S318" s="6">
        <v>0</v>
      </c>
      <c r="T318" s="7">
        <v>0</v>
      </c>
      <c r="U318" s="8">
        <v>0</v>
      </c>
      <c r="V318" s="8">
        <v>0</v>
      </c>
      <c r="W318" s="8">
        <v>0</v>
      </c>
      <c r="X318" s="9">
        <v>44616</v>
      </c>
      <c r="Y318" s="10">
        <v>44616</v>
      </c>
      <c r="Z318" s="10">
        <v>44571</v>
      </c>
      <c r="AA318" s="9">
        <v>44914</v>
      </c>
      <c r="AB318" s="10"/>
      <c r="AC318" s="11">
        <v>0</v>
      </c>
      <c r="AD318" s="8">
        <v>0</v>
      </c>
      <c r="AE318" s="8">
        <v>0</v>
      </c>
      <c r="AF318" s="3" t="s">
        <v>59</v>
      </c>
      <c r="AG318" s="3" t="s">
        <v>133</v>
      </c>
      <c r="AH318" s="4" t="s">
        <v>557</v>
      </c>
    </row>
    <row r="319" spans="1:34" ht="12.6" customHeight="1">
      <c r="A319" s="3" t="s">
        <v>521</v>
      </c>
      <c r="B319" s="3"/>
      <c r="C319" s="3" t="s">
        <v>554</v>
      </c>
      <c r="D319" s="4" t="s">
        <v>523</v>
      </c>
      <c r="E319" s="4" t="s">
        <v>524</v>
      </c>
      <c r="F319" s="4" t="s">
        <v>555</v>
      </c>
      <c r="G319" s="5"/>
      <c r="H319" s="5" t="s">
        <v>556</v>
      </c>
      <c r="I319" s="4" t="s">
        <v>39</v>
      </c>
      <c r="J319" s="4" t="s">
        <v>530</v>
      </c>
      <c r="K319" s="4"/>
      <c r="L319" s="6">
        <v>604</v>
      </c>
      <c r="M319" s="6">
        <v>667</v>
      </c>
      <c r="N319" s="6">
        <v>640</v>
      </c>
      <c r="O319" s="6">
        <v>641</v>
      </c>
      <c r="P319" s="7">
        <v>1.0612582781456954</v>
      </c>
      <c r="Q319" s="6">
        <v>0</v>
      </c>
      <c r="R319" s="7">
        <v>0</v>
      </c>
      <c r="S319" s="6">
        <v>0</v>
      </c>
      <c r="T319" s="7">
        <v>0</v>
      </c>
      <c r="U319" s="8">
        <v>0</v>
      </c>
      <c r="V319" s="8">
        <v>0</v>
      </c>
      <c r="W319" s="8">
        <v>0</v>
      </c>
      <c r="X319" s="9">
        <v>44616</v>
      </c>
      <c r="Y319" s="10">
        <v>44616</v>
      </c>
      <c r="Z319" s="10">
        <v>44571</v>
      </c>
      <c r="AA319" s="9">
        <v>44884</v>
      </c>
      <c r="AB319" s="10"/>
      <c r="AC319" s="11">
        <v>0</v>
      </c>
      <c r="AD319" s="8">
        <v>0</v>
      </c>
      <c r="AE319" s="8">
        <v>0</v>
      </c>
      <c r="AF319" s="3" t="s">
        <v>59</v>
      </c>
      <c r="AG319" s="3" t="s">
        <v>133</v>
      </c>
      <c r="AH319" s="4" t="s">
        <v>557</v>
      </c>
    </row>
    <row r="320" spans="1:34" ht="12.6" customHeight="1">
      <c r="A320" s="3" t="s">
        <v>521</v>
      </c>
      <c r="B320" s="3"/>
      <c r="C320" s="3" t="s">
        <v>554</v>
      </c>
      <c r="D320" s="4" t="s">
        <v>523</v>
      </c>
      <c r="E320" s="4" t="s">
        <v>524</v>
      </c>
      <c r="F320" s="4" t="s">
        <v>555</v>
      </c>
      <c r="G320" s="5"/>
      <c r="H320" s="5" t="s">
        <v>556</v>
      </c>
      <c r="I320" s="4" t="s">
        <v>39</v>
      </c>
      <c r="J320" s="4" t="s">
        <v>531</v>
      </c>
      <c r="K320" s="4"/>
      <c r="L320" s="6">
        <v>599</v>
      </c>
      <c r="M320" s="6">
        <v>662</v>
      </c>
      <c r="N320" s="6">
        <v>638</v>
      </c>
      <c r="O320" s="6">
        <v>623</v>
      </c>
      <c r="P320" s="7">
        <v>1.0400667779632722</v>
      </c>
      <c r="Q320" s="6">
        <v>0</v>
      </c>
      <c r="R320" s="7">
        <v>0</v>
      </c>
      <c r="S320" s="6">
        <v>0</v>
      </c>
      <c r="T320" s="7">
        <v>0</v>
      </c>
      <c r="U320" s="8">
        <v>0</v>
      </c>
      <c r="V320" s="8">
        <v>0</v>
      </c>
      <c r="W320" s="8">
        <v>0</v>
      </c>
      <c r="X320" s="9">
        <v>44616</v>
      </c>
      <c r="Y320" s="10">
        <v>44616</v>
      </c>
      <c r="Z320" s="10">
        <v>44571</v>
      </c>
      <c r="AA320" s="9">
        <v>44909</v>
      </c>
      <c r="AB320" s="10"/>
      <c r="AC320" s="11">
        <v>0</v>
      </c>
      <c r="AD320" s="8">
        <v>0</v>
      </c>
      <c r="AE320" s="8">
        <v>0</v>
      </c>
      <c r="AF320" s="3" t="s">
        <v>69</v>
      </c>
      <c r="AG320" s="3" t="s">
        <v>133</v>
      </c>
      <c r="AH320" s="4" t="s">
        <v>528</v>
      </c>
    </row>
    <row r="321" spans="1:34" ht="12.6" customHeight="1">
      <c r="A321" s="3" t="s">
        <v>521</v>
      </c>
      <c r="B321" s="3"/>
      <c r="C321" s="3" t="s">
        <v>558</v>
      </c>
      <c r="D321" s="4" t="s">
        <v>523</v>
      </c>
      <c r="E321" s="4" t="s">
        <v>524</v>
      </c>
      <c r="F321" s="4" t="s">
        <v>555</v>
      </c>
      <c r="G321" s="5"/>
      <c r="H321" s="5" t="s">
        <v>556</v>
      </c>
      <c r="I321" s="4" t="s">
        <v>39</v>
      </c>
      <c r="J321" s="4" t="s">
        <v>533</v>
      </c>
      <c r="K321" s="4"/>
      <c r="L321" s="6">
        <v>601</v>
      </c>
      <c r="M321" s="6">
        <v>665</v>
      </c>
      <c r="N321" s="6">
        <v>639</v>
      </c>
      <c r="O321" s="6">
        <v>635</v>
      </c>
      <c r="P321" s="7">
        <v>1.0565723793677204</v>
      </c>
      <c r="Q321" s="6">
        <v>0</v>
      </c>
      <c r="R321" s="7">
        <v>0</v>
      </c>
      <c r="S321" s="6">
        <v>0</v>
      </c>
      <c r="T321" s="7">
        <v>0</v>
      </c>
      <c r="U321" s="8">
        <v>0</v>
      </c>
      <c r="V321" s="8">
        <v>0</v>
      </c>
      <c r="W321" s="8">
        <v>0</v>
      </c>
      <c r="X321" s="9">
        <v>44616</v>
      </c>
      <c r="Y321" s="10">
        <v>44616</v>
      </c>
      <c r="Z321" s="10">
        <v>44571</v>
      </c>
      <c r="AA321" s="9">
        <v>44874</v>
      </c>
      <c r="AB321" s="10"/>
      <c r="AC321" s="11">
        <v>0</v>
      </c>
      <c r="AD321" s="8">
        <v>0</v>
      </c>
      <c r="AE321" s="8">
        <v>0</v>
      </c>
      <c r="AF321" s="3" t="s">
        <v>59</v>
      </c>
      <c r="AG321" s="3" t="s">
        <v>133</v>
      </c>
      <c r="AH321" s="4" t="s">
        <v>559</v>
      </c>
    </row>
    <row r="322" spans="1:34" ht="12.6" customHeight="1">
      <c r="A322" s="3" t="s">
        <v>521</v>
      </c>
      <c r="B322" s="3"/>
      <c r="C322" s="3" t="s">
        <v>558</v>
      </c>
      <c r="D322" s="4" t="s">
        <v>523</v>
      </c>
      <c r="E322" s="4" t="s">
        <v>524</v>
      </c>
      <c r="F322" s="4" t="s">
        <v>555</v>
      </c>
      <c r="G322" s="5"/>
      <c r="H322" s="5" t="s">
        <v>556</v>
      </c>
      <c r="I322" s="4" t="s">
        <v>39</v>
      </c>
      <c r="J322" s="4" t="s">
        <v>540</v>
      </c>
      <c r="K322" s="4"/>
      <c r="L322" s="6">
        <v>601</v>
      </c>
      <c r="M322" s="6">
        <v>665</v>
      </c>
      <c r="N322" s="6">
        <v>637</v>
      </c>
      <c r="O322" s="6">
        <v>635</v>
      </c>
      <c r="P322" s="7">
        <v>1.0565723793677204</v>
      </c>
      <c r="Q322" s="6">
        <v>0</v>
      </c>
      <c r="R322" s="7">
        <v>0</v>
      </c>
      <c r="S322" s="6">
        <v>0</v>
      </c>
      <c r="T322" s="7">
        <v>0</v>
      </c>
      <c r="U322" s="8">
        <v>0</v>
      </c>
      <c r="V322" s="8">
        <v>0</v>
      </c>
      <c r="W322" s="8">
        <v>0</v>
      </c>
      <c r="X322" s="9">
        <v>44616</v>
      </c>
      <c r="Y322" s="10">
        <v>44616</v>
      </c>
      <c r="Z322" s="10">
        <v>44571</v>
      </c>
      <c r="AA322" s="9">
        <v>44877</v>
      </c>
      <c r="AB322" s="10"/>
      <c r="AC322" s="11">
        <v>0</v>
      </c>
      <c r="AD322" s="8">
        <v>0</v>
      </c>
      <c r="AE322" s="8">
        <v>0</v>
      </c>
      <c r="AF322" s="3" t="s">
        <v>59</v>
      </c>
      <c r="AG322" s="3" t="s">
        <v>133</v>
      </c>
      <c r="AH322" s="4" t="s">
        <v>559</v>
      </c>
    </row>
    <row r="323" spans="1:34" ht="12.6" customHeight="1">
      <c r="A323" s="3" t="s">
        <v>521</v>
      </c>
      <c r="B323" s="3"/>
      <c r="C323" s="3" t="s">
        <v>560</v>
      </c>
      <c r="D323" s="4" t="s">
        <v>523</v>
      </c>
      <c r="E323" s="4" t="s">
        <v>524</v>
      </c>
      <c r="F323" s="4" t="s">
        <v>555</v>
      </c>
      <c r="G323" s="5"/>
      <c r="H323" s="5" t="s">
        <v>556</v>
      </c>
      <c r="I323" s="4" t="s">
        <v>39</v>
      </c>
      <c r="J323" s="4" t="s">
        <v>546</v>
      </c>
      <c r="K323" s="4"/>
      <c r="L323" s="6">
        <v>599</v>
      </c>
      <c r="M323" s="6">
        <v>662</v>
      </c>
      <c r="N323" s="6">
        <v>674</v>
      </c>
      <c r="O323" s="6">
        <v>637</v>
      </c>
      <c r="P323" s="7">
        <v>1.0634390651085144</v>
      </c>
      <c r="Q323" s="6">
        <v>0</v>
      </c>
      <c r="R323" s="7">
        <v>0</v>
      </c>
      <c r="S323" s="6">
        <v>0</v>
      </c>
      <c r="T323" s="7">
        <v>0</v>
      </c>
      <c r="U323" s="8">
        <v>0</v>
      </c>
      <c r="V323" s="8">
        <v>0</v>
      </c>
      <c r="W323" s="8">
        <v>0</v>
      </c>
      <c r="X323" s="9">
        <v>44616</v>
      </c>
      <c r="Y323" s="10">
        <v>44616</v>
      </c>
      <c r="Z323" s="10">
        <v>44571</v>
      </c>
      <c r="AA323" s="9">
        <v>44867</v>
      </c>
      <c r="AB323" s="10"/>
      <c r="AC323" s="11">
        <v>0</v>
      </c>
      <c r="AD323" s="8">
        <v>0</v>
      </c>
      <c r="AE323" s="8">
        <v>0</v>
      </c>
      <c r="AF323" s="3" t="s">
        <v>59</v>
      </c>
      <c r="AG323" s="3" t="s">
        <v>133</v>
      </c>
      <c r="AH323" s="4" t="s">
        <v>559</v>
      </c>
    </row>
    <row r="324" spans="1:34" ht="12.6" customHeight="1">
      <c r="A324" s="3" t="s">
        <v>521</v>
      </c>
      <c r="B324" s="3"/>
      <c r="C324" s="3" t="s">
        <v>561</v>
      </c>
      <c r="D324" s="4" t="s">
        <v>562</v>
      </c>
      <c r="E324" s="4" t="s">
        <v>524</v>
      </c>
      <c r="F324" s="4" t="s">
        <v>563</v>
      </c>
      <c r="G324" s="5"/>
      <c r="H324" s="5" t="s">
        <v>564</v>
      </c>
      <c r="I324" s="4" t="s">
        <v>55</v>
      </c>
      <c r="J324" s="4" t="s">
        <v>56</v>
      </c>
      <c r="K324" s="4"/>
      <c r="L324" s="6">
        <v>600</v>
      </c>
      <c r="M324" s="6">
        <v>654</v>
      </c>
      <c r="N324" s="6">
        <v>666</v>
      </c>
      <c r="O324" s="6">
        <v>651</v>
      </c>
      <c r="P324" s="7">
        <v>1.085</v>
      </c>
      <c r="Q324" s="6">
        <v>0</v>
      </c>
      <c r="R324" s="7">
        <v>0</v>
      </c>
      <c r="S324" s="6">
        <v>0</v>
      </c>
      <c r="T324" s="7">
        <v>0</v>
      </c>
      <c r="U324" s="8">
        <v>0</v>
      </c>
      <c r="V324" s="8">
        <v>1962</v>
      </c>
      <c r="W324" s="8">
        <v>0</v>
      </c>
      <c r="X324" s="9">
        <v>44616</v>
      </c>
      <c r="Y324" s="10">
        <v>44616</v>
      </c>
      <c r="Z324" s="10">
        <v>44571</v>
      </c>
      <c r="AA324" s="9">
        <v>44869</v>
      </c>
      <c r="AB324" s="10"/>
      <c r="AC324" s="11">
        <v>0</v>
      </c>
      <c r="AD324" s="8">
        <v>0</v>
      </c>
      <c r="AE324" s="8">
        <v>0</v>
      </c>
      <c r="AF324" s="3" t="s">
        <v>144</v>
      </c>
      <c r="AG324" s="3" t="s">
        <v>133</v>
      </c>
      <c r="AH324" s="4" t="s">
        <v>565</v>
      </c>
    </row>
    <row r="325" spans="1:34" ht="12.6" customHeight="1">
      <c r="A325" s="3" t="s">
        <v>521</v>
      </c>
      <c r="B325" s="3"/>
      <c r="C325" s="3" t="s">
        <v>561</v>
      </c>
      <c r="D325" s="4" t="s">
        <v>562</v>
      </c>
      <c r="E325" s="4" t="s">
        <v>524</v>
      </c>
      <c r="F325" s="4" t="s">
        <v>563</v>
      </c>
      <c r="G325" s="5"/>
      <c r="H325" s="5" t="s">
        <v>564</v>
      </c>
      <c r="I325" s="4" t="s">
        <v>55</v>
      </c>
      <c r="J325" s="4" t="s">
        <v>566</v>
      </c>
      <c r="K325" s="4"/>
      <c r="L325" s="6">
        <v>605</v>
      </c>
      <c r="M325" s="6">
        <v>660</v>
      </c>
      <c r="N325" s="6">
        <v>640</v>
      </c>
      <c r="O325" s="6">
        <v>629</v>
      </c>
      <c r="P325" s="7">
        <v>1.0396694214876034</v>
      </c>
      <c r="Q325" s="6">
        <v>629</v>
      </c>
      <c r="R325" s="7">
        <v>1.0396694214876034</v>
      </c>
      <c r="S325" s="6">
        <v>0</v>
      </c>
      <c r="T325" s="7">
        <v>0</v>
      </c>
      <c r="U325" s="8">
        <v>0</v>
      </c>
      <c r="V325" s="8">
        <v>1980</v>
      </c>
      <c r="W325" s="8">
        <v>0</v>
      </c>
      <c r="X325" s="9">
        <v>44616</v>
      </c>
      <c r="Y325" s="10">
        <v>44616</v>
      </c>
      <c r="Z325" s="10">
        <v>44571</v>
      </c>
      <c r="AA325" s="9">
        <v>44901</v>
      </c>
      <c r="AB325" s="10"/>
      <c r="AC325" s="11">
        <v>0</v>
      </c>
      <c r="AD325" s="8">
        <v>0</v>
      </c>
      <c r="AE325" s="8">
        <v>0</v>
      </c>
      <c r="AF325" s="3" t="s">
        <v>144</v>
      </c>
      <c r="AG325" s="3" t="s">
        <v>133</v>
      </c>
      <c r="AH325" s="4" t="s">
        <v>565</v>
      </c>
    </row>
    <row r="326" spans="1:34" ht="12.6" customHeight="1">
      <c r="A326" s="3" t="s">
        <v>521</v>
      </c>
      <c r="B326" s="3"/>
      <c r="C326" s="3" t="s">
        <v>561</v>
      </c>
      <c r="D326" s="4" t="s">
        <v>562</v>
      </c>
      <c r="E326" s="4" t="s">
        <v>524</v>
      </c>
      <c r="F326" s="4" t="s">
        <v>563</v>
      </c>
      <c r="G326" s="5"/>
      <c r="H326" s="5" t="s">
        <v>564</v>
      </c>
      <c r="I326" s="4" t="s">
        <v>55</v>
      </c>
      <c r="J326" s="4" t="s">
        <v>531</v>
      </c>
      <c r="K326" s="4"/>
      <c r="L326" s="6">
        <v>600</v>
      </c>
      <c r="M326" s="6">
        <v>654</v>
      </c>
      <c r="N326" s="6">
        <v>635</v>
      </c>
      <c r="O326" s="6">
        <v>616</v>
      </c>
      <c r="P326" s="7">
        <v>1.0266666666666668</v>
      </c>
      <c r="Q326" s="6">
        <v>616</v>
      </c>
      <c r="R326" s="7">
        <v>1.0266666666666668</v>
      </c>
      <c r="S326" s="6">
        <v>0</v>
      </c>
      <c r="T326" s="7">
        <v>0</v>
      </c>
      <c r="U326" s="8">
        <v>0</v>
      </c>
      <c r="V326" s="8">
        <v>1962</v>
      </c>
      <c r="W326" s="8">
        <v>0</v>
      </c>
      <c r="X326" s="9">
        <v>44616</v>
      </c>
      <c r="Y326" s="10">
        <v>44616</v>
      </c>
      <c r="Z326" s="10">
        <v>44571</v>
      </c>
      <c r="AA326" s="9">
        <v>44909</v>
      </c>
      <c r="AB326" s="10"/>
      <c r="AC326" s="11">
        <v>0</v>
      </c>
      <c r="AD326" s="8">
        <v>0</v>
      </c>
      <c r="AE326" s="8">
        <v>0</v>
      </c>
      <c r="AF326" s="3" t="s">
        <v>144</v>
      </c>
      <c r="AG326" s="3" t="s">
        <v>133</v>
      </c>
      <c r="AH326" s="4" t="s">
        <v>565</v>
      </c>
    </row>
    <row r="327" spans="1:34" ht="12.6" customHeight="1">
      <c r="A327" s="3" t="s">
        <v>567</v>
      </c>
      <c r="B327" s="3"/>
      <c r="C327" s="3" t="s">
        <v>568</v>
      </c>
      <c r="D327" s="4" t="s">
        <v>569</v>
      </c>
      <c r="E327" s="4" t="s">
        <v>524</v>
      </c>
      <c r="F327" s="4" t="s">
        <v>570</v>
      </c>
      <c r="G327" s="5"/>
      <c r="H327" s="5" t="s">
        <v>571</v>
      </c>
      <c r="I327" s="4" t="s">
        <v>572</v>
      </c>
      <c r="J327" s="4" t="s">
        <v>56</v>
      </c>
      <c r="K327" s="4"/>
      <c r="L327" s="6">
        <v>754</v>
      </c>
      <c r="M327" s="6">
        <v>825</v>
      </c>
      <c r="N327" s="6">
        <v>807</v>
      </c>
      <c r="O327" s="6">
        <v>773</v>
      </c>
      <c r="P327" s="7">
        <v>1.0251989389920426</v>
      </c>
      <c r="Q327" s="6">
        <v>773</v>
      </c>
      <c r="R327" s="7">
        <v>1.0251989389920426</v>
      </c>
      <c r="S327" s="6">
        <v>0</v>
      </c>
      <c r="T327" s="7">
        <v>0</v>
      </c>
      <c r="U327" s="8">
        <v>0</v>
      </c>
      <c r="V327" s="8">
        <v>1650</v>
      </c>
      <c r="W327" s="8">
        <v>0</v>
      </c>
      <c r="X327" s="9">
        <v>44607</v>
      </c>
      <c r="Y327" s="10">
        <v>44981</v>
      </c>
      <c r="Z327" s="10">
        <v>44898</v>
      </c>
      <c r="AA327" s="9">
        <v>44867</v>
      </c>
      <c r="AB327" s="10"/>
      <c r="AC327" s="11">
        <v>0</v>
      </c>
      <c r="AD327" s="8">
        <v>0</v>
      </c>
      <c r="AE327" s="8">
        <v>0</v>
      </c>
      <c r="AF327" s="3" t="s">
        <v>146</v>
      </c>
      <c r="AG327" s="3" t="s">
        <v>133</v>
      </c>
      <c r="AH327" s="4" t="s">
        <v>565</v>
      </c>
    </row>
    <row r="328" spans="1:34" ht="12.6" customHeight="1">
      <c r="A328" s="3" t="s">
        <v>567</v>
      </c>
      <c r="B328" s="3"/>
      <c r="C328" s="3" t="s">
        <v>568</v>
      </c>
      <c r="D328" s="4" t="s">
        <v>569</v>
      </c>
      <c r="E328" s="4" t="s">
        <v>524</v>
      </c>
      <c r="F328" s="4" t="s">
        <v>570</v>
      </c>
      <c r="G328" s="5"/>
      <c r="H328" s="5" t="s">
        <v>571</v>
      </c>
      <c r="I328" s="4" t="s">
        <v>572</v>
      </c>
      <c r="J328" s="4" t="s">
        <v>566</v>
      </c>
      <c r="K328" s="4"/>
      <c r="L328" s="6">
        <v>604</v>
      </c>
      <c r="M328" s="6">
        <v>660</v>
      </c>
      <c r="N328" s="6">
        <v>642</v>
      </c>
      <c r="O328" s="6">
        <v>621</v>
      </c>
      <c r="P328" s="7">
        <v>1.0281456953642385</v>
      </c>
      <c r="Q328" s="6">
        <v>0</v>
      </c>
      <c r="R328" s="7">
        <v>0</v>
      </c>
      <c r="S328" s="6">
        <v>0</v>
      </c>
      <c r="T328" s="7">
        <v>0</v>
      </c>
      <c r="U328" s="8">
        <v>0</v>
      </c>
      <c r="V328" s="8">
        <v>1320</v>
      </c>
      <c r="W328" s="8">
        <v>0</v>
      </c>
      <c r="X328" s="9">
        <v>44607</v>
      </c>
      <c r="Y328" s="10">
        <v>44981</v>
      </c>
      <c r="Z328" s="10">
        <v>44898</v>
      </c>
      <c r="AA328" s="9">
        <v>44901</v>
      </c>
      <c r="AB328" s="10"/>
      <c r="AC328" s="11">
        <v>0</v>
      </c>
      <c r="AD328" s="8">
        <v>0</v>
      </c>
      <c r="AE328" s="8">
        <v>0</v>
      </c>
      <c r="AF328" s="3" t="s">
        <v>133</v>
      </c>
      <c r="AG328" s="3" t="s">
        <v>133</v>
      </c>
      <c r="AH328" s="4" t="s">
        <v>573</v>
      </c>
    </row>
    <row r="329" spans="1:34" ht="12.6" customHeight="1">
      <c r="A329" s="3" t="s">
        <v>567</v>
      </c>
      <c r="B329" s="3"/>
      <c r="C329" s="3" t="s">
        <v>574</v>
      </c>
      <c r="D329" s="4" t="s">
        <v>569</v>
      </c>
      <c r="E329" s="4" t="s">
        <v>524</v>
      </c>
      <c r="F329" s="4" t="s">
        <v>575</v>
      </c>
      <c r="G329" s="5"/>
      <c r="H329" s="5" t="s">
        <v>571</v>
      </c>
      <c r="I329" s="4" t="s">
        <v>572</v>
      </c>
      <c r="J329" s="4" t="s">
        <v>56</v>
      </c>
      <c r="K329" s="4"/>
      <c r="L329" s="6">
        <v>256</v>
      </c>
      <c r="M329" s="6">
        <v>298</v>
      </c>
      <c r="N329" s="6">
        <v>290</v>
      </c>
      <c r="O329" s="6">
        <v>287</v>
      </c>
      <c r="P329" s="7">
        <v>1.12109375</v>
      </c>
      <c r="Q329" s="6">
        <v>15</v>
      </c>
      <c r="R329" s="7">
        <v>5.859375E-2</v>
      </c>
      <c r="S329" s="6">
        <v>0</v>
      </c>
      <c r="T329" s="7">
        <v>0</v>
      </c>
      <c r="U329" s="8">
        <v>0</v>
      </c>
      <c r="V329" s="8">
        <v>596</v>
      </c>
      <c r="W329" s="8">
        <v>0</v>
      </c>
      <c r="X329" s="9">
        <v>44607</v>
      </c>
      <c r="Y329" s="10">
        <v>44981</v>
      </c>
      <c r="Z329" s="10">
        <v>44898</v>
      </c>
      <c r="AA329" s="9">
        <v>44869</v>
      </c>
      <c r="AB329" s="10"/>
      <c r="AC329" s="11">
        <v>0</v>
      </c>
      <c r="AD329" s="8">
        <v>0</v>
      </c>
      <c r="AE329" s="8">
        <v>0</v>
      </c>
      <c r="AF329" s="3" t="s">
        <v>146</v>
      </c>
      <c r="AG329" s="3" t="s">
        <v>133</v>
      </c>
      <c r="AH329" s="4" t="s">
        <v>565</v>
      </c>
    </row>
    <row r="330" spans="1:34" ht="12.6" customHeight="1">
      <c r="A330" s="3" t="s">
        <v>567</v>
      </c>
      <c r="B330" s="3"/>
      <c r="C330" s="3" t="s">
        <v>574</v>
      </c>
      <c r="D330" s="4" t="s">
        <v>569</v>
      </c>
      <c r="E330" s="4" t="s">
        <v>524</v>
      </c>
      <c r="F330" s="4" t="s">
        <v>575</v>
      </c>
      <c r="G330" s="5"/>
      <c r="H330" s="5" t="s">
        <v>571</v>
      </c>
      <c r="I330" s="4" t="s">
        <v>572</v>
      </c>
      <c r="J330" s="4" t="s">
        <v>566</v>
      </c>
      <c r="K330" s="4"/>
      <c r="L330" s="6">
        <v>207</v>
      </c>
      <c r="M330" s="6">
        <v>245</v>
      </c>
      <c r="N330" s="6">
        <v>230</v>
      </c>
      <c r="O330" s="6">
        <v>221</v>
      </c>
      <c r="P330" s="7">
        <v>1.067632850241546</v>
      </c>
      <c r="Q330" s="6">
        <v>0</v>
      </c>
      <c r="R330" s="7">
        <v>0</v>
      </c>
      <c r="S330" s="6">
        <v>0</v>
      </c>
      <c r="T330" s="7">
        <v>0</v>
      </c>
      <c r="U330" s="8">
        <v>0</v>
      </c>
      <c r="V330" s="8">
        <v>490</v>
      </c>
      <c r="W330" s="8">
        <v>0</v>
      </c>
      <c r="X330" s="9">
        <v>44607</v>
      </c>
      <c r="Y330" s="10">
        <v>44981</v>
      </c>
      <c r="Z330" s="10">
        <v>44898</v>
      </c>
      <c r="AA330" s="9">
        <v>44901</v>
      </c>
      <c r="AB330" s="10"/>
      <c r="AC330" s="11">
        <v>0</v>
      </c>
      <c r="AD330" s="8">
        <v>0</v>
      </c>
      <c r="AE330" s="8">
        <v>0</v>
      </c>
      <c r="AF330" s="3" t="s">
        <v>146</v>
      </c>
      <c r="AG330" s="3" t="s">
        <v>133</v>
      </c>
      <c r="AH330" s="4" t="s">
        <v>565</v>
      </c>
    </row>
    <row r="331" spans="1:34" ht="12.6" customHeight="1">
      <c r="A331" s="3" t="s">
        <v>567</v>
      </c>
      <c r="B331" s="3"/>
      <c r="C331" s="3" t="s">
        <v>576</v>
      </c>
      <c r="D331" s="4" t="s">
        <v>577</v>
      </c>
      <c r="E331" s="4" t="s">
        <v>524</v>
      </c>
      <c r="F331" s="4" t="s">
        <v>578</v>
      </c>
      <c r="G331" s="5"/>
      <c r="H331" s="5" t="s">
        <v>579</v>
      </c>
      <c r="I331" s="4" t="s">
        <v>572</v>
      </c>
      <c r="J331" s="4" t="s">
        <v>56</v>
      </c>
      <c r="K331" s="4"/>
      <c r="L331" s="6">
        <v>605</v>
      </c>
      <c r="M331" s="6">
        <v>661</v>
      </c>
      <c r="N331" s="6">
        <v>641</v>
      </c>
      <c r="O331" s="6">
        <v>0</v>
      </c>
      <c r="P331" s="7">
        <v>0</v>
      </c>
      <c r="Q331" s="6">
        <v>0</v>
      </c>
      <c r="R331" s="7">
        <v>0</v>
      </c>
      <c r="S331" s="6">
        <v>0</v>
      </c>
      <c r="T331" s="7">
        <v>0</v>
      </c>
      <c r="U331" s="8">
        <v>0</v>
      </c>
      <c r="V331" s="8">
        <v>1983</v>
      </c>
      <c r="W331" s="8">
        <v>0</v>
      </c>
      <c r="X331" s="9">
        <v>44607</v>
      </c>
      <c r="Y331" s="10">
        <v>44981</v>
      </c>
      <c r="Z331" s="10">
        <v>44898</v>
      </c>
      <c r="AA331" s="9">
        <v>44867</v>
      </c>
      <c r="AB331" s="10"/>
      <c r="AC331" s="11">
        <v>0</v>
      </c>
      <c r="AD331" s="8">
        <v>0</v>
      </c>
      <c r="AE331" s="8">
        <v>0</v>
      </c>
      <c r="AF331" s="3" t="s">
        <v>96</v>
      </c>
      <c r="AG331" s="3" t="s">
        <v>133</v>
      </c>
      <c r="AH331" s="4" t="s">
        <v>580</v>
      </c>
    </row>
    <row r="332" spans="1:34" ht="12.6" customHeight="1">
      <c r="A332" s="3" t="s">
        <v>567</v>
      </c>
      <c r="B332" s="3"/>
      <c r="C332" s="3" t="s">
        <v>576</v>
      </c>
      <c r="D332" s="4" t="s">
        <v>577</v>
      </c>
      <c r="E332" s="4" t="s">
        <v>524</v>
      </c>
      <c r="F332" s="4" t="s">
        <v>578</v>
      </c>
      <c r="G332" s="5"/>
      <c r="H332" s="5" t="s">
        <v>579</v>
      </c>
      <c r="I332" s="4" t="s">
        <v>572</v>
      </c>
      <c r="J332" s="4" t="s">
        <v>529</v>
      </c>
      <c r="K332" s="4"/>
      <c r="L332" s="6">
        <v>605</v>
      </c>
      <c r="M332" s="6">
        <v>661</v>
      </c>
      <c r="N332" s="6">
        <v>641</v>
      </c>
      <c r="O332" s="6">
        <v>0</v>
      </c>
      <c r="P332" s="7">
        <v>0</v>
      </c>
      <c r="Q332" s="6">
        <v>0</v>
      </c>
      <c r="R332" s="7">
        <v>0</v>
      </c>
      <c r="S332" s="6">
        <v>0</v>
      </c>
      <c r="T332" s="7">
        <v>0</v>
      </c>
      <c r="U332" s="8">
        <v>0</v>
      </c>
      <c r="V332" s="8">
        <v>1983</v>
      </c>
      <c r="W332" s="8">
        <v>0</v>
      </c>
      <c r="X332" s="9">
        <v>44607</v>
      </c>
      <c r="Y332" s="10">
        <v>44981</v>
      </c>
      <c r="Z332" s="10">
        <v>44898</v>
      </c>
      <c r="AA332" s="9">
        <v>44883</v>
      </c>
      <c r="AB332" s="10"/>
      <c r="AC332" s="11">
        <v>0</v>
      </c>
      <c r="AD332" s="8">
        <v>0</v>
      </c>
      <c r="AE332" s="8">
        <v>0</v>
      </c>
      <c r="AF332" s="3" t="s">
        <v>96</v>
      </c>
      <c r="AG332" s="3" t="s">
        <v>133</v>
      </c>
      <c r="AH332" s="4" t="s">
        <v>581</v>
      </c>
    </row>
    <row r="333" spans="1:34" ht="12.6" customHeight="1">
      <c r="A333" s="3" t="s">
        <v>567</v>
      </c>
      <c r="B333" s="3"/>
      <c r="C333" s="3" t="s">
        <v>576</v>
      </c>
      <c r="D333" s="4" t="s">
        <v>577</v>
      </c>
      <c r="E333" s="4" t="s">
        <v>524</v>
      </c>
      <c r="F333" s="4" t="s">
        <v>578</v>
      </c>
      <c r="G333" s="5"/>
      <c r="H333" s="5" t="s">
        <v>579</v>
      </c>
      <c r="I333" s="4" t="s">
        <v>572</v>
      </c>
      <c r="J333" s="4" t="s">
        <v>566</v>
      </c>
      <c r="K333" s="4"/>
      <c r="L333" s="6">
        <v>605</v>
      </c>
      <c r="M333" s="6">
        <v>661</v>
      </c>
      <c r="N333" s="6">
        <v>641</v>
      </c>
      <c r="O333" s="6">
        <v>0</v>
      </c>
      <c r="P333" s="7">
        <v>0</v>
      </c>
      <c r="Q333" s="6">
        <v>0</v>
      </c>
      <c r="R333" s="7">
        <v>0</v>
      </c>
      <c r="S333" s="6">
        <v>0</v>
      </c>
      <c r="T333" s="7">
        <v>0</v>
      </c>
      <c r="U333" s="8">
        <v>0</v>
      </c>
      <c r="V333" s="8">
        <v>1983</v>
      </c>
      <c r="W333" s="8">
        <v>0</v>
      </c>
      <c r="X333" s="9">
        <v>44607</v>
      </c>
      <c r="Y333" s="10">
        <v>44981</v>
      </c>
      <c r="Z333" s="10">
        <v>44898</v>
      </c>
      <c r="AA333" s="9">
        <v>44901</v>
      </c>
      <c r="AB333" s="10"/>
      <c r="AC333" s="11">
        <v>0</v>
      </c>
      <c r="AD333" s="8">
        <v>0</v>
      </c>
      <c r="AE333" s="8">
        <v>0</v>
      </c>
      <c r="AF333" s="3" t="s">
        <v>96</v>
      </c>
      <c r="AG333" s="3" t="s">
        <v>133</v>
      </c>
      <c r="AH333" s="4" t="s">
        <v>582</v>
      </c>
    </row>
    <row r="334" spans="1:34" ht="12.6" customHeight="1">
      <c r="A334" s="3" t="s">
        <v>567</v>
      </c>
      <c r="B334" s="3"/>
      <c r="C334" s="3" t="s">
        <v>583</v>
      </c>
      <c r="D334" s="4" t="s">
        <v>378</v>
      </c>
      <c r="E334" s="4" t="s">
        <v>524</v>
      </c>
      <c r="F334" s="4" t="s">
        <v>584</v>
      </c>
      <c r="G334" s="5"/>
      <c r="H334" s="5" t="s">
        <v>585</v>
      </c>
      <c r="I334" s="4" t="s">
        <v>586</v>
      </c>
      <c r="J334" s="4" t="s">
        <v>56</v>
      </c>
      <c r="K334" s="4"/>
      <c r="L334" s="6">
        <v>605</v>
      </c>
      <c r="M334" s="6">
        <v>660</v>
      </c>
      <c r="N334" s="6">
        <v>644</v>
      </c>
      <c r="O334" s="6">
        <v>0</v>
      </c>
      <c r="P334" s="7">
        <v>0</v>
      </c>
      <c r="Q334" s="6">
        <v>0</v>
      </c>
      <c r="R334" s="7">
        <v>0</v>
      </c>
      <c r="S334" s="6">
        <v>0</v>
      </c>
      <c r="T334" s="7">
        <v>0</v>
      </c>
      <c r="U334" s="8">
        <v>0</v>
      </c>
      <c r="V334" s="8">
        <v>1980</v>
      </c>
      <c r="W334" s="8">
        <v>0</v>
      </c>
      <c r="X334" s="9">
        <v>44607</v>
      </c>
      <c r="Y334" s="10">
        <v>44981</v>
      </c>
      <c r="Z334" s="10">
        <v>44898</v>
      </c>
      <c r="AA334" s="9">
        <v>44867</v>
      </c>
      <c r="AB334" s="10"/>
      <c r="AC334" s="11">
        <v>0</v>
      </c>
      <c r="AD334" s="8">
        <v>0</v>
      </c>
      <c r="AE334" s="8">
        <v>0</v>
      </c>
      <c r="AF334" s="3" t="s">
        <v>587</v>
      </c>
      <c r="AG334" s="3" t="s">
        <v>133</v>
      </c>
      <c r="AH334" s="4" t="s">
        <v>588</v>
      </c>
    </row>
    <row r="335" spans="1:34" ht="12.6" customHeight="1">
      <c r="A335" s="3" t="s">
        <v>567</v>
      </c>
      <c r="B335" s="3"/>
      <c r="C335" s="3" t="s">
        <v>583</v>
      </c>
      <c r="D335" s="4" t="s">
        <v>378</v>
      </c>
      <c r="E335" s="4" t="s">
        <v>524</v>
      </c>
      <c r="F335" s="4" t="s">
        <v>584</v>
      </c>
      <c r="G335" s="5"/>
      <c r="H335" s="5" t="s">
        <v>585</v>
      </c>
      <c r="I335" s="4" t="s">
        <v>586</v>
      </c>
      <c r="J335" s="4" t="s">
        <v>529</v>
      </c>
      <c r="K335" s="4"/>
      <c r="L335" s="6">
        <v>605</v>
      </c>
      <c r="M335" s="6">
        <v>660</v>
      </c>
      <c r="N335" s="6">
        <v>644</v>
      </c>
      <c r="O335" s="6">
        <v>0</v>
      </c>
      <c r="P335" s="7">
        <v>0</v>
      </c>
      <c r="Q335" s="6">
        <v>0</v>
      </c>
      <c r="R335" s="7">
        <v>0</v>
      </c>
      <c r="S335" s="6">
        <v>0</v>
      </c>
      <c r="T335" s="7">
        <v>0</v>
      </c>
      <c r="U335" s="8">
        <v>0</v>
      </c>
      <c r="V335" s="8">
        <v>1980</v>
      </c>
      <c r="W335" s="8">
        <v>0</v>
      </c>
      <c r="X335" s="9">
        <v>44607</v>
      </c>
      <c r="Y335" s="10">
        <v>44981</v>
      </c>
      <c r="Z335" s="10">
        <v>44898</v>
      </c>
      <c r="AA335" s="9">
        <v>44883</v>
      </c>
      <c r="AB335" s="10"/>
      <c r="AC335" s="11">
        <v>0</v>
      </c>
      <c r="AD335" s="8">
        <v>0</v>
      </c>
      <c r="AE335" s="8">
        <v>0</v>
      </c>
      <c r="AF335" s="3" t="s">
        <v>587</v>
      </c>
      <c r="AG335" s="3" t="s">
        <v>133</v>
      </c>
      <c r="AH335" s="4" t="s">
        <v>589</v>
      </c>
    </row>
    <row r="336" spans="1:34" ht="12.6" customHeight="1">
      <c r="A336" s="3" t="s">
        <v>567</v>
      </c>
      <c r="B336" s="3"/>
      <c r="C336" s="3" t="s">
        <v>583</v>
      </c>
      <c r="D336" s="4" t="s">
        <v>378</v>
      </c>
      <c r="E336" s="4" t="s">
        <v>524</v>
      </c>
      <c r="F336" s="4" t="s">
        <v>584</v>
      </c>
      <c r="G336" s="5"/>
      <c r="H336" s="5" t="s">
        <v>585</v>
      </c>
      <c r="I336" s="4" t="s">
        <v>586</v>
      </c>
      <c r="J336" s="4" t="s">
        <v>531</v>
      </c>
      <c r="K336" s="4"/>
      <c r="L336" s="6">
        <v>605</v>
      </c>
      <c r="M336" s="6">
        <v>660</v>
      </c>
      <c r="N336" s="6">
        <v>645</v>
      </c>
      <c r="O336" s="6">
        <v>0</v>
      </c>
      <c r="P336" s="7">
        <v>0</v>
      </c>
      <c r="Q336" s="6">
        <v>0</v>
      </c>
      <c r="R336" s="7">
        <v>0</v>
      </c>
      <c r="S336" s="6">
        <v>0</v>
      </c>
      <c r="T336" s="7">
        <v>0</v>
      </c>
      <c r="U336" s="8">
        <v>0</v>
      </c>
      <c r="V336" s="8">
        <v>1980</v>
      </c>
      <c r="W336" s="8">
        <v>0</v>
      </c>
      <c r="X336" s="9">
        <v>44607</v>
      </c>
      <c r="Y336" s="10">
        <v>44981</v>
      </c>
      <c r="Z336" s="10">
        <v>44898</v>
      </c>
      <c r="AA336" s="9">
        <v>44895</v>
      </c>
      <c r="AB336" s="10"/>
      <c r="AC336" s="11">
        <v>0</v>
      </c>
      <c r="AD336" s="8">
        <v>0</v>
      </c>
      <c r="AE336" s="8">
        <v>0</v>
      </c>
      <c r="AF336" s="3" t="s">
        <v>587</v>
      </c>
      <c r="AG336" s="3" t="s">
        <v>133</v>
      </c>
      <c r="AH336" s="4" t="s">
        <v>590</v>
      </c>
    </row>
    <row r="337" spans="1:34" ht="12.6" customHeight="1">
      <c r="A337" s="3" t="s">
        <v>591</v>
      </c>
      <c r="B337" s="3"/>
      <c r="C337" s="3" t="s">
        <v>592</v>
      </c>
      <c r="D337" s="4" t="s">
        <v>593</v>
      </c>
      <c r="E337" s="4" t="s">
        <v>594</v>
      </c>
      <c r="F337" s="4" t="s">
        <v>595</v>
      </c>
      <c r="G337" s="5"/>
      <c r="H337" s="5"/>
      <c r="I337" s="4" t="s">
        <v>39</v>
      </c>
      <c r="J337" s="4" t="s">
        <v>596</v>
      </c>
      <c r="K337" s="4"/>
      <c r="L337" s="6">
        <v>120</v>
      </c>
      <c r="M337" s="6">
        <v>144</v>
      </c>
      <c r="N337" s="6">
        <v>0</v>
      </c>
      <c r="O337" s="6">
        <v>0</v>
      </c>
      <c r="P337" s="7">
        <v>0</v>
      </c>
      <c r="Q337" s="6">
        <v>0</v>
      </c>
      <c r="R337" s="7">
        <v>0</v>
      </c>
      <c r="S337" s="6">
        <v>0</v>
      </c>
      <c r="T337" s="7">
        <v>0</v>
      </c>
      <c r="U337" s="8">
        <v>0</v>
      </c>
      <c r="V337" s="8">
        <v>0</v>
      </c>
      <c r="W337" s="8">
        <v>0</v>
      </c>
      <c r="X337" s="9">
        <v>44602</v>
      </c>
      <c r="Y337" s="10">
        <v>44616</v>
      </c>
      <c r="Z337" s="10">
        <v>44918</v>
      </c>
      <c r="AA337" s="9"/>
      <c r="AB337" s="10"/>
      <c r="AC337" s="11">
        <v>0</v>
      </c>
      <c r="AD337" s="8">
        <v>0</v>
      </c>
      <c r="AE337" s="8">
        <v>0</v>
      </c>
      <c r="AF337" s="3" t="s">
        <v>49</v>
      </c>
      <c r="AG337" s="3" t="s">
        <v>133</v>
      </c>
      <c r="AH337" s="4" t="s">
        <v>597</v>
      </c>
    </row>
    <row r="338" spans="1:34" ht="12.6" customHeight="1">
      <c r="A338" s="3" t="s">
        <v>591</v>
      </c>
      <c r="B338" s="3"/>
      <c r="C338" s="3" t="s">
        <v>598</v>
      </c>
      <c r="D338" s="4" t="s">
        <v>593</v>
      </c>
      <c r="E338" s="4" t="s">
        <v>594</v>
      </c>
      <c r="F338" s="4" t="s">
        <v>599</v>
      </c>
      <c r="G338" s="5"/>
      <c r="H338" s="5"/>
      <c r="I338" s="4" t="s">
        <v>39</v>
      </c>
      <c r="J338" s="4" t="s">
        <v>68</v>
      </c>
      <c r="K338" s="4"/>
      <c r="L338" s="6">
        <v>96</v>
      </c>
      <c r="M338" s="6">
        <v>114</v>
      </c>
      <c r="N338" s="6">
        <v>114</v>
      </c>
      <c r="O338" s="6">
        <v>82</v>
      </c>
      <c r="P338" s="7">
        <v>0.85416666666666663</v>
      </c>
      <c r="Q338" s="6">
        <v>82</v>
      </c>
      <c r="R338" s="7">
        <v>0.85416666666666663</v>
      </c>
      <c r="S338" s="6">
        <v>0</v>
      </c>
      <c r="T338" s="7">
        <v>0</v>
      </c>
      <c r="U338" s="8">
        <v>0</v>
      </c>
      <c r="V338" s="8">
        <v>0</v>
      </c>
      <c r="W338" s="8">
        <v>0</v>
      </c>
      <c r="X338" s="9">
        <v>44602</v>
      </c>
      <c r="Y338" s="10">
        <v>44616</v>
      </c>
      <c r="Z338" s="10">
        <v>44918</v>
      </c>
      <c r="AA338" s="9">
        <v>44851</v>
      </c>
      <c r="AB338" s="10"/>
      <c r="AC338" s="11">
        <v>0</v>
      </c>
      <c r="AD338" s="8">
        <v>0</v>
      </c>
      <c r="AE338" s="8">
        <v>0</v>
      </c>
      <c r="AF338" s="3" t="s">
        <v>57</v>
      </c>
      <c r="AG338" s="3" t="s">
        <v>133</v>
      </c>
      <c r="AH338" s="4" t="s">
        <v>600</v>
      </c>
    </row>
    <row r="339" spans="1:34" ht="12.6" customHeight="1">
      <c r="A339" s="3" t="s">
        <v>591</v>
      </c>
      <c r="B339" s="3"/>
      <c r="C339" s="3" t="s">
        <v>601</v>
      </c>
      <c r="D339" s="4" t="s">
        <v>389</v>
      </c>
      <c r="E339" s="4" t="s">
        <v>594</v>
      </c>
      <c r="F339" s="4" t="s">
        <v>602</v>
      </c>
      <c r="G339" s="5"/>
      <c r="H339" s="5"/>
      <c r="I339" s="4" t="s">
        <v>39</v>
      </c>
      <c r="J339" s="4" t="s">
        <v>603</v>
      </c>
      <c r="K339" s="4"/>
      <c r="L339" s="6">
        <v>120</v>
      </c>
      <c r="M339" s="6">
        <v>144</v>
      </c>
      <c r="N339" s="6">
        <v>144</v>
      </c>
      <c r="O339" s="6">
        <v>154</v>
      </c>
      <c r="P339" s="7">
        <v>1.2833333333333334</v>
      </c>
      <c r="Q339" s="6">
        <v>154</v>
      </c>
      <c r="R339" s="7">
        <v>1.2833333333333334</v>
      </c>
      <c r="S339" s="6">
        <v>0</v>
      </c>
      <c r="T339" s="7">
        <v>0</v>
      </c>
      <c r="U339" s="8">
        <v>0</v>
      </c>
      <c r="V339" s="8">
        <v>0</v>
      </c>
      <c r="W339" s="8">
        <v>144</v>
      </c>
      <c r="X339" s="9">
        <v>44602</v>
      </c>
      <c r="Y339" s="10">
        <v>44616</v>
      </c>
      <c r="Z339" s="10">
        <v>44918</v>
      </c>
      <c r="AA339" s="9">
        <v>44860</v>
      </c>
      <c r="AB339" s="10"/>
      <c r="AC339" s="11">
        <v>0</v>
      </c>
      <c r="AD339" s="8">
        <v>0</v>
      </c>
      <c r="AE339" s="8">
        <v>0</v>
      </c>
      <c r="AF339" s="3" t="s">
        <v>96</v>
      </c>
      <c r="AG339" s="3" t="s">
        <v>133</v>
      </c>
      <c r="AH339" s="4" t="s">
        <v>597</v>
      </c>
    </row>
    <row r="340" spans="1:34" ht="12.6" customHeight="1">
      <c r="A340" s="3" t="s">
        <v>591</v>
      </c>
      <c r="B340" s="3"/>
      <c r="C340" s="3" t="s">
        <v>604</v>
      </c>
      <c r="D340" s="4" t="s">
        <v>389</v>
      </c>
      <c r="E340" s="4" t="s">
        <v>594</v>
      </c>
      <c r="F340" s="4" t="s">
        <v>605</v>
      </c>
      <c r="G340" s="5"/>
      <c r="H340" s="5"/>
      <c r="I340" s="4" t="s">
        <v>39</v>
      </c>
      <c r="J340" s="4" t="s">
        <v>606</v>
      </c>
      <c r="K340" s="4"/>
      <c r="L340" s="6">
        <v>120</v>
      </c>
      <c r="M340" s="6">
        <v>144</v>
      </c>
      <c r="N340" s="6">
        <v>144</v>
      </c>
      <c r="O340" s="6">
        <v>147</v>
      </c>
      <c r="P340" s="7">
        <v>1.2250000000000001</v>
      </c>
      <c r="Q340" s="6">
        <v>147</v>
      </c>
      <c r="R340" s="7">
        <v>1.2250000000000001</v>
      </c>
      <c r="S340" s="6">
        <v>0</v>
      </c>
      <c r="T340" s="7">
        <v>0</v>
      </c>
      <c r="U340" s="8">
        <v>0</v>
      </c>
      <c r="V340" s="8">
        <v>0</v>
      </c>
      <c r="W340" s="8">
        <v>144</v>
      </c>
      <c r="X340" s="9">
        <v>44602</v>
      </c>
      <c r="Y340" s="10">
        <v>44616</v>
      </c>
      <c r="Z340" s="10">
        <v>44918</v>
      </c>
      <c r="AA340" s="9">
        <v>44918</v>
      </c>
      <c r="AB340" s="10"/>
      <c r="AC340" s="11">
        <v>0</v>
      </c>
      <c r="AD340" s="8">
        <v>0</v>
      </c>
      <c r="AE340" s="8">
        <v>0</v>
      </c>
      <c r="AF340" s="3" t="s">
        <v>96</v>
      </c>
      <c r="AG340" s="3" t="s">
        <v>133</v>
      </c>
      <c r="AH340" s="4" t="s">
        <v>597</v>
      </c>
    </row>
    <row r="341" spans="1:34" ht="12.6" customHeight="1">
      <c r="A341" s="3" t="s">
        <v>591</v>
      </c>
      <c r="B341" s="3"/>
      <c r="C341" s="3" t="s">
        <v>607</v>
      </c>
      <c r="D341" s="4" t="s">
        <v>389</v>
      </c>
      <c r="E341" s="4" t="s">
        <v>594</v>
      </c>
      <c r="F341" s="4" t="s">
        <v>608</v>
      </c>
      <c r="G341" s="5"/>
      <c r="H341" s="5"/>
      <c r="I341" s="4" t="s">
        <v>39</v>
      </c>
      <c r="J341" s="4" t="s">
        <v>609</v>
      </c>
      <c r="K341" s="4"/>
      <c r="L341" s="6">
        <v>120</v>
      </c>
      <c r="M341" s="6">
        <v>144</v>
      </c>
      <c r="N341" s="6">
        <v>99</v>
      </c>
      <c r="O341" s="6">
        <v>69</v>
      </c>
      <c r="P341" s="7">
        <v>0.57499999999999996</v>
      </c>
      <c r="Q341" s="6">
        <v>69</v>
      </c>
      <c r="R341" s="7">
        <v>0.57499999999999996</v>
      </c>
      <c r="S341" s="6">
        <v>0</v>
      </c>
      <c r="T341" s="7">
        <v>0</v>
      </c>
      <c r="U341" s="8">
        <v>0</v>
      </c>
      <c r="V341" s="8">
        <v>0</v>
      </c>
      <c r="W341" s="8">
        <v>144</v>
      </c>
      <c r="X341" s="9">
        <v>44602</v>
      </c>
      <c r="Y341" s="10">
        <v>44616</v>
      </c>
      <c r="Z341" s="10">
        <v>44918</v>
      </c>
      <c r="AA341" s="9">
        <v>44910</v>
      </c>
      <c r="AB341" s="10"/>
      <c r="AC341" s="11">
        <v>0</v>
      </c>
      <c r="AD341" s="8">
        <v>0</v>
      </c>
      <c r="AE341" s="8">
        <v>0</v>
      </c>
      <c r="AF341" s="3" t="s">
        <v>151</v>
      </c>
      <c r="AG341" s="3" t="s">
        <v>133</v>
      </c>
      <c r="AH341" s="4" t="s">
        <v>610</v>
      </c>
    </row>
    <row r="342" spans="1:34" ht="12.6" customHeight="1">
      <c r="A342" s="3" t="s">
        <v>591</v>
      </c>
      <c r="B342" s="3"/>
      <c r="C342" s="3" t="s">
        <v>611</v>
      </c>
      <c r="D342" s="4" t="s">
        <v>389</v>
      </c>
      <c r="E342" s="4" t="s">
        <v>594</v>
      </c>
      <c r="F342" s="4" t="s">
        <v>612</v>
      </c>
      <c r="G342" s="5"/>
      <c r="H342" s="5"/>
      <c r="I342" s="4" t="s">
        <v>39</v>
      </c>
      <c r="J342" s="4" t="s">
        <v>613</v>
      </c>
      <c r="K342" s="4"/>
      <c r="L342" s="6">
        <v>120</v>
      </c>
      <c r="M342" s="6">
        <v>144</v>
      </c>
      <c r="N342" s="6">
        <v>140</v>
      </c>
      <c r="O342" s="6">
        <v>140</v>
      </c>
      <c r="P342" s="7">
        <v>1.1666666666666667</v>
      </c>
      <c r="Q342" s="6">
        <v>140</v>
      </c>
      <c r="R342" s="7">
        <v>1.1666666666666667</v>
      </c>
      <c r="S342" s="6">
        <v>0</v>
      </c>
      <c r="T342" s="7">
        <v>0</v>
      </c>
      <c r="U342" s="8">
        <v>0</v>
      </c>
      <c r="V342" s="8">
        <v>0</v>
      </c>
      <c r="W342" s="8">
        <v>144</v>
      </c>
      <c r="X342" s="9">
        <v>44602</v>
      </c>
      <c r="Y342" s="10">
        <v>44616</v>
      </c>
      <c r="Z342" s="10">
        <v>44918</v>
      </c>
      <c r="AA342" s="9">
        <v>44893</v>
      </c>
      <c r="AB342" s="10"/>
      <c r="AC342" s="11">
        <v>0</v>
      </c>
      <c r="AD342" s="8">
        <v>0</v>
      </c>
      <c r="AE342" s="8">
        <v>0</v>
      </c>
      <c r="AF342" s="3" t="s">
        <v>69</v>
      </c>
      <c r="AG342" s="3" t="s">
        <v>133</v>
      </c>
      <c r="AH342" s="4" t="s">
        <v>614</v>
      </c>
    </row>
    <row r="343" spans="1:34" ht="12.6" customHeight="1">
      <c r="A343" s="3" t="s">
        <v>591</v>
      </c>
      <c r="B343" s="3"/>
      <c r="C343" s="3" t="s">
        <v>615</v>
      </c>
      <c r="D343" s="4" t="s">
        <v>389</v>
      </c>
      <c r="E343" s="4" t="s">
        <v>594</v>
      </c>
      <c r="F343" s="4" t="s">
        <v>616</v>
      </c>
      <c r="G343" s="5"/>
      <c r="H343" s="5"/>
      <c r="I343" s="4" t="s">
        <v>39</v>
      </c>
      <c r="J343" s="4" t="s">
        <v>617</v>
      </c>
      <c r="K343" s="4"/>
      <c r="L343" s="6">
        <v>120</v>
      </c>
      <c r="M343" s="6">
        <v>144</v>
      </c>
      <c r="N343" s="6">
        <v>144</v>
      </c>
      <c r="O343" s="6">
        <v>138</v>
      </c>
      <c r="P343" s="7">
        <v>1.1499999999999999</v>
      </c>
      <c r="Q343" s="6">
        <v>138</v>
      </c>
      <c r="R343" s="7">
        <v>1.1499999999999999</v>
      </c>
      <c r="S343" s="6">
        <v>0</v>
      </c>
      <c r="T343" s="7">
        <v>0</v>
      </c>
      <c r="U343" s="8">
        <v>0</v>
      </c>
      <c r="V343" s="8">
        <v>0</v>
      </c>
      <c r="W343" s="8">
        <v>144</v>
      </c>
      <c r="X343" s="9">
        <v>44602</v>
      </c>
      <c r="Y343" s="10">
        <v>44616</v>
      </c>
      <c r="Z343" s="10">
        <v>44918</v>
      </c>
      <c r="AA343" s="9">
        <v>44900</v>
      </c>
      <c r="AB343" s="10"/>
      <c r="AC343" s="11">
        <v>0</v>
      </c>
      <c r="AD343" s="8">
        <v>0</v>
      </c>
      <c r="AE343" s="8">
        <v>0</v>
      </c>
      <c r="AF343" s="3" t="s">
        <v>69</v>
      </c>
      <c r="AG343" s="3" t="s">
        <v>133</v>
      </c>
      <c r="AH343" s="4" t="s">
        <v>618</v>
      </c>
    </row>
    <row r="344" spans="1:34" ht="12.6" customHeight="1">
      <c r="A344" s="3" t="s">
        <v>591</v>
      </c>
      <c r="B344" s="3"/>
      <c r="C344" s="3" t="s">
        <v>619</v>
      </c>
      <c r="D344" s="4" t="s">
        <v>389</v>
      </c>
      <c r="E344" s="4" t="s">
        <v>594</v>
      </c>
      <c r="F344" s="4" t="s">
        <v>620</v>
      </c>
      <c r="G344" s="5"/>
      <c r="H344" s="5"/>
      <c r="I344" s="4" t="s">
        <v>39</v>
      </c>
      <c r="J344" s="4" t="s">
        <v>621</v>
      </c>
      <c r="K344" s="4"/>
      <c r="L344" s="6">
        <v>120</v>
      </c>
      <c r="M344" s="6">
        <v>144</v>
      </c>
      <c r="N344" s="6">
        <v>144</v>
      </c>
      <c r="O344" s="6">
        <v>137</v>
      </c>
      <c r="P344" s="7">
        <v>1.1416666666666668</v>
      </c>
      <c r="Q344" s="6">
        <v>136</v>
      </c>
      <c r="R344" s="7">
        <v>1.1333333333333335</v>
      </c>
      <c r="S344" s="6">
        <v>0</v>
      </c>
      <c r="T344" s="7">
        <v>0</v>
      </c>
      <c r="U344" s="8">
        <v>0</v>
      </c>
      <c r="V344" s="8">
        <v>0</v>
      </c>
      <c r="W344" s="8">
        <v>144</v>
      </c>
      <c r="X344" s="9">
        <v>44602</v>
      </c>
      <c r="Y344" s="10">
        <v>44616</v>
      </c>
      <c r="Z344" s="10">
        <v>44918</v>
      </c>
      <c r="AA344" s="9">
        <v>44884</v>
      </c>
      <c r="AB344" s="10"/>
      <c r="AC344" s="11">
        <v>0</v>
      </c>
      <c r="AD344" s="8">
        <v>0</v>
      </c>
      <c r="AE344" s="8">
        <v>0</v>
      </c>
      <c r="AF344" s="3" t="s">
        <v>151</v>
      </c>
      <c r="AG344" s="3" t="s">
        <v>133</v>
      </c>
      <c r="AH344" s="4" t="s">
        <v>622</v>
      </c>
    </row>
    <row r="345" spans="1:34" ht="12.6" customHeight="1">
      <c r="A345" s="3" t="s">
        <v>591</v>
      </c>
      <c r="B345" s="3"/>
      <c r="C345" s="3" t="s">
        <v>623</v>
      </c>
      <c r="D345" s="4" t="s">
        <v>389</v>
      </c>
      <c r="E345" s="4" t="s">
        <v>594</v>
      </c>
      <c r="F345" s="4" t="s">
        <v>624</v>
      </c>
      <c r="G345" s="5"/>
      <c r="H345" s="5"/>
      <c r="I345" s="4" t="s">
        <v>39</v>
      </c>
      <c r="J345" s="4" t="s">
        <v>625</v>
      </c>
      <c r="K345" s="4"/>
      <c r="L345" s="6">
        <v>120</v>
      </c>
      <c r="M345" s="6">
        <v>144</v>
      </c>
      <c r="N345" s="6">
        <v>144</v>
      </c>
      <c r="O345" s="6">
        <v>141</v>
      </c>
      <c r="P345" s="7">
        <v>1.175</v>
      </c>
      <c r="Q345" s="6">
        <v>141</v>
      </c>
      <c r="R345" s="7">
        <v>1.175</v>
      </c>
      <c r="S345" s="6">
        <v>0</v>
      </c>
      <c r="T345" s="7">
        <v>0</v>
      </c>
      <c r="U345" s="8">
        <v>0</v>
      </c>
      <c r="V345" s="8">
        <v>0</v>
      </c>
      <c r="W345" s="8">
        <v>144</v>
      </c>
      <c r="X345" s="9">
        <v>44602</v>
      </c>
      <c r="Y345" s="10">
        <v>44616</v>
      </c>
      <c r="Z345" s="10">
        <v>44918</v>
      </c>
      <c r="AA345" s="9">
        <v>44854</v>
      </c>
      <c r="AB345" s="10"/>
      <c r="AC345" s="11">
        <v>0</v>
      </c>
      <c r="AD345" s="8">
        <v>0</v>
      </c>
      <c r="AE345" s="8">
        <v>0</v>
      </c>
      <c r="AF345" s="3" t="s">
        <v>57</v>
      </c>
      <c r="AG345" s="3" t="s">
        <v>133</v>
      </c>
      <c r="AH345" s="4" t="s">
        <v>626</v>
      </c>
    </row>
    <row r="346" spans="1:34" ht="12.6" customHeight="1">
      <c r="A346" s="3" t="s">
        <v>591</v>
      </c>
      <c r="B346" s="3"/>
      <c r="C346" s="3" t="s">
        <v>627</v>
      </c>
      <c r="D346" s="4" t="s">
        <v>389</v>
      </c>
      <c r="E346" s="4" t="s">
        <v>594</v>
      </c>
      <c r="F346" s="4" t="s">
        <v>628</v>
      </c>
      <c r="G346" s="5"/>
      <c r="H346" s="5"/>
      <c r="I346" s="4" t="s">
        <v>39</v>
      </c>
      <c r="J346" s="4" t="s">
        <v>629</v>
      </c>
      <c r="K346" s="4"/>
      <c r="L346" s="6">
        <v>120</v>
      </c>
      <c r="M346" s="6">
        <v>144</v>
      </c>
      <c r="N346" s="6">
        <v>128</v>
      </c>
      <c r="O346" s="6">
        <v>103</v>
      </c>
      <c r="P346" s="7">
        <v>0.85833333333333339</v>
      </c>
      <c r="Q346" s="6">
        <v>103</v>
      </c>
      <c r="R346" s="7">
        <v>0.85833333333333339</v>
      </c>
      <c r="S346" s="6">
        <v>0</v>
      </c>
      <c r="T346" s="7">
        <v>0</v>
      </c>
      <c r="U346" s="8">
        <v>0</v>
      </c>
      <c r="V346" s="8">
        <v>0</v>
      </c>
      <c r="W346" s="8">
        <v>144</v>
      </c>
      <c r="X346" s="9">
        <v>44602</v>
      </c>
      <c r="Y346" s="10">
        <v>44616</v>
      </c>
      <c r="Z346" s="10">
        <v>44918</v>
      </c>
      <c r="AA346" s="9">
        <v>44911</v>
      </c>
      <c r="AB346" s="10"/>
      <c r="AC346" s="11">
        <v>0</v>
      </c>
      <c r="AD346" s="8">
        <v>0</v>
      </c>
      <c r="AE346" s="8">
        <v>0</v>
      </c>
      <c r="AF346" s="3" t="s">
        <v>96</v>
      </c>
      <c r="AG346" s="3" t="s">
        <v>133</v>
      </c>
      <c r="AH346" s="4" t="s">
        <v>597</v>
      </c>
    </row>
    <row r="347" spans="1:34" ht="12.6" customHeight="1">
      <c r="A347" s="3" t="s">
        <v>591</v>
      </c>
      <c r="B347" s="3"/>
      <c r="C347" s="3" t="s">
        <v>630</v>
      </c>
      <c r="D347" s="4" t="s">
        <v>389</v>
      </c>
      <c r="E347" s="4" t="s">
        <v>594</v>
      </c>
      <c r="F347" s="4" t="s">
        <v>631</v>
      </c>
      <c r="G347" s="5"/>
      <c r="H347" s="5"/>
      <c r="I347" s="4" t="s">
        <v>632</v>
      </c>
      <c r="J347" s="4" t="s">
        <v>633</v>
      </c>
      <c r="K347" s="4"/>
      <c r="L347" s="6">
        <v>120</v>
      </c>
      <c r="M347" s="6">
        <v>144</v>
      </c>
      <c r="N347" s="6">
        <v>140</v>
      </c>
      <c r="O347" s="6">
        <v>127</v>
      </c>
      <c r="P347" s="7">
        <v>1.0583333333333336</v>
      </c>
      <c r="Q347" s="6">
        <v>0</v>
      </c>
      <c r="R347" s="7">
        <v>0</v>
      </c>
      <c r="S347" s="6">
        <v>0</v>
      </c>
      <c r="T347" s="7">
        <v>0</v>
      </c>
      <c r="U347" s="8">
        <v>0</v>
      </c>
      <c r="V347" s="8">
        <v>0</v>
      </c>
      <c r="W347" s="8">
        <v>144</v>
      </c>
      <c r="X347" s="9">
        <v>44602</v>
      </c>
      <c r="Y347" s="10">
        <v>44616</v>
      </c>
      <c r="Z347" s="10">
        <v>44918</v>
      </c>
      <c r="AA347" s="9">
        <v>44930</v>
      </c>
      <c r="AB347" s="10"/>
      <c r="AC347" s="11">
        <v>0</v>
      </c>
      <c r="AD347" s="8">
        <v>0</v>
      </c>
      <c r="AE347" s="8">
        <v>0</v>
      </c>
      <c r="AF347" s="3" t="s">
        <v>96</v>
      </c>
      <c r="AG347" s="3" t="s">
        <v>133</v>
      </c>
      <c r="AH347" s="4" t="s">
        <v>634</v>
      </c>
    </row>
    <row r="348" spans="1:34" ht="12.6" customHeight="1">
      <c r="A348" s="3" t="s">
        <v>591</v>
      </c>
      <c r="B348" s="3"/>
      <c r="C348" s="3" t="s">
        <v>635</v>
      </c>
      <c r="D348" s="4" t="s">
        <v>389</v>
      </c>
      <c r="E348" s="4" t="s">
        <v>594</v>
      </c>
      <c r="F348" s="4" t="s">
        <v>636</v>
      </c>
      <c r="G348" s="5"/>
      <c r="H348" s="5"/>
      <c r="I348" s="4" t="s">
        <v>47</v>
      </c>
      <c r="J348" s="4" t="s">
        <v>68</v>
      </c>
      <c r="K348" s="4"/>
      <c r="L348" s="6">
        <v>96</v>
      </c>
      <c r="M348" s="6">
        <v>114</v>
      </c>
      <c r="N348" s="6">
        <v>114</v>
      </c>
      <c r="O348" s="6">
        <v>97</v>
      </c>
      <c r="P348" s="7">
        <v>1.0104166666666667</v>
      </c>
      <c r="Q348" s="6">
        <v>97</v>
      </c>
      <c r="R348" s="7">
        <v>1.0104166666666667</v>
      </c>
      <c r="S348" s="6">
        <v>0</v>
      </c>
      <c r="T348" s="7">
        <v>0</v>
      </c>
      <c r="U348" s="8">
        <v>0</v>
      </c>
      <c r="V348" s="8">
        <v>0</v>
      </c>
      <c r="W348" s="8">
        <v>114</v>
      </c>
      <c r="X348" s="9">
        <v>44602</v>
      </c>
      <c r="Y348" s="10">
        <v>44616</v>
      </c>
      <c r="Z348" s="10">
        <v>44918</v>
      </c>
      <c r="AA348" s="9">
        <v>44851</v>
      </c>
      <c r="AB348" s="10"/>
      <c r="AC348" s="11">
        <v>0</v>
      </c>
      <c r="AD348" s="8">
        <v>0</v>
      </c>
      <c r="AE348" s="8">
        <v>0</v>
      </c>
      <c r="AF348" s="3" t="s">
        <v>57</v>
      </c>
      <c r="AG348" s="3" t="s">
        <v>133</v>
      </c>
      <c r="AH348" s="4" t="s">
        <v>637</v>
      </c>
    </row>
    <row r="349" spans="1:34" ht="12.6" customHeight="1">
      <c r="A349" s="3" t="s">
        <v>591</v>
      </c>
      <c r="B349" s="3"/>
      <c r="C349" s="3" t="s">
        <v>638</v>
      </c>
      <c r="D349" s="4" t="s">
        <v>389</v>
      </c>
      <c r="E349" s="4" t="s">
        <v>594</v>
      </c>
      <c r="F349" s="4" t="s">
        <v>639</v>
      </c>
      <c r="G349" s="5"/>
      <c r="H349" s="5"/>
      <c r="I349" s="4" t="s">
        <v>47</v>
      </c>
      <c r="J349" s="4" t="s">
        <v>640</v>
      </c>
      <c r="K349" s="4"/>
      <c r="L349" s="6">
        <v>96</v>
      </c>
      <c r="M349" s="6">
        <v>114</v>
      </c>
      <c r="N349" s="6">
        <v>114</v>
      </c>
      <c r="O349" s="6">
        <v>101</v>
      </c>
      <c r="P349" s="7">
        <v>1.0520833333333335</v>
      </c>
      <c r="Q349" s="6">
        <v>101</v>
      </c>
      <c r="R349" s="7">
        <v>1.0520833333333335</v>
      </c>
      <c r="S349" s="6">
        <v>0</v>
      </c>
      <c r="T349" s="7">
        <v>0</v>
      </c>
      <c r="U349" s="8">
        <v>0</v>
      </c>
      <c r="V349" s="8">
        <v>0</v>
      </c>
      <c r="W349" s="8">
        <v>114</v>
      </c>
      <c r="X349" s="9">
        <v>44602</v>
      </c>
      <c r="Y349" s="10">
        <v>44616</v>
      </c>
      <c r="Z349" s="10">
        <v>44918</v>
      </c>
      <c r="AA349" s="9">
        <v>44910</v>
      </c>
      <c r="AB349" s="10"/>
      <c r="AC349" s="11">
        <v>0</v>
      </c>
      <c r="AD349" s="8">
        <v>0</v>
      </c>
      <c r="AE349" s="8">
        <v>0</v>
      </c>
      <c r="AF349" s="3" t="s">
        <v>151</v>
      </c>
      <c r="AG349" s="3" t="s">
        <v>133</v>
      </c>
      <c r="AH349" s="4" t="s">
        <v>641</v>
      </c>
    </row>
    <row r="350" spans="1:34" ht="12.6" customHeight="1">
      <c r="A350" s="3" t="s">
        <v>591</v>
      </c>
      <c r="B350" s="3"/>
      <c r="C350" s="3" t="s">
        <v>642</v>
      </c>
      <c r="D350" s="4" t="s">
        <v>389</v>
      </c>
      <c r="E350" s="4" t="s">
        <v>594</v>
      </c>
      <c r="F350" s="4" t="s">
        <v>643</v>
      </c>
      <c r="G350" s="5"/>
      <c r="H350" s="5"/>
      <c r="I350" s="4" t="s">
        <v>644</v>
      </c>
      <c r="J350" s="4" t="s">
        <v>645</v>
      </c>
      <c r="K350" s="4"/>
      <c r="L350" s="6">
        <v>96</v>
      </c>
      <c r="M350" s="6">
        <v>114</v>
      </c>
      <c r="N350" s="6">
        <v>114</v>
      </c>
      <c r="O350" s="6">
        <v>113</v>
      </c>
      <c r="P350" s="7">
        <v>1.1770833333333335</v>
      </c>
      <c r="Q350" s="6">
        <v>112</v>
      </c>
      <c r="R350" s="7">
        <v>1.1666666666666667</v>
      </c>
      <c r="S350" s="6">
        <v>0</v>
      </c>
      <c r="T350" s="7">
        <v>0</v>
      </c>
      <c r="U350" s="8">
        <v>0</v>
      </c>
      <c r="V350" s="8">
        <v>0</v>
      </c>
      <c r="W350" s="8">
        <v>114</v>
      </c>
      <c r="X350" s="9">
        <v>44602</v>
      </c>
      <c r="Y350" s="10">
        <v>44616</v>
      </c>
      <c r="Z350" s="10">
        <v>44918</v>
      </c>
      <c r="AA350" s="9">
        <v>44873</v>
      </c>
      <c r="AB350" s="10"/>
      <c r="AC350" s="11">
        <v>0</v>
      </c>
      <c r="AD350" s="8">
        <v>0</v>
      </c>
      <c r="AE350" s="8">
        <v>0</v>
      </c>
      <c r="AF350" s="3" t="s">
        <v>57</v>
      </c>
      <c r="AG350" s="3" t="s">
        <v>133</v>
      </c>
      <c r="AH350" s="4" t="s">
        <v>646</v>
      </c>
    </row>
    <row r="351" spans="1:34" ht="12.6" customHeight="1">
      <c r="A351" s="3" t="s">
        <v>591</v>
      </c>
      <c r="B351" s="3"/>
      <c r="C351" s="3" t="s">
        <v>647</v>
      </c>
      <c r="D351" s="4" t="s">
        <v>389</v>
      </c>
      <c r="E351" s="4" t="s">
        <v>594</v>
      </c>
      <c r="F351" s="4" t="s">
        <v>648</v>
      </c>
      <c r="G351" s="5"/>
      <c r="H351" s="5"/>
      <c r="I351" s="4" t="s">
        <v>39</v>
      </c>
      <c r="J351" s="4" t="s">
        <v>603</v>
      </c>
      <c r="K351" s="4"/>
      <c r="L351" s="6">
        <v>96</v>
      </c>
      <c r="M351" s="6">
        <v>114</v>
      </c>
      <c r="N351" s="6">
        <v>114</v>
      </c>
      <c r="O351" s="6">
        <v>122</v>
      </c>
      <c r="P351" s="7">
        <v>1.2708333333333335</v>
      </c>
      <c r="Q351" s="6">
        <v>122</v>
      </c>
      <c r="R351" s="7">
        <v>1.2708333333333335</v>
      </c>
      <c r="S351" s="6">
        <v>0</v>
      </c>
      <c r="T351" s="7">
        <v>0</v>
      </c>
      <c r="U351" s="8">
        <v>0</v>
      </c>
      <c r="V351" s="8">
        <v>0</v>
      </c>
      <c r="W351" s="8">
        <v>114</v>
      </c>
      <c r="X351" s="9">
        <v>44602</v>
      </c>
      <c r="Y351" s="10">
        <v>44616</v>
      </c>
      <c r="Z351" s="10">
        <v>44918</v>
      </c>
      <c r="AA351" s="9">
        <v>44860</v>
      </c>
      <c r="AB351" s="10"/>
      <c r="AC351" s="11">
        <v>0</v>
      </c>
      <c r="AD351" s="8">
        <v>0</v>
      </c>
      <c r="AE351" s="8">
        <v>0</v>
      </c>
      <c r="AF351" s="3" t="s">
        <v>96</v>
      </c>
      <c r="AG351" s="3" t="s">
        <v>133</v>
      </c>
      <c r="AH351" s="4" t="s">
        <v>597</v>
      </c>
    </row>
    <row r="352" spans="1:34" ht="12.6" customHeight="1">
      <c r="A352" s="3" t="s">
        <v>591</v>
      </c>
      <c r="B352" s="3"/>
      <c r="C352" s="3" t="s">
        <v>649</v>
      </c>
      <c r="D352" s="4" t="s">
        <v>389</v>
      </c>
      <c r="E352" s="4" t="s">
        <v>594</v>
      </c>
      <c r="F352" s="4" t="s">
        <v>650</v>
      </c>
      <c r="G352" s="5"/>
      <c r="H352" s="5"/>
      <c r="I352" s="4" t="s">
        <v>644</v>
      </c>
      <c r="J352" s="4" t="s">
        <v>617</v>
      </c>
      <c r="K352" s="4"/>
      <c r="L352" s="6">
        <v>96</v>
      </c>
      <c r="M352" s="6">
        <v>114</v>
      </c>
      <c r="N352" s="6">
        <v>114</v>
      </c>
      <c r="O352" s="6">
        <v>114</v>
      </c>
      <c r="P352" s="7">
        <v>1.1875000000000002</v>
      </c>
      <c r="Q352" s="6">
        <v>114</v>
      </c>
      <c r="R352" s="7">
        <v>1.1875000000000002</v>
      </c>
      <c r="S352" s="6">
        <v>0</v>
      </c>
      <c r="T352" s="7">
        <v>0</v>
      </c>
      <c r="U352" s="8">
        <v>0</v>
      </c>
      <c r="V352" s="8">
        <v>0</v>
      </c>
      <c r="W352" s="8">
        <v>114</v>
      </c>
      <c r="X352" s="9">
        <v>44602</v>
      </c>
      <c r="Y352" s="10">
        <v>44616</v>
      </c>
      <c r="Z352" s="10">
        <v>44918</v>
      </c>
      <c r="AA352" s="9">
        <v>44900</v>
      </c>
      <c r="AB352" s="10"/>
      <c r="AC352" s="11">
        <v>0</v>
      </c>
      <c r="AD352" s="8">
        <v>0</v>
      </c>
      <c r="AE352" s="8">
        <v>0</v>
      </c>
      <c r="AF352" s="3" t="s">
        <v>41</v>
      </c>
      <c r="AG352" s="3" t="s">
        <v>133</v>
      </c>
      <c r="AH352" s="4" t="s">
        <v>651</v>
      </c>
    </row>
    <row r="353" spans="1:34" ht="12.6" customHeight="1">
      <c r="A353" s="3" t="s">
        <v>591</v>
      </c>
      <c r="B353" s="3"/>
      <c r="C353" s="3" t="s">
        <v>652</v>
      </c>
      <c r="D353" s="4" t="s">
        <v>389</v>
      </c>
      <c r="E353" s="4" t="s">
        <v>594</v>
      </c>
      <c r="F353" s="4" t="s">
        <v>653</v>
      </c>
      <c r="G353" s="5"/>
      <c r="H353" s="5"/>
      <c r="I353" s="4" t="s">
        <v>39</v>
      </c>
      <c r="J353" s="4" t="s">
        <v>68</v>
      </c>
      <c r="K353" s="4"/>
      <c r="L353" s="6">
        <v>96</v>
      </c>
      <c r="M353" s="6">
        <v>114</v>
      </c>
      <c r="N353" s="6">
        <v>114</v>
      </c>
      <c r="O353" s="6">
        <v>85</v>
      </c>
      <c r="P353" s="7">
        <v>0.88541666666666663</v>
      </c>
      <c r="Q353" s="6">
        <v>0</v>
      </c>
      <c r="R353" s="7">
        <v>0</v>
      </c>
      <c r="S353" s="6">
        <v>0</v>
      </c>
      <c r="T353" s="7">
        <v>0</v>
      </c>
      <c r="U353" s="8">
        <v>0</v>
      </c>
      <c r="V353" s="8">
        <v>0</v>
      </c>
      <c r="W353" s="8">
        <v>114</v>
      </c>
      <c r="X353" s="9">
        <v>44602</v>
      </c>
      <c r="Y353" s="10">
        <v>44616</v>
      </c>
      <c r="Z353" s="10">
        <v>44918</v>
      </c>
      <c r="AA353" s="9">
        <v>44851</v>
      </c>
      <c r="AB353" s="10"/>
      <c r="AC353" s="11">
        <v>0</v>
      </c>
      <c r="AD353" s="8">
        <v>0</v>
      </c>
      <c r="AE353" s="8">
        <v>0</v>
      </c>
      <c r="AF353" s="3" t="s">
        <v>146</v>
      </c>
      <c r="AG353" s="3" t="s">
        <v>133</v>
      </c>
      <c r="AH353" s="4" t="s">
        <v>654</v>
      </c>
    </row>
    <row r="354" spans="1:34" ht="12.6" customHeight="1">
      <c r="A354" s="3" t="s">
        <v>591</v>
      </c>
      <c r="B354" s="3"/>
      <c r="C354" s="3" t="s">
        <v>655</v>
      </c>
      <c r="D354" s="4" t="s">
        <v>389</v>
      </c>
      <c r="E354" s="4" t="s">
        <v>594</v>
      </c>
      <c r="F354" s="4" t="s">
        <v>656</v>
      </c>
      <c r="G354" s="5"/>
      <c r="H354" s="5"/>
      <c r="I354" s="4" t="s">
        <v>39</v>
      </c>
      <c r="J354" s="4" t="s">
        <v>657</v>
      </c>
      <c r="K354" s="4"/>
      <c r="L354" s="6">
        <v>96</v>
      </c>
      <c r="M354" s="6">
        <v>114</v>
      </c>
      <c r="N354" s="6">
        <v>114</v>
      </c>
      <c r="O354" s="6">
        <v>111</v>
      </c>
      <c r="P354" s="7">
        <v>1.1562500000000002</v>
      </c>
      <c r="Q354" s="6">
        <v>111</v>
      </c>
      <c r="R354" s="7">
        <v>1.1562500000000002</v>
      </c>
      <c r="S354" s="6">
        <v>0</v>
      </c>
      <c r="T354" s="7">
        <v>0</v>
      </c>
      <c r="U354" s="8">
        <v>0</v>
      </c>
      <c r="V354" s="8">
        <v>0</v>
      </c>
      <c r="W354" s="8">
        <v>114</v>
      </c>
      <c r="X354" s="9">
        <v>44602</v>
      </c>
      <c r="Y354" s="10">
        <v>44616</v>
      </c>
      <c r="Z354" s="10">
        <v>44918</v>
      </c>
      <c r="AA354" s="9">
        <v>44875</v>
      </c>
      <c r="AB354" s="10"/>
      <c r="AC354" s="11">
        <v>0</v>
      </c>
      <c r="AD354" s="8">
        <v>0</v>
      </c>
      <c r="AE354" s="8">
        <v>0</v>
      </c>
      <c r="AF354" s="3" t="s">
        <v>57</v>
      </c>
      <c r="AG354" s="3" t="s">
        <v>133</v>
      </c>
      <c r="AH354" s="4" t="s">
        <v>658</v>
      </c>
    </row>
    <row r="355" spans="1:34" ht="12.6" customHeight="1">
      <c r="A355" s="3" t="s">
        <v>591</v>
      </c>
      <c r="B355" s="3"/>
      <c r="C355" s="3" t="s">
        <v>659</v>
      </c>
      <c r="D355" s="4" t="s">
        <v>389</v>
      </c>
      <c r="E355" s="4" t="s">
        <v>594</v>
      </c>
      <c r="F355" s="4" t="s">
        <v>660</v>
      </c>
      <c r="G355" s="5"/>
      <c r="H355" s="5"/>
      <c r="I355" s="4" t="s">
        <v>632</v>
      </c>
      <c r="J355" s="4" t="s">
        <v>596</v>
      </c>
      <c r="K355" s="4"/>
      <c r="L355" s="6">
        <v>96</v>
      </c>
      <c r="M355" s="6">
        <v>114</v>
      </c>
      <c r="N355" s="6">
        <v>0</v>
      </c>
      <c r="O355" s="6">
        <v>0</v>
      </c>
      <c r="P355" s="7">
        <v>0</v>
      </c>
      <c r="Q355" s="6">
        <v>0</v>
      </c>
      <c r="R355" s="7">
        <v>0</v>
      </c>
      <c r="S355" s="6">
        <v>0</v>
      </c>
      <c r="T355" s="7">
        <v>0</v>
      </c>
      <c r="U355" s="8">
        <v>0</v>
      </c>
      <c r="V355" s="8">
        <v>0</v>
      </c>
      <c r="W355" s="8">
        <v>114</v>
      </c>
      <c r="X355" s="9">
        <v>44602</v>
      </c>
      <c r="Y355" s="10">
        <v>44616</v>
      </c>
      <c r="Z355" s="10">
        <v>44918</v>
      </c>
      <c r="AA355" s="9"/>
      <c r="AB355" s="10"/>
      <c r="AC355" s="11">
        <v>0</v>
      </c>
      <c r="AD355" s="8">
        <v>0</v>
      </c>
      <c r="AE355" s="8">
        <v>0</v>
      </c>
      <c r="AF355" s="3" t="s">
        <v>49</v>
      </c>
      <c r="AG355" s="3" t="s">
        <v>133</v>
      </c>
      <c r="AH355" s="4" t="s">
        <v>661</v>
      </c>
    </row>
    <row r="356" spans="1:34" ht="12.6" customHeight="1">
      <c r="A356" s="3" t="s">
        <v>591</v>
      </c>
      <c r="B356" s="3"/>
      <c r="C356" s="3" t="s">
        <v>662</v>
      </c>
      <c r="D356" s="4" t="s">
        <v>389</v>
      </c>
      <c r="E356" s="4" t="s">
        <v>594</v>
      </c>
      <c r="F356" s="4" t="s">
        <v>663</v>
      </c>
      <c r="G356" s="5"/>
      <c r="H356" s="5"/>
      <c r="I356" s="4" t="s">
        <v>39</v>
      </c>
      <c r="J356" s="4" t="s">
        <v>68</v>
      </c>
      <c r="K356" s="4"/>
      <c r="L356" s="6">
        <v>96</v>
      </c>
      <c r="M356" s="6">
        <v>114</v>
      </c>
      <c r="N356" s="6">
        <v>114</v>
      </c>
      <c r="O356" s="6">
        <v>84</v>
      </c>
      <c r="P356" s="7">
        <v>0.875</v>
      </c>
      <c r="Q356" s="6">
        <v>84</v>
      </c>
      <c r="R356" s="7">
        <v>0.875</v>
      </c>
      <c r="S356" s="6">
        <v>0</v>
      </c>
      <c r="T356" s="7">
        <v>0</v>
      </c>
      <c r="U356" s="8">
        <v>0</v>
      </c>
      <c r="V356" s="8">
        <v>0</v>
      </c>
      <c r="W356" s="8">
        <v>114</v>
      </c>
      <c r="X356" s="9">
        <v>44602</v>
      </c>
      <c r="Y356" s="10">
        <v>44616</v>
      </c>
      <c r="Z356" s="10">
        <v>44918</v>
      </c>
      <c r="AA356" s="9">
        <v>44851</v>
      </c>
      <c r="AB356" s="10"/>
      <c r="AC356" s="11">
        <v>0</v>
      </c>
      <c r="AD356" s="8">
        <v>0</v>
      </c>
      <c r="AE356" s="8">
        <v>0</v>
      </c>
      <c r="AF356" s="3" t="s">
        <v>57</v>
      </c>
      <c r="AG356" s="3" t="s">
        <v>133</v>
      </c>
      <c r="AH356" s="4" t="s">
        <v>637</v>
      </c>
    </row>
    <row r="357" spans="1:34" ht="12.6" customHeight="1">
      <c r="A357" s="3" t="s">
        <v>591</v>
      </c>
      <c r="B357" s="3"/>
      <c r="C357" s="3" t="s">
        <v>664</v>
      </c>
      <c r="D357" s="4" t="s">
        <v>389</v>
      </c>
      <c r="E357" s="4" t="s">
        <v>594</v>
      </c>
      <c r="F357" s="4" t="s">
        <v>665</v>
      </c>
      <c r="G357" s="5"/>
      <c r="H357" s="5"/>
      <c r="I357" s="4" t="s">
        <v>47</v>
      </c>
      <c r="J357" s="4" t="s">
        <v>613</v>
      </c>
      <c r="K357" s="4"/>
      <c r="L357" s="6">
        <v>96</v>
      </c>
      <c r="M357" s="6">
        <v>114</v>
      </c>
      <c r="N357" s="6">
        <v>108</v>
      </c>
      <c r="O357" s="6">
        <v>106</v>
      </c>
      <c r="P357" s="7">
        <v>1.1041666666666667</v>
      </c>
      <c r="Q357" s="6">
        <v>106</v>
      </c>
      <c r="R357" s="7">
        <v>1.1041666666666667</v>
      </c>
      <c r="S357" s="6">
        <v>0</v>
      </c>
      <c r="T357" s="7">
        <v>0</v>
      </c>
      <c r="U357" s="8">
        <v>0</v>
      </c>
      <c r="V357" s="8">
        <v>0</v>
      </c>
      <c r="W357" s="8">
        <v>114</v>
      </c>
      <c r="X357" s="9">
        <v>44602</v>
      </c>
      <c r="Y357" s="10">
        <v>44616</v>
      </c>
      <c r="Z357" s="10">
        <v>44918</v>
      </c>
      <c r="AA357" s="9">
        <v>44893</v>
      </c>
      <c r="AB357" s="10"/>
      <c r="AC357" s="11">
        <v>0</v>
      </c>
      <c r="AD357" s="8">
        <v>0</v>
      </c>
      <c r="AE357" s="8">
        <v>0</v>
      </c>
      <c r="AF357" s="3" t="s">
        <v>41</v>
      </c>
      <c r="AG357" s="3" t="s">
        <v>133</v>
      </c>
      <c r="AH357" s="4" t="s">
        <v>651</v>
      </c>
    </row>
    <row r="358" spans="1:34" ht="12.6" customHeight="1">
      <c r="A358" s="3" t="s">
        <v>666</v>
      </c>
      <c r="B358" s="3"/>
      <c r="C358" s="3" t="s">
        <v>667</v>
      </c>
      <c r="D358" s="4" t="s">
        <v>668</v>
      </c>
      <c r="E358" s="4" t="s">
        <v>56</v>
      </c>
      <c r="F358" s="4" t="s">
        <v>669</v>
      </c>
      <c r="G358" s="5"/>
      <c r="H358" s="5" t="s">
        <v>247</v>
      </c>
      <c r="I358" s="4" t="s">
        <v>670</v>
      </c>
      <c r="J358" s="4" t="s">
        <v>56</v>
      </c>
      <c r="K358" s="4"/>
      <c r="L358" s="6">
        <v>800</v>
      </c>
      <c r="M358" s="6">
        <v>844</v>
      </c>
      <c r="N358" s="6">
        <v>0</v>
      </c>
      <c r="O358" s="6">
        <v>0</v>
      </c>
      <c r="P358" s="7">
        <v>0</v>
      </c>
      <c r="Q358" s="6">
        <v>0</v>
      </c>
      <c r="R358" s="7">
        <v>0</v>
      </c>
      <c r="S358" s="6">
        <v>0</v>
      </c>
      <c r="T358" s="7">
        <v>0</v>
      </c>
      <c r="U358" s="8">
        <v>0</v>
      </c>
      <c r="V358" s="8">
        <v>0</v>
      </c>
      <c r="W358" s="8">
        <v>0</v>
      </c>
      <c r="X358" s="9">
        <v>44988</v>
      </c>
      <c r="Y358" s="10">
        <v>44988</v>
      </c>
      <c r="Z358" s="10">
        <v>44938</v>
      </c>
      <c r="AA358" s="9"/>
      <c r="AB358" s="10"/>
      <c r="AC358" s="11">
        <v>0</v>
      </c>
      <c r="AD358" s="8">
        <v>0</v>
      </c>
      <c r="AE358" s="8">
        <v>0</v>
      </c>
      <c r="AF358" s="3" t="s">
        <v>57</v>
      </c>
      <c r="AG358" s="3" t="s">
        <v>60</v>
      </c>
      <c r="AH358" s="4"/>
    </row>
    <row r="359" spans="1:34" ht="12.6" customHeight="1">
      <c r="A359" s="3" t="s">
        <v>666</v>
      </c>
      <c r="B359" s="3"/>
      <c r="C359" s="3" t="s">
        <v>667</v>
      </c>
      <c r="D359" s="4" t="s">
        <v>668</v>
      </c>
      <c r="E359" s="4" t="s">
        <v>56</v>
      </c>
      <c r="F359" s="4" t="s">
        <v>669</v>
      </c>
      <c r="G359" s="5"/>
      <c r="H359" s="5" t="s">
        <v>247</v>
      </c>
      <c r="I359" s="4" t="s">
        <v>670</v>
      </c>
      <c r="J359" s="4" t="s">
        <v>671</v>
      </c>
      <c r="K359" s="4"/>
      <c r="L359" s="6">
        <v>800</v>
      </c>
      <c r="M359" s="6">
        <v>851</v>
      </c>
      <c r="N359" s="6">
        <v>0</v>
      </c>
      <c r="O359" s="6">
        <v>0</v>
      </c>
      <c r="P359" s="7">
        <v>0</v>
      </c>
      <c r="Q359" s="6">
        <v>0</v>
      </c>
      <c r="R359" s="7">
        <v>0</v>
      </c>
      <c r="S359" s="6">
        <v>0</v>
      </c>
      <c r="T359" s="7">
        <v>0</v>
      </c>
      <c r="U359" s="8">
        <v>0</v>
      </c>
      <c r="V359" s="8">
        <v>0</v>
      </c>
      <c r="W359" s="8">
        <v>0</v>
      </c>
      <c r="X359" s="9">
        <v>44988</v>
      </c>
      <c r="Y359" s="10">
        <v>44988</v>
      </c>
      <c r="Z359" s="10"/>
      <c r="AA359" s="9"/>
      <c r="AB359" s="10"/>
      <c r="AC359" s="11">
        <v>0</v>
      </c>
      <c r="AD359" s="8">
        <v>0</v>
      </c>
      <c r="AE359" s="8">
        <v>0</v>
      </c>
      <c r="AF359" s="3" t="s">
        <v>57</v>
      </c>
      <c r="AG359" s="3" t="s">
        <v>60</v>
      </c>
      <c r="AH359" s="4"/>
    </row>
    <row r="360" spans="1:34" ht="12.6" customHeight="1">
      <c r="A360" s="3" t="s">
        <v>666</v>
      </c>
      <c r="B360" s="3"/>
      <c r="C360" s="3" t="s">
        <v>667</v>
      </c>
      <c r="D360" s="4" t="s">
        <v>668</v>
      </c>
      <c r="E360" s="4" t="s">
        <v>56</v>
      </c>
      <c r="F360" s="4" t="s">
        <v>669</v>
      </c>
      <c r="G360" s="5"/>
      <c r="H360" s="5" t="s">
        <v>247</v>
      </c>
      <c r="I360" s="4" t="s">
        <v>670</v>
      </c>
      <c r="J360" s="4" t="s">
        <v>672</v>
      </c>
      <c r="K360" s="4"/>
      <c r="L360" s="6">
        <v>800</v>
      </c>
      <c r="M360" s="6">
        <v>844</v>
      </c>
      <c r="N360" s="6">
        <v>0</v>
      </c>
      <c r="O360" s="6">
        <v>0</v>
      </c>
      <c r="P360" s="7">
        <v>0</v>
      </c>
      <c r="Q360" s="6">
        <v>0</v>
      </c>
      <c r="R360" s="7">
        <v>0</v>
      </c>
      <c r="S360" s="6">
        <v>0</v>
      </c>
      <c r="T360" s="7">
        <v>0</v>
      </c>
      <c r="U360" s="8">
        <v>0</v>
      </c>
      <c r="V360" s="8">
        <v>0</v>
      </c>
      <c r="W360" s="8">
        <v>0</v>
      </c>
      <c r="X360" s="9">
        <v>44988</v>
      </c>
      <c r="Y360" s="10">
        <v>44988</v>
      </c>
      <c r="Z360" s="10">
        <v>44937</v>
      </c>
      <c r="AA360" s="9"/>
      <c r="AB360" s="10"/>
      <c r="AC360" s="11">
        <v>0</v>
      </c>
      <c r="AD360" s="8">
        <v>0</v>
      </c>
      <c r="AE360" s="8">
        <v>0</v>
      </c>
      <c r="AF360" s="3" t="s">
        <v>57</v>
      </c>
      <c r="AG360" s="3" t="s">
        <v>60</v>
      </c>
      <c r="AH360" s="4"/>
    </row>
    <row r="361" spans="1:34" ht="12.6" customHeight="1">
      <c r="A361" s="3" t="s">
        <v>666</v>
      </c>
      <c r="B361" s="3"/>
      <c r="C361" s="3" t="s">
        <v>667</v>
      </c>
      <c r="D361" s="4" t="s">
        <v>668</v>
      </c>
      <c r="E361" s="4" t="s">
        <v>56</v>
      </c>
      <c r="F361" s="4" t="s">
        <v>669</v>
      </c>
      <c r="G361" s="5"/>
      <c r="H361" s="5" t="s">
        <v>247</v>
      </c>
      <c r="I361" s="4" t="s">
        <v>670</v>
      </c>
      <c r="J361" s="4" t="s">
        <v>673</v>
      </c>
      <c r="K361" s="4"/>
      <c r="L361" s="6">
        <v>800</v>
      </c>
      <c r="M361" s="6">
        <v>844</v>
      </c>
      <c r="N361" s="6">
        <v>0</v>
      </c>
      <c r="O361" s="6">
        <v>0</v>
      </c>
      <c r="P361" s="7">
        <v>0</v>
      </c>
      <c r="Q361" s="6">
        <v>0</v>
      </c>
      <c r="R361" s="7">
        <v>0</v>
      </c>
      <c r="S361" s="6">
        <v>0</v>
      </c>
      <c r="T361" s="7">
        <v>0</v>
      </c>
      <c r="U361" s="8">
        <v>0</v>
      </c>
      <c r="V361" s="8">
        <v>0</v>
      </c>
      <c r="W361" s="8">
        <v>0</v>
      </c>
      <c r="X361" s="9">
        <v>44988</v>
      </c>
      <c r="Y361" s="10">
        <v>44988</v>
      </c>
      <c r="Z361" s="10">
        <v>44940</v>
      </c>
      <c r="AA361" s="9"/>
      <c r="AB361" s="10"/>
      <c r="AC361" s="11">
        <v>0</v>
      </c>
      <c r="AD361" s="8">
        <v>0</v>
      </c>
      <c r="AE361" s="8">
        <v>0</v>
      </c>
      <c r="AF361" s="3" t="s">
        <v>57</v>
      </c>
      <c r="AG361" s="3" t="s">
        <v>60</v>
      </c>
      <c r="AH361" s="4"/>
    </row>
    <row r="362" spans="1:34" ht="12.6" customHeight="1">
      <c r="A362" s="3" t="s">
        <v>666</v>
      </c>
      <c r="B362" s="3"/>
      <c r="C362" s="3" t="s">
        <v>674</v>
      </c>
      <c r="D362" s="4" t="s">
        <v>668</v>
      </c>
      <c r="E362" s="4" t="s">
        <v>56</v>
      </c>
      <c r="F362" s="4" t="s">
        <v>675</v>
      </c>
      <c r="G362" s="5"/>
      <c r="H362" s="5" t="s">
        <v>676</v>
      </c>
      <c r="I362" s="4" t="s">
        <v>677</v>
      </c>
      <c r="J362" s="4" t="s">
        <v>56</v>
      </c>
      <c r="K362" s="4"/>
      <c r="L362" s="6">
        <v>834</v>
      </c>
      <c r="M362" s="6">
        <v>885</v>
      </c>
      <c r="N362" s="6">
        <v>0</v>
      </c>
      <c r="O362" s="6">
        <v>0</v>
      </c>
      <c r="P362" s="7">
        <v>0</v>
      </c>
      <c r="Q362" s="6">
        <v>0</v>
      </c>
      <c r="R362" s="7">
        <v>0</v>
      </c>
      <c r="S362" s="6">
        <v>0</v>
      </c>
      <c r="T362" s="7">
        <v>0</v>
      </c>
      <c r="U362" s="8">
        <v>0</v>
      </c>
      <c r="V362" s="8">
        <v>0</v>
      </c>
      <c r="W362" s="8">
        <v>0</v>
      </c>
      <c r="X362" s="9">
        <v>44988</v>
      </c>
      <c r="Y362" s="10">
        <v>44988</v>
      </c>
      <c r="Z362" s="10">
        <v>44938</v>
      </c>
      <c r="AA362" s="9"/>
      <c r="AB362" s="10"/>
      <c r="AC362" s="11">
        <v>0</v>
      </c>
      <c r="AD362" s="8">
        <v>0</v>
      </c>
      <c r="AE362" s="8">
        <v>0</v>
      </c>
      <c r="AF362" s="3" t="s">
        <v>57</v>
      </c>
      <c r="AG362" s="3" t="s">
        <v>60</v>
      </c>
      <c r="AH362" s="4"/>
    </row>
    <row r="363" spans="1:34" ht="12.6" customHeight="1">
      <c r="A363" s="3" t="s">
        <v>666</v>
      </c>
      <c r="B363" s="3"/>
      <c r="C363" s="3" t="s">
        <v>674</v>
      </c>
      <c r="D363" s="4" t="s">
        <v>668</v>
      </c>
      <c r="E363" s="4" t="s">
        <v>56</v>
      </c>
      <c r="F363" s="4" t="s">
        <v>675</v>
      </c>
      <c r="G363" s="5"/>
      <c r="H363" s="5" t="s">
        <v>676</v>
      </c>
      <c r="I363" s="4" t="s">
        <v>677</v>
      </c>
      <c r="J363" s="4" t="s">
        <v>678</v>
      </c>
      <c r="K363" s="4"/>
      <c r="L363" s="6">
        <v>834</v>
      </c>
      <c r="M363" s="6">
        <v>885</v>
      </c>
      <c r="N363" s="6">
        <v>0</v>
      </c>
      <c r="O363" s="6">
        <v>0</v>
      </c>
      <c r="P363" s="7">
        <v>0</v>
      </c>
      <c r="Q363" s="6">
        <v>0</v>
      </c>
      <c r="R363" s="7">
        <v>0</v>
      </c>
      <c r="S363" s="6">
        <v>0</v>
      </c>
      <c r="T363" s="7">
        <v>0</v>
      </c>
      <c r="U363" s="8">
        <v>0</v>
      </c>
      <c r="V363" s="8">
        <v>0</v>
      </c>
      <c r="W363" s="8">
        <v>0</v>
      </c>
      <c r="X363" s="9">
        <v>44988</v>
      </c>
      <c r="Y363" s="10">
        <v>44988</v>
      </c>
      <c r="Z363" s="10">
        <v>44935</v>
      </c>
      <c r="AA363" s="9"/>
      <c r="AB363" s="10"/>
      <c r="AC363" s="11">
        <v>0</v>
      </c>
      <c r="AD363" s="8">
        <v>0</v>
      </c>
      <c r="AE363" s="8">
        <v>0</v>
      </c>
      <c r="AF363" s="3" t="s">
        <v>57</v>
      </c>
      <c r="AG363" s="3" t="s">
        <v>60</v>
      </c>
      <c r="AH363" s="4"/>
    </row>
    <row r="364" spans="1:34" ht="12.6" customHeight="1">
      <c r="A364" s="3" t="s">
        <v>666</v>
      </c>
      <c r="B364" s="3"/>
      <c r="C364" s="3" t="s">
        <v>674</v>
      </c>
      <c r="D364" s="4" t="s">
        <v>668</v>
      </c>
      <c r="E364" s="4" t="s">
        <v>56</v>
      </c>
      <c r="F364" s="4" t="s">
        <v>675</v>
      </c>
      <c r="G364" s="5"/>
      <c r="H364" s="5" t="s">
        <v>676</v>
      </c>
      <c r="I364" s="4" t="s">
        <v>677</v>
      </c>
      <c r="J364" s="4" t="s">
        <v>673</v>
      </c>
      <c r="K364" s="4"/>
      <c r="L364" s="6">
        <v>834</v>
      </c>
      <c r="M364" s="6">
        <v>885</v>
      </c>
      <c r="N364" s="6">
        <v>0</v>
      </c>
      <c r="O364" s="6">
        <v>0</v>
      </c>
      <c r="P364" s="7">
        <v>0</v>
      </c>
      <c r="Q364" s="6">
        <v>0</v>
      </c>
      <c r="R364" s="7">
        <v>0</v>
      </c>
      <c r="S364" s="6">
        <v>0</v>
      </c>
      <c r="T364" s="7">
        <v>0</v>
      </c>
      <c r="U364" s="8">
        <v>0</v>
      </c>
      <c r="V364" s="8">
        <v>0</v>
      </c>
      <c r="W364" s="8">
        <v>0</v>
      </c>
      <c r="X364" s="9">
        <v>44988</v>
      </c>
      <c r="Y364" s="10">
        <v>44988</v>
      </c>
      <c r="Z364" s="10">
        <v>44940</v>
      </c>
      <c r="AA364" s="9"/>
      <c r="AB364" s="10"/>
      <c r="AC364" s="11">
        <v>0</v>
      </c>
      <c r="AD364" s="8">
        <v>0</v>
      </c>
      <c r="AE364" s="8">
        <v>0</v>
      </c>
      <c r="AF364" s="3" t="s">
        <v>57</v>
      </c>
      <c r="AG364" s="3" t="s">
        <v>60</v>
      </c>
      <c r="AH364" s="4"/>
    </row>
    <row r="365" spans="1:34" ht="12.6" customHeight="1">
      <c r="A365" s="3" t="s">
        <v>679</v>
      </c>
      <c r="B365" s="3"/>
      <c r="C365" s="3" t="s">
        <v>680</v>
      </c>
      <c r="D365" s="4" t="s">
        <v>681</v>
      </c>
      <c r="E365" s="4" t="s">
        <v>682</v>
      </c>
      <c r="F365" s="4" t="s">
        <v>683</v>
      </c>
      <c r="G365" s="5"/>
      <c r="H365" s="5"/>
      <c r="I365" s="4" t="s">
        <v>684</v>
      </c>
      <c r="J365" s="4" t="s">
        <v>685</v>
      </c>
      <c r="K365" s="4"/>
      <c r="L365" s="6">
        <v>137</v>
      </c>
      <c r="M365" s="6">
        <v>172</v>
      </c>
      <c r="N365" s="6">
        <v>0</v>
      </c>
      <c r="O365" s="6">
        <v>0</v>
      </c>
      <c r="P365" s="7">
        <v>0</v>
      </c>
      <c r="Q365" s="6">
        <v>0</v>
      </c>
      <c r="R365" s="7">
        <v>0</v>
      </c>
      <c r="S365" s="6">
        <v>0</v>
      </c>
      <c r="T365" s="7">
        <v>0</v>
      </c>
      <c r="U365" s="8">
        <v>0</v>
      </c>
      <c r="V365" s="8">
        <v>0</v>
      </c>
      <c r="W365" s="8">
        <v>0</v>
      </c>
      <c r="X365" s="9">
        <v>44981</v>
      </c>
      <c r="Y365" s="10">
        <v>44981</v>
      </c>
      <c r="Z365" s="10">
        <v>44949</v>
      </c>
      <c r="AA365" s="9"/>
      <c r="AB365" s="10"/>
      <c r="AC365" s="11">
        <v>0</v>
      </c>
      <c r="AD365" s="8">
        <v>0</v>
      </c>
      <c r="AE365" s="8">
        <v>0</v>
      </c>
      <c r="AF365" s="3" t="s">
        <v>69</v>
      </c>
      <c r="AG365" s="3" t="s">
        <v>60</v>
      </c>
      <c r="AH365" s="4" t="s">
        <v>686</v>
      </c>
    </row>
    <row r="366" spans="1:34" ht="12.6" customHeight="1">
      <c r="A366" s="3" t="s">
        <v>679</v>
      </c>
      <c r="B366" s="3"/>
      <c r="C366" s="3" t="s">
        <v>687</v>
      </c>
      <c r="D366" s="4" t="s">
        <v>688</v>
      </c>
      <c r="E366" s="4" t="s">
        <v>682</v>
      </c>
      <c r="F366" s="4" t="s">
        <v>689</v>
      </c>
      <c r="G366" s="5"/>
      <c r="H366" s="5"/>
      <c r="I366" s="4" t="s">
        <v>684</v>
      </c>
      <c r="J366" s="4" t="s">
        <v>690</v>
      </c>
      <c r="K366" s="4"/>
      <c r="L366" s="6">
        <v>139</v>
      </c>
      <c r="M366" s="6">
        <v>171</v>
      </c>
      <c r="N366" s="6">
        <v>0</v>
      </c>
      <c r="O366" s="6">
        <v>0</v>
      </c>
      <c r="P366" s="7">
        <v>0</v>
      </c>
      <c r="Q366" s="6">
        <v>0</v>
      </c>
      <c r="R366" s="7">
        <v>0</v>
      </c>
      <c r="S366" s="6">
        <v>0</v>
      </c>
      <c r="T366" s="7">
        <v>0</v>
      </c>
      <c r="U366" s="8">
        <v>0</v>
      </c>
      <c r="V366" s="8">
        <v>0</v>
      </c>
      <c r="W366" s="8">
        <v>0</v>
      </c>
      <c r="X366" s="9">
        <v>44981</v>
      </c>
      <c r="Y366" s="10">
        <v>44981</v>
      </c>
      <c r="Z366" s="10">
        <v>44946</v>
      </c>
      <c r="AA366" s="9"/>
      <c r="AB366" s="10"/>
      <c r="AC366" s="11">
        <v>0</v>
      </c>
      <c r="AD366" s="8">
        <v>0</v>
      </c>
      <c r="AE366" s="8">
        <v>0</v>
      </c>
      <c r="AF366" s="3" t="s">
        <v>41</v>
      </c>
      <c r="AG366" s="3" t="s">
        <v>60</v>
      </c>
      <c r="AH366" s="4" t="s">
        <v>691</v>
      </c>
    </row>
    <row r="367" spans="1:34" ht="12.6" customHeight="1">
      <c r="A367" s="3" t="s">
        <v>201</v>
      </c>
      <c r="B367" s="3"/>
      <c r="C367" s="3" t="s">
        <v>519</v>
      </c>
      <c r="D367" s="4" t="s">
        <v>88</v>
      </c>
      <c r="E367" s="4" t="s">
        <v>37</v>
      </c>
      <c r="F367" s="4" t="s">
        <v>515</v>
      </c>
      <c r="G367" s="5"/>
      <c r="H367" s="5"/>
      <c r="I367" s="4" t="s">
        <v>103</v>
      </c>
      <c r="J367" s="4" t="s">
        <v>56</v>
      </c>
      <c r="K367" s="4"/>
      <c r="L367" s="6">
        <v>3524</v>
      </c>
      <c r="M367" s="6">
        <v>3650</v>
      </c>
      <c r="N367" s="6">
        <v>2259</v>
      </c>
      <c r="O367" s="6">
        <v>2191</v>
      </c>
      <c r="P367" s="7">
        <v>0.62173666288308738</v>
      </c>
      <c r="Q367" s="6">
        <v>68</v>
      </c>
      <c r="R367" s="7">
        <v>1.9296254256526674E-2</v>
      </c>
      <c r="S367" s="6">
        <v>0</v>
      </c>
      <c r="T367" s="7">
        <v>0</v>
      </c>
      <c r="U367" s="8">
        <v>0</v>
      </c>
      <c r="V367" s="8">
        <v>0</v>
      </c>
      <c r="W367" s="8">
        <v>0</v>
      </c>
      <c r="X367" s="9">
        <v>44994</v>
      </c>
      <c r="Y367" s="10">
        <v>44994</v>
      </c>
      <c r="Z367" s="10"/>
      <c r="AA367" s="9"/>
      <c r="AB367" s="10"/>
      <c r="AC367" s="11">
        <v>0</v>
      </c>
      <c r="AD367" s="8">
        <v>0</v>
      </c>
      <c r="AE367" s="8">
        <v>0</v>
      </c>
      <c r="AF367" s="3" t="s">
        <v>58</v>
      </c>
      <c r="AG367" s="3" t="s">
        <v>146</v>
      </c>
      <c r="AH367" s="4"/>
    </row>
    <row r="368" spans="1:34" ht="12.6" customHeight="1">
      <c r="A368" s="3" t="s">
        <v>679</v>
      </c>
      <c r="B368" s="3"/>
      <c r="C368" s="3" t="s">
        <v>692</v>
      </c>
      <c r="D368" s="4" t="s">
        <v>693</v>
      </c>
      <c r="E368" s="4" t="s">
        <v>682</v>
      </c>
      <c r="F368" s="4" t="s">
        <v>694</v>
      </c>
      <c r="G368" s="5"/>
      <c r="H368" s="5"/>
      <c r="I368" s="4" t="s">
        <v>55</v>
      </c>
      <c r="J368" s="4" t="s">
        <v>690</v>
      </c>
      <c r="K368" s="4"/>
      <c r="L368" s="6">
        <v>135</v>
      </c>
      <c r="M368" s="6">
        <v>167</v>
      </c>
      <c r="N368" s="6">
        <v>0</v>
      </c>
      <c r="O368" s="6">
        <v>0</v>
      </c>
      <c r="P368" s="7">
        <v>0</v>
      </c>
      <c r="Q368" s="6">
        <v>0</v>
      </c>
      <c r="R368" s="7">
        <v>0</v>
      </c>
      <c r="S368" s="6">
        <v>0</v>
      </c>
      <c r="T368" s="7">
        <v>0</v>
      </c>
      <c r="U368" s="8">
        <v>0</v>
      </c>
      <c r="V368" s="8">
        <v>0</v>
      </c>
      <c r="W368" s="8">
        <v>0</v>
      </c>
      <c r="X368" s="9">
        <v>44981</v>
      </c>
      <c r="Y368" s="10">
        <v>44985</v>
      </c>
      <c r="Z368" s="10">
        <v>44942</v>
      </c>
      <c r="AA368" s="9"/>
      <c r="AB368" s="10"/>
      <c r="AC368" s="11">
        <v>0</v>
      </c>
      <c r="AD368" s="8">
        <v>0</v>
      </c>
      <c r="AE368" s="8">
        <v>0</v>
      </c>
      <c r="AF368" s="3" t="s">
        <v>146</v>
      </c>
      <c r="AG368" s="3" t="s">
        <v>146</v>
      </c>
      <c r="AH368" s="4" t="s">
        <v>695</v>
      </c>
    </row>
    <row r="369" spans="1:34" ht="12.6" customHeight="1">
      <c r="A369" s="3" t="s">
        <v>679</v>
      </c>
      <c r="B369" s="3"/>
      <c r="C369" s="3" t="s">
        <v>696</v>
      </c>
      <c r="D369" s="4" t="s">
        <v>697</v>
      </c>
      <c r="E369" s="4" t="s">
        <v>682</v>
      </c>
      <c r="F369" s="4" t="s">
        <v>698</v>
      </c>
      <c r="G369" s="5"/>
      <c r="H369" s="5"/>
      <c r="I369" s="4" t="s">
        <v>55</v>
      </c>
      <c r="J369" s="4" t="s">
        <v>56</v>
      </c>
      <c r="K369" s="4"/>
      <c r="L369" s="6">
        <v>150</v>
      </c>
      <c r="M369" s="6">
        <v>181</v>
      </c>
      <c r="N369" s="6">
        <v>0</v>
      </c>
      <c r="O369" s="6">
        <v>0</v>
      </c>
      <c r="P369" s="7">
        <v>0</v>
      </c>
      <c r="Q369" s="6">
        <v>0</v>
      </c>
      <c r="R369" s="7">
        <v>0</v>
      </c>
      <c r="S369" s="6">
        <v>0</v>
      </c>
      <c r="T369" s="7">
        <v>0</v>
      </c>
      <c r="U369" s="8">
        <v>0</v>
      </c>
      <c r="V369" s="8">
        <v>0</v>
      </c>
      <c r="W369" s="8">
        <v>0</v>
      </c>
      <c r="X369" s="9">
        <v>44981</v>
      </c>
      <c r="Y369" s="10">
        <v>44985</v>
      </c>
      <c r="Z369" s="10"/>
      <c r="AA369" s="9"/>
      <c r="AB369" s="10"/>
      <c r="AC369" s="11">
        <v>0</v>
      </c>
      <c r="AD369" s="8">
        <v>0</v>
      </c>
      <c r="AE369" s="8">
        <v>0</v>
      </c>
      <c r="AF369" s="3" t="s">
        <v>133</v>
      </c>
      <c r="AG369" s="3" t="s">
        <v>146</v>
      </c>
      <c r="AH369" s="4" t="s">
        <v>699</v>
      </c>
    </row>
    <row r="370" spans="1:34" ht="12.6" customHeight="1">
      <c r="A370" s="3" t="s">
        <v>679</v>
      </c>
      <c r="B370" s="3"/>
      <c r="C370" s="3" t="s">
        <v>696</v>
      </c>
      <c r="D370" s="4" t="s">
        <v>697</v>
      </c>
      <c r="E370" s="4" t="s">
        <v>682</v>
      </c>
      <c r="F370" s="4" t="s">
        <v>698</v>
      </c>
      <c r="G370" s="5"/>
      <c r="H370" s="5"/>
      <c r="I370" s="4" t="s">
        <v>55</v>
      </c>
      <c r="J370" s="4" t="s">
        <v>685</v>
      </c>
      <c r="K370" s="4"/>
      <c r="L370" s="6">
        <v>130</v>
      </c>
      <c r="M370" s="6">
        <v>161</v>
      </c>
      <c r="N370" s="6">
        <v>144</v>
      </c>
      <c r="O370" s="6">
        <v>0</v>
      </c>
      <c r="P370" s="7">
        <v>0</v>
      </c>
      <c r="Q370" s="6">
        <v>0</v>
      </c>
      <c r="R370" s="7">
        <v>0</v>
      </c>
      <c r="S370" s="6">
        <v>0</v>
      </c>
      <c r="T370" s="7">
        <v>0</v>
      </c>
      <c r="U370" s="8">
        <v>0</v>
      </c>
      <c r="V370" s="8">
        <v>0</v>
      </c>
      <c r="W370" s="8">
        <v>0</v>
      </c>
      <c r="X370" s="9">
        <v>44981</v>
      </c>
      <c r="Y370" s="10">
        <v>44985</v>
      </c>
      <c r="Z370" s="10">
        <v>44922</v>
      </c>
      <c r="AA370" s="9">
        <v>44922</v>
      </c>
      <c r="AB370" s="10"/>
      <c r="AC370" s="11">
        <v>0</v>
      </c>
      <c r="AD370" s="8">
        <v>0</v>
      </c>
      <c r="AE370" s="8">
        <v>0</v>
      </c>
      <c r="AF370" s="3" t="s">
        <v>133</v>
      </c>
      <c r="AG370" s="3" t="s">
        <v>146</v>
      </c>
      <c r="AH370" s="4" t="s">
        <v>700</v>
      </c>
    </row>
    <row r="371" spans="1:34" ht="12.6" customHeight="1">
      <c r="A371" s="3" t="s">
        <v>201</v>
      </c>
      <c r="B371" s="3"/>
      <c r="C371" s="3" t="s">
        <v>514</v>
      </c>
      <c r="D371" s="4" t="s">
        <v>203</v>
      </c>
      <c r="E371" s="4" t="s">
        <v>37</v>
      </c>
      <c r="F371" s="4" t="s">
        <v>515</v>
      </c>
      <c r="G371" s="5"/>
      <c r="H371" s="5"/>
      <c r="I371" s="4" t="s">
        <v>103</v>
      </c>
      <c r="J371" s="4" t="s">
        <v>303</v>
      </c>
      <c r="K371" s="4"/>
      <c r="L371" s="6">
        <v>7103</v>
      </c>
      <c r="M371" s="6">
        <v>7332</v>
      </c>
      <c r="N371" s="6">
        <v>2991</v>
      </c>
      <c r="O371" s="6">
        <v>0</v>
      </c>
      <c r="P371" s="7">
        <v>0</v>
      </c>
      <c r="Q371" s="6">
        <v>0</v>
      </c>
      <c r="R371" s="7">
        <v>0</v>
      </c>
      <c r="S371" s="6">
        <v>0</v>
      </c>
      <c r="T371" s="7">
        <v>0</v>
      </c>
      <c r="U371" s="8">
        <v>0</v>
      </c>
      <c r="V371" s="8">
        <v>0</v>
      </c>
      <c r="W371" s="8">
        <v>0</v>
      </c>
      <c r="X371" s="9">
        <v>45001</v>
      </c>
      <c r="Y371" s="10">
        <v>45001</v>
      </c>
      <c r="Z371" s="10"/>
      <c r="AA371" s="9"/>
      <c r="AB371" s="10"/>
      <c r="AC371" s="11">
        <v>0</v>
      </c>
      <c r="AD371" s="8">
        <v>0</v>
      </c>
      <c r="AE371" s="8">
        <v>0</v>
      </c>
      <c r="AF371" s="3" t="s">
        <v>133</v>
      </c>
      <c r="AG371" s="3" t="s">
        <v>134</v>
      </c>
      <c r="AH371" s="4"/>
    </row>
    <row r="372" spans="1:34" ht="12.6" customHeight="1">
      <c r="A372" s="3" t="s">
        <v>201</v>
      </c>
      <c r="B372" s="3"/>
      <c r="C372" s="3" t="s">
        <v>306</v>
      </c>
      <c r="D372" s="4" t="s">
        <v>88</v>
      </c>
      <c r="E372" s="4" t="s">
        <v>37</v>
      </c>
      <c r="F372" s="4" t="s">
        <v>300</v>
      </c>
      <c r="G372" s="5"/>
      <c r="H372" s="5"/>
      <c r="I372" s="4" t="s">
        <v>39</v>
      </c>
      <c r="J372" s="4" t="s">
        <v>301</v>
      </c>
      <c r="K372" s="4"/>
      <c r="L372" s="6">
        <v>600</v>
      </c>
      <c r="M372" s="6">
        <v>705</v>
      </c>
      <c r="N372" s="6">
        <v>625</v>
      </c>
      <c r="O372" s="6">
        <v>622</v>
      </c>
      <c r="P372" s="7">
        <v>1.0366666666666668</v>
      </c>
      <c r="Q372" s="6">
        <v>0</v>
      </c>
      <c r="R372" s="7">
        <v>0</v>
      </c>
      <c r="S372" s="6">
        <v>0</v>
      </c>
      <c r="T372" s="7">
        <v>0</v>
      </c>
      <c r="U372" s="8">
        <v>0</v>
      </c>
      <c r="V372" s="8">
        <v>0</v>
      </c>
      <c r="W372" s="8">
        <v>0</v>
      </c>
      <c r="X372" s="9">
        <v>45001</v>
      </c>
      <c r="Y372" s="10">
        <v>45001</v>
      </c>
      <c r="Z372" s="10"/>
      <c r="AA372" s="9"/>
      <c r="AB372" s="10"/>
      <c r="AC372" s="11">
        <v>0</v>
      </c>
      <c r="AD372" s="8">
        <v>0</v>
      </c>
      <c r="AE372" s="8">
        <v>0</v>
      </c>
      <c r="AF372" s="3" t="s">
        <v>133</v>
      </c>
      <c r="AG372" s="3" t="s">
        <v>134</v>
      </c>
      <c r="AH372" s="4"/>
    </row>
    <row r="373" spans="1:34" ht="12.6" customHeight="1">
      <c r="A373" s="3" t="s">
        <v>201</v>
      </c>
      <c r="B373" s="3"/>
      <c r="C373" s="3" t="s">
        <v>306</v>
      </c>
      <c r="D373" s="4" t="s">
        <v>88</v>
      </c>
      <c r="E373" s="4" t="s">
        <v>37</v>
      </c>
      <c r="F373" s="4" t="s">
        <v>300</v>
      </c>
      <c r="G373" s="5"/>
      <c r="H373" s="5"/>
      <c r="I373" s="4" t="s">
        <v>39</v>
      </c>
      <c r="J373" s="4" t="s">
        <v>352</v>
      </c>
      <c r="K373" s="4"/>
      <c r="L373" s="6">
        <v>600</v>
      </c>
      <c r="M373" s="6">
        <v>705</v>
      </c>
      <c r="N373" s="6">
        <v>0</v>
      </c>
      <c r="O373" s="6">
        <v>0</v>
      </c>
      <c r="P373" s="7">
        <v>0</v>
      </c>
      <c r="Q373" s="6">
        <v>0</v>
      </c>
      <c r="R373" s="7">
        <v>0</v>
      </c>
      <c r="S373" s="6">
        <v>0</v>
      </c>
      <c r="T373" s="7">
        <v>0</v>
      </c>
      <c r="U373" s="8">
        <v>0</v>
      </c>
      <c r="V373" s="8">
        <v>0</v>
      </c>
      <c r="W373" s="8">
        <v>0</v>
      </c>
      <c r="X373" s="9">
        <v>45001</v>
      </c>
      <c r="Y373" s="10">
        <v>45001</v>
      </c>
      <c r="Z373" s="10"/>
      <c r="AA373" s="9"/>
      <c r="AB373" s="10"/>
      <c r="AC373" s="11">
        <v>0</v>
      </c>
      <c r="AD373" s="8">
        <v>0</v>
      </c>
      <c r="AE373" s="8">
        <v>0</v>
      </c>
      <c r="AF373" s="3" t="s">
        <v>133</v>
      </c>
      <c r="AG373" s="3" t="s">
        <v>134</v>
      </c>
      <c r="AH373" s="4"/>
    </row>
    <row r="374" spans="1:34" ht="12.6" customHeight="1">
      <c r="A374" s="3" t="s">
        <v>347</v>
      </c>
      <c r="B374" s="3"/>
      <c r="C374" s="3" t="s">
        <v>358</v>
      </c>
      <c r="D374" s="4" t="s">
        <v>88</v>
      </c>
      <c r="E374" s="4" t="s">
        <v>37</v>
      </c>
      <c r="F374" s="4" t="s">
        <v>350</v>
      </c>
      <c r="G374" s="5"/>
      <c r="H374" s="5"/>
      <c r="I374" s="4" t="s">
        <v>39</v>
      </c>
      <c r="J374" s="4" t="s">
        <v>56</v>
      </c>
      <c r="K374" s="4"/>
      <c r="L374" s="6">
        <v>962</v>
      </c>
      <c r="M374" s="6">
        <v>1040</v>
      </c>
      <c r="N374" s="6">
        <v>980</v>
      </c>
      <c r="O374" s="6">
        <v>985</v>
      </c>
      <c r="P374" s="7">
        <v>1.0239085239085239</v>
      </c>
      <c r="Q374" s="6">
        <v>0</v>
      </c>
      <c r="R374" s="7">
        <v>0</v>
      </c>
      <c r="S374" s="6">
        <v>0</v>
      </c>
      <c r="T374" s="7">
        <v>0</v>
      </c>
      <c r="U374" s="8">
        <v>0</v>
      </c>
      <c r="V374" s="8">
        <v>0</v>
      </c>
      <c r="W374" s="8">
        <v>0</v>
      </c>
      <c r="X374" s="9">
        <v>45001</v>
      </c>
      <c r="Y374" s="10">
        <v>45001</v>
      </c>
      <c r="Z374" s="10"/>
      <c r="AA374" s="9"/>
      <c r="AB374" s="10"/>
      <c r="AC374" s="11">
        <v>0</v>
      </c>
      <c r="AD374" s="8">
        <v>0</v>
      </c>
      <c r="AE374" s="8">
        <v>0</v>
      </c>
      <c r="AF374" s="3" t="s">
        <v>133</v>
      </c>
      <c r="AG374" s="3" t="s">
        <v>134</v>
      </c>
      <c r="AH374" s="4"/>
    </row>
    <row r="375" spans="1:34" ht="12.6" customHeight="1">
      <c r="A375" s="3" t="s">
        <v>347</v>
      </c>
      <c r="B375" s="3"/>
      <c r="C375" s="3" t="s">
        <v>358</v>
      </c>
      <c r="D375" s="4" t="s">
        <v>88</v>
      </c>
      <c r="E375" s="4" t="s">
        <v>37</v>
      </c>
      <c r="F375" s="4" t="s">
        <v>350</v>
      </c>
      <c r="G375" s="5"/>
      <c r="H375" s="5"/>
      <c r="I375" s="4" t="s">
        <v>39</v>
      </c>
      <c r="J375" s="4" t="s">
        <v>481</v>
      </c>
      <c r="K375" s="4"/>
      <c r="L375" s="6">
        <v>962</v>
      </c>
      <c r="M375" s="6">
        <v>1040</v>
      </c>
      <c r="N375" s="6">
        <v>973</v>
      </c>
      <c r="O375" s="6">
        <v>0</v>
      </c>
      <c r="P375" s="7">
        <v>0</v>
      </c>
      <c r="Q375" s="6">
        <v>0</v>
      </c>
      <c r="R375" s="7">
        <v>0</v>
      </c>
      <c r="S375" s="6">
        <v>0</v>
      </c>
      <c r="T375" s="7">
        <v>0</v>
      </c>
      <c r="U375" s="8">
        <v>0</v>
      </c>
      <c r="V375" s="8">
        <v>0</v>
      </c>
      <c r="W375" s="8">
        <v>0</v>
      </c>
      <c r="X375" s="9">
        <v>45001</v>
      </c>
      <c r="Y375" s="10">
        <v>45001</v>
      </c>
      <c r="Z375" s="10"/>
      <c r="AA375" s="9"/>
      <c r="AB375" s="10"/>
      <c r="AC375" s="11">
        <v>0</v>
      </c>
      <c r="AD375" s="8">
        <v>0</v>
      </c>
      <c r="AE375" s="8">
        <v>0</v>
      </c>
      <c r="AF375" s="3" t="s">
        <v>133</v>
      </c>
      <c r="AG375" s="3" t="s">
        <v>134</v>
      </c>
      <c r="AH375" s="4"/>
    </row>
    <row r="376" spans="1:34" ht="12.6" customHeight="1">
      <c r="A376" s="3" t="s">
        <v>347</v>
      </c>
      <c r="B376" s="3"/>
      <c r="C376" s="3" t="s">
        <v>361</v>
      </c>
      <c r="D376" s="4" t="s">
        <v>153</v>
      </c>
      <c r="E376" s="4" t="s">
        <v>37</v>
      </c>
      <c r="F376" s="4" t="s">
        <v>350</v>
      </c>
      <c r="G376" s="5"/>
      <c r="H376" s="5"/>
      <c r="I376" s="4" t="s">
        <v>39</v>
      </c>
      <c r="J376" s="4" t="s">
        <v>56</v>
      </c>
      <c r="K376" s="4"/>
      <c r="L376" s="6">
        <v>49</v>
      </c>
      <c r="M376" s="6">
        <v>75</v>
      </c>
      <c r="N376" s="6">
        <v>54</v>
      </c>
      <c r="O376" s="6">
        <v>48</v>
      </c>
      <c r="P376" s="7">
        <v>0.97959183673469385</v>
      </c>
      <c r="Q376" s="6">
        <v>0</v>
      </c>
      <c r="R376" s="7">
        <v>0</v>
      </c>
      <c r="S376" s="6">
        <v>0</v>
      </c>
      <c r="T376" s="7">
        <v>0</v>
      </c>
      <c r="U376" s="8">
        <v>0</v>
      </c>
      <c r="V376" s="8">
        <v>0</v>
      </c>
      <c r="W376" s="8">
        <v>0</v>
      </c>
      <c r="X376" s="9">
        <v>45001</v>
      </c>
      <c r="Y376" s="10">
        <v>45001</v>
      </c>
      <c r="Z376" s="10"/>
      <c r="AA376" s="9"/>
      <c r="AB376" s="10"/>
      <c r="AC376" s="11">
        <v>0</v>
      </c>
      <c r="AD376" s="8">
        <v>0</v>
      </c>
      <c r="AE376" s="8">
        <v>0</v>
      </c>
      <c r="AF376" s="3" t="s">
        <v>133</v>
      </c>
      <c r="AG376" s="3" t="s">
        <v>134</v>
      </c>
      <c r="AH376" s="4"/>
    </row>
    <row r="377" spans="1:34" ht="12.6" customHeight="1">
      <c r="A377" s="3" t="s">
        <v>347</v>
      </c>
      <c r="B377" s="3"/>
      <c r="C377" s="3" t="s">
        <v>361</v>
      </c>
      <c r="D377" s="4" t="s">
        <v>153</v>
      </c>
      <c r="E377" s="4" t="s">
        <v>37</v>
      </c>
      <c r="F377" s="4" t="s">
        <v>350</v>
      </c>
      <c r="G377" s="5"/>
      <c r="H377" s="5"/>
      <c r="I377" s="4" t="s">
        <v>39</v>
      </c>
      <c r="J377" s="4" t="s">
        <v>481</v>
      </c>
      <c r="K377" s="4"/>
      <c r="L377" s="6">
        <v>49</v>
      </c>
      <c r="M377" s="6">
        <v>75</v>
      </c>
      <c r="N377" s="6">
        <v>54</v>
      </c>
      <c r="O377" s="6">
        <v>0</v>
      </c>
      <c r="P377" s="7">
        <v>0</v>
      </c>
      <c r="Q377" s="6">
        <v>0</v>
      </c>
      <c r="R377" s="7">
        <v>0</v>
      </c>
      <c r="S377" s="6">
        <v>0</v>
      </c>
      <c r="T377" s="7">
        <v>0</v>
      </c>
      <c r="U377" s="8">
        <v>0</v>
      </c>
      <c r="V377" s="8">
        <v>0</v>
      </c>
      <c r="W377" s="8">
        <v>0</v>
      </c>
      <c r="X377" s="9">
        <v>45001</v>
      </c>
      <c r="Y377" s="10">
        <v>45001</v>
      </c>
      <c r="Z377" s="10"/>
      <c r="AA377" s="9"/>
      <c r="AB377" s="10"/>
      <c r="AC377" s="11">
        <v>0</v>
      </c>
      <c r="AD377" s="8">
        <v>0</v>
      </c>
      <c r="AE377" s="8">
        <v>0</v>
      </c>
      <c r="AF377" s="3" t="s">
        <v>133</v>
      </c>
      <c r="AG377" s="3" t="s">
        <v>134</v>
      </c>
      <c r="AH377" s="4"/>
    </row>
    <row r="378" spans="1:34" ht="12.6" customHeight="1">
      <c r="A378" s="3" t="s">
        <v>347</v>
      </c>
      <c r="B378" s="3"/>
      <c r="C378" s="3" t="s">
        <v>361</v>
      </c>
      <c r="D378" s="4" t="s">
        <v>153</v>
      </c>
      <c r="E378" s="4" t="s">
        <v>37</v>
      </c>
      <c r="F378" s="4" t="s">
        <v>350</v>
      </c>
      <c r="G378" s="5"/>
      <c r="H378" s="5"/>
      <c r="I378" s="4" t="s">
        <v>39</v>
      </c>
      <c r="J378" s="4" t="s">
        <v>303</v>
      </c>
      <c r="K378" s="4"/>
      <c r="L378" s="6">
        <v>49</v>
      </c>
      <c r="M378" s="6">
        <v>75</v>
      </c>
      <c r="N378" s="6">
        <v>95</v>
      </c>
      <c r="O378" s="6">
        <v>64</v>
      </c>
      <c r="P378" s="7">
        <v>1.306122448979592</v>
      </c>
      <c r="Q378" s="6">
        <v>0</v>
      </c>
      <c r="R378" s="7">
        <v>0</v>
      </c>
      <c r="S378" s="6">
        <v>0</v>
      </c>
      <c r="T378" s="7">
        <v>0</v>
      </c>
      <c r="U378" s="8">
        <v>0</v>
      </c>
      <c r="V378" s="8">
        <v>0</v>
      </c>
      <c r="W378" s="8">
        <v>0</v>
      </c>
      <c r="X378" s="9">
        <v>45001</v>
      </c>
      <c r="Y378" s="10">
        <v>45001</v>
      </c>
      <c r="Z378" s="10"/>
      <c r="AA378" s="9"/>
      <c r="AB378" s="10"/>
      <c r="AC378" s="11">
        <v>0</v>
      </c>
      <c r="AD378" s="8">
        <v>0</v>
      </c>
      <c r="AE378" s="8">
        <v>0</v>
      </c>
      <c r="AF378" s="3" t="s">
        <v>133</v>
      </c>
      <c r="AG378" s="3" t="s">
        <v>134</v>
      </c>
      <c r="AH378" s="4"/>
    </row>
    <row r="379" spans="1:34" ht="12.6" customHeight="1">
      <c r="A379" s="3" t="s">
        <v>347</v>
      </c>
      <c r="B379" s="3"/>
      <c r="C379" s="3" t="s">
        <v>701</v>
      </c>
      <c r="D379" s="4" t="s">
        <v>153</v>
      </c>
      <c r="E379" s="4" t="s">
        <v>37</v>
      </c>
      <c r="F379" s="4" t="s">
        <v>400</v>
      </c>
      <c r="G379" s="5"/>
      <c r="H379" s="5"/>
      <c r="I379" s="4" t="s">
        <v>39</v>
      </c>
      <c r="J379" s="4" t="s">
        <v>301</v>
      </c>
      <c r="K379" s="4"/>
      <c r="L379" s="6">
        <v>261</v>
      </c>
      <c r="M379" s="6">
        <v>311</v>
      </c>
      <c r="N379" s="6">
        <v>273</v>
      </c>
      <c r="O379" s="6">
        <v>273</v>
      </c>
      <c r="P379" s="7">
        <v>1.045977011494253</v>
      </c>
      <c r="Q379" s="6">
        <v>0</v>
      </c>
      <c r="R379" s="7">
        <v>0</v>
      </c>
      <c r="S379" s="6">
        <v>0</v>
      </c>
      <c r="T379" s="7">
        <v>0</v>
      </c>
      <c r="U379" s="8">
        <v>0</v>
      </c>
      <c r="V379" s="8">
        <v>0</v>
      </c>
      <c r="W379" s="8">
        <v>0</v>
      </c>
      <c r="X379" s="9">
        <v>45001</v>
      </c>
      <c r="Y379" s="10">
        <v>45001</v>
      </c>
      <c r="Z379" s="10"/>
      <c r="AA379" s="9"/>
      <c r="AB379" s="10"/>
      <c r="AC379" s="11">
        <v>0</v>
      </c>
      <c r="AD379" s="8">
        <v>0</v>
      </c>
      <c r="AE379" s="8">
        <v>0</v>
      </c>
      <c r="AF379" s="3" t="s">
        <v>133</v>
      </c>
      <c r="AG379" s="3" t="s">
        <v>134</v>
      </c>
      <c r="AH379" s="4"/>
    </row>
    <row r="380" spans="1:34" ht="12.6" customHeight="1">
      <c r="A380" s="3" t="s">
        <v>347</v>
      </c>
      <c r="B380" s="3"/>
      <c r="C380" s="3" t="s">
        <v>701</v>
      </c>
      <c r="D380" s="4" t="s">
        <v>153</v>
      </c>
      <c r="E380" s="4" t="s">
        <v>37</v>
      </c>
      <c r="F380" s="4" t="s">
        <v>400</v>
      </c>
      <c r="G380" s="5"/>
      <c r="H380" s="5"/>
      <c r="I380" s="4" t="s">
        <v>39</v>
      </c>
      <c r="J380" s="4" t="s">
        <v>481</v>
      </c>
      <c r="K380" s="4"/>
      <c r="L380" s="6">
        <v>261</v>
      </c>
      <c r="M380" s="6">
        <v>311</v>
      </c>
      <c r="N380" s="6">
        <v>271</v>
      </c>
      <c r="O380" s="6">
        <v>0</v>
      </c>
      <c r="P380" s="7">
        <v>0</v>
      </c>
      <c r="Q380" s="6">
        <v>0</v>
      </c>
      <c r="R380" s="7">
        <v>0</v>
      </c>
      <c r="S380" s="6">
        <v>0</v>
      </c>
      <c r="T380" s="7">
        <v>0</v>
      </c>
      <c r="U380" s="8">
        <v>0</v>
      </c>
      <c r="V380" s="8">
        <v>0</v>
      </c>
      <c r="W380" s="8">
        <v>0</v>
      </c>
      <c r="X380" s="9">
        <v>45001</v>
      </c>
      <c r="Y380" s="10">
        <v>45001</v>
      </c>
      <c r="Z380" s="10"/>
      <c r="AA380" s="9"/>
      <c r="AB380" s="10"/>
      <c r="AC380" s="11">
        <v>0</v>
      </c>
      <c r="AD380" s="8">
        <v>0</v>
      </c>
      <c r="AE380" s="8">
        <v>0</v>
      </c>
      <c r="AF380" s="3" t="s">
        <v>133</v>
      </c>
      <c r="AG380" s="3" t="s">
        <v>134</v>
      </c>
      <c r="AH380" s="4"/>
    </row>
    <row r="381" spans="1:34" ht="12.6" customHeight="1">
      <c r="A381" s="3" t="s">
        <v>347</v>
      </c>
      <c r="B381" s="3"/>
      <c r="C381" s="3" t="s">
        <v>701</v>
      </c>
      <c r="D381" s="4" t="s">
        <v>153</v>
      </c>
      <c r="E381" s="4" t="s">
        <v>37</v>
      </c>
      <c r="F381" s="4" t="s">
        <v>400</v>
      </c>
      <c r="G381" s="5"/>
      <c r="H381" s="5"/>
      <c r="I381" s="4" t="s">
        <v>39</v>
      </c>
      <c r="J381" s="4" t="s">
        <v>482</v>
      </c>
      <c r="K381" s="4"/>
      <c r="L381" s="6">
        <v>261</v>
      </c>
      <c r="M381" s="6">
        <v>311</v>
      </c>
      <c r="N381" s="6">
        <v>267</v>
      </c>
      <c r="O381" s="6">
        <v>270</v>
      </c>
      <c r="P381" s="7">
        <v>1.0344827586206897</v>
      </c>
      <c r="Q381" s="6">
        <v>0</v>
      </c>
      <c r="R381" s="7">
        <v>0</v>
      </c>
      <c r="S381" s="6">
        <v>0</v>
      </c>
      <c r="T381" s="7">
        <v>0</v>
      </c>
      <c r="U381" s="8">
        <v>0</v>
      </c>
      <c r="V381" s="8">
        <v>0</v>
      </c>
      <c r="W381" s="8">
        <v>0</v>
      </c>
      <c r="X381" s="9">
        <v>45001</v>
      </c>
      <c r="Y381" s="10">
        <v>45001</v>
      </c>
      <c r="Z381" s="10"/>
      <c r="AA381" s="9"/>
      <c r="AB381" s="10"/>
      <c r="AC381" s="11">
        <v>0</v>
      </c>
      <c r="AD381" s="8">
        <v>0</v>
      </c>
      <c r="AE381" s="8">
        <v>0</v>
      </c>
      <c r="AF381" s="3" t="s">
        <v>133</v>
      </c>
      <c r="AG381" s="3" t="s">
        <v>134</v>
      </c>
      <c r="AH381" s="4"/>
    </row>
    <row r="382" spans="1:34" ht="12.6" customHeight="1">
      <c r="A382" s="3" t="s">
        <v>347</v>
      </c>
      <c r="B382" s="3"/>
      <c r="C382" s="3" t="s">
        <v>701</v>
      </c>
      <c r="D382" s="4" t="s">
        <v>153</v>
      </c>
      <c r="E382" s="4" t="s">
        <v>37</v>
      </c>
      <c r="F382" s="4" t="s">
        <v>400</v>
      </c>
      <c r="G382" s="5"/>
      <c r="H382" s="5"/>
      <c r="I382" s="4" t="s">
        <v>39</v>
      </c>
      <c r="J382" s="4" t="s">
        <v>352</v>
      </c>
      <c r="K382" s="4"/>
      <c r="L382" s="6">
        <v>261</v>
      </c>
      <c r="M382" s="6">
        <v>311</v>
      </c>
      <c r="N382" s="6">
        <v>273</v>
      </c>
      <c r="O382" s="6">
        <v>273</v>
      </c>
      <c r="P382" s="7">
        <v>1.045977011494253</v>
      </c>
      <c r="Q382" s="6">
        <v>0</v>
      </c>
      <c r="R382" s="7">
        <v>0</v>
      </c>
      <c r="S382" s="6">
        <v>0</v>
      </c>
      <c r="T382" s="7">
        <v>0</v>
      </c>
      <c r="U382" s="8">
        <v>0</v>
      </c>
      <c r="V382" s="8">
        <v>0</v>
      </c>
      <c r="W382" s="8">
        <v>0</v>
      </c>
      <c r="X382" s="9">
        <v>45001</v>
      </c>
      <c r="Y382" s="10">
        <v>45001</v>
      </c>
      <c r="Z382" s="10"/>
      <c r="AA382" s="9"/>
      <c r="AB382" s="10"/>
      <c r="AC382" s="11">
        <v>0</v>
      </c>
      <c r="AD382" s="8">
        <v>0</v>
      </c>
      <c r="AE382" s="8">
        <v>0</v>
      </c>
      <c r="AF382" s="3" t="s">
        <v>133</v>
      </c>
      <c r="AG382" s="3" t="s">
        <v>134</v>
      </c>
      <c r="AH382" s="4"/>
    </row>
    <row r="383" spans="1:34" ht="12.6" customHeight="1">
      <c r="A383" s="3" t="s">
        <v>347</v>
      </c>
      <c r="B383" s="3"/>
      <c r="C383" s="3" t="s">
        <v>701</v>
      </c>
      <c r="D383" s="4" t="s">
        <v>153</v>
      </c>
      <c r="E383" s="4" t="s">
        <v>37</v>
      </c>
      <c r="F383" s="4" t="s">
        <v>400</v>
      </c>
      <c r="G383" s="5"/>
      <c r="H383" s="5"/>
      <c r="I383" s="4" t="s">
        <v>39</v>
      </c>
      <c r="J383" s="4" t="s">
        <v>374</v>
      </c>
      <c r="K383" s="4"/>
      <c r="L383" s="6">
        <v>261</v>
      </c>
      <c r="M383" s="6">
        <v>311</v>
      </c>
      <c r="N383" s="6">
        <v>273</v>
      </c>
      <c r="O383" s="6">
        <v>273</v>
      </c>
      <c r="P383" s="7">
        <v>1.045977011494253</v>
      </c>
      <c r="Q383" s="6">
        <v>0</v>
      </c>
      <c r="R383" s="7">
        <v>0</v>
      </c>
      <c r="S383" s="6">
        <v>0</v>
      </c>
      <c r="T383" s="7">
        <v>0</v>
      </c>
      <c r="U383" s="8">
        <v>0</v>
      </c>
      <c r="V383" s="8">
        <v>0</v>
      </c>
      <c r="W383" s="8">
        <v>0</v>
      </c>
      <c r="X383" s="9">
        <v>45001</v>
      </c>
      <c r="Y383" s="10">
        <v>45001</v>
      </c>
      <c r="Z383" s="10"/>
      <c r="AA383" s="9"/>
      <c r="AB383" s="10"/>
      <c r="AC383" s="11">
        <v>0</v>
      </c>
      <c r="AD383" s="8">
        <v>0</v>
      </c>
      <c r="AE383" s="8">
        <v>0</v>
      </c>
      <c r="AF383" s="3" t="s">
        <v>133</v>
      </c>
      <c r="AG383" s="3" t="s">
        <v>134</v>
      </c>
      <c r="AH383" s="4"/>
    </row>
    <row r="384" spans="1:34" ht="12.6" customHeight="1">
      <c r="A384" s="3" t="s">
        <v>185</v>
      </c>
      <c r="B384" s="3"/>
      <c r="C384" s="3" t="s">
        <v>483</v>
      </c>
      <c r="D384" s="4" t="s">
        <v>484</v>
      </c>
      <c r="E384" s="4" t="s">
        <v>188</v>
      </c>
      <c r="F384" s="4" t="s">
        <v>463</v>
      </c>
      <c r="G384" s="5"/>
      <c r="H384" s="5"/>
      <c r="I384" s="4" t="s">
        <v>126</v>
      </c>
      <c r="J384" s="4" t="s">
        <v>227</v>
      </c>
      <c r="K384" s="4"/>
      <c r="L384" s="6">
        <v>6028</v>
      </c>
      <c r="M384" s="6">
        <v>6219</v>
      </c>
      <c r="N384" s="6">
        <v>0</v>
      </c>
      <c r="O384" s="6">
        <v>0</v>
      </c>
      <c r="P384" s="7">
        <v>0</v>
      </c>
      <c r="Q384" s="6">
        <v>0</v>
      </c>
      <c r="R384" s="7">
        <v>0</v>
      </c>
      <c r="S384" s="6">
        <v>0</v>
      </c>
      <c r="T384" s="7">
        <v>0</v>
      </c>
      <c r="U384" s="8">
        <v>0</v>
      </c>
      <c r="V384" s="8">
        <v>0</v>
      </c>
      <c r="W384" s="8">
        <v>55971</v>
      </c>
      <c r="X384" s="9">
        <v>45009</v>
      </c>
      <c r="Y384" s="10">
        <v>45009</v>
      </c>
      <c r="Z384" s="10"/>
      <c r="AA384" s="9">
        <v>44977</v>
      </c>
      <c r="AB384" s="10"/>
      <c r="AC384" s="11">
        <v>0</v>
      </c>
      <c r="AD384" s="8">
        <v>0</v>
      </c>
      <c r="AE384" s="8">
        <v>0</v>
      </c>
      <c r="AF384" s="3" t="s">
        <v>60</v>
      </c>
      <c r="AG384" s="3" t="s">
        <v>144</v>
      </c>
      <c r="AH384" s="4" t="s">
        <v>465</v>
      </c>
    </row>
    <row r="385" spans="1:34" ht="12.6" customHeight="1">
      <c r="A385" s="3" t="s">
        <v>185</v>
      </c>
      <c r="B385" s="3"/>
      <c r="C385" s="3" t="s">
        <v>702</v>
      </c>
      <c r="D385" s="4" t="s">
        <v>703</v>
      </c>
      <c r="E385" s="4" t="s">
        <v>188</v>
      </c>
      <c r="F385" s="4" t="s">
        <v>463</v>
      </c>
      <c r="G385" s="5"/>
      <c r="H385" s="5"/>
      <c r="I385" s="4" t="s">
        <v>126</v>
      </c>
      <c r="J385" s="4" t="s">
        <v>227</v>
      </c>
      <c r="K385" s="4"/>
      <c r="L385" s="6">
        <v>1330</v>
      </c>
      <c r="M385" s="6">
        <v>1428</v>
      </c>
      <c r="N385" s="6">
        <v>0</v>
      </c>
      <c r="O385" s="6">
        <v>0</v>
      </c>
      <c r="P385" s="7">
        <v>0</v>
      </c>
      <c r="Q385" s="6">
        <v>0</v>
      </c>
      <c r="R385" s="7">
        <v>0</v>
      </c>
      <c r="S385" s="6">
        <v>0</v>
      </c>
      <c r="T385" s="7">
        <v>0</v>
      </c>
      <c r="U385" s="8">
        <v>0</v>
      </c>
      <c r="V385" s="8">
        <v>0</v>
      </c>
      <c r="W385" s="8">
        <v>8568</v>
      </c>
      <c r="X385" s="9">
        <v>45009</v>
      </c>
      <c r="Y385" s="10">
        <v>45009</v>
      </c>
      <c r="Z385" s="10"/>
      <c r="AA385" s="9">
        <v>44977</v>
      </c>
      <c r="AB385" s="10"/>
      <c r="AC385" s="11">
        <v>0</v>
      </c>
      <c r="AD385" s="8">
        <v>0</v>
      </c>
      <c r="AE385" s="8">
        <v>0</v>
      </c>
      <c r="AF385" s="3" t="s">
        <v>60</v>
      </c>
      <c r="AG385" s="3" t="s">
        <v>144</v>
      </c>
      <c r="AH385" s="4" t="s">
        <v>465</v>
      </c>
    </row>
    <row r="386" spans="1:34" ht="12.6" customHeight="1">
      <c r="A386" s="3" t="s">
        <v>185</v>
      </c>
      <c r="B386" s="3"/>
      <c r="C386" s="3" t="s">
        <v>702</v>
      </c>
      <c r="D386" s="4" t="s">
        <v>703</v>
      </c>
      <c r="E386" s="4" t="s">
        <v>188</v>
      </c>
      <c r="F386" s="4" t="s">
        <v>463</v>
      </c>
      <c r="G386" s="5"/>
      <c r="H386" s="5"/>
      <c r="I386" s="4" t="s">
        <v>126</v>
      </c>
      <c r="J386" s="4" t="s">
        <v>466</v>
      </c>
      <c r="K386" s="4"/>
      <c r="L386" s="6">
        <v>1065</v>
      </c>
      <c r="M386" s="6">
        <v>1154</v>
      </c>
      <c r="N386" s="6">
        <v>0</v>
      </c>
      <c r="O386" s="6">
        <v>0</v>
      </c>
      <c r="P386" s="7">
        <v>0</v>
      </c>
      <c r="Q386" s="6">
        <v>0</v>
      </c>
      <c r="R386" s="7">
        <v>0</v>
      </c>
      <c r="S386" s="6">
        <v>0</v>
      </c>
      <c r="T386" s="7">
        <v>0</v>
      </c>
      <c r="U386" s="8">
        <v>0</v>
      </c>
      <c r="V386" s="8">
        <v>0</v>
      </c>
      <c r="W386" s="8">
        <v>6924</v>
      </c>
      <c r="X386" s="9">
        <v>45009</v>
      </c>
      <c r="Y386" s="10">
        <v>45009</v>
      </c>
      <c r="Z386" s="10"/>
      <c r="AA386" s="9">
        <v>44977</v>
      </c>
      <c r="AB386" s="10"/>
      <c r="AC386" s="11">
        <v>0</v>
      </c>
      <c r="AD386" s="8">
        <v>0</v>
      </c>
      <c r="AE386" s="8">
        <v>0</v>
      </c>
      <c r="AF386" s="3" t="s">
        <v>60</v>
      </c>
      <c r="AG386" s="3" t="s">
        <v>144</v>
      </c>
      <c r="AH386" s="4" t="s">
        <v>465</v>
      </c>
    </row>
    <row r="387" spans="1:34" ht="12.6" customHeight="1">
      <c r="A387" s="3" t="s">
        <v>185</v>
      </c>
      <c r="B387" s="3"/>
      <c r="C387" s="3" t="s">
        <v>704</v>
      </c>
      <c r="D387" s="4" t="s">
        <v>705</v>
      </c>
      <c r="E387" s="4" t="s">
        <v>188</v>
      </c>
      <c r="F387" s="4" t="s">
        <v>463</v>
      </c>
      <c r="G387" s="5"/>
      <c r="H387" s="5"/>
      <c r="I387" s="4" t="s">
        <v>126</v>
      </c>
      <c r="J387" s="4" t="s">
        <v>464</v>
      </c>
      <c r="K387" s="4"/>
      <c r="L387" s="6">
        <v>138</v>
      </c>
      <c r="M387" s="6">
        <v>174</v>
      </c>
      <c r="N387" s="6">
        <v>0</v>
      </c>
      <c r="O387" s="6">
        <v>0</v>
      </c>
      <c r="P387" s="7">
        <v>0</v>
      </c>
      <c r="Q387" s="6">
        <v>0</v>
      </c>
      <c r="R387" s="7">
        <v>0</v>
      </c>
      <c r="S387" s="6">
        <v>0</v>
      </c>
      <c r="T387" s="7">
        <v>0</v>
      </c>
      <c r="U387" s="8">
        <v>0</v>
      </c>
      <c r="V387" s="8">
        <v>0</v>
      </c>
      <c r="W387" s="8">
        <v>1044</v>
      </c>
      <c r="X387" s="9">
        <v>45009</v>
      </c>
      <c r="Y387" s="10">
        <v>45009</v>
      </c>
      <c r="Z387" s="10"/>
      <c r="AA387" s="9">
        <v>44612</v>
      </c>
      <c r="AB387" s="10"/>
      <c r="AC387" s="11">
        <v>0</v>
      </c>
      <c r="AD387" s="8">
        <v>0</v>
      </c>
      <c r="AE387" s="8">
        <v>0</v>
      </c>
      <c r="AF387" s="3" t="s">
        <v>60</v>
      </c>
      <c r="AG387" s="3" t="s">
        <v>144</v>
      </c>
      <c r="AH387" s="4" t="s">
        <v>465</v>
      </c>
    </row>
    <row r="388" spans="1:34" ht="12.6" customHeight="1">
      <c r="A388" s="3" t="s">
        <v>185</v>
      </c>
      <c r="B388" s="3"/>
      <c r="C388" s="3" t="s">
        <v>704</v>
      </c>
      <c r="D388" s="4" t="s">
        <v>705</v>
      </c>
      <c r="E388" s="4" t="s">
        <v>188</v>
      </c>
      <c r="F388" s="4" t="s">
        <v>463</v>
      </c>
      <c r="G388" s="5"/>
      <c r="H388" s="5"/>
      <c r="I388" s="4" t="s">
        <v>126</v>
      </c>
      <c r="J388" s="4" t="s">
        <v>466</v>
      </c>
      <c r="K388" s="4"/>
      <c r="L388" s="6">
        <v>157</v>
      </c>
      <c r="M388" s="6">
        <v>196</v>
      </c>
      <c r="N388" s="6">
        <v>0</v>
      </c>
      <c r="O388" s="6">
        <v>0</v>
      </c>
      <c r="P388" s="7">
        <v>0</v>
      </c>
      <c r="Q388" s="6">
        <v>0</v>
      </c>
      <c r="R388" s="7">
        <v>0</v>
      </c>
      <c r="S388" s="6">
        <v>0</v>
      </c>
      <c r="T388" s="7">
        <v>0</v>
      </c>
      <c r="U388" s="8">
        <v>0</v>
      </c>
      <c r="V388" s="8">
        <v>0</v>
      </c>
      <c r="W388" s="8">
        <v>1176</v>
      </c>
      <c r="X388" s="9">
        <v>45009</v>
      </c>
      <c r="Y388" s="10">
        <v>45009</v>
      </c>
      <c r="Z388" s="10"/>
      <c r="AA388" s="9">
        <v>44612</v>
      </c>
      <c r="AB388" s="10"/>
      <c r="AC388" s="11">
        <v>0</v>
      </c>
      <c r="AD388" s="8">
        <v>0</v>
      </c>
      <c r="AE388" s="8">
        <v>0</v>
      </c>
      <c r="AF388" s="3" t="s">
        <v>60</v>
      </c>
      <c r="AG388" s="3" t="s">
        <v>144</v>
      </c>
      <c r="AH388" s="4" t="s">
        <v>465</v>
      </c>
    </row>
    <row r="389" spans="1:34" ht="12.6" customHeight="1">
      <c r="A389" s="3" t="s">
        <v>185</v>
      </c>
      <c r="B389" s="3"/>
      <c r="C389" s="3" t="s">
        <v>706</v>
      </c>
      <c r="D389" s="4" t="s">
        <v>707</v>
      </c>
      <c r="E389" s="4" t="s">
        <v>188</v>
      </c>
      <c r="F389" s="4" t="s">
        <v>463</v>
      </c>
      <c r="G389" s="5"/>
      <c r="H389" s="5"/>
      <c r="I389" s="4" t="s">
        <v>126</v>
      </c>
      <c r="J389" s="4" t="s">
        <v>464</v>
      </c>
      <c r="K389" s="4"/>
      <c r="L389" s="6">
        <v>1303</v>
      </c>
      <c r="M389" s="6">
        <v>1397</v>
      </c>
      <c r="N389" s="6">
        <v>0</v>
      </c>
      <c r="O389" s="6">
        <v>0</v>
      </c>
      <c r="P389" s="7">
        <v>0</v>
      </c>
      <c r="Q389" s="6">
        <v>0</v>
      </c>
      <c r="R389" s="7">
        <v>0</v>
      </c>
      <c r="S389" s="6">
        <v>0</v>
      </c>
      <c r="T389" s="7">
        <v>0</v>
      </c>
      <c r="U389" s="8">
        <v>0</v>
      </c>
      <c r="V389" s="8">
        <v>0</v>
      </c>
      <c r="W389" s="8">
        <v>12573</v>
      </c>
      <c r="X389" s="9">
        <v>45009</v>
      </c>
      <c r="Y389" s="10">
        <v>45009</v>
      </c>
      <c r="Z389" s="10"/>
      <c r="AA389" s="9">
        <v>44977</v>
      </c>
      <c r="AB389" s="10"/>
      <c r="AC389" s="11">
        <v>0</v>
      </c>
      <c r="AD389" s="8">
        <v>0</v>
      </c>
      <c r="AE389" s="8">
        <v>0</v>
      </c>
      <c r="AF389" s="3" t="s">
        <v>133</v>
      </c>
      <c r="AG389" s="3" t="s">
        <v>144</v>
      </c>
      <c r="AH389" s="4" t="s">
        <v>465</v>
      </c>
    </row>
    <row r="390" spans="1:34" ht="12.6" customHeight="1">
      <c r="A390" s="3" t="s">
        <v>185</v>
      </c>
      <c r="B390" s="3"/>
      <c r="C390" s="3" t="s">
        <v>706</v>
      </c>
      <c r="D390" s="4" t="s">
        <v>707</v>
      </c>
      <c r="E390" s="4" t="s">
        <v>188</v>
      </c>
      <c r="F390" s="4" t="s">
        <v>463</v>
      </c>
      <c r="G390" s="5"/>
      <c r="H390" s="5"/>
      <c r="I390" s="4" t="s">
        <v>126</v>
      </c>
      <c r="J390" s="4" t="s">
        <v>227</v>
      </c>
      <c r="K390" s="4"/>
      <c r="L390" s="6">
        <v>950</v>
      </c>
      <c r="M390" s="6">
        <v>1020</v>
      </c>
      <c r="N390" s="6">
        <v>0</v>
      </c>
      <c r="O390" s="6">
        <v>0</v>
      </c>
      <c r="P390" s="7">
        <v>0</v>
      </c>
      <c r="Q390" s="6">
        <v>0</v>
      </c>
      <c r="R390" s="7">
        <v>0</v>
      </c>
      <c r="S390" s="6">
        <v>0</v>
      </c>
      <c r="T390" s="7">
        <v>0</v>
      </c>
      <c r="U390" s="8">
        <v>0</v>
      </c>
      <c r="V390" s="8">
        <v>0</v>
      </c>
      <c r="W390" s="8">
        <v>9180</v>
      </c>
      <c r="X390" s="9">
        <v>45009</v>
      </c>
      <c r="Y390" s="10">
        <v>45009</v>
      </c>
      <c r="Z390" s="10"/>
      <c r="AA390" s="9">
        <v>44977</v>
      </c>
      <c r="AB390" s="10"/>
      <c r="AC390" s="11">
        <v>0</v>
      </c>
      <c r="AD390" s="8">
        <v>0</v>
      </c>
      <c r="AE390" s="8">
        <v>0</v>
      </c>
      <c r="AF390" s="3" t="s">
        <v>133</v>
      </c>
      <c r="AG390" s="3" t="s">
        <v>144</v>
      </c>
      <c r="AH390" s="4" t="s">
        <v>465</v>
      </c>
    </row>
    <row r="391" spans="1:34" ht="12.6" customHeight="1">
      <c r="A391" s="3" t="s">
        <v>185</v>
      </c>
      <c r="B391" s="3"/>
      <c r="C391" s="3" t="s">
        <v>706</v>
      </c>
      <c r="D391" s="4" t="s">
        <v>707</v>
      </c>
      <c r="E391" s="4" t="s">
        <v>188</v>
      </c>
      <c r="F391" s="4" t="s">
        <v>463</v>
      </c>
      <c r="G391" s="5"/>
      <c r="H391" s="5"/>
      <c r="I391" s="4" t="s">
        <v>126</v>
      </c>
      <c r="J391" s="4" t="s">
        <v>466</v>
      </c>
      <c r="K391" s="4"/>
      <c r="L391" s="6">
        <v>1284</v>
      </c>
      <c r="M391" s="6">
        <v>1377</v>
      </c>
      <c r="N391" s="6">
        <v>0</v>
      </c>
      <c r="O391" s="6">
        <v>0</v>
      </c>
      <c r="P391" s="7">
        <v>0</v>
      </c>
      <c r="Q391" s="6">
        <v>0</v>
      </c>
      <c r="R391" s="7">
        <v>0</v>
      </c>
      <c r="S391" s="6">
        <v>0</v>
      </c>
      <c r="T391" s="7">
        <v>0</v>
      </c>
      <c r="U391" s="8">
        <v>0</v>
      </c>
      <c r="V391" s="8">
        <v>0</v>
      </c>
      <c r="W391" s="8">
        <v>12393</v>
      </c>
      <c r="X391" s="9">
        <v>45009</v>
      </c>
      <c r="Y391" s="10">
        <v>45009</v>
      </c>
      <c r="Z391" s="10"/>
      <c r="AA391" s="9">
        <v>44977</v>
      </c>
      <c r="AB391" s="10"/>
      <c r="AC391" s="11">
        <v>0</v>
      </c>
      <c r="AD391" s="8">
        <v>0</v>
      </c>
      <c r="AE391" s="8">
        <v>0</v>
      </c>
      <c r="AF391" s="3" t="s">
        <v>133</v>
      </c>
      <c r="AG391" s="3" t="s">
        <v>144</v>
      </c>
      <c r="AH391" s="4" t="s">
        <v>465</v>
      </c>
    </row>
    <row r="392" spans="1:34" ht="12.6" customHeight="1">
      <c r="A392" s="3" t="s">
        <v>185</v>
      </c>
      <c r="B392" s="3"/>
      <c r="C392" s="3" t="s">
        <v>708</v>
      </c>
      <c r="D392" s="4" t="s">
        <v>709</v>
      </c>
      <c r="E392" s="4" t="s">
        <v>188</v>
      </c>
      <c r="F392" s="4" t="s">
        <v>463</v>
      </c>
      <c r="G392" s="5"/>
      <c r="H392" s="5"/>
      <c r="I392" s="4" t="s">
        <v>126</v>
      </c>
      <c r="J392" s="4" t="s">
        <v>227</v>
      </c>
      <c r="K392" s="4"/>
      <c r="L392" s="6">
        <v>1000</v>
      </c>
      <c r="M392" s="6">
        <v>1086</v>
      </c>
      <c r="N392" s="6">
        <v>0</v>
      </c>
      <c r="O392" s="6">
        <v>0</v>
      </c>
      <c r="P392" s="7">
        <v>0</v>
      </c>
      <c r="Q392" s="6">
        <v>0</v>
      </c>
      <c r="R392" s="7">
        <v>0</v>
      </c>
      <c r="S392" s="6">
        <v>0</v>
      </c>
      <c r="T392" s="7">
        <v>0</v>
      </c>
      <c r="U392" s="8">
        <v>0</v>
      </c>
      <c r="V392" s="8">
        <v>0</v>
      </c>
      <c r="W392" s="8">
        <v>6516</v>
      </c>
      <c r="X392" s="9">
        <v>44644</v>
      </c>
      <c r="Y392" s="10">
        <v>44644</v>
      </c>
      <c r="Z392" s="10"/>
      <c r="AA392" s="9">
        <v>44977</v>
      </c>
      <c r="AB392" s="10"/>
      <c r="AC392" s="11">
        <v>0</v>
      </c>
      <c r="AD392" s="8">
        <v>0</v>
      </c>
      <c r="AE392" s="8">
        <v>0</v>
      </c>
      <c r="AF392" s="3" t="s">
        <v>60</v>
      </c>
      <c r="AG392" s="3" t="s">
        <v>144</v>
      </c>
      <c r="AH392" s="4" t="s">
        <v>465</v>
      </c>
    </row>
    <row r="393" spans="1:34" ht="12.6" customHeight="1">
      <c r="A393" s="3" t="s">
        <v>185</v>
      </c>
      <c r="B393" s="3"/>
      <c r="C393" s="3" t="s">
        <v>708</v>
      </c>
      <c r="D393" s="4" t="s">
        <v>709</v>
      </c>
      <c r="E393" s="4" t="s">
        <v>188</v>
      </c>
      <c r="F393" s="4" t="s">
        <v>463</v>
      </c>
      <c r="G393" s="5"/>
      <c r="H393" s="5"/>
      <c r="I393" s="4" t="s">
        <v>126</v>
      </c>
      <c r="J393" s="4" t="s">
        <v>466</v>
      </c>
      <c r="K393" s="4"/>
      <c r="L393" s="6">
        <v>1445</v>
      </c>
      <c r="M393" s="6">
        <v>1540</v>
      </c>
      <c r="N393" s="6">
        <v>0</v>
      </c>
      <c r="O393" s="6">
        <v>0</v>
      </c>
      <c r="P393" s="7">
        <v>0</v>
      </c>
      <c r="Q393" s="6">
        <v>0</v>
      </c>
      <c r="R393" s="7">
        <v>0</v>
      </c>
      <c r="S393" s="6">
        <v>0</v>
      </c>
      <c r="T393" s="7">
        <v>0</v>
      </c>
      <c r="U393" s="8">
        <v>0</v>
      </c>
      <c r="V393" s="8">
        <v>0</v>
      </c>
      <c r="W393" s="8">
        <v>9240</v>
      </c>
      <c r="X393" s="9">
        <v>44644</v>
      </c>
      <c r="Y393" s="10">
        <v>44644</v>
      </c>
      <c r="Z393" s="10"/>
      <c r="AA393" s="9">
        <v>44977</v>
      </c>
      <c r="AB393" s="10"/>
      <c r="AC393" s="11">
        <v>0</v>
      </c>
      <c r="AD393" s="8">
        <v>0</v>
      </c>
      <c r="AE393" s="8">
        <v>0</v>
      </c>
      <c r="AF393" s="3" t="s">
        <v>60</v>
      </c>
      <c r="AG393" s="3" t="s">
        <v>144</v>
      </c>
      <c r="AH393" s="4" t="s">
        <v>465</v>
      </c>
    </row>
    <row r="394" spans="1:34" ht="12.6" customHeight="1">
      <c r="A394" s="3" t="s">
        <v>185</v>
      </c>
      <c r="B394" s="3"/>
      <c r="C394" s="3" t="s">
        <v>491</v>
      </c>
      <c r="D394" s="4" t="s">
        <v>493</v>
      </c>
      <c r="E394" s="4" t="s">
        <v>188</v>
      </c>
      <c r="F394" s="4" t="s">
        <v>463</v>
      </c>
      <c r="G394" s="5"/>
      <c r="H394" s="5"/>
      <c r="I394" s="4" t="s">
        <v>126</v>
      </c>
      <c r="J394" s="4" t="s">
        <v>227</v>
      </c>
      <c r="K394" s="4"/>
      <c r="L394" s="6">
        <v>340</v>
      </c>
      <c r="M394" s="6">
        <v>391</v>
      </c>
      <c r="N394" s="6">
        <v>0</v>
      </c>
      <c r="O394" s="6">
        <v>0</v>
      </c>
      <c r="P394" s="7">
        <v>0</v>
      </c>
      <c r="Q394" s="6">
        <v>0</v>
      </c>
      <c r="R394" s="7">
        <v>0</v>
      </c>
      <c r="S394" s="6">
        <v>0</v>
      </c>
      <c r="T394" s="7">
        <v>0</v>
      </c>
      <c r="U394" s="8">
        <v>0</v>
      </c>
      <c r="V394" s="8">
        <v>0</v>
      </c>
      <c r="W394" s="8">
        <v>3519</v>
      </c>
      <c r="X394" s="9">
        <v>45009</v>
      </c>
      <c r="Y394" s="10">
        <v>45009</v>
      </c>
      <c r="Z394" s="10"/>
      <c r="AA394" s="9">
        <v>44977</v>
      </c>
      <c r="AB394" s="10"/>
      <c r="AC394" s="11">
        <v>0</v>
      </c>
      <c r="AD394" s="8">
        <v>0</v>
      </c>
      <c r="AE394" s="8">
        <v>0</v>
      </c>
      <c r="AF394" s="3" t="s">
        <v>60</v>
      </c>
      <c r="AG394" s="3" t="s">
        <v>144</v>
      </c>
      <c r="AH394" s="4" t="s">
        <v>465</v>
      </c>
    </row>
    <row r="395" spans="1:34" ht="12.6" customHeight="1">
      <c r="A395" s="3" t="s">
        <v>185</v>
      </c>
      <c r="B395" s="3"/>
      <c r="C395" s="3" t="s">
        <v>710</v>
      </c>
      <c r="D395" s="4" t="s">
        <v>711</v>
      </c>
      <c r="E395" s="4" t="s">
        <v>188</v>
      </c>
      <c r="F395" s="4" t="s">
        <v>712</v>
      </c>
      <c r="G395" s="5"/>
      <c r="H395" s="5"/>
      <c r="I395" s="4" t="s">
        <v>199</v>
      </c>
      <c r="J395" s="4" t="s">
        <v>464</v>
      </c>
      <c r="K395" s="4"/>
      <c r="L395" s="6">
        <v>783</v>
      </c>
      <c r="M395" s="6">
        <v>832</v>
      </c>
      <c r="N395" s="6">
        <v>744</v>
      </c>
      <c r="O395" s="6">
        <v>0</v>
      </c>
      <c r="P395" s="7">
        <v>0</v>
      </c>
      <c r="Q395" s="6">
        <v>0</v>
      </c>
      <c r="R395" s="7">
        <v>0</v>
      </c>
      <c r="S395" s="6">
        <v>0</v>
      </c>
      <c r="T395" s="7">
        <v>0</v>
      </c>
      <c r="U395" s="8">
        <v>0</v>
      </c>
      <c r="V395" s="8">
        <v>0</v>
      </c>
      <c r="W395" s="8">
        <v>0</v>
      </c>
      <c r="X395" s="9">
        <v>45009</v>
      </c>
      <c r="Y395" s="10">
        <v>45009</v>
      </c>
      <c r="Z395" s="10"/>
      <c r="AA395" s="9">
        <v>44974</v>
      </c>
      <c r="AB395" s="10"/>
      <c r="AC395" s="11">
        <v>0</v>
      </c>
      <c r="AD395" s="8">
        <v>0</v>
      </c>
      <c r="AE395" s="8">
        <v>0</v>
      </c>
      <c r="AF395" s="3" t="s">
        <v>60</v>
      </c>
      <c r="AG395" s="3" t="s">
        <v>144</v>
      </c>
      <c r="AH395" s="4"/>
    </row>
    <row r="396" spans="1:34" ht="12.6" customHeight="1">
      <c r="A396" s="3" t="s">
        <v>185</v>
      </c>
      <c r="B396" s="3"/>
      <c r="C396" s="3" t="s">
        <v>710</v>
      </c>
      <c r="D396" s="4" t="s">
        <v>711</v>
      </c>
      <c r="E396" s="4" t="s">
        <v>188</v>
      </c>
      <c r="F396" s="4" t="s">
        <v>712</v>
      </c>
      <c r="G396" s="5"/>
      <c r="H396" s="5"/>
      <c r="I396" s="4" t="s">
        <v>199</v>
      </c>
      <c r="J396" s="4" t="s">
        <v>250</v>
      </c>
      <c r="K396" s="4"/>
      <c r="L396" s="6">
        <v>2631</v>
      </c>
      <c r="M396" s="6">
        <v>2748</v>
      </c>
      <c r="N396" s="6">
        <v>0</v>
      </c>
      <c r="O396" s="6">
        <v>0</v>
      </c>
      <c r="P396" s="7">
        <v>0</v>
      </c>
      <c r="Q396" s="6">
        <v>0</v>
      </c>
      <c r="R396" s="7">
        <v>0</v>
      </c>
      <c r="S396" s="6">
        <v>0</v>
      </c>
      <c r="T396" s="7">
        <v>0</v>
      </c>
      <c r="U396" s="8">
        <v>0</v>
      </c>
      <c r="V396" s="8">
        <v>0</v>
      </c>
      <c r="W396" s="8">
        <v>0</v>
      </c>
      <c r="X396" s="9">
        <v>45009</v>
      </c>
      <c r="Y396" s="10">
        <v>45009</v>
      </c>
      <c r="Z396" s="10"/>
      <c r="AA396" s="9">
        <v>44974</v>
      </c>
      <c r="AB396" s="10"/>
      <c r="AC396" s="11">
        <v>0</v>
      </c>
      <c r="AD396" s="8">
        <v>0</v>
      </c>
      <c r="AE396" s="8">
        <v>0</v>
      </c>
      <c r="AF396" s="3" t="s">
        <v>60</v>
      </c>
      <c r="AG396" s="3" t="s">
        <v>144</v>
      </c>
      <c r="AH396" s="4"/>
    </row>
    <row r="397" spans="1:34" ht="12.6" customHeight="1">
      <c r="A397" s="3" t="s">
        <v>185</v>
      </c>
      <c r="B397" s="3"/>
      <c r="C397" s="3" t="s">
        <v>710</v>
      </c>
      <c r="D397" s="4" t="s">
        <v>711</v>
      </c>
      <c r="E397" s="4" t="s">
        <v>188</v>
      </c>
      <c r="F397" s="4" t="s">
        <v>712</v>
      </c>
      <c r="G397" s="5"/>
      <c r="H397" s="5"/>
      <c r="I397" s="4" t="s">
        <v>199</v>
      </c>
      <c r="J397" s="4" t="s">
        <v>713</v>
      </c>
      <c r="K397" s="4"/>
      <c r="L397" s="6">
        <v>2718</v>
      </c>
      <c r="M397" s="6">
        <v>2840</v>
      </c>
      <c r="N397" s="6">
        <v>0</v>
      </c>
      <c r="O397" s="6">
        <v>0</v>
      </c>
      <c r="P397" s="7">
        <v>0</v>
      </c>
      <c r="Q397" s="6">
        <v>0</v>
      </c>
      <c r="R397" s="7">
        <v>0</v>
      </c>
      <c r="S397" s="6">
        <v>0</v>
      </c>
      <c r="T397" s="7">
        <v>0</v>
      </c>
      <c r="U397" s="8">
        <v>0</v>
      </c>
      <c r="V397" s="8">
        <v>0</v>
      </c>
      <c r="W397" s="8">
        <v>0</v>
      </c>
      <c r="X397" s="9">
        <v>45009</v>
      </c>
      <c r="Y397" s="10">
        <v>45009</v>
      </c>
      <c r="Z397" s="10"/>
      <c r="AA397" s="9">
        <v>44974</v>
      </c>
      <c r="AB397" s="10"/>
      <c r="AC397" s="11">
        <v>0</v>
      </c>
      <c r="AD397" s="8">
        <v>0</v>
      </c>
      <c r="AE397" s="8">
        <v>0</v>
      </c>
      <c r="AF397" s="3" t="s">
        <v>60</v>
      </c>
      <c r="AG397" s="3" t="s">
        <v>144</v>
      </c>
      <c r="AH397" s="4"/>
    </row>
    <row r="398" spans="1:34" ht="12.6" customHeight="1">
      <c r="A398" s="3" t="s">
        <v>185</v>
      </c>
      <c r="B398" s="3"/>
      <c r="C398" s="3" t="s">
        <v>714</v>
      </c>
      <c r="D398" s="4" t="s">
        <v>715</v>
      </c>
      <c r="E398" s="4" t="s">
        <v>188</v>
      </c>
      <c r="F398" s="4" t="s">
        <v>712</v>
      </c>
      <c r="G398" s="5"/>
      <c r="H398" s="5"/>
      <c r="I398" s="4" t="s">
        <v>199</v>
      </c>
      <c r="J398" s="4" t="s">
        <v>464</v>
      </c>
      <c r="K398" s="4"/>
      <c r="L398" s="6">
        <v>40</v>
      </c>
      <c r="M398" s="6">
        <v>67</v>
      </c>
      <c r="N398" s="6">
        <v>0</v>
      </c>
      <c r="O398" s="6">
        <v>0</v>
      </c>
      <c r="P398" s="7">
        <v>0</v>
      </c>
      <c r="Q398" s="6">
        <v>0</v>
      </c>
      <c r="R398" s="7">
        <v>0</v>
      </c>
      <c r="S398" s="6">
        <v>0</v>
      </c>
      <c r="T398" s="7">
        <v>0</v>
      </c>
      <c r="U398" s="8">
        <v>0</v>
      </c>
      <c r="V398" s="8">
        <v>0</v>
      </c>
      <c r="W398" s="8">
        <v>0</v>
      </c>
      <c r="X398" s="9">
        <v>45009</v>
      </c>
      <c r="Y398" s="10">
        <v>45009</v>
      </c>
      <c r="Z398" s="10"/>
      <c r="AA398" s="9">
        <v>44974</v>
      </c>
      <c r="AB398" s="10"/>
      <c r="AC398" s="11">
        <v>0</v>
      </c>
      <c r="AD398" s="8">
        <v>0</v>
      </c>
      <c r="AE398" s="8">
        <v>0</v>
      </c>
      <c r="AF398" s="3" t="s">
        <v>60</v>
      </c>
      <c r="AG398" s="3" t="s">
        <v>144</v>
      </c>
      <c r="AH398" s="4"/>
    </row>
    <row r="399" spans="1:34" ht="12.6" customHeight="1">
      <c r="A399" s="3" t="s">
        <v>185</v>
      </c>
      <c r="B399" s="3"/>
      <c r="C399" s="3" t="s">
        <v>714</v>
      </c>
      <c r="D399" s="4" t="s">
        <v>715</v>
      </c>
      <c r="E399" s="4" t="s">
        <v>188</v>
      </c>
      <c r="F399" s="4" t="s">
        <v>712</v>
      </c>
      <c r="G399" s="5"/>
      <c r="H399" s="5"/>
      <c r="I399" s="4" t="s">
        <v>199</v>
      </c>
      <c r="J399" s="4" t="s">
        <v>250</v>
      </c>
      <c r="K399" s="4"/>
      <c r="L399" s="6">
        <v>40</v>
      </c>
      <c r="M399" s="6">
        <v>67</v>
      </c>
      <c r="N399" s="6">
        <v>0</v>
      </c>
      <c r="O399" s="6">
        <v>0</v>
      </c>
      <c r="P399" s="7">
        <v>0</v>
      </c>
      <c r="Q399" s="6">
        <v>0</v>
      </c>
      <c r="R399" s="7">
        <v>0</v>
      </c>
      <c r="S399" s="6">
        <v>0</v>
      </c>
      <c r="T399" s="7">
        <v>0</v>
      </c>
      <c r="U399" s="8">
        <v>0</v>
      </c>
      <c r="V399" s="8">
        <v>0</v>
      </c>
      <c r="W399" s="8">
        <v>0</v>
      </c>
      <c r="X399" s="9">
        <v>45009</v>
      </c>
      <c r="Y399" s="10">
        <v>45009</v>
      </c>
      <c r="Z399" s="10"/>
      <c r="AA399" s="9">
        <v>44974</v>
      </c>
      <c r="AB399" s="10"/>
      <c r="AC399" s="11">
        <v>0</v>
      </c>
      <c r="AD399" s="8">
        <v>0</v>
      </c>
      <c r="AE399" s="8">
        <v>0</v>
      </c>
      <c r="AF399" s="3" t="s">
        <v>60</v>
      </c>
      <c r="AG399" s="3" t="s">
        <v>144</v>
      </c>
      <c r="AH399" s="4"/>
    </row>
    <row r="400" spans="1:34" ht="12.6" customHeight="1">
      <c r="A400" s="3" t="s">
        <v>185</v>
      </c>
      <c r="B400" s="3"/>
      <c r="C400" s="3" t="s">
        <v>714</v>
      </c>
      <c r="D400" s="4" t="s">
        <v>715</v>
      </c>
      <c r="E400" s="4" t="s">
        <v>188</v>
      </c>
      <c r="F400" s="4" t="s">
        <v>712</v>
      </c>
      <c r="G400" s="5"/>
      <c r="H400" s="5"/>
      <c r="I400" s="4" t="s">
        <v>199</v>
      </c>
      <c r="J400" s="4" t="s">
        <v>713</v>
      </c>
      <c r="K400" s="4"/>
      <c r="L400" s="6">
        <v>40</v>
      </c>
      <c r="M400" s="6">
        <v>67</v>
      </c>
      <c r="N400" s="6">
        <v>0</v>
      </c>
      <c r="O400" s="6">
        <v>0</v>
      </c>
      <c r="P400" s="7">
        <v>0</v>
      </c>
      <c r="Q400" s="6">
        <v>0</v>
      </c>
      <c r="R400" s="7">
        <v>0</v>
      </c>
      <c r="S400" s="6">
        <v>0</v>
      </c>
      <c r="T400" s="7">
        <v>0</v>
      </c>
      <c r="U400" s="8">
        <v>0</v>
      </c>
      <c r="V400" s="8">
        <v>0</v>
      </c>
      <c r="W400" s="8">
        <v>0</v>
      </c>
      <c r="X400" s="9">
        <v>45009</v>
      </c>
      <c r="Y400" s="10">
        <v>45009</v>
      </c>
      <c r="Z400" s="10"/>
      <c r="AA400" s="9">
        <v>44974</v>
      </c>
      <c r="AB400" s="10"/>
      <c r="AC400" s="11">
        <v>0</v>
      </c>
      <c r="AD400" s="8">
        <v>0</v>
      </c>
      <c r="AE400" s="8">
        <v>0</v>
      </c>
      <c r="AF400" s="3" t="s">
        <v>60</v>
      </c>
      <c r="AG400" s="3" t="s">
        <v>144</v>
      </c>
      <c r="AH400" s="4"/>
    </row>
    <row r="401" spans="1:34" ht="12.6" customHeight="1">
      <c r="A401" s="3" t="s">
        <v>185</v>
      </c>
      <c r="B401" s="3"/>
      <c r="C401" s="3" t="s">
        <v>716</v>
      </c>
      <c r="D401" s="4" t="s">
        <v>711</v>
      </c>
      <c r="E401" s="4" t="s">
        <v>188</v>
      </c>
      <c r="F401" s="4" t="s">
        <v>717</v>
      </c>
      <c r="G401" s="5"/>
      <c r="H401" s="5"/>
      <c r="I401" s="4" t="s">
        <v>199</v>
      </c>
      <c r="J401" s="4" t="s">
        <v>464</v>
      </c>
      <c r="K401" s="4"/>
      <c r="L401" s="6">
        <v>1299</v>
      </c>
      <c r="M401" s="6">
        <v>1377</v>
      </c>
      <c r="N401" s="6">
        <v>0</v>
      </c>
      <c r="O401" s="6">
        <v>0</v>
      </c>
      <c r="P401" s="7">
        <v>0</v>
      </c>
      <c r="Q401" s="6">
        <v>0</v>
      </c>
      <c r="R401" s="7">
        <v>0</v>
      </c>
      <c r="S401" s="6">
        <v>0</v>
      </c>
      <c r="T401" s="7">
        <v>0</v>
      </c>
      <c r="U401" s="8">
        <v>0</v>
      </c>
      <c r="V401" s="8">
        <v>0</v>
      </c>
      <c r="W401" s="8">
        <v>0</v>
      </c>
      <c r="X401" s="9">
        <v>45009</v>
      </c>
      <c r="Y401" s="10">
        <v>45009</v>
      </c>
      <c r="Z401" s="10"/>
      <c r="AA401" s="9">
        <v>44974</v>
      </c>
      <c r="AB401" s="10"/>
      <c r="AC401" s="11">
        <v>0</v>
      </c>
      <c r="AD401" s="8">
        <v>0</v>
      </c>
      <c r="AE401" s="8">
        <v>0</v>
      </c>
      <c r="AF401" s="3" t="s">
        <v>60</v>
      </c>
      <c r="AG401" s="3" t="s">
        <v>144</v>
      </c>
      <c r="AH401" s="4"/>
    </row>
    <row r="402" spans="1:34" ht="12.6" customHeight="1">
      <c r="A402" s="3" t="s">
        <v>185</v>
      </c>
      <c r="B402" s="3"/>
      <c r="C402" s="3" t="s">
        <v>716</v>
      </c>
      <c r="D402" s="4" t="s">
        <v>711</v>
      </c>
      <c r="E402" s="4" t="s">
        <v>188</v>
      </c>
      <c r="F402" s="4" t="s">
        <v>717</v>
      </c>
      <c r="G402" s="5"/>
      <c r="H402" s="5"/>
      <c r="I402" s="4" t="s">
        <v>199</v>
      </c>
      <c r="J402" s="4" t="s">
        <v>250</v>
      </c>
      <c r="K402" s="4"/>
      <c r="L402" s="6">
        <v>1952</v>
      </c>
      <c r="M402" s="6">
        <v>2035</v>
      </c>
      <c r="N402" s="6">
        <v>0</v>
      </c>
      <c r="O402" s="6">
        <v>0</v>
      </c>
      <c r="P402" s="7">
        <v>0</v>
      </c>
      <c r="Q402" s="6">
        <v>0</v>
      </c>
      <c r="R402" s="7">
        <v>0</v>
      </c>
      <c r="S402" s="6">
        <v>0</v>
      </c>
      <c r="T402" s="7">
        <v>0</v>
      </c>
      <c r="U402" s="8">
        <v>0</v>
      </c>
      <c r="V402" s="8">
        <v>0</v>
      </c>
      <c r="W402" s="8">
        <v>0</v>
      </c>
      <c r="X402" s="9">
        <v>45009</v>
      </c>
      <c r="Y402" s="10">
        <v>45009</v>
      </c>
      <c r="Z402" s="10"/>
      <c r="AA402" s="9">
        <v>44974</v>
      </c>
      <c r="AB402" s="10"/>
      <c r="AC402" s="11">
        <v>0</v>
      </c>
      <c r="AD402" s="8">
        <v>0</v>
      </c>
      <c r="AE402" s="8">
        <v>0</v>
      </c>
      <c r="AF402" s="3" t="s">
        <v>60</v>
      </c>
      <c r="AG402" s="3" t="s">
        <v>144</v>
      </c>
      <c r="AH402" s="4"/>
    </row>
    <row r="403" spans="1:34" ht="12.6" customHeight="1">
      <c r="A403" s="3" t="s">
        <v>185</v>
      </c>
      <c r="B403" s="3"/>
      <c r="C403" s="3" t="s">
        <v>716</v>
      </c>
      <c r="D403" s="4" t="s">
        <v>711</v>
      </c>
      <c r="E403" s="4" t="s">
        <v>188</v>
      </c>
      <c r="F403" s="4" t="s">
        <v>717</v>
      </c>
      <c r="G403" s="5"/>
      <c r="H403" s="5"/>
      <c r="I403" s="4" t="s">
        <v>199</v>
      </c>
      <c r="J403" s="4" t="s">
        <v>713</v>
      </c>
      <c r="K403" s="4"/>
      <c r="L403" s="6">
        <v>1332</v>
      </c>
      <c r="M403" s="6">
        <v>1398</v>
      </c>
      <c r="N403" s="6">
        <v>0</v>
      </c>
      <c r="O403" s="6">
        <v>0</v>
      </c>
      <c r="P403" s="7">
        <v>0</v>
      </c>
      <c r="Q403" s="6">
        <v>0</v>
      </c>
      <c r="R403" s="7">
        <v>0</v>
      </c>
      <c r="S403" s="6">
        <v>0</v>
      </c>
      <c r="T403" s="7">
        <v>0</v>
      </c>
      <c r="U403" s="8">
        <v>0</v>
      </c>
      <c r="V403" s="8">
        <v>0</v>
      </c>
      <c r="W403" s="8">
        <v>0</v>
      </c>
      <c r="X403" s="9">
        <v>45009</v>
      </c>
      <c r="Y403" s="10">
        <v>45009</v>
      </c>
      <c r="Z403" s="10"/>
      <c r="AA403" s="9">
        <v>44974</v>
      </c>
      <c r="AB403" s="10"/>
      <c r="AC403" s="11">
        <v>0</v>
      </c>
      <c r="AD403" s="8">
        <v>0</v>
      </c>
      <c r="AE403" s="8">
        <v>0</v>
      </c>
      <c r="AF403" s="3" t="s">
        <v>60</v>
      </c>
      <c r="AG403" s="3" t="s">
        <v>144</v>
      </c>
      <c r="AH403" s="4"/>
    </row>
    <row r="404" spans="1:34" ht="12.6" customHeight="1">
      <c r="A404" s="3" t="s">
        <v>185</v>
      </c>
      <c r="B404" s="3"/>
      <c r="C404" s="3" t="s">
        <v>718</v>
      </c>
      <c r="D404" s="4" t="s">
        <v>715</v>
      </c>
      <c r="E404" s="4" t="s">
        <v>188</v>
      </c>
      <c r="F404" s="4" t="s">
        <v>717</v>
      </c>
      <c r="G404" s="5"/>
      <c r="H404" s="5"/>
      <c r="I404" s="4" t="s">
        <v>199</v>
      </c>
      <c r="J404" s="4" t="s">
        <v>464</v>
      </c>
      <c r="K404" s="4"/>
      <c r="L404" s="6">
        <v>20</v>
      </c>
      <c r="M404" s="6">
        <v>41</v>
      </c>
      <c r="N404" s="6">
        <v>0</v>
      </c>
      <c r="O404" s="6">
        <v>0</v>
      </c>
      <c r="P404" s="7">
        <v>0</v>
      </c>
      <c r="Q404" s="6">
        <v>0</v>
      </c>
      <c r="R404" s="7">
        <v>0</v>
      </c>
      <c r="S404" s="6">
        <v>0</v>
      </c>
      <c r="T404" s="7">
        <v>0</v>
      </c>
      <c r="U404" s="8">
        <v>0</v>
      </c>
      <c r="V404" s="8">
        <v>0</v>
      </c>
      <c r="W404" s="8">
        <v>0</v>
      </c>
      <c r="X404" s="9">
        <v>45009</v>
      </c>
      <c r="Y404" s="10">
        <v>45009</v>
      </c>
      <c r="Z404" s="10"/>
      <c r="AA404" s="9">
        <v>44974</v>
      </c>
      <c r="AB404" s="10"/>
      <c r="AC404" s="11">
        <v>0</v>
      </c>
      <c r="AD404" s="8">
        <v>0</v>
      </c>
      <c r="AE404" s="8">
        <v>0</v>
      </c>
      <c r="AF404" s="3" t="s">
        <v>60</v>
      </c>
      <c r="AG404" s="3" t="s">
        <v>144</v>
      </c>
      <c r="AH404" s="4"/>
    </row>
    <row r="405" spans="1:34" ht="12.6" customHeight="1">
      <c r="A405" s="3" t="s">
        <v>185</v>
      </c>
      <c r="B405" s="3"/>
      <c r="C405" s="3" t="s">
        <v>718</v>
      </c>
      <c r="D405" s="4" t="s">
        <v>715</v>
      </c>
      <c r="E405" s="4" t="s">
        <v>188</v>
      </c>
      <c r="F405" s="4" t="s">
        <v>717</v>
      </c>
      <c r="G405" s="5"/>
      <c r="H405" s="5"/>
      <c r="I405" s="4" t="s">
        <v>199</v>
      </c>
      <c r="J405" s="4" t="s">
        <v>250</v>
      </c>
      <c r="K405" s="4"/>
      <c r="L405" s="6">
        <v>20</v>
      </c>
      <c r="M405" s="6">
        <v>41</v>
      </c>
      <c r="N405" s="6">
        <v>0</v>
      </c>
      <c r="O405" s="6">
        <v>0</v>
      </c>
      <c r="P405" s="7">
        <v>0</v>
      </c>
      <c r="Q405" s="6">
        <v>0</v>
      </c>
      <c r="R405" s="7">
        <v>0</v>
      </c>
      <c r="S405" s="6">
        <v>0</v>
      </c>
      <c r="T405" s="7">
        <v>0</v>
      </c>
      <c r="U405" s="8">
        <v>0</v>
      </c>
      <c r="V405" s="8">
        <v>0</v>
      </c>
      <c r="W405" s="8">
        <v>0</v>
      </c>
      <c r="X405" s="9">
        <v>45009</v>
      </c>
      <c r="Y405" s="10">
        <v>45009</v>
      </c>
      <c r="Z405" s="10"/>
      <c r="AA405" s="9">
        <v>44974</v>
      </c>
      <c r="AB405" s="10"/>
      <c r="AC405" s="11">
        <v>0</v>
      </c>
      <c r="AD405" s="8">
        <v>0</v>
      </c>
      <c r="AE405" s="8">
        <v>0</v>
      </c>
      <c r="AF405" s="3" t="s">
        <v>60</v>
      </c>
      <c r="AG405" s="3" t="s">
        <v>144</v>
      </c>
      <c r="AH405" s="4"/>
    </row>
    <row r="406" spans="1:34" ht="12.6" customHeight="1">
      <c r="A406" s="3" t="s">
        <v>185</v>
      </c>
      <c r="B406" s="3"/>
      <c r="C406" s="3" t="s">
        <v>718</v>
      </c>
      <c r="D406" s="4" t="s">
        <v>715</v>
      </c>
      <c r="E406" s="4" t="s">
        <v>188</v>
      </c>
      <c r="F406" s="4" t="s">
        <v>717</v>
      </c>
      <c r="G406" s="5"/>
      <c r="H406" s="5"/>
      <c r="I406" s="4" t="s">
        <v>199</v>
      </c>
      <c r="J406" s="4" t="s">
        <v>713</v>
      </c>
      <c r="K406" s="4"/>
      <c r="L406" s="6">
        <v>20</v>
      </c>
      <c r="M406" s="6">
        <v>41</v>
      </c>
      <c r="N406" s="6">
        <v>0</v>
      </c>
      <c r="O406" s="6">
        <v>0</v>
      </c>
      <c r="P406" s="7">
        <v>0</v>
      </c>
      <c r="Q406" s="6">
        <v>0</v>
      </c>
      <c r="R406" s="7">
        <v>0</v>
      </c>
      <c r="S406" s="6">
        <v>0</v>
      </c>
      <c r="T406" s="7">
        <v>0</v>
      </c>
      <c r="U406" s="8">
        <v>0</v>
      </c>
      <c r="V406" s="8">
        <v>0</v>
      </c>
      <c r="W406" s="8">
        <v>0</v>
      </c>
      <c r="X406" s="9">
        <v>45009</v>
      </c>
      <c r="Y406" s="10">
        <v>45009</v>
      </c>
      <c r="Z406" s="10"/>
      <c r="AA406" s="9">
        <v>44974</v>
      </c>
      <c r="AB406" s="10"/>
      <c r="AC406" s="11">
        <v>0</v>
      </c>
      <c r="AD406" s="8">
        <v>0</v>
      </c>
      <c r="AE406" s="8">
        <v>0</v>
      </c>
      <c r="AF406" s="3" t="s">
        <v>60</v>
      </c>
      <c r="AG406" s="3" t="s">
        <v>144</v>
      </c>
      <c r="AH406" s="4"/>
    </row>
    <row r="407" spans="1:34" ht="12.6" customHeight="1">
      <c r="A407" s="3" t="s">
        <v>201</v>
      </c>
      <c r="B407" s="3"/>
      <c r="C407" s="3" t="s">
        <v>297</v>
      </c>
      <c r="D407" s="4" t="s">
        <v>206</v>
      </c>
      <c r="E407" s="4" t="s">
        <v>37</v>
      </c>
      <c r="F407" s="4" t="s">
        <v>298</v>
      </c>
      <c r="G407" s="5"/>
      <c r="H407" s="5"/>
      <c r="I407" s="4" t="s">
        <v>39</v>
      </c>
      <c r="J407" s="4" t="s">
        <v>719</v>
      </c>
      <c r="K407" s="4"/>
      <c r="L407" s="6">
        <v>3973</v>
      </c>
      <c r="M407" s="6">
        <v>4226</v>
      </c>
      <c r="N407" s="6">
        <v>0</v>
      </c>
      <c r="O407" s="6">
        <v>0</v>
      </c>
      <c r="P407" s="7">
        <v>0</v>
      </c>
      <c r="Q407" s="6">
        <v>0</v>
      </c>
      <c r="R407" s="7">
        <v>0</v>
      </c>
      <c r="S407" s="6">
        <v>0</v>
      </c>
      <c r="T407" s="7">
        <v>0</v>
      </c>
      <c r="U407" s="8">
        <v>0</v>
      </c>
      <c r="V407" s="8">
        <v>0</v>
      </c>
      <c r="W407" s="8">
        <v>0</v>
      </c>
      <c r="X407" s="9">
        <v>45008</v>
      </c>
      <c r="Y407" s="10">
        <v>45008</v>
      </c>
      <c r="Z407" s="10"/>
      <c r="AA407" s="9"/>
      <c r="AB407" s="10"/>
      <c r="AC407" s="11">
        <v>0</v>
      </c>
      <c r="AD407" s="8">
        <v>0</v>
      </c>
      <c r="AE407" s="8">
        <v>0</v>
      </c>
      <c r="AF407" s="3" t="s">
        <v>60</v>
      </c>
      <c r="AG407" s="3" t="s">
        <v>144</v>
      </c>
      <c r="AH407" s="4"/>
    </row>
    <row r="408" spans="1:34" ht="12.6" customHeight="1">
      <c r="A408" s="3" t="s">
        <v>201</v>
      </c>
      <c r="B408" s="3"/>
      <c r="C408" s="3" t="s">
        <v>431</v>
      </c>
      <c r="D408" s="4" t="s">
        <v>206</v>
      </c>
      <c r="E408" s="4" t="s">
        <v>37</v>
      </c>
      <c r="F408" s="4" t="s">
        <v>432</v>
      </c>
      <c r="G408" s="5"/>
      <c r="H408" s="5"/>
      <c r="I408" s="4" t="s">
        <v>47</v>
      </c>
      <c r="J408" s="4" t="s">
        <v>68</v>
      </c>
      <c r="K408" s="4"/>
      <c r="L408" s="6">
        <v>1005</v>
      </c>
      <c r="M408" s="6">
        <v>1136</v>
      </c>
      <c r="N408" s="6">
        <v>1073</v>
      </c>
      <c r="O408" s="6">
        <v>1075</v>
      </c>
      <c r="P408" s="7">
        <v>1.0696517412935325</v>
      </c>
      <c r="Q408" s="6">
        <v>1075</v>
      </c>
      <c r="R408" s="7">
        <v>1.0696517412935325</v>
      </c>
      <c r="S408" s="6">
        <v>0</v>
      </c>
      <c r="T408" s="7">
        <v>0</v>
      </c>
      <c r="U408" s="8">
        <v>0</v>
      </c>
      <c r="V408" s="8">
        <v>0</v>
      </c>
      <c r="W408" s="8">
        <v>0</v>
      </c>
      <c r="X408" s="9">
        <v>45008</v>
      </c>
      <c r="Y408" s="10">
        <v>45008</v>
      </c>
      <c r="Z408" s="10"/>
      <c r="AA408" s="9"/>
      <c r="AB408" s="10"/>
      <c r="AC408" s="11">
        <v>0</v>
      </c>
      <c r="AD408" s="8">
        <v>0</v>
      </c>
      <c r="AE408" s="8">
        <v>0</v>
      </c>
      <c r="AF408" s="3" t="s">
        <v>60</v>
      </c>
      <c r="AG408" s="3" t="s">
        <v>144</v>
      </c>
      <c r="AH408" s="4"/>
    </row>
    <row r="409" spans="1:34" ht="12.6" customHeight="1">
      <c r="A409" s="3" t="s">
        <v>201</v>
      </c>
      <c r="B409" s="3"/>
      <c r="C409" s="3" t="s">
        <v>345</v>
      </c>
      <c r="D409" s="4" t="s">
        <v>153</v>
      </c>
      <c r="E409" s="4" t="s">
        <v>37</v>
      </c>
      <c r="F409" s="4" t="s">
        <v>204</v>
      </c>
      <c r="G409" s="5"/>
      <c r="H409" s="5"/>
      <c r="I409" s="4" t="s">
        <v>39</v>
      </c>
      <c r="J409" s="4" t="s">
        <v>68</v>
      </c>
      <c r="K409" s="4"/>
      <c r="L409" s="6">
        <v>678</v>
      </c>
      <c r="M409" s="6">
        <v>803</v>
      </c>
      <c r="N409" s="6">
        <v>0</v>
      </c>
      <c r="O409" s="6">
        <v>0</v>
      </c>
      <c r="P409" s="7">
        <v>0</v>
      </c>
      <c r="Q409" s="6">
        <v>0</v>
      </c>
      <c r="R409" s="7">
        <v>0</v>
      </c>
      <c r="S409" s="6">
        <v>0</v>
      </c>
      <c r="T409" s="7">
        <v>0</v>
      </c>
      <c r="U409" s="8">
        <v>0</v>
      </c>
      <c r="V409" s="8">
        <v>0</v>
      </c>
      <c r="W409" s="8">
        <v>0</v>
      </c>
      <c r="X409" s="9">
        <v>45008</v>
      </c>
      <c r="Y409" s="10">
        <v>45008</v>
      </c>
      <c r="Z409" s="10"/>
      <c r="AA409" s="9"/>
      <c r="AB409" s="10"/>
      <c r="AC409" s="11">
        <v>0</v>
      </c>
      <c r="AD409" s="8">
        <v>0</v>
      </c>
      <c r="AE409" s="8">
        <v>0</v>
      </c>
      <c r="AF409" s="3" t="s">
        <v>60</v>
      </c>
      <c r="AG409" s="3" t="s">
        <v>144</v>
      </c>
      <c r="AH409" s="4"/>
    </row>
    <row r="410" spans="1:34" ht="12.6" customHeight="1">
      <c r="A410" s="3" t="s">
        <v>201</v>
      </c>
      <c r="B410" s="3"/>
      <c r="C410" s="3" t="s">
        <v>345</v>
      </c>
      <c r="D410" s="4" t="s">
        <v>153</v>
      </c>
      <c r="E410" s="4" t="s">
        <v>37</v>
      </c>
      <c r="F410" s="4" t="s">
        <v>204</v>
      </c>
      <c r="G410" s="5"/>
      <c r="H410" s="5"/>
      <c r="I410" s="4" t="s">
        <v>39</v>
      </c>
      <c r="J410" s="4" t="s">
        <v>303</v>
      </c>
      <c r="K410" s="4"/>
      <c r="L410" s="6">
        <v>353</v>
      </c>
      <c r="M410" s="6">
        <v>423</v>
      </c>
      <c r="N410" s="6">
        <v>370</v>
      </c>
      <c r="O410" s="6">
        <v>370</v>
      </c>
      <c r="P410" s="7">
        <v>1.048158640226629</v>
      </c>
      <c r="Q410" s="6">
        <v>0</v>
      </c>
      <c r="R410" s="7">
        <v>0</v>
      </c>
      <c r="S410" s="6">
        <v>0</v>
      </c>
      <c r="T410" s="7">
        <v>0</v>
      </c>
      <c r="U410" s="8">
        <v>0</v>
      </c>
      <c r="V410" s="8">
        <v>0</v>
      </c>
      <c r="W410" s="8">
        <v>0</v>
      </c>
      <c r="X410" s="9">
        <v>45008</v>
      </c>
      <c r="Y410" s="10">
        <v>45008</v>
      </c>
      <c r="Z410" s="10"/>
      <c r="AA410" s="9"/>
      <c r="AB410" s="10"/>
      <c r="AC410" s="11">
        <v>0</v>
      </c>
      <c r="AD410" s="8">
        <v>0</v>
      </c>
      <c r="AE410" s="8">
        <v>0</v>
      </c>
      <c r="AF410" s="3" t="s">
        <v>60</v>
      </c>
      <c r="AG410" s="3" t="s">
        <v>144</v>
      </c>
      <c r="AH410" s="4"/>
    </row>
    <row r="411" spans="1:34" ht="12.6" customHeight="1">
      <c r="A411" s="3" t="s">
        <v>347</v>
      </c>
      <c r="B411" s="3"/>
      <c r="C411" s="3" t="s">
        <v>701</v>
      </c>
      <c r="D411" s="4" t="s">
        <v>153</v>
      </c>
      <c r="E411" s="4" t="s">
        <v>37</v>
      </c>
      <c r="F411" s="4" t="s">
        <v>400</v>
      </c>
      <c r="G411" s="5"/>
      <c r="H411" s="5"/>
      <c r="I411" s="4" t="s">
        <v>39</v>
      </c>
      <c r="J411" s="4" t="s">
        <v>720</v>
      </c>
      <c r="K411" s="4"/>
      <c r="L411" s="6">
        <v>68</v>
      </c>
      <c r="M411" s="6">
        <v>100</v>
      </c>
      <c r="N411" s="6">
        <v>0</v>
      </c>
      <c r="O411" s="6">
        <v>0</v>
      </c>
      <c r="P411" s="7">
        <v>0</v>
      </c>
      <c r="Q411" s="6">
        <v>0</v>
      </c>
      <c r="R411" s="7">
        <v>0</v>
      </c>
      <c r="S411" s="6">
        <v>0</v>
      </c>
      <c r="T411" s="7">
        <v>0</v>
      </c>
      <c r="U411" s="8">
        <v>0</v>
      </c>
      <c r="V411" s="8">
        <v>0</v>
      </c>
      <c r="W411" s="8">
        <v>0</v>
      </c>
      <c r="X411" s="9">
        <v>45008</v>
      </c>
      <c r="Y411" s="10">
        <v>45008</v>
      </c>
      <c r="Z411" s="10"/>
      <c r="AA411" s="9"/>
      <c r="AB411" s="10"/>
      <c r="AC411" s="11">
        <v>0</v>
      </c>
      <c r="AD411" s="8">
        <v>0</v>
      </c>
      <c r="AE411" s="8">
        <v>0</v>
      </c>
      <c r="AF411" s="3" t="s">
        <v>60</v>
      </c>
      <c r="AG411" s="3" t="s">
        <v>144</v>
      </c>
      <c r="AH411" s="4"/>
    </row>
    <row r="412" spans="1:34" ht="12.6" customHeight="1">
      <c r="A412" s="3" t="s">
        <v>347</v>
      </c>
      <c r="B412" s="3"/>
      <c r="C412" s="3" t="s">
        <v>701</v>
      </c>
      <c r="D412" s="4" t="s">
        <v>153</v>
      </c>
      <c r="E412" s="4" t="s">
        <v>37</v>
      </c>
      <c r="F412" s="4" t="s">
        <v>400</v>
      </c>
      <c r="G412" s="5"/>
      <c r="H412" s="5"/>
      <c r="I412" s="4" t="s">
        <v>39</v>
      </c>
      <c r="J412" s="4" t="s">
        <v>721</v>
      </c>
      <c r="K412" s="4"/>
      <c r="L412" s="6">
        <v>68</v>
      </c>
      <c r="M412" s="6">
        <v>100</v>
      </c>
      <c r="N412" s="6">
        <v>74</v>
      </c>
      <c r="O412" s="6">
        <v>0</v>
      </c>
      <c r="P412" s="7">
        <v>0</v>
      </c>
      <c r="Q412" s="6">
        <v>0</v>
      </c>
      <c r="R412" s="7">
        <v>0</v>
      </c>
      <c r="S412" s="6">
        <v>0</v>
      </c>
      <c r="T412" s="7">
        <v>0</v>
      </c>
      <c r="U412" s="8">
        <v>0</v>
      </c>
      <c r="V412" s="8">
        <v>0</v>
      </c>
      <c r="W412" s="8">
        <v>0</v>
      </c>
      <c r="X412" s="9">
        <v>45008</v>
      </c>
      <c r="Y412" s="10">
        <v>45008</v>
      </c>
      <c r="Z412" s="10"/>
      <c r="AA412" s="9"/>
      <c r="AB412" s="10"/>
      <c r="AC412" s="11">
        <v>0</v>
      </c>
      <c r="AD412" s="8">
        <v>0</v>
      </c>
      <c r="AE412" s="8">
        <v>0</v>
      </c>
      <c r="AF412" s="3" t="s">
        <v>60</v>
      </c>
      <c r="AG412" s="3" t="s">
        <v>144</v>
      </c>
      <c r="AH412" s="4"/>
    </row>
    <row r="413" spans="1:34" ht="12.6" customHeight="1">
      <c r="A413" s="3" t="s">
        <v>347</v>
      </c>
      <c r="B413" s="3"/>
      <c r="C413" s="3" t="s">
        <v>701</v>
      </c>
      <c r="D413" s="4" t="s">
        <v>153</v>
      </c>
      <c r="E413" s="4" t="s">
        <v>37</v>
      </c>
      <c r="F413" s="4" t="s">
        <v>400</v>
      </c>
      <c r="G413" s="5"/>
      <c r="H413" s="5"/>
      <c r="I413" s="4" t="s">
        <v>39</v>
      </c>
      <c r="J413" s="4" t="s">
        <v>303</v>
      </c>
      <c r="K413" s="4"/>
      <c r="L413" s="6">
        <v>68</v>
      </c>
      <c r="M413" s="6">
        <v>100</v>
      </c>
      <c r="N413" s="6">
        <v>74</v>
      </c>
      <c r="O413" s="6">
        <v>74</v>
      </c>
      <c r="P413" s="7">
        <v>1.0882352941176472</v>
      </c>
      <c r="Q413" s="6">
        <v>0</v>
      </c>
      <c r="R413" s="7">
        <v>0</v>
      </c>
      <c r="S413" s="6">
        <v>0</v>
      </c>
      <c r="T413" s="7">
        <v>0</v>
      </c>
      <c r="U413" s="8">
        <v>0</v>
      </c>
      <c r="V413" s="8">
        <v>0</v>
      </c>
      <c r="W413" s="8">
        <v>0</v>
      </c>
      <c r="X413" s="9">
        <v>45008</v>
      </c>
      <c r="Y413" s="10">
        <v>45008</v>
      </c>
      <c r="Z413" s="10"/>
      <c r="AA413" s="9"/>
      <c r="AB413" s="10"/>
      <c r="AC413" s="11">
        <v>0</v>
      </c>
      <c r="AD413" s="8">
        <v>0</v>
      </c>
      <c r="AE413" s="8">
        <v>0</v>
      </c>
      <c r="AF413" s="3" t="s">
        <v>60</v>
      </c>
      <c r="AG413" s="3" t="s">
        <v>144</v>
      </c>
      <c r="AH413" s="4"/>
    </row>
    <row r="414" spans="1:34" ht="12.6" customHeight="1">
      <c r="A414" s="3" t="s">
        <v>347</v>
      </c>
      <c r="B414" s="3"/>
      <c r="C414" s="3" t="s">
        <v>701</v>
      </c>
      <c r="D414" s="4" t="s">
        <v>153</v>
      </c>
      <c r="E414" s="4" t="s">
        <v>37</v>
      </c>
      <c r="F414" s="4" t="s">
        <v>400</v>
      </c>
      <c r="G414" s="5"/>
      <c r="H414" s="5"/>
      <c r="I414" s="4" t="s">
        <v>39</v>
      </c>
      <c r="J414" s="4" t="s">
        <v>722</v>
      </c>
      <c r="K414" s="4"/>
      <c r="L414" s="6">
        <v>68</v>
      </c>
      <c r="M414" s="6">
        <v>100</v>
      </c>
      <c r="N414" s="6">
        <v>80</v>
      </c>
      <c r="O414" s="6">
        <v>80</v>
      </c>
      <c r="P414" s="7">
        <v>1.1764705882352942</v>
      </c>
      <c r="Q414" s="6">
        <v>0</v>
      </c>
      <c r="R414" s="7">
        <v>0</v>
      </c>
      <c r="S414" s="6">
        <v>0</v>
      </c>
      <c r="T414" s="7">
        <v>0</v>
      </c>
      <c r="U414" s="8">
        <v>0</v>
      </c>
      <c r="V414" s="8">
        <v>0</v>
      </c>
      <c r="W414" s="8">
        <v>0</v>
      </c>
      <c r="X414" s="9">
        <v>45008</v>
      </c>
      <c r="Y414" s="10">
        <v>45008</v>
      </c>
      <c r="Z414" s="10"/>
      <c r="AA414" s="9"/>
      <c r="AB414" s="10"/>
      <c r="AC414" s="11">
        <v>0</v>
      </c>
      <c r="AD414" s="8">
        <v>0</v>
      </c>
      <c r="AE414" s="8">
        <v>0</v>
      </c>
      <c r="AF414" s="3" t="s">
        <v>60</v>
      </c>
      <c r="AG414" s="3" t="s">
        <v>144</v>
      </c>
      <c r="AH414" s="4"/>
    </row>
    <row r="415" spans="1:34" ht="12.6" customHeight="1">
      <c r="A415" s="3" t="s">
        <v>347</v>
      </c>
      <c r="B415" s="3"/>
      <c r="C415" s="3" t="s">
        <v>701</v>
      </c>
      <c r="D415" s="4" t="s">
        <v>153</v>
      </c>
      <c r="E415" s="4" t="s">
        <v>37</v>
      </c>
      <c r="F415" s="4" t="s">
        <v>400</v>
      </c>
      <c r="G415" s="5"/>
      <c r="H415" s="5"/>
      <c r="I415" s="4" t="s">
        <v>39</v>
      </c>
      <c r="J415" s="4" t="s">
        <v>723</v>
      </c>
      <c r="K415" s="4"/>
      <c r="L415" s="6">
        <v>68</v>
      </c>
      <c r="M415" s="6">
        <v>100</v>
      </c>
      <c r="N415" s="6">
        <v>0</v>
      </c>
      <c r="O415" s="6">
        <v>0</v>
      </c>
      <c r="P415" s="7">
        <v>0</v>
      </c>
      <c r="Q415" s="6">
        <v>0</v>
      </c>
      <c r="R415" s="7">
        <v>0</v>
      </c>
      <c r="S415" s="6">
        <v>0</v>
      </c>
      <c r="T415" s="7">
        <v>0</v>
      </c>
      <c r="U415" s="8">
        <v>0</v>
      </c>
      <c r="V415" s="8">
        <v>0</v>
      </c>
      <c r="W415" s="8">
        <v>0</v>
      </c>
      <c r="X415" s="9">
        <v>45008</v>
      </c>
      <c r="Y415" s="10">
        <v>45008</v>
      </c>
      <c r="Z415" s="10"/>
      <c r="AA415" s="9"/>
      <c r="AB415" s="10"/>
      <c r="AC415" s="11">
        <v>0</v>
      </c>
      <c r="AD415" s="8">
        <v>0</v>
      </c>
      <c r="AE415" s="8">
        <v>0</v>
      </c>
      <c r="AF415" s="3" t="s">
        <v>60</v>
      </c>
      <c r="AG415" s="3" t="s">
        <v>144</v>
      </c>
      <c r="AH415" s="4"/>
    </row>
    <row r="416" spans="1:34" ht="12.6" customHeight="1">
      <c r="A416" s="3" t="s">
        <v>724</v>
      </c>
      <c r="B416" s="3"/>
      <c r="C416" s="3" t="s">
        <v>725</v>
      </c>
      <c r="D416" s="4" t="s">
        <v>726</v>
      </c>
      <c r="E416" s="4" t="s">
        <v>727</v>
      </c>
      <c r="F416" s="4" t="s">
        <v>728</v>
      </c>
      <c r="G416" s="5"/>
      <c r="H416" s="5" t="s">
        <v>413</v>
      </c>
      <c r="I416" s="4" t="s">
        <v>39</v>
      </c>
      <c r="J416" s="4" t="s">
        <v>56</v>
      </c>
      <c r="K416" s="4"/>
      <c r="L416" s="6">
        <v>32</v>
      </c>
      <c r="M416" s="6">
        <v>38</v>
      </c>
      <c r="N416" s="6">
        <v>0</v>
      </c>
      <c r="O416" s="6">
        <v>0</v>
      </c>
      <c r="P416" s="7">
        <v>0</v>
      </c>
      <c r="Q416" s="6">
        <v>0</v>
      </c>
      <c r="R416" s="7">
        <v>0</v>
      </c>
      <c r="S416" s="6">
        <v>0</v>
      </c>
      <c r="T416" s="7">
        <v>0</v>
      </c>
      <c r="U416" s="8">
        <v>0</v>
      </c>
      <c r="V416" s="8">
        <v>0</v>
      </c>
      <c r="W416" s="8">
        <v>0</v>
      </c>
      <c r="X416" s="9">
        <v>44644</v>
      </c>
      <c r="Y416" s="10">
        <v>44644</v>
      </c>
      <c r="Z416" s="10">
        <v>44944</v>
      </c>
      <c r="AA416" s="9"/>
      <c r="AB416" s="10"/>
      <c r="AC416" s="11">
        <v>0</v>
      </c>
      <c r="AD416" s="8">
        <v>0</v>
      </c>
      <c r="AE416" s="8">
        <v>0</v>
      </c>
      <c r="AF416" s="3" t="s">
        <v>60</v>
      </c>
      <c r="AG416" s="3" t="s">
        <v>144</v>
      </c>
      <c r="AH416" s="4"/>
    </row>
    <row r="417" spans="1:34" ht="12.6" customHeight="1">
      <c r="A417" s="3" t="s">
        <v>724</v>
      </c>
      <c r="B417" s="3"/>
      <c r="C417" s="3" t="s">
        <v>725</v>
      </c>
      <c r="D417" s="4" t="s">
        <v>726</v>
      </c>
      <c r="E417" s="4" t="s">
        <v>727</v>
      </c>
      <c r="F417" s="4" t="s">
        <v>728</v>
      </c>
      <c r="G417" s="5"/>
      <c r="H417" s="5" t="s">
        <v>413</v>
      </c>
      <c r="I417" s="4" t="s">
        <v>39</v>
      </c>
      <c r="J417" s="4" t="s">
        <v>729</v>
      </c>
      <c r="K417" s="4"/>
      <c r="L417" s="6">
        <v>26</v>
      </c>
      <c r="M417" s="6">
        <v>33</v>
      </c>
      <c r="N417" s="6">
        <v>0</v>
      </c>
      <c r="O417" s="6">
        <v>0</v>
      </c>
      <c r="P417" s="7">
        <v>0</v>
      </c>
      <c r="Q417" s="6">
        <v>0</v>
      </c>
      <c r="R417" s="7">
        <v>0</v>
      </c>
      <c r="S417" s="6">
        <v>0</v>
      </c>
      <c r="T417" s="7">
        <v>0</v>
      </c>
      <c r="U417" s="8">
        <v>0</v>
      </c>
      <c r="V417" s="8">
        <v>0</v>
      </c>
      <c r="W417" s="8">
        <v>0</v>
      </c>
      <c r="X417" s="9">
        <v>44644</v>
      </c>
      <c r="Y417" s="10">
        <v>44644</v>
      </c>
      <c r="Z417" s="10">
        <v>44947</v>
      </c>
      <c r="AA417" s="9"/>
      <c r="AB417" s="10"/>
      <c r="AC417" s="11">
        <v>0</v>
      </c>
      <c r="AD417" s="8">
        <v>0</v>
      </c>
      <c r="AE417" s="8">
        <v>0</v>
      </c>
      <c r="AF417" s="3" t="s">
        <v>60</v>
      </c>
      <c r="AG417" s="3" t="s">
        <v>144</v>
      </c>
      <c r="AH417" s="4"/>
    </row>
    <row r="418" spans="1:34" ht="12.6" customHeight="1">
      <c r="A418" s="3" t="s">
        <v>724</v>
      </c>
      <c r="B418" s="3"/>
      <c r="C418" s="3" t="s">
        <v>725</v>
      </c>
      <c r="D418" s="4" t="s">
        <v>726</v>
      </c>
      <c r="E418" s="4" t="s">
        <v>727</v>
      </c>
      <c r="F418" s="4" t="s">
        <v>728</v>
      </c>
      <c r="G418" s="5"/>
      <c r="H418" s="5" t="s">
        <v>413</v>
      </c>
      <c r="I418" s="4" t="s">
        <v>39</v>
      </c>
      <c r="J418" s="4" t="s">
        <v>730</v>
      </c>
      <c r="K418" s="4"/>
      <c r="L418" s="6">
        <v>33</v>
      </c>
      <c r="M418" s="6">
        <v>39</v>
      </c>
      <c r="N418" s="6">
        <v>0</v>
      </c>
      <c r="O418" s="6">
        <v>0</v>
      </c>
      <c r="P418" s="7">
        <v>0</v>
      </c>
      <c r="Q418" s="6">
        <v>0</v>
      </c>
      <c r="R418" s="7">
        <v>0</v>
      </c>
      <c r="S418" s="6">
        <v>0</v>
      </c>
      <c r="T418" s="7">
        <v>0</v>
      </c>
      <c r="U418" s="8">
        <v>0</v>
      </c>
      <c r="V418" s="8">
        <v>0</v>
      </c>
      <c r="W418" s="8">
        <v>0</v>
      </c>
      <c r="X418" s="9">
        <v>44644</v>
      </c>
      <c r="Y418" s="10">
        <v>44644</v>
      </c>
      <c r="Z418" s="10">
        <v>44946</v>
      </c>
      <c r="AA418" s="9"/>
      <c r="AB418" s="10"/>
      <c r="AC418" s="11">
        <v>0</v>
      </c>
      <c r="AD418" s="8">
        <v>0</v>
      </c>
      <c r="AE418" s="8">
        <v>0</v>
      </c>
      <c r="AF418" s="3" t="s">
        <v>60</v>
      </c>
      <c r="AG418" s="3" t="s">
        <v>144</v>
      </c>
      <c r="AH418" s="4"/>
    </row>
    <row r="419" spans="1:34" ht="12.6" customHeight="1">
      <c r="A419" s="3" t="s">
        <v>724</v>
      </c>
      <c r="B419" s="3"/>
      <c r="C419" s="3" t="s">
        <v>725</v>
      </c>
      <c r="D419" s="4" t="s">
        <v>726</v>
      </c>
      <c r="E419" s="4" t="s">
        <v>727</v>
      </c>
      <c r="F419" s="4" t="s">
        <v>728</v>
      </c>
      <c r="G419" s="5"/>
      <c r="H419" s="5" t="s">
        <v>413</v>
      </c>
      <c r="I419" s="4" t="s">
        <v>39</v>
      </c>
      <c r="J419" s="4" t="s">
        <v>731</v>
      </c>
      <c r="K419" s="4"/>
      <c r="L419" s="6">
        <v>74</v>
      </c>
      <c r="M419" s="6">
        <v>84</v>
      </c>
      <c r="N419" s="6">
        <v>0</v>
      </c>
      <c r="O419" s="6">
        <v>0</v>
      </c>
      <c r="P419" s="7">
        <v>0</v>
      </c>
      <c r="Q419" s="6">
        <v>0</v>
      </c>
      <c r="R419" s="7">
        <v>0</v>
      </c>
      <c r="S419" s="6">
        <v>0</v>
      </c>
      <c r="T419" s="7">
        <v>0</v>
      </c>
      <c r="U419" s="8">
        <v>0</v>
      </c>
      <c r="V419" s="8">
        <v>0</v>
      </c>
      <c r="W419" s="8">
        <v>0</v>
      </c>
      <c r="X419" s="9">
        <v>44644</v>
      </c>
      <c r="Y419" s="10">
        <v>44644</v>
      </c>
      <c r="Z419" s="10">
        <v>44945</v>
      </c>
      <c r="AA419" s="9"/>
      <c r="AB419" s="10"/>
      <c r="AC419" s="11">
        <v>0</v>
      </c>
      <c r="AD419" s="8">
        <v>0</v>
      </c>
      <c r="AE419" s="8">
        <v>0</v>
      </c>
      <c r="AF419" s="3" t="s">
        <v>60</v>
      </c>
      <c r="AG419" s="3" t="s">
        <v>144</v>
      </c>
      <c r="AH419" s="4"/>
    </row>
    <row r="420" spans="1:34" ht="12.6" customHeight="1">
      <c r="A420" s="3" t="s">
        <v>724</v>
      </c>
      <c r="B420" s="3"/>
      <c r="C420" s="3" t="s">
        <v>725</v>
      </c>
      <c r="D420" s="4" t="s">
        <v>726</v>
      </c>
      <c r="E420" s="4" t="s">
        <v>727</v>
      </c>
      <c r="F420" s="4" t="s">
        <v>728</v>
      </c>
      <c r="G420" s="5"/>
      <c r="H420" s="5" t="s">
        <v>413</v>
      </c>
      <c r="I420" s="4" t="s">
        <v>39</v>
      </c>
      <c r="J420" s="4" t="s">
        <v>732</v>
      </c>
      <c r="K420" s="4"/>
      <c r="L420" s="6">
        <v>26</v>
      </c>
      <c r="M420" s="6">
        <v>33</v>
      </c>
      <c r="N420" s="6">
        <v>0</v>
      </c>
      <c r="O420" s="6">
        <v>0</v>
      </c>
      <c r="P420" s="7">
        <v>0</v>
      </c>
      <c r="Q420" s="6">
        <v>0</v>
      </c>
      <c r="R420" s="7">
        <v>0</v>
      </c>
      <c r="S420" s="6">
        <v>0</v>
      </c>
      <c r="T420" s="7">
        <v>0</v>
      </c>
      <c r="U420" s="8">
        <v>0</v>
      </c>
      <c r="V420" s="8">
        <v>0</v>
      </c>
      <c r="W420" s="8">
        <v>0</v>
      </c>
      <c r="X420" s="9">
        <v>44644</v>
      </c>
      <c r="Y420" s="10">
        <v>44644</v>
      </c>
      <c r="Z420" s="10">
        <v>44949</v>
      </c>
      <c r="AA420" s="9"/>
      <c r="AB420" s="10"/>
      <c r="AC420" s="11">
        <v>0</v>
      </c>
      <c r="AD420" s="8">
        <v>0</v>
      </c>
      <c r="AE420" s="8">
        <v>0</v>
      </c>
      <c r="AF420" s="3" t="s">
        <v>60</v>
      </c>
      <c r="AG420" s="3" t="s">
        <v>144</v>
      </c>
      <c r="AH420" s="4"/>
    </row>
    <row r="421" spans="1:34" ht="12.6" customHeight="1">
      <c r="A421" s="3" t="s">
        <v>724</v>
      </c>
      <c r="B421" s="3"/>
      <c r="C421" s="3" t="s">
        <v>733</v>
      </c>
      <c r="D421" s="4" t="s">
        <v>169</v>
      </c>
      <c r="E421" s="4" t="s">
        <v>727</v>
      </c>
      <c r="F421" s="4" t="s">
        <v>734</v>
      </c>
      <c r="G421" s="5"/>
      <c r="H421" s="5" t="s">
        <v>676</v>
      </c>
      <c r="I421" s="4" t="s">
        <v>735</v>
      </c>
      <c r="J421" s="4" t="s">
        <v>56</v>
      </c>
      <c r="K421" s="4"/>
      <c r="L421" s="6">
        <v>31</v>
      </c>
      <c r="M421" s="6">
        <v>37</v>
      </c>
      <c r="N421" s="6">
        <v>0</v>
      </c>
      <c r="O421" s="6">
        <v>0</v>
      </c>
      <c r="P421" s="7">
        <v>0</v>
      </c>
      <c r="Q421" s="6">
        <v>0</v>
      </c>
      <c r="R421" s="7">
        <v>0</v>
      </c>
      <c r="S421" s="6">
        <v>0</v>
      </c>
      <c r="T421" s="7">
        <v>0</v>
      </c>
      <c r="U421" s="8">
        <v>0</v>
      </c>
      <c r="V421" s="8">
        <v>0</v>
      </c>
      <c r="W421" s="8">
        <v>0</v>
      </c>
      <c r="X421" s="9">
        <v>44644</v>
      </c>
      <c r="Y421" s="10">
        <v>44644</v>
      </c>
      <c r="Z421" s="10">
        <v>44944</v>
      </c>
      <c r="AA421" s="9"/>
      <c r="AB421" s="10"/>
      <c r="AC421" s="11">
        <v>0</v>
      </c>
      <c r="AD421" s="8">
        <v>0</v>
      </c>
      <c r="AE421" s="8">
        <v>0</v>
      </c>
      <c r="AF421" s="3" t="s">
        <v>60</v>
      </c>
      <c r="AG421" s="3" t="s">
        <v>144</v>
      </c>
      <c r="AH421" s="4"/>
    </row>
    <row r="422" spans="1:34" ht="12.6" customHeight="1">
      <c r="A422" s="3" t="s">
        <v>724</v>
      </c>
      <c r="B422" s="3"/>
      <c r="C422" s="3" t="s">
        <v>733</v>
      </c>
      <c r="D422" s="4" t="s">
        <v>169</v>
      </c>
      <c r="E422" s="4" t="s">
        <v>727</v>
      </c>
      <c r="F422" s="4" t="s">
        <v>734</v>
      </c>
      <c r="G422" s="5"/>
      <c r="H422" s="5" t="s">
        <v>676</v>
      </c>
      <c r="I422" s="4" t="s">
        <v>735</v>
      </c>
      <c r="J422" s="4" t="s">
        <v>732</v>
      </c>
      <c r="K422" s="4"/>
      <c r="L422" s="6">
        <v>51</v>
      </c>
      <c r="M422" s="6">
        <v>58</v>
      </c>
      <c r="N422" s="6">
        <v>0</v>
      </c>
      <c r="O422" s="6">
        <v>0</v>
      </c>
      <c r="P422" s="7">
        <v>0</v>
      </c>
      <c r="Q422" s="6">
        <v>0</v>
      </c>
      <c r="R422" s="7">
        <v>0</v>
      </c>
      <c r="S422" s="6">
        <v>0</v>
      </c>
      <c r="T422" s="7">
        <v>0</v>
      </c>
      <c r="U422" s="8">
        <v>0</v>
      </c>
      <c r="V422" s="8">
        <v>0</v>
      </c>
      <c r="W422" s="8">
        <v>0</v>
      </c>
      <c r="X422" s="9">
        <v>44644</v>
      </c>
      <c r="Y422" s="10">
        <v>44644</v>
      </c>
      <c r="Z422" s="10">
        <v>44949</v>
      </c>
      <c r="AA422" s="9"/>
      <c r="AB422" s="10"/>
      <c r="AC422" s="11">
        <v>0</v>
      </c>
      <c r="AD422" s="8">
        <v>0</v>
      </c>
      <c r="AE422" s="8">
        <v>0</v>
      </c>
      <c r="AF422" s="3" t="s">
        <v>60</v>
      </c>
      <c r="AG422" s="3" t="s">
        <v>144</v>
      </c>
      <c r="AH422" s="4"/>
    </row>
    <row r="423" spans="1:34" ht="12.6" customHeight="1">
      <c r="A423" s="3" t="s">
        <v>724</v>
      </c>
      <c r="B423" s="3"/>
      <c r="C423" s="3" t="s">
        <v>733</v>
      </c>
      <c r="D423" s="4" t="s">
        <v>169</v>
      </c>
      <c r="E423" s="4" t="s">
        <v>727</v>
      </c>
      <c r="F423" s="4" t="s">
        <v>734</v>
      </c>
      <c r="G423" s="5"/>
      <c r="H423" s="5" t="s">
        <v>676</v>
      </c>
      <c r="I423" s="4" t="s">
        <v>735</v>
      </c>
      <c r="J423" s="4" t="s">
        <v>736</v>
      </c>
      <c r="K423" s="4"/>
      <c r="L423" s="6">
        <v>31</v>
      </c>
      <c r="M423" s="6">
        <v>37</v>
      </c>
      <c r="N423" s="6">
        <v>0</v>
      </c>
      <c r="O423" s="6">
        <v>0</v>
      </c>
      <c r="P423" s="7">
        <v>0</v>
      </c>
      <c r="Q423" s="6">
        <v>0</v>
      </c>
      <c r="R423" s="7">
        <v>0</v>
      </c>
      <c r="S423" s="6">
        <v>0</v>
      </c>
      <c r="T423" s="7">
        <v>0</v>
      </c>
      <c r="U423" s="8">
        <v>0</v>
      </c>
      <c r="V423" s="8">
        <v>0</v>
      </c>
      <c r="W423" s="8">
        <v>0</v>
      </c>
      <c r="X423" s="9">
        <v>44644</v>
      </c>
      <c r="Y423" s="10">
        <v>44644</v>
      </c>
      <c r="Z423" s="10">
        <v>44952</v>
      </c>
      <c r="AA423" s="9"/>
      <c r="AB423" s="10"/>
      <c r="AC423" s="11">
        <v>0</v>
      </c>
      <c r="AD423" s="8">
        <v>0</v>
      </c>
      <c r="AE423" s="8">
        <v>0</v>
      </c>
      <c r="AF423" s="3" t="s">
        <v>60</v>
      </c>
      <c r="AG423" s="3" t="s">
        <v>144</v>
      </c>
      <c r="AH423" s="4"/>
    </row>
    <row r="424" spans="1:34" ht="12.6" customHeight="1">
      <c r="A424" s="3" t="s">
        <v>724</v>
      </c>
      <c r="B424" s="3"/>
      <c r="C424" s="3" t="s">
        <v>737</v>
      </c>
      <c r="D424" s="4" t="s">
        <v>169</v>
      </c>
      <c r="E424" s="4" t="s">
        <v>727</v>
      </c>
      <c r="F424" s="4" t="s">
        <v>738</v>
      </c>
      <c r="G424" s="5"/>
      <c r="H424" s="5" t="s">
        <v>739</v>
      </c>
      <c r="I424" s="4" t="s">
        <v>39</v>
      </c>
      <c r="J424" s="4" t="s">
        <v>56</v>
      </c>
      <c r="K424" s="4"/>
      <c r="L424" s="6">
        <v>54</v>
      </c>
      <c r="M424" s="6">
        <v>61</v>
      </c>
      <c r="N424" s="6">
        <v>0</v>
      </c>
      <c r="O424" s="6">
        <v>0</v>
      </c>
      <c r="P424" s="7">
        <v>0</v>
      </c>
      <c r="Q424" s="6">
        <v>0</v>
      </c>
      <c r="R424" s="7">
        <v>0</v>
      </c>
      <c r="S424" s="6">
        <v>0</v>
      </c>
      <c r="T424" s="7">
        <v>0</v>
      </c>
      <c r="U424" s="8">
        <v>0</v>
      </c>
      <c r="V424" s="8">
        <v>0</v>
      </c>
      <c r="W424" s="8">
        <v>0</v>
      </c>
      <c r="X424" s="9">
        <v>44644</v>
      </c>
      <c r="Y424" s="10">
        <v>44644</v>
      </c>
      <c r="Z424" s="10">
        <v>44944</v>
      </c>
      <c r="AA424" s="9"/>
      <c r="AB424" s="10"/>
      <c r="AC424" s="11">
        <v>0</v>
      </c>
      <c r="AD424" s="8">
        <v>0</v>
      </c>
      <c r="AE424" s="8">
        <v>0</v>
      </c>
      <c r="AF424" s="3" t="s">
        <v>60</v>
      </c>
      <c r="AG424" s="3" t="s">
        <v>144</v>
      </c>
      <c r="AH424" s="4"/>
    </row>
    <row r="425" spans="1:34" ht="12.6" customHeight="1">
      <c r="A425" s="3" t="s">
        <v>724</v>
      </c>
      <c r="B425" s="3"/>
      <c r="C425" s="3" t="s">
        <v>737</v>
      </c>
      <c r="D425" s="4" t="s">
        <v>169</v>
      </c>
      <c r="E425" s="4" t="s">
        <v>727</v>
      </c>
      <c r="F425" s="4" t="s">
        <v>738</v>
      </c>
      <c r="G425" s="5"/>
      <c r="H425" s="5" t="s">
        <v>739</v>
      </c>
      <c r="I425" s="4" t="s">
        <v>39</v>
      </c>
      <c r="J425" s="4" t="s">
        <v>729</v>
      </c>
      <c r="K425" s="4"/>
      <c r="L425" s="6">
        <v>30</v>
      </c>
      <c r="M425" s="6">
        <v>38</v>
      </c>
      <c r="N425" s="6">
        <v>0</v>
      </c>
      <c r="O425" s="6">
        <v>0</v>
      </c>
      <c r="P425" s="7">
        <v>0</v>
      </c>
      <c r="Q425" s="6">
        <v>0</v>
      </c>
      <c r="R425" s="7">
        <v>0</v>
      </c>
      <c r="S425" s="6">
        <v>0</v>
      </c>
      <c r="T425" s="7">
        <v>0</v>
      </c>
      <c r="U425" s="8">
        <v>0</v>
      </c>
      <c r="V425" s="8">
        <v>0</v>
      </c>
      <c r="W425" s="8">
        <v>0</v>
      </c>
      <c r="X425" s="9">
        <v>44644</v>
      </c>
      <c r="Y425" s="10">
        <v>44644</v>
      </c>
      <c r="Z425" s="10">
        <v>44947</v>
      </c>
      <c r="AA425" s="9"/>
      <c r="AB425" s="10"/>
      <c r="AC425" s="11">
        <v>0</v>
      </c>
      <c r="AD425" s="8">
        <v>0</v>
      </c>
      <c r="AE425" s="8">
        <v>0</v>
      </c>
      <c r="AF425" s="3" t="s">
        <v>60</v>
      </c>
      <c r="AG425" s="3" t="s">
        <v>144</v>
      </c>
      <c r="AH425" s="4"/>
    </row>
    <row r="426" spans="1:34" ht="12.6" customHeight="1">
      <c r="A426" s="3" t="s">
        <v>724</v>
      </c>
      <c r="B426" s="3"/>
      <c r="C426" s="3" t="s">
        <v>737</v>
      </c>
      <c r="D426" s="4" t="s">
        <v>169</v>
      </c>
      <c r="E426" s="4" t="s">
        <v>727</v>
      </c>
      <c r="F426" s="4" t="s">
        <v>738</v>
      </c>
      <c r="G426" s="5"/>
      <c r="H426" s="5" t="s">
        <v>739</v>
      </c>
      <c r="I426" s="4" t="s">
        <v>39</v>
      </c>
      <c r="J426" s="4" t="s">
        <v>730</v>
      </c>
      <c r="K426" s="4"/>
      <c r="L426" s="6">
        <v>22</v>
      </c>
      <c r="M426" s="6">
        <v>28</v>
      </c>
      <c r="N426" s="6">
        <v>0</v>
      </c>
      <c r="O426" s="6">
        <v>0</v>
      </c>
      <c r="P426" s="7">
        <v>0</v>
      </c>
      <c r="Q426" s="6">
        <v>0</v>
      </c>
      <c r="R426" s="7">
        <v>0</v>
      </c>
      <c r="S426" s="6">
        <v>0</v>
      </c>
      <c r="T426" s="7">
        <v>0</v>
      </c>
      <c r="U426" s="8">
        <v>0</v>
      </c>
      <c r="V426" s="8">
        <v>0</v>
      </c>
      <c r="W426" s="8">
        <v>0</v>
      </c>
      <c r="X426" s="9">
        <v>44644</v>
      </c>
      <c r="Y426" s="10">
        <v>44644</v>
      </c>
      <c r="Z426" s="10">
        <v>44946</v>
      </c>
      <c r="AA426" s="9"/>
      <c r="AB426" s="10"/>
      <c r="AC426" s="11">
        <v>0</v>
      </c>
      <c r="AD426" s="8">
        <v>0</v>
      </c>
      <c r="AE426" s="8">
        <v>0</v>
      </c>
      <c r="AF426" s="3" t="s">
        <v>60</v>
      </c>
      <c r="AG426" s="3" t="s">
        <v>144</v>
      </c>
      <c r="AH426" s="4"/>
    </row>
    <row r="427" spans="1:34" ht="12.6" customHeight="1">
      <c r="A427" s="3" t="s">
        <v>724</v>
      </c>
      <c r="B427" s="3"/>
      <c r="C427" s="3" t="s">
        <v>737</v>
      </c>
      <c r="D427" s="4" t="s">
        <v>169</v>
      </c>
      <c r="E427" s="4" t="s">
        <v>727</v>
      </c>
      <c r="F427" s="4" t="s">
        <v>738</v>
      </c>
      <c r="G427" s="5"/>
      <c r="H427" s="5" t="s">
        <v>739</v>
      </c>
      <c r="I427" s="4" t="s">
        <v>39</v>
      </c>
      <c r="J427" s="4" t="s">
        <v>731</v>
      </c>
      <c r="K427" s="4"/>
      <c r="L427" s="6">
        <v>35</v>
      </c>
      <c r="M427" s="6">
        <v>41</v>
      </c>
      <c r="N427" s="6">
        <v>0</v>
      </c>
      <c r="O427" s="6">
        <v>0</v>
      </c>
      <c r="P427" s="7">
        <v>0</v>
      </c>
      <c r="Q427" s="6">
        <v>0</v>
      </c>
      <c r="R427" s="7">
        <v>0</v>
      </c>
      <c r="S427" s="6">
        <v>0</v>
      </c>
      <c r="T427" s="7">
        <v>0</v>
      </c>
      <c r="U427" s="8">
        <v>0</v>
      </c>
      <c r="V427" s="8">
        <v>0</v>
      </c>
      <c r="W427" s="8">
        <v>0</v>
      </c>
      <c r="X427" s="9">
        <v>44644</v>
      </c>
      <c r="Y427" s="10">
        <v>44644</v>
      </c>
      <c r="Z427" s="10">
        <v>44945</v>
      </c>
      <c r="AA427" s="9"/>
      <c r="AB427" s="10"/>
      <c r="AC427" s="11">
        <v>0</v>
      </c>
      <c r="AD427" s="8">
        <v>0</v>
      </c>
      <c r="AE427" s="8">
        <v>0</v>
      </c>
      <c r="AF427" s="3" t="s">
        <v>60</v>
      </c>
      <c r="AG427" s="3" t="s">
        <v>144</v>
      </c>
      <c r="AH427" s="4"/>
    </row>
    <row r="428" spans="1:34" ht="12.6" customHeight="1">
      <c r="A428" s="3" t="s">
        <v>724</v>
      </c>
      <c r="B428" s="3"/>
      <c r="C428" s="3" t="s">
        <v>737</v>
      </c>
      <c r="D428" s="4" t="s">
        <v>169</v>
      </c>
      <c r="E428" s="4" t="s">
        <v>727</v>
      </c>
      <c r="F428" s="4" t="s">
        <v>738</v>
      </c>
      <c r="G428" s="5"/>
      <c r="H428" s="5" t="s">
        <v>739</v>
      </c>
      <c r="I428" s="4" t="s">
        <v>39</v>
      </c>
      <c r="J428" s="4" t="s">
        <v>732</v>
      </c>
      <c r="K428" s="4"/>
      <c r="L428" s="6">
        <v>28</v>
      </c>
      <c r="M428" s="6">
        <v>35</v>
      </c>
      <c r="N428" s="6">
        <v>0</v>
      </c>
      <c r="O428" s="6">
        <v>0</v>
      </c>
      <c r="P428" s="7">
        <v>0</v>
      </c>
      <c r="Q428" s="6">
        <v>0</v>
      </c>
      <c r="R428" s="7">
        <v>0</v>
      </c>
      <c r="S428" s="6">
        <v>0</v>
      </c>
      <c r="T428" s="7">
        <v>0</v>
      </c>
      <c r="U428" s="8">
        <v>0</v>
      </c>
      <c r="V428" s="8">
        <v>0</v>
      </c>
      <c r="W428" s="8">
        <v>0</v>
      </c>
      <c r="X428" s="9">
        <v>44644</v>
      </c>
      <c r="Y428" s="10">
        <v>44644</v>
      </c>
      <c r="Z428" s="10">
        <v>44949</v>
      </c>
      <c r="AA428" s="9"/>
      <c r="AB428" s="10"/>
      <c r="AC428" s="11">
        <v>0</v>
      </c>
      <c r="AD428" s="8">
        <v>0</v>
      </c>
      <c r="AE428" s="8">
        <v>0</v>
      </c>
      <c r="AF428" s="3" t="s">
        <v>60</v>
      </c>
      <c r="AG428" s="3" t="s">
        <v>144</v>
      </c>
      <c r="AH428" s="4"/>
    </row>
    <row r="429" spans="1:34" ht="12.6" customHeight="1">
      <c r="A429" s="3" t="s">
        <v>724</v>
      </c>
      <c r="B429" s="3"/>
      <c r="C429" s="3" t="s">
        <v>740</v>
      </c>
      <c r="D429" s="4" t="s">
        <v>169</v>
      </c>
      <c r="E429" s="4" t="s">
        <v>727</v>
      </c>
      <c r="F429" s="4" t="s">
        <v>741</v>
      </c>
      <c r="G429" s="5"/>
      <c r="H429" s="5" t="s">
        <v>742</v>
      </c>
      <c r="I429" s="4" t="s">
        <v>39</v>
      </c>
      <c r="J429" s="4" t="s">
        <v>56</v>
      </c>
      <c r="K429" s="4"/>
      <c r="L429" s="6">
        <v>6</v>
      </c>
      <c r="M429" s="6">
        <v>11</v>
      </c>
      <c r="N429" s="6">
        <v>0</v>
      </c>
      <c r="O429" s="6">
        <v>0</v>
      </c>
      <c r="P429" s="7">
        <v>0</v>
      </c>
      <c r="Q429" s="6">
        <v>0</v>
      </c>
      <c r="R429" s="7">
        <v>0</v>
      </c>
      <c r="S429" s="6">
        <v>0</v>
      </c>
      <c r="T429" s="7">
        <v>0</v>
      </c>
      <c r="U429" s="8">
        <v>0</v>
      </c>
      <c r="V429" s="8">
        <v>0</v>
      </c>
      <c r="W429" s="8">
        <v>0</v>
      </c>
      <c r="X429" s="9">
        <v>44644</v>
      </c>
      <c r="Y429" s="10">
        <v>44644</v>
      </c>
      <c r="Z429" s="10">
        <v>44944</v>
      </c>
      <c r="AA429" s="9"/>
      <c r="AB429" s="10"/>
      <c r="AC429" s="11">
        <v>0</v>
      </c>
      <c r="AD429" s="8">
        <v>0</v>
      </c>
      <c r="AE429" s="8">
        <v>0</v>
      </c>
      <c r="AF429" s="3" t="s">
        <v>60</v>
      </c>
      <c r="AG429" s="3" t="s">
        <v>144</v>
      </c>
      <c r="AH429" s="4"/>
    </row>
    <row r="430" spans="1:34" ht="12.6" customHeight="1">
      <c r="A430" s="3" t="s">
        <v>724</v>
      </c>
      <c r="B430" s="3"/>
      <c r="C430" s="3" t="s">
        <v>740</v>
      </c>
      <c r="D430" s="4" t="s">
        <v>169</v>
      </c>
      <c r="E430" s="4" t="s">
        <v>727</v>
      </c>
      <c r="F430" s="4" t="s">
        <v>741</v>
      </c>
      <c r="G430" s="5"/>
      <c r="H430" s="5" t="s">
        <v>742</v>
      </c>
      <c r="I430" s="4" t="s">
        <v>39</v>
      </c>
      <c r="J430" s="4" t="s">
        <v>729</v>
      </c>
      <c r="K430" s="4"/>
      <c r="L430" s="6">
        <v>2</v>
      </c>
      <c r="M430" s="6">
        <v>4</v>
      </c>
      <c r="N430" s="6">
        <v>0</v>
      </c>
      <c r="O430" s="6">
        <v>0</v>
      </c>
      <c r="P430" s="7">
        <v>0</v>
      </c>
      <c r="Q430" s="6">
        <v>0</v>
      </c>
      <c r="R430" s="7">
        <v>0</v>
      </c>
      <c r="S430" s="6">
        <v>0</v>
      </c>
      <c r="T430" s="7">
        <v>0</v>
      </c>
      <c r="U430" s="8">
        <v>0</v>
      </c>
      <c r="V430" s="8">
        <v>0</v>
      </c>
      <c r="W430" s="8">
        <v>0</v>
      </c>
      <c r="X430" s="9">
        <v>44644</v>
      </c>
      <c r="Y430" s="10">
        <v>44644</v>
      </c>
      <c r="Z430" s="10">
        <v>44947</v>
      </c>
      <c r="AA430" s="9"/>
      <c r="AB430" s="10"/>
      <c r="AC430" s="11">
        <v>0</v>
      </c>
      <c r="AD430" s="8">
        <v>0</v>
      </c>
      <c r="AE430" s="8">
        <v>0</v>
      </c>
      <c r="AF430" s="3" t="s">
        <v>60</v>
      </c>
      <c r="AG430" s="3" t="s">
        <v>144</v>
      </c>
      <c r="AH430" s="4"/>
    </row>
    <row r="431" spans="1:34" ht="12.6" customHeight="1">
      <c r="A431" s="3" t="s">
        <v>724</v>
      </c>
      <c r="B431" s="3"/>
      <c r="C431" s="3" t="s">
        <v>740</v>
      </c>
      <c r="D431" s="4" t="s">
        <v>169</v>
      </c>
      <c r="E431" s="4" t="s">
        <v>727</v>
      </c>
      <c r="F431" s="4" t="s">
        <v>741</v>
      </c>
      <c r="G431" s="5"/>
      <c r="H431" s="5" t="s">
        <v>742</v>
      </c>
      <c r="I431" s="4" t="s">
        <v>39</v>
      </c>
      <c r="J431" s="4" t="s">
        <v>730</v>
      </c>
      <c r="K431" s="4"/>
      <c r="L431" s="6">
        <v>7</v>
      </c>
      <c r="M431" s="6">
        <v>13</v>
      </c>
      <c r="N431" s="6">
        <v>0</v>
      </c>
      <c r="O431" s="6">
        <v>0</v>
      </c>
      <c r="P431" s="7">
        <v>0</v>
      </c>
      <c r="Q431" s="6">
        <v>0</v>
      </c>
      <c r="R431" s="7">
        <v>0</v>
      </c>
      <c r="S431" s="6">
        <v>0</v>
      </c>
      <c r="T431" s="7">
        <v>0</v>
      </c>
      <c r="U431" s="8">
        <v>0</v>
      </c>
      <c r="V431" s="8">
        <v>0</v>
      </c>
      <c r="W431" s="8">
        <v>0</v>
      </c>
      <c r="X431" s="9">
        <v>44644</v>
      </c>
      <c r="Y431" s="10">
        <v>44644</v>
      </c>
      <c r="Z431" s="10">
        <v>44946</v>
      </c>
      <c r="AA431" s="9"/>
      <c r="AB431" s="10"/>
      <c r="AC431" s="11">
        <v>0</v>
      </c>
      <c r="AD431" s="8">
        <v>0</v>
      </c>
      <c r="AE431" s="8">
        <v>0</v>
      </c>
      <c r="AF431" s="3" t="s">
        <v>60</v>
      </c>
      <c r="AG431" s="3" t="s">
        <v>144</v>
      </c>
      <c r="AH431" s="4"/>
    </row>
    <row r="432" spans="1:34" ht="12.6" customHeight="1">
      <c r="A432" s="3" t="s">
        <v>724</v>
      </c>
      <c r="B432" s="3"/>
      <c r="C432" s="3" t="s">
        <v>740</v>
      </c>
      <c r="D432" s="4" t="s">
        <v>169</v>
      </c>
      <c r="E432" s="4" t="s">
        <v>727</v>
      </c>
      <c r="F432" s="4" t="s">
        <v>741</v>
      </c>
      <c r="G432" s="5"/>
      <c r="H432" s="5" t="s">
        <v>742</v>
      </c>
      <c r="I432" s="4" t="s">
        <v>39</v>
      </c>
      <c r="J432" s="4" t="s">
        <v>731</v>
      </c>
      <c r="K432" s="4"/>
      <c r="L432" s="6">
        <v>7</v>
      </c>
      <c r="M432" s="6">
        <v>13</v>
      </c>
      <c r="N432" s="6">
        <v>0</v>
      </c>
      <c r="O432" s="6">
        <v>0</v>
      </c>
      <c r="P432" s="7">
        <v>0</v>
      </c>
      <c r="Q432" s="6">
        <v>0</v>
      </c>
      <c r="R432" s="7">
        <v>0</v>
      </c>
      <c r="S432" s="6">
        <v>0</v>
      </c>
      <c r="T432" s="7">
        <v>0</v>
      </c>
      <c r="U432" s="8">
        <v>0</v>
      </c>
      <c r="V432" s="8">
        <v>0</v>
      </c>
      <c r="W432" s="8">
        <v>0</v>
      </c>
      <c r="X432" s="9">
        <v>44644</v>
      </c>
      <c r="Y432" s="10">
        <v>44644</v>
      </c>
      <c r="Z432" s="10">
        <v>44945</v>
      </c>
      <c r="AA432" s="9"/>
      <c r="AB432" s="10"/>
      <c r="AC432" s="11">
        <v>0</v>
      </c>
      <c r="AD432" s="8">
        <v>0</v>
      </c>
      <c r="AE432" s="8">
        <v>0</v>
      </c>
      <c r="AF432" s="3" t="s">
        <v>60</v>
      </c>
      <c r="AG432" s="3" t="s">
        <v>144</v>
      </c>
      <c r="AH432" s="4"/>
    </row>
    <row r="433" spans="1:34" ht="12.6" customHeight="1">
      <c r="A433" s="3" t="s">
        <v>724</v>
      </c>
      <c r="B433" s="3"/>
      <c r="C433" s="3" t="s">
        <v>740</v>
      </c>
      <c r="D433" s="4" t="s">
        <v>169</v>
      </c>
      <c r="E433" s="4" t="s">
        <v>727</v>
      </c>
      <c r="F433" s="4" t="s">
        <v>741</v>
      </c>
      <c r="G433" s="5"/>
      <c r="H433" s="5" t="s">
        <v>742</v>
      </c>
      <c r="I433" s="4" t="s">
        <v>39</v>
      </c>
      <c r="J433" s="4" t="s">
        <v>732</v>
      </c>
      <c r="K433" s="4"/>
      <c r="L433" s="6">
        <v>7</v>
      </c>
      <c r="M433" s="6">
        <v>13</v>
      </c>
      <c r="N433" s="6">
        <v>0</v>
      </c>
      <c r="O433" s="6">
        <v>0</v>
      </c>
      <c r="P433" s="7">
        <v>0</v>
      </c>
      <c r="Q433" s="6">
        <v>0</v>
      </c>
      <c r="R433" s="7">
        <v>0</v>
      </c>
      <c r="S433" s="6">
        <v>0</v>
      </c>
      <c r="T433" s="7">
        <v>0</v>
      </c>
      <c r="U433" s="8">
        <v>0</v>
      </c>
      <c r="V433" s="8">
        <v>0</v>
      </c>
      <c r="W433" s="8">
        <v>0</v>
      </c>
      <c r="X433" s="9">
        <v>44644</v>
      </c>
      <c r="Y433" s="10">
        <v>44644</v>
      </c>
      <c r="Z433" s="10">
        <v>44949</v>
      </c>
      <c r="AA433" s="9"/>
      <c r="AB433" s="10"/>
      <c r="AC433" s="11">
        <v>0</v>
      </c>
      <c r="AD433" s="8">
        <v>0</v>
      </c>
      <c r="AE433" s="8">
        <v>0</v>
      </c>
      <c r="AF433" s="3" t="s">
        <v>60</v>
      </c>
      <c r="AG433" s="3" t="s">
        <v>144</v>
      </c>
      <c r="AH433" s="4"/>
    </row>
    <row r="434" spans="1:34" ht="12.6" customHeight="1">
      <c r="A434" s="3" t="s">
        <v>724</v>
      </c>
      <c r="B434" s="3"/>
      <c r="C434" s="3" t="s">
        <v>743</v>
      </c>
      <c r="D434" s="4" t="s">
        <v>169</v>
      </c>
      <c r="E434" s="4" t="s">
        <v>727</v>
      </c>
      <c r="F434" s="4" t="s">
        <v>744</v>
      </c>
      <c r="G434" s="5"/>
      <c r="H434" s="5" t="s">
        <v>745</v>
      </c>
      <c r="I434" s="4" t="s">
        <v>199</v>
      </c>
      <c r="J434" s="4" t="s">
        <v>729</v>
      </c>
      <c r="K434" s="4"/>
      <c r="L434" s="6">
        <v>31</v>
      </c>
      <c r="M434" s="6">
        <v>37</v>
      </c>
      <c r="N434" s="6">
        <v>0</v>
      </c>
      <c r="O434" s="6">
        <v>0</v>
      </c>
      <c r="P434" s="7">
        <v>0</v>
      </c>
      <c r="Q434" s="6">
        <v>0</v>
      </c>
      <c r="R434" s="7">
        <v>0</v>
      </c>
      <c r="S434" s="6">
        <v>0</v>
      </c>
      <c r="T434" s="7">
        <v>0</v>
      </c>
      <c r="U434" s="8">
        <v>0</v>
      </c>
      <c r="V434" s="8">
        <v>0</v>
      </c>
      <c r="W434" s="8">
        <v>0</v>
      </c>
      <c r="X434" s="9">
        <v>44644</v>
      </c>
      <c r="Y434" s="10">
        <v>44644</v>
      </c>
      <c r="Z434" s="10">
        <v>44947</v>
      </c>
      <c r="AA434" s="9"/>
      <c r="AB434" s="10"/>
      <c r="AC434" s="11">
        <v>0</v>
      </c>
      <c r="AD434" s="8">
        <v>0</v>
      </c>
      <c r="AE434" s="8">
        <v>0</v>
      </c>
      <c r="AF434" s="3" t="s">
        <v>60</v>
      </c>
      <c r="AG434" s="3" t="s">
        <v>144</v>
      </c>
      <c r="AH434" s="4"/>
    </row>
    <row r="435" spans="1:34" ht="12.6" customHeight="1">
      <c r="A435" s="3" t="s">
        <v>724</v>
      </c>
      <c r="B435" s="3"/>
      <c r="C435" s="3" t="s">
        <v>743</v>
      </c>
      <c r="D435" s="4" t="s">
        <v>169</v>
      </c>
      <c r="E435" s="4" t="s">
        <v>727</v>
      </c>
      <c r="F435" s="4" t="s">
        <v>744</v>
      </c>
      <c r="G435" s="5"/>
      <c r="H435" s="5" t="s">
        <v>745</v>
      </c>
      <c r="I435" s="4" t="s">
        <v>199</v>
      </c>
      <c r="J435" s="4" t="s">
        <v>730</v>
      </c>
      <c r="K435" s="4"/>
      <c r="L435" s="6">
        <v>23</v>
      </c>
      <c r="M435" s="6">
        <v>29</v>
      </c>
      <c r="N435" s="6">
        <v>0</v>
      </c>
      <c r="O435" s="6">
        <v>0</v>
      </c>
      <c r="P435" s="7">
        <v>0</v>
      </c>
      <c r="Q435" s="6">
        <v>0</v>
      </c>
      <c r="R435" s="7">
        <v>0</v>
      </c>
      <c r="S435" s="6">
        <v>0</v>
      </c>
      <c r="T435" s="7">
        <v>0</v>
      </c>
      <c r="U435" s="8">
        <v>0</v>
      </c>
      <c r="V435" s="8">
        <v>0</v>
      </c>
      <c r="W435" s="8">
        <v>0</v>
      </c>
      <c r="X435" s="9">
        <v>44644</v>
      </c>
      <c r="Y435" s="10">
        <v>44644</v>
      </c>
      <c r="Z435" s="10">
        <v>44946</v>
      </c>
      <c r="AA435" s="9"/>
      <c r="AB435" s="10"/>
      <c r="AC435" s="11">
        <v>0</v>
      </c>
      <c r="AD435" s="8">
        <v>0</v>
      </c>
      <c r="AE435" s="8">
        <v>0</v>
      </c>
      <c r="AF435" s="3" t="s">
        <v>60</v>
      </c>
      <c r="AG435" s="3" t="s">
        <v>144</v>
      </c>
      <c r="AH435" s="4"/>
    </row>
    <row r="436" spans="1:34" ht="12.6" customHeight="1">
      <c r="A436" s="3" t="s">
        <v>724</v>
      </c>
      <c r="B436" s="3"/>
      <c r="C436" s="3" t="s">
        <v>743</v>
      </c>
      <c r="D436" s="4" t="s">
        <v>169</v>
      </c>
      <c r="E436" s="4" t="s">
        <v>727</v>
      </c>
      <c r="F436" s="4" t="s">
        <v>744</v>
      </c>
      <c r="G436" s="5"/>
      <c r="H436" s="5" t="s">
        <v>745</v>
      </c>
      <c r="I436" s="4" t="s">
        <v>199</v>
      </c>
      <c r="J436" s="4" t="s">
        <v>746</v>
      </c>
      <c r="K436" s="4"/>
      <c r="L436" s="6">
        <v>66</v>
      </c>
      <c r="M436" s="6">
        <v>75</v>
      </c>
      <c r="N436" s="6">
        <v>0</v>
      </c>
      <c r="O436" s="6">
        <v>0</v>
      </c>
      <c r="P436" s="7">
        <v>0</v>
      </c>
      <c r="Q436" s="6">
        <v>0</v>
      </c>
      <c r="R436" s="7">
        <v>0</v>
      </c>
      <c r="S436" s="6">
        <v>0</v>
      </c>
      <c r="T436" s="7">
        <v>0</v>
      </c>
      <c r="U436" s="8">
        <v>0</v>
      </c>
      <c r="V436" s="8">
        <v>0</v>
      </c>
      <c r="W436" s="8">
        <v>0</v>
      </c>
      <c r="X436" s="9">
        <v>44644</v>
      </c>
      <c r="Y436" s="10">
        <v>44644</v>
      </c>
      <c r="Z436" s="10">
        <v>44958</v>
      </c>
      <c r="AA436" s="9"/>
      <c r="AB436" s="10"/>
      <c r="AC436" s="11">
        <v>0</v>
      </c>
      <c r="AD436" s="8">
        <v>0</v>
      </c>
      <c r="AE436" s="8">
        <v>0</v>
      </c>
      <c r="AF436" s="3" t="s">
        <v>60</v>
      </c>
      <c r="AG436" s="3" t="s">
        <v>144</v>
      </c>
      <c r="AH436" s="4"/>
    </row>
    <row r="437" spans="1:34" ht="12.6" customHeight="1">
      <c r="A437" s="3" t="s">
        <v>724</v>
      </c>
      <c r="B437" s="3"/>
      <c r="C437" s="3" t="s">
        <v>743</v>
      </c>
      <c r="D437" s="4" t="s">
        <v>169</v>
      </c>
      <c r="E437" s="4" t="s">
        <v>727</v>
      </c>
      <c r="F437" s="4" t="s">
        <v>744</v>
      </c>
      <c r="G437" s="5"/>
      <c r="H437" s="5" t="s">
        <v>745</v>
      </c>
      <c r="I437" s="4" t="s">
        <v>199</v>
      </c>
      <c r="J437" s="4" t="s">
        <v>747</v>
      </c>
      <c r="K437" s="4"/>
      <c r="L437" s="6">
        <v>30</v>
      </c>
      <c r="M437" s="6">
        <v>38</v>
      </c>
      <c r="N437" s="6">
        <v>0</v>
      </c>
      <c r="O437" s="6">
        <v>0</v>
      </c>
      <c r="P437" s="7">
        <v>0</v>
      </c>
      <c r="Q437" s="6">
        <v>0</v>
      </c>
      <c r="R437" s="7">
        <v>0</v>
      </c>
      <c r="S437" s="6">
        <v>0</v>
      </c>
      <c r="T437" s="7">
        <v>0</v>
      </c>
      <c r="U437" s="8">
        <v>0</v>
      </c>
      <c r="V437" s="8">
        <v>0</v>
      </c>
      <c r="W437" s="8">
        <v>0</v>
      </c>
      <c r="X437" s="9">
        <v>44644</v>
      </c>
      <c r="Y437" s="10">
        <v>44644</v>
      </c>
      <c r="Z437" s="10">
        <v>44953</v>
      </c>
      <c r="AA437" s="9"/>
      <c r="AB437" s="10"/>
      <c r="AC437" s="11">
        <v>0</v>
      </c>
      <c r="AD437" s="8">
        <v>0</v>
      </c>
      <c r="AE437" s="8">
        <v>0</v>
      </c>
      <c r="AF437" s="3" t="s">
        <v>60</v>
      </c>
      <c r="AG437" s="3" t="s">
        <v>144</v>
      </c>
      <c r="AH437" s="4"/>
    </row>
    <row r="438" spans="1:34" ht="12.6" customHeight="1">
      <c r="A438" s="3" t="s">
        <v>724</v>
      </c>
      <c r="B438" s="3"/>
      <c r="C438" s="3" t="s">
        <v>748</v>
      </c>
      <c r="D438" s="4" t="s">
        <v>169</v>
      </c>
      <c r="E438" s="4" t="s">
        <v>727</v>
      </c>
      <c r="F438" s="4" t="s">
        <v>749</v>
      </c>
      <c r="G438" s="5"/>
      <c r="H438" s="5" t="s">
        <v>413</v>
      </c>
      <c r="I438" s="4" t="s">
        <v>39</v>
      </c>
      <c r="J438" s="4" t="s">
        <v>729</v>
      </c>
      <c r="K438" s="4"/>
      <c r="L438" s="6">
        <v>31</v>
      </c>
      <c r="M438" s="6">
        <v>37</v>
      </c>
      <c r="N438" s="6">
        <v>0</v>
      </c>
      <c r="O438" s="6">
        <v>0</v>
      </c>
      <c r="P438" s="7">
        <v>0</v>
      </c>
      <c r="Q438" s="6">
        <v>0</v>
      </c>
      <c r="R438" s="7">
        <v>0</v>
      </c>
      <c r="S438" s="6">
        <v>0</v>
      </c>
      <c r="T438" s="7">
        <v>0</v>
      </c>
      <c r="U438" s="8">
        <v>0</v>
      </c>
      <c r="V438" s="8">
        <v>0</v>
      </c>
      <c r="W438" s="8">
        <v>0</v>
      </c>
      <c r="X438" s="9">
        <v>45009</v>
      </c>
      <c r="Y438" s="10">
        <v>45009</v>
      </c>
      <c r="Z438" s="10">
        <v>44947</v>
      </c>
      <c r="AA438" s="9"/>
      <c r="AB438" s="10"/>
      <c r="AC438" s="11">
        <v>0</v>
      </c>
      <c r="AD438" s="8">
        <v>0</v>
      </c>
      <c r="AE438" s="8">
        <v>0</v>
      </c>
      <c r="AF438" s="3" t="s">
        <v>60</v>
      </c>
      <c r="AG438" s="3" t="s">
        <v>144</v>
      </c>
      <c r="AH438" s="4"/>
    </row>
    <row r="439" spans="1:34" ht="12.6" customHeight="1">
      <c r="A439" s="3" t="s">
        <v>724</v>
      </c>
      <c r="B439" s="3"/>
      <c r="C439" s="3" t="s">
        <v>748</v>
      </c>
      <c r="D439" s="4" t="s">
        <v>169</v>
      </c>
      <c r="E439" s="4" t="s">
        <v>727</v>
      </c>
      <c r="F439" s="4" t="s">
        <v>749</v>
      </c>
      <c r="G439" s="5"/>
      <c r="H439" s="5" t="s">
        <v>413</v>
      </c>
      <c r="I439" s="4" t="s">
        <v>39</v>
      </c>
      <c r="J439" s="4" t="s">
        <v>730</v>
      </c>
      <c r="K439" s="4"/>
      <c r="L439" s="6">
        <v>28</v>
      </c>
      <c r="M439" s="6">
        <v>35</v>
      </c>
      <c r="N439" s="6">
        <v>0</v>
      </c>
      <c r="O439" s="6">
        <v>0</v>
      </c>
      <c r="P439" s="7">
        <v>0</v>
      </c>
      <c r="Q439" s="6">
        <v>0</v>
      </c>
      <c r="R439" s="7">
        <v>0</v>
      </c>
      <c r="S439" s="6">
        <v>0</v>
      </c>
      <c r="T439" s="7">
        <v>0</v>
      </c>
      <c r="U439" s="8">
        <v>0</v>
      </c>
      <c r="V439" s="8">
        <v>0</v>
      </c>
      <c r="W439" s="8">
        <v>0</v>
      </c>
      <c r="X439" s="9">
        <v>45009</v>
      </c>
      <c r="Y439" s="10">
        <v>45009</v>
      </c>
      <c r="Z439" s="10">
        <v>44946</v>
      </c>
      <c r="AA439" s="9"/>
      <c r="AB439" s="10"/>
      <c r="AC439" s="11">
        <v>0</v>
      </c>
      <c r="AD439" s="8">
        <v>0</v>
      </c>
      <c r="AE439" s="8">
        <v>0</v>
      </c>
      <c r="AF439" s="3" t="s">
        <v>60</v>
      </c>
      <c r="AG439" s="3" t="s">
        <v>144</v>
      </c>
      <c r="AH439" s="4"/>
    </row>
    <row r="440" spans="1:34" ht="12.6" customHeight="1">
      <c r="A440" s="3" t="s">
        <v>724</v>
      </c>
      <c r="B440" s="3"/>
      <c r="C440" s="3" t="s">
        <v>748</v>
      </c>
      <c r="D440" s="4" t="s">
        <v>169</v>
      </c>
      <c r="E440" s="4" t="s">
        <v>727</v>
      </c>
      <c r="F440" s="4" t="s">
        <v>749</v>
      </c>
      <c r="G440" s="5"/>
      <c r="H440" s="5" t="s">
        <v>413</v>
      </c>
      <c r="I440" s="4" t="s">
        <v>39</v>
      </c>
      <c r="J440" s="4" t="s">
        <v>750</v>
      </c>
      <c r="K440" s="4"/>
      <c r="L440" s="6">
        <v>28</v>
      </c>
      <c r="M440" s="6">
        <v>35</v>
      </c>
      <c r="N440" s="6">
        <v>0</v>
      </c>
      <c r="O440" s="6">
        <v>0</v>
      </c>
      <c r="P440" s="7">
        <v>0</v>
      </c>
      <c r="Q440" s="6">
        <v>0</v>
      </c>
      <c r="R440" s="7">
        <v>0</v>
      </c>
      <c r="S440" s="6">
        <v>0</v>
      </c>
      <c r="T440" s="7">
        <v>0</v>
      </c>
      <c r="U440" s="8">
        <v>0</v>
      </c>
      <c r="V440" s="8">
        <v>0</v>
      </c>
      <c r="W440" s="8">
        <v>0</v>
      </c>
      <c r="X440" s="9">
        <v>45009</v>
      </c>
      <c r="Y440" s="10">
        <v>45009</v>
      </c>
      <c r="Z440" s="10">
        <v>44951</v>
      </c>
      <c r="AA440" s="9"/>
      <c r="AB440" s="10"/>
      <c r="AC440" s="11">
        <v>0</v>
      </c>
      <c r="AD440" s="8">
        <v>0</v>
      </c>
      <c r="AE440" s="8">
        <v>0</v>
      </c>
      <c r="AF440" s="3" t="s">
        <v>60</v>
      </c>
      <c r="AG440" s="3" t="s">
        <v>144</v>
      </c>
      <c r="AH440" s="4"/>
    </row>
    <row r="441" spans="1:34" ht="12.6" customHeight="1">
      <c r="A441" s="3" t="s">
        <v>724</v>
      </c>
      <c r="B441" s="3"/>
      <c r="C441" s="3" t="s">
        <v>751</v>
      </c>
      <c r="D441" s="4" t="s">
        <v>169</v>
      </c>
      <c r="E441" s="4" t="s">
        <v>727</v>
      </c>
      <c r="F441" s="4" t="s">
        <v>752</v>
      </c>
      <c r="G441" s="5"/>
      <c r="H441" s="5" t="s">
        <v>413</v>
      </c>
      <c r="I441" s="4" t="s">
        <v>39</v>
      </c>
      <c r="J441" s="4" t="s">
        <v>56</v>
      </c>
      <c r="K441" s="4"/>
      <c r="L441" s="6">
        <v>68</v>
      </c>
      <c r="M441" s="6">
        <v>77</v>
      </c>
      <c r="N441" s="6">
        <v>0</v>
      </c>
      <c r="O441" s="6">
        <v>0</v>
      </c>
      <c r="P441" s="7">
        <v>0</v>
      </c>
      <c r="Q441" s="6">
        <v>0</v>
      </c>
      <c r="R441" s="7">
        <v>0</v>
      </c>
      <c r="S441" s="6">
        <v>0</v>
      </c>
      <c r="T441" s="7">
        <v>0</v>
      </c>
      <c r="U441" s="8">
        <v>0</v>
      </c>
      <c r="V441" s="8">
        <v>0</v>
      </c>
      <c r="W441" s="8">
        <v>0</v>
      </c>
      <c r="X441" s="9">
        <v>45009</v>
      </c>
      <c r="Y441" s="10">
        <v>45009</v>
      </c>
      <c r="Z441" s="10">
        <v>44944</v>
      </c>
      <c r="AA441" s="9"/>
      <c r="AB441" s="10"/>
      <c r="AC441" s="11">
        <v>0</v>
      </c>
      <c r="AD441" s="8">
        <v>0</v>
      </c>
      <c r="AE441" s="8">
        <v>0</v>
      </c>
      <c r="AF441" s="3" t="s">
        <v>60</v>
      </c>
      <c r="AG441" s="3" t="s">
        <v>144</v>
      </c>
      <c r="AH441" s="4"/>
    </row>
    <row r="442" spans="1:34" ht="12.6" customHeight="1">
      <c r="A442" s="3" t="s">
        <v>724</v>
      </c>
      <c r="B442" s="3"/>
      <c r="C442" s="3" t="s">
        <v>751</v>
      </c>
      <c r="D442" s="4" t="s">
        <v>169</v>
      </c>
      <c r="E442" s="4" t="s">
        <v>727</v>
      </c>
      <c r="F442" s="4" t="s">
        <v>752</v>
      </c>
      <c r="G442" s="5"/>
      <c r="H442" s="5" t="s">
        <v>413</v>
      </c>
      <c r="I442" s="4" t="s">
        <v>39</v>
      </c>
      <c r="J442" s="4" t="s">
        <v>729</v>
      </c>
      <c r="K442" s="4"/>
      <c r="L442" s="6">
        <v>26</v>
      </c>
      <c r="M442" s="6">
        <v>33</v>
      </c>
      <c r="N442" s="6">
        <v>0</v>
      </c>
      <c r="O442" s="6">
        <v>0</v>
      </c>
      <c r="P442" s="7">
        <v>0</v>
      </c>
      <c r="Q442" s="6">
        <v>0</v>
      </c>
      <c r="R442" s="7">
        <v>0</v>
      </c>
      <c r="S442" s="6">
        <v>0</v>
      </c>
      <c r="T442" s="7">
        <v>0</v>
      </c>
      <c r="U442" s="8">
        <v>0</v>
      </c>
      <c r="V442" s="8">
        <v>0</v>
      </c>
      <c r="W442" s="8">
        <v>0</v>
      </c>
      <c r="X442" s="9">
        <v>45009</v>
      </c>
      <c r="Y442" s="10">
        <v>45009</v>
      </c>
      <c r="Z442" s="10">
        <v>44947</v>
      </c>
      <c r="AA442" s="9"/>
      <c r="AB442" s="10"/>
      <c r="AC442" s="11">
        <v>0</v>
      </c>
      <c r="AD442" s="8">
        <v>0</v>
      </c>
      <c r="AE442" s="8">
        <v>0</v>
      </c>
      <c r="AF442" s="3" t="s">
        <v>60</v>
      </c>
      <c r="AG442" s="3" t="s">
        <v>144</v>
      </c>
      <c r="AH442" s="4"/>
    </row>
    <row r="443" spans="1:34" ht="12.6" customHeight="1">
      <c r="A443" s="3" t="s">
        <v>724</v>
      </c>
      <c r="B443" s="3"/>
      <c r="C443" s="3" t="s">
        <v>751</v>
      </c>
      <c r="D443" s="4" t="s">
        <v>169</v>
      </c>
      <c r="E443" s="4" t="s">
        <v>727</v>
      </c>
      <c r="F443" s="4" t="s">
        <v>752</v>
      </c>
      <c r="G443" s="5"/>
      <c r="H443" s="5" t="s">
        <v>413</v>
      </c>
      <c r="I443" s="4" t="s">
        <v>39</v>
      </c>
      <c r="J443" s="4" t="s">
        <v>731</v>
      </c>
      <c r="K443" s="4"/>
      <c r="L443" s="6">
        <v>26</v>
      </c>
      <c r="M443" s="6">
        <v>33</v>
      </c>
      <c r="N443" s="6">
        <v>0</v>
      </c>
      <c r="O443" s="6">
        <v>0</v>
      </c>
      <c r="P443" s="7">
        <v>0</v>
      </c>
      <c r="Q443" s="6">
        <v>0</v>
      </c>
      <c r="R443" s="7">
        <v>0</v>
      </c>
      <c r="S443" s="6">
        <v>0</v>
      </c>
      <c r="T443" s="7">
        <v>0</v>
      </c>
      <c r="U443" s="8">
        <v>0</v>
      </c>
      <c r="V443" s="8">
        <v>0</v>
      </c>
      <c r="W443" s="8">
        <v>0</v>
      </c>
      <c r="X443" s="9">
        <v>45009</v>
      </c>
      <c r="Y443" s="10">
        <v>45009</v>
      </c>
      <c r="Z443" s="10">
        <v>44945</v>
      </c>
      <c r="AA443" s="9"/>
      <c r="AB443" s="10"/>
      <c r="AC443" s="11">
        <v>0</v>
      </c>
      <c r="AD443" s="8">
        <v>0</v>
      </c>
      <c r="AE443" s="8">
        <v>0</v>
      </c>
      <c r="AF443" s="3" t="s">
        <v>60</v>
      </c>
      <c r="AG443" s="3" t="s">
        <v>144</v>
      </c>
      <c r="AH443" s="4"/>
    </row>
    <row r="444" spans="1:34" ht="12.6" customHeight="1">
      <c r="A444" s="3" t="s">
        <v>724</v>
      </c>
      <c r="B444" s="3"/>
      <c r="C444" s="3" t="s">
        <v>751</v>
      </c>
      <c r="D444" s="4" t="s">
        <v>169</v>
      </c>
      <c r="E444" s="4" t="s">
        <v>727</v>
      </c>
      <c r="F444" s="4" t="s">
        <v>752</v>
      </c>
      <c r="G444" s="5"/>
      <c r="H444" s="5" t="s">
        <v>413</v>
      </c>
      <c r="I444" s="4" t="s">
        <v>39</v>
      </c>
      <c r="J444" s="4" t="s">
        <v>753</v>
      </c>
      <c r="K444" s="4"/>
      <c r="L444" s="6">
        <v>25</v>
      </c>
      <c r="M444" s="6">
        <v>31</v>
      </c>
      <c r="N444" s="6">
        <v>0</v>
      </c>
      <c r="O444" s="6">
        <v>0</v>
      </c>
      <c r="P444" s="7">
        <v>0</v>
      </c>
      <c r="Q444" s="6">
        <v>0</v>
      </c>
      <c r="R444" s="7">
        <v>0</v>
      </c>
      <c r="S444" s="6">
        <v>0</v>
      </c>
      <c r="T444" s="7">
        <v>0</v>
      </c>
      <c r="U444" s="8">
        <v>0</v>
      </c>
      <c r="V444" s="8">
        <v>0</v>
      </c>
      <c r="W444" s="8">
        <v>0</v>
      </c>
      <c r="X444" s="9">
        <v>45009</v>
      </c>
      <c r="Y444" s="10">
        <v>45009</v>
      </c>
      <c r="Z444" s="10">
        <v>44956</v>
      </c>
      <c r="AA444" s="9"/>
      <c r="AB444" s="10"/>
      <c r="AC444" s="11">
        <v>0</v>
      </c>
      <c r="AD444" s="8">
        <v>0</v>
      </c>
      <c r="AE444" s="8">
        <v>0</v>
      </c>
      <c r="AF444" s="3" t="s">
        <v>60</v>
      </c>
      <c r="AG444" s="3" t="s">
        <v>144</v>
      </c>
      <c r="AH444" s="4"/>
    </row>
    <row r="445" spans="1:34" ht="12.6" customHeight="1">
      <c r="A445" s="3" t="s">
        <v>724</v>
      </c>
      <c r="B445" s="3"/>
      <c r="C445" s="3" t="s">
        <v>751</v>
      </c>
      <c r="D445" s="4" t="s">
        <v>169</v>
      </c>
      <c r="E445" s="4" t="s">
        <v>727</v>
      </c>
      <c r="F445" s="4" t="s">
        <v>752</v>
      </c>
      <c r="G445" s="5"/>
      <c r="H445" s="5" t="s">
        <v>413</v>
      </c>
      <c r="I445" s="4" t="s">
        <v>39</v>
      </c>
      <c r="J445" s="4" t="s">
        <v>754</v>
      </c>
      <c r="K445" s="4"/>
      <c r="L445" s="6">
        <v>40</v>
      </c>
      <c r="M445" s="6">
        <v>47</v>
      </c>
      <c r="N445" s="6">
        <v>0</v>
      </c>
      <c r="O445" s="6">
        <v>0</v>
      </c>
      <c r="P445" s="7">
        <v>0</v>
      </c>
      <c r="Q445" s="6">
        <v>0</v>
      </c>
      <c r="R445" s="7">
        <v>0</v>
      </c>
      <c r="S445" s="6">
        <v>0</v>
      </c>
      <c r="T445" s="7">
        <v>0</v>
      </c>
      <c r="U445" s="8">
        <v>0</v>
      </c>
      <c r="V445" s="8">
        <v>0</v>
      </c>
      <c r="W445" s="8">
        <v>0</v>
      </c>
      <c r="X445" s="9">
        <v>45009</v>
      </c>
      <c r="Y445" s="10">
        <v>45009</v>
      </c>
      <c r="Z445" s="10">
        <v>44950</v>
      </c>
      <c r="AA445" s="9"/>
      <c r="AB445" s="10"/>
      <c r="AC445" s="11">
        <v>0</v>
      </c>
      <c r="AD445" s="8">
        <v>0</v>
      </c>
      <c r="AE445" s="8">
        <v>0</v>
      </c>
      <c r="AF445" s="3" t="s">
        <v>60</v>
      </c>
      <c r="AG445" s="3" t="s">
        <v>144</v>
      </c>
      <c r="AH445" s="4"/>
    </row>
    <row r="446" spans="1:34" ht="12.6" customHeight="1">
      <c r="A446" s="3" t="s">
        <v>724</v>
      </c>
      <c r="B446" s="3"/>
      <c r="C446" s="3" t="s">
        <v>755</v>
      </c>
      <c r="D446" s="4" t="s">
        <v>169</v>
      </c>
      <c r="E446" s="4" t="s">
        <v>727</v>
      </c>
      <c r="F446" s="4" t="s">
        <v>756</v>
      </c>
      <c r="G446" s="5"/>
      <c r="H446" s="5" t="s">
        <v>739</v>
      </c>
      <c r="I446" s="4" t="s">
        <v>39</v>
      </c>
      <c r="J446" s="4" t="s">
        <v>56</v>
      </c>
      <c r="K446" s="4"/>
      <c r="L446" s="6">
        <v>24</v>
      </c>
      <c r="M446" s="6">
        <v>30</v>
      </c>
      <c r="N446" s="6">
        <v>0</v>
      </c>
      <c r="O446" s="6">
        <v>0</v>
      </c>
      <c r="P446" s="7">
        <v>0</v>
      </c>
      <c r="Q446" s="6">
        <v>0</v>
      </c>
      <c r="R446" s="7">
        <v>0</v>
      </c>
      <c r="S446" s="6">
        <v>0</v>
      </c>
      <c r="T446" s="7">
        <v>0</v>
      </c>
      <c r="U446" s="8">
        <v>0</v>
      </c>
      <c r="V446" s="8">
        <v>0</v>
      </c>
      <c r="W446" s="8">
        <v>0</v>
      </c>
      <c r="X446" s="9">
        <v>45009</v>
      </c>
      <c r="Y446" s="10">
        <v>45009</v>
      </c>
      <c r="Z446" s="10">
        <v>44944</v>
      </c>
      <c r="AA446" s="9"/>
      <c r="AB446" s="10"/>
      <c r="AC446" s="11">
        <v>0</v>
      </c>
      <c r="AD446" s="8">
        <v>0</v>
      </c>
      <c r="AE446" s="8">
        <v>0</v>
      </c>
      <c r="AF446" s="3" t="s">
        <v>60</v>
      </c>
      <c r="AG446" s="3" t="s">
        <v>144</v>
      </c>
      <c r="AH446" s="4"/>
    </row>
    <row r="447" spans="1:34" ht="12.6" customHeight="1">
      <c r="A447" s="3" t="s">
        <v>724</v>
      </c>
      <c r="B447" s="3"/>
      <c r="C447" s="3" t="s">
        <v>755</v>
      </c>
      <c r="D447" s="4" t="s">
        <v>169</v>
      </c>
      <c r="E447" s="4" t="s">
        <v>727</v>
      </c>
      <c r="F447" s="4" t="s">
        <v>756</v>
      </c>
      <c r="G447" s="5"/>
      <c r="H447" s="5" t="s">
        <v>739</v>
      </c>
      <c r="I447" s="4" t="s">
        <v>39</v>
      </c>
      <c r="J447" s="4" t="s">
        <v>729</v>
      </c>
      <c r="K447" s="4"/>
      <c r="L447" s="6">
        <v>30</v>
      </c>
      <c r="M447" s="6">
        <v>38</v>
      </c>
      <c r="N447" s="6">
        <v>0</v>
      </c>
      <c r="O447" s="6">
        <v>0</v>
      </c>
      <c r="P447" s="7">
        <v>0</v>
      </c>
      <c r="Q447" s="6">
        <v>0</v>
      </c>
      <c r="R447" s="7">
        <v>0</v>
      </c>
      <c r="S447" s="6">
        <v>0</v>
      </c>
      <c r="T447" s="7">
        <v>0</v>
      </c>
      <c r="U447" s="8">
        <v>0</v>
      </c>
      <c r="V447" s="8">
        <v>0</v>
      </c>
      <c r="W447" s="8">
        <v>0</v>
      </c>
      <c r="X447" s="9">
        <v>45009</v>
      </c>
      <c r="Y447" s="10">
        <v>45009</v>
      </c>
      <c r="Z447" s="10">
        <v>44947</v>
      </c>
      <c r="AA447" s="9"/>
      <c r="AB447" s="10"/>
      <c r="AC447" s="11">
        <v>0</v>
      </c>
      <c r="AD447" s="8">
        <v>0</v>
      </c>
      <c r="AE447" s="8">
        <v>0</v>
      </c>
      <c r="AF447" s="3" t="s">
        <v>60</v>
      </c>
      <c r="AG447" s="3" t="s">
        <v>144</v>
      </c>
      <c r="AH447" s="4"/>
    </row>
    <row r="448" spans="1:34" ht="12.6" customHeight="1">
      <c r="A448" s="3" t="s">
        <v>724</v>
      </c>
      <c r="B448" s="3"/>
      <c r="C448" s="3" t="s">
        <v>755</v>
      </c>
      <c r="D448" s="4" t="s">
        <v>169</v>
      </c>
      <c r="E448" s="4" t="s">
        <v>727</v>
      </c>
      <c r="F448" s="4" t="s">
        <v>756</v>
      </c>
      <c r="G448" s="5"/>
      <c r="H448" s="5" t="s">
        <v>739</v>
      </c>
      <c r="I448" s="4" t="s">
        <v>39</v>
      </c>
      <c r="J448" s="4" t="s">
        <v>731</v>
      </c>
      <c r="K448" s="4"/>
      <c r="L448" s="6">
        <v>53</v>
      </c>
      <c r="M448" s="6">
        <v>60</v>
      </c>
      <c r="N448" s="6">
        <v>0</v>
      </c>
      <c r="O448" s="6">
        <v>0</v>
      </c>
      <c r="P448" s="7">
        <v>0</v>
      </c>
      <c r="Q448" s="6">
        <v>0</v>
      </c>
      <c r="R448" s="7">
        <v>0</v>
      </c>
      <c r="S448" s="6">
        <v>0</v>
      </c>
      <c r="T448" s="7">
        <v>0</v>
      </c>
      <c r="U448" s="8">
        <v>0</v>
      </c>
      <c r="V448" s="8">
        <v>0</v>
      </c>
      <c r="W448" s="8">
        <v>0</v>
      </c>
      <c r="X448" s="9">
        <v>45009</v>
      </c>
      <c r="Y448" s="10">
        <v>45009</v>
      </c>
      <c r="Z448" s="10">
        <v>44945</v>
      </c>
      <c r="AA448" s="9"/>
      <c r="AB448" s="10"/>
      <c r="AC448" s="11">
        <v>0</v>
      </c>
      <c r="AD448" s="8">
        <v>0</v>
      </c>
      <c r="AE448" s="8">
        <v>0</v>
      </c>
      <c r="AF448" s="3" t="s">
        <v>60</v>
      </c>
      <c r="AG448" s="3" t="s">
        <v>144</v>
      </c>
      <c r="AH448" s="4"/>
    </row>
    <row r="449" spans="1:34" ht="12.6" customHeight="1">
      <c r="A449" s="3" t="s">
        <v>724</v>
      </c>
      <c r="B449" s="3"/>
      <c r="C449" s="3" t="s">
        <v>755</v>
      </c>
      <c r="D449" s="4" t="s">
        <v>169</v>
      </c>
      <c r="E449" s="4" t="s">
        <v>727</v>
      </c>
      <c r="F449" s="4" t="s">
        <v>756</v>
      </c>
      <c r="G449" s="5"/>
      <c r="H449" s="5" t="s">
        <v>739</v>
      </c>
      <c r="I449" s="4" t="s">
        <v>39</v>
      </c>
      <c r="J449" s="4" t="s">
        <v>753</v>
      </c>
      <c r="K449" s="4"/>
      <c r="L449" s="6">
        <v>29</v>
      </c>
      <c r="M449" s="6">
        <v>36</v>
      </c>
      <c r="N449" s="6">
        <v>0</v>
      </c>
      <c r="O449" s="6">
        <v>0</v>
      </c>
      <c r="P449" s="7">
        <v>0</v>
      </c>
      <c r="Q449" s="6">
        <v>0</v>
      </c>
      <c r="R449" s="7">
        <v>0</v>
      </c>
      <c r="S449" s="6">
        <v>0</v>
      </c>
      <c r="T449" s="7">
        <v>0</v>
      </c>
      <c r="U449" s="8">
        <v>0</v>
      </c>
      <c r="V449" s="8">
        <v>0</v>
      </c>
      <c r="W449" s="8">
        <v>0</v>
      </c>
      <c r="X449" s="9">
        <v>45009</v>
      </c>
      <c r="Y449" s="10">
        <v>45009</v>
      </c>
      <c r="Z449" s="10">
        <v>44956</v>
      </c>
      <c r="AA449" s="9"/>
      <c r="AB449" s="10"/>
      <c r="AC449" s="11">
        <v>0</v>
      </c>
      <c r="AD449" s="8">
        <v>0</v>
      </c>
      <c r="AE449" s="8">
        <v>0</v>
      </c>
      <c r="AF449" s="3" t="s">
        <v>60</v>
      </c>
      <c r="AG449" s="3" t="s">
        <v>144</v>
      </c>
      <c r="AH449" s="4"/>
    </row>
    <row r="450" spans="1:34" ht="12.6" customHeight="1">
      <c r="A450" s="3" t="s">
        <v>724</v>
      </c>
      <c r="B450" s="3"/>
      <c r="C450" s="3" t="s">
        <v>755</v>
      </c>
      <c r="D450" s="4" t="s">
        <v>169</v>
      </c>
      <c r="E450" s="4" t="s">
        <v>727</v>
      </c>
      <c r="F450" s="4" t="s">
        <v>756</v>
      </c>
      <c r="G450" s="5"/>
      <c r="H450" s="5" t="s">
        <v>739</v>
      </c>
      <c r="I450" s="4" t="s">
        <v>39</v>
      </c>
      <c r="J450" s="4" t="s">
        <v>754</v>
      </c>
      <c r="K450" s="4"/>
      <c r="L450" s="6">
        <v>23</v>
      </c>
      <c r="M450" s="6">
        <v>29</v>
      </c>
      <c r="N450" s="6">
        <v>0</v>
      </c>
      <c r="O450" s="6">
        <v>0</v>
      </c>
      <c r="P450" s="7">
        <v>0</v>
      </c>
      <c r="Q450" s="6">
        <v>0</v>
      </c>
      <c r="R450" s="7">
        <v>0</v>
      </c>
      <c r="S450" s="6">
        <v>0</v>
      </c>
      <c r="T450" s="7">
        <v>0</v>
      </c>
      <c r="U450" s="8">
        <v>0</v>
      </c>
      <c r="V450" s="8">
        <v>0</v>
      </c>
      <c r="W450" s="8">
        <v>0</v>
      </c>
      <c r="X450" s="9">
        <v>45009</v>
      </c>
      <c r="Y450" s="10">
        <v>45009</v>
      </c>
      <c r="Z450" s="10">
        <v>44950</v>
      </c>
      <c r="AA450" s="9"/>
      <c r="AB450" s="10"/>
      <c r="AC450" s="11">
        <v>0</v>
      </c>
      <c r="AD450" s="8">
        <v>0</v>
      </c>
      <c r="AE450" s="8">
        <v>0</v>
      </c>
      <c r="AF450" s="3" t="s">
        <v>60</v>
      </c>
      <c r="AG450" s="3" t="s">
        <v>144</v>
      </c>
      <c r="AH450" s="4"/>
    </row>
    <row r="451" spans="1:34" ht="12.6" customHeight="1">
      <c r="A451" s="3" t="s">
        <v>724</v>
      </c>
      <c r="B451" s="3"/>
      <c r="C451" s="3" t="s">
        <v>757</v>
      </c>
      <c r="D451" s="4" t="s">
        <v>169</v>
      </c>
      <c r="E451" s="4" t="s">
        <v>727</v>
      </c>
      <c r="F451" s="4" t="s">
        <v>758</v>
      </c>
      <c r="G451" s="5"/>
      <c r="H451" s="5" t="s">
        <v>759</v>
      </c>
      <c r="I451" s="4" t="s">
        <v>39</v>
      </c>
      <c r="J451" s="4" t="s">
        <v>56</v>
      </c>
      <c r="K451" s="4"/>
      <c r="L451" s="6">
        <v>52</v>
      </c>
      <c r="M451" s="6">
        <v>59</v>
      </c>
      <c r="N451" s="6">
        <v>0</v>
      </c>
      <c r="O451" s="6">
        <v>0</v>
      </c>
      <c r="P451" s="7">
        <v>0</v>
      </c>
      <c r="Q451" s="6">
        <v>0</v>
      </c>
      <c r="R451" s="7">
        <v>0</v>
      </c>
      <c r="S451" s="6">
        <v>0</v>
      </c>
      <c r="T451" s="7">
        <v>0</v>
      </c>
      <c r="U451" s="8">
        <v>0</v>
      </c>
      <c r="V451" s="8">
        <v>0</v>
      </c>
      <c r="W451" s="8">
        <v>0</v>
      </c>
      <c r="X451" s="9">
        <v>45009</v>
      </c>
      <c r="Y451" s="10">
        <v>45009</v>
      </c>
      <c r="Z451" s="10">
        <v>44944</v>
      </c>
      <c r="AA451" s="9"/>
      <c r="AB451" s="10"/>
      <c r="AC451" s="11">
        <v>0</v>
      </c>
      <c r="AD451" s="8">
        <v>0</v>
      </c>
      <c r="AE451" s="8">
        <v>0</v>
      </c>
      <c r="AF451" s="3" t="s">
        <v>60</v>
      </c>
      <c r="AG451" s="3" t="s">
        <v>144</v>
      </c>
      <c r="AH451" s="4"/>
    </row>
    <row r="452" spans="1:34" ht="12.6" customHeight="1">
      <c r="A452" s="3" t="s">
        <v>724</v>
      </c>
      <c r="B452" s="3"/>
      <c r="C452" s="3" t="s">
        <v>757</v>
      </c>
      <c r="D452" s="4" t="s">
        <v>169</v>
      </c>
      <c r="E452" s="4" t="s">
        <v>727</v>
      </c>
      <c r="F452" s="4" t="s">
        <v>758</v>
      </c>
      <c r="G452" s="5"/>
      <c r="H452" s="5" t="s">
        <v>759</v>
      </c>
      <c r="I452" s="4" t="s">
        <v>39</v>
      </c>
      <c r="J452" s="4" t="s">
        <v>731</v>
      </c>
      <c r="K452" s="4"/>
      <c r="L452" s="6">
        <v>29</v>
      </c>
      <c r="M452" s="6">
        <v>36</v>
      </c>
      <c r="N452" s="6">
        <v>0</v>
      </c>
      <c r="O452" s="6">
        <v>0</v>
      </c>
      <c r="P452" s="7">
        <v>0</v>
      </c>
      <c r="Q452" s="6">
        <v>0</v>
      </c>
      <c r="R452" s="7">
        <v>0</v>
      </c>
      <c r="S452" s="6">
        <v>0</v>
      </c>
      <c r="T452" s="7">
        <v>0</v>
      </c>
      <c r="U452" s="8">
        <v>0</v>
      </c>
      <c r="V452" s="8">
        <v>0</v>
      </c>
      <c r="W452" s="8">
        <v>0</v>
      </c>
      <c r="X452" s="9">
        <v>45009</v>
      </c>
      <c r="Y452" s="10">
        <v>45009</v>
      </c>
      <c r="Z452" s="10">
        <v>44945</v>
      </c>
      <c r="AA452" s="9"/>
      <c r="AB452" s="10"/>
      <c r="AC452" s="11">
        <v>0</v>
      </c>
      <c r="AD452" s="8">
        <v>0</v>
      </c>
      <c r="AE452" s="8">
        <v>0</v>
      </c>
      <c r="AF452" s="3" t="s">
        <v>60</v>
      </c>
      <c r="AG452" s="3" t="s">
        <v>144</v>
      </c>
      <c r="AH452" s="4"/>
    </row>
    <row r="453" spans="1:34" ht="12.6" customHeight="1">
      <c r="A453" s="3" t="s">
        <v>724</v>
      </c>
      <c r="B453" s="3"/>
      <c r="C453" s="3" t="s">
        <v>757</v>
      </c>
      <c r="D453" s="4" t="s">
        <v>169</v>
      </c>
      <c r="E453" s="4" t="s">
        <v>727</v>
      </c>
      <c r="F453" s="4" t="s">
        <v>758</v>
      </c>
      <c r="G453" s="5"/>
      <c r="H453" s="5" t="s">
        <v>759</v>
      </c>
      <c r="I453" s="4" t="s">
        <v>39</v>
      </c>
      <c r="J453" s="4" t="s">
        <v>754</v>
      </c>
      <c r="K453" s="4"/>
      <c r="L453" s="6">
        <v>30</v>
      </c>
      <c r="M453" s="6">
        <v>38</v>
      </c>
      <c r="N453" s="6">
        <v>0</v>
      </c>
      <c r="O453" s="6">
        <v>0</v>
      </c>
      <c r="P453" s="7">
        <v>0</v>
      </c>
      <c r="Q453" s="6">
        <v>0</v>
      </c>
      <c r="R453" s="7">
        <v>0</v>
      </c>
      <c r="S453" s="6">
        <v>0</v>
      </c>
      <c r="T453" s="7">
        <v>0</v>
      </c>
      <c r="U453" s="8">
        <v>0</v>
      </c>
      <c r="V453" s="8">
        <v>0</v>
      </c>
      <c r="W453" s="8">
        <v>0</v>
      </c>
      <c r="X453" s="9">
        <v>45009</v>
      </c>
      <c r="Y453" s="10">
        <v>45009</v>
      </c>
      <c r="Z453" s="10">
        <v>44950</v>
      </c>
      <c r="AA453" s="9"/>
      <c r="AB453" s="10"/>
      <c r="AC453" s="11">
        <v>0</v>
      </c>
      <c r="AD453" s="8">
        <v>0</v>
      </c>
      <c r="AE453" s="8">
        <v>0</v>
      </c>
      <c r="AF453" s="3" t="s">
        <v>60</v>
      </c>
      <c r="AG453" s="3" t="s">
        <v>144</v>
      </c>
      <c r="AH453" s="4"/>
    </row>
    <row r="454" spans="1:34" ht="12.6" customHeight="1">
      <c r="A454" s="3" t="s">
        <v>34</v>
      </c>
      <c r="B454" s="3"/>
      <c r="C454" s="3" t="s">
        <v>760</v>
      </c>
      <c r="D454" s="4" t="s">
        <v>244</v>
      </c>
      <c r="E454" s="4" t="s">
        <v>761</v>
      </c>
      <c r="F454" s="4" t="s">
        <v>762</v>
      </c>
      <c r="G454" s="5"/>
      <c r="H454" s="5" t="s">
        <v>763</v>
      </c>
      <c r="I454" s="4" t="s">
        <v>39</v>
      </c>
      <c r="J454" s="4" t="s">
        <v>764</v>
      </c>
      <c r="K454" s="4"/>
      <c r="L454" s="6">
        <v>2088</v>
      </c>
      <c r="M454" s="6">
        <v>2196</v>
      </c>
      <c r="N454" s="6">
        <v>0</v>
      </c>
      <c r="O454" s="6">
        <v>0</v>
      </c>
      <c r="P454" s="7">
        <v>0</v>
      </c>
      <c r="Q454" s="6">
        <v>0</v>
      </c>
      <c r="R454" s="7">
        <v>0</v>
      </c>
      <c r="S454" s="6">
        <v>0</v>
      </c>
      <c r="T454" s="7">
        <v>0</v>
      </c>
      <c r="U454" s="8">
        <v>0</v>
      </c>
      <c r="V454" s="8">
        <v>0</v>
      </c>
      <c r="W454" s="8">
        <v>0</v>
      </c>
      <c r="X454" s="9">
        <v>45016</v>
      </c>
      <c r="Y454" s="10">
        <v>45016</v>
      </c>
      <c r="Z454" s="10">
        <v>44970</v>
      </c>
      <c r="AA454" s="9"/>
      <c r="AB454" s="10"/>
      <c r="AC454" s="11">
        <v>0</v>
      </c>
      <c r="AD454" s="8">
        <v>0</v>
      </c>
      <c r="AE454" s="8">
        <v>0</v>
      </c>
      <c r="AF454" s="3" t="s">
        <v>60</v>
      </c>
      <c r="AG454" s="3" t="s">
        <v>147</v>
      </c>
      <c r="AH454" s="4"/>
    </row>
    <row r="455" spans="1:34" ht="12.6" customHeight="1">
      <c r="A455" s="3" t="s">
        <v>34</v>
      </c>
      <c r="B455" s="3"/>
      <c r="C455" s="3" t="s">
        <v>760</v>
      </c>
      <c r="D455" s="4" t="s">
        <v>765</v>
      </c>
      <c r="E455" s="4" t="s">
        <v>761</v>
      </c>
      <c r="F455" s="4" t="s">
        <v>762</v>
      </c>
      <c r="G455" s="5"/>
      <c r="H455" s="5" t="s">
        <v>763</v>
      </c>
      <c r="I455" s="4" t="s">
        <v>39</v>
      </c>
      <c r="J455" s="4" t="s">
        <v>766</v>
      </c>
      <c r="K455" s="4"/>
      <c r="L455" s="6">
        <v>1103</v>
      </c>
      <c r="M455" s="6">
        <v>1170</v>
      </c>
      <c r="N455" s="6">
        <v>0</v>
      </c>
      <c r="O455" s="6">
        <v>0</v>
      </c>
      <c r="P455" s="7">
        <v>0</v>
      </c>
      <c r="Q455" s="6">
        <v>0</v>
      </c>
      <c r="R455" s="7">
        <v>0</v>
      </c>
      <c r="S455" s="6">
        <v>0</v>
      </c>
      <c r="T455" s="7">
        <v>0</v>
      </c>
      <c r="U455" s="8">
        <v>0</v>
      </c>
      <c r="V455" s="8">
        <v>0</v>
      </c>
      <c r="W455" s="8">
        <v>0</v>
      </c>
      <c r="X455" s="9">
        <v>45016</v>
      </c>
      <c r="Y455" s="10">
        <v>45016</v>
      </c>
      <c r="Z455" s="10">
        <v>44972</v>
      </c>
      <c r="AA455" s="9"/>
      <c r="AB455" s="10"/>
      <c r="AC455" s="11">
        <v>0</v>
      </c>
      <c r="AD455" s="8">
        <v>0</v>
      </c>
      <c r="AE455" s="8">
        <v>0</v>
      </c>
      <c r="AF455" s="3" t="s">
        <v>60</v>
      </c>
      <c r="AG455" s="3" t="s">
        <v>147</v>
      </c>
      <c r="AH455" s="4"/>
    </row>
    <row r="456" spans="1:34" ht="12.6" customHeight="1">
      <c r="A456" s="3" t="s">
        <v>34</v>
      </c>
      <c r="B456" s="3"/>
      <c r="C456" s="3" t="s">
        <v>760</v>
      </c>
      <c r="D456" s="4" t="s">
        <v>765</v>
      </c>
      <c r="E456" s="4" t="s">
        <v>761</v>
      </c>
      <c r="F456" s="4" t="s">
        <v>762</v>
      </c>
      <c r="G456" s="5"/>
      <c r="H456" s="5" t="s">
        <v>763</v>
      </c>
      <c r="I456" s="4" t="s">
        <v>39</v>
      </c>
      <c r="J456" s="4" t="s">
        <v>767</v>
      </c>
      <c r="K456" s="4"/>
      <c r="L456" s="6">
        <v>1740</v>
      </c>
      <c r="M456" s="6">
        <v>1845</v>
      </c>
      <c r="N456" s="6">
        <v>0</v>
      </c>
      <c r="O456" s="6">
        <v>0</v>
      </c>
      <c r="P456" s="7">
        <v>0</v>
      </c>
      <c r="Q456" s="6">
        <v>0</v>
      </c>
      <c r="R456" s="7">
        <v>0</v>
      </c>
      <c r="S456" s="6">
        <v>0</v>
      </c>
      <c r="T456" s="7">
        <v>0</v>
      </c>
      <c r="U456" s="8">
        <v>0</v>
      </c>
      <c r="V456" s="8">
        <v>0</v>
      </c>
      <c r="W456" s="8">
        <v>0</v>
      </c>
      <c r="X456" s="9">
        <v>45016</v>
      </c>
      <c r="Y456" s="10">
        <v>45016</v>
      </c>
      <c r="Z456" s="10">
        <v>44975</v>
      </c>
      <c r="AA456" s="9"/>
      <c r="AB456" s="10"/>
      <c r="AC456" s="11">
        <v>0</v>
      </c>
      <c r="AD456" s="8">
        <v>0</v>
      </c>
      <c r="AE456" s="8">
        <v>0</v>
      </c>
      <c r="AF456" s="3" t="s">
        <v>60</v>
      </c>
      <c r="AG456" s="3" t="s">
        <v>147</v>
      </c>
      <c r="AH456" s="4"/>
    </row>
    <row r="457" spans="1:34" ht="12.6" customHeight="1">
      <c r="A457" s="3" t="s">
        <v>34</v>
      </c>
      <c r="B457" s="3"/>
      <c r="C457" s="3" t="s">
        <v>768</v>
      </c>
      <c r="D457" s="4" t="s">
        <v>765</v>
      </c>
      <c r="E457" s="4" t="s">
        <v>761</v>
      </c>
      <c r="F457" s="4" t="s">
        <v>769</v>
      </c>
      <c r="G457" s="5"/>
      <c r="H457" s="5" t="s">
        <v>759</v>
      </c>
      <c r="I457" s="4" t="s">
        <v>39</v>
      </c>
      <c r="J457" s="4" t="s">
        <v>764</v>
      </c>
      <c r="K457" s="4"/>
      <c r="L457" s="6">
        <v>639</v>
      </c>
      <c r="M457" s="6">
        <v>702</v>
      </c>
      <c r="N457" s="6">
        <v>0</v>
      </c>
      <c r="O457" s="6">
        <v>0</v>
      </c>
      <c r="P457" s="7">
        <v>0</v>
      </c>
      <c r="Q457" s="6">
        <v>0</v>
      </c>
      <c r="R457" s="7">
        <v>0</v>
      </c>
      <c r="S457" s="6">
        <v>0</v>
      </c>
      <c r="T457" s="7">
        <v>0</v>
      </c>
      <c r="U457" s="8">
        <v>0</v>
      </c>
      <c r="V457" s="8">
        <v>0</v>
      </c>
      <c r="W457" s="8">
        <v>0</v>
      </c>
      <c r="X457" s="9">
        <v>45016</v>
      </c>
      <c r="Y457" s="10">
        <v>45016</v>
      </c>
      <c r="Z457" s="10">
        <v>44970</v>
      </c>
      <c r="AA457" s="9"/>
      <c r="AB457" s="10"/>
      <c r="AC457" s="11">
        <v>0</v>
      </c>
      <c r="AD457" s="8">
        <v>0</v>
      </c>
      <c r="AE457" s="8">
        <v>0</v>
      </c>
      <c r="AF457" s="3" t="s">
        <v>60</v>
      </c>
      <c r="AG457" s="3" t="s">
        <v>147</v>
      </c>
      <c r="AH457" s="4"/>
    </row>
    <row r="458" spans="1:34" ht="12.6" customHeight="1">
      <c r="A458" s="3" t="s">
        <v>34</v>
      </c>
      <c r="B458" s="3"/>
      <c r="C458" s="3" t="s">
        <v>768</v>
      </c>
      <c r="D458" s="4" t="s">
        <v>765</v>
      </c>
      <c r="E458" s="4" t="s">
        <v>761</v>
      </c>
      <c r="F458" s="4" t="s">
        <v>769</v>
      </c>
      <c r="G458" s="5"/>
      <c r="H458" s="5" t="s">
        <v>759</v>
      </c>
      <c r="I458" s="4" t="s">
        <v>39</v>
      </c>
      <c r="J458" s="4" t="s">
        <v>766</v>
      </c>
      <c r="K458" s="4"/>
      <c r="L458" s="6">
        <v>817</v>
      </c>
      <c r="M458" s="6">
        <v>897</v>
      </c>
      <c r="N458" s="6">
        <v>0</v>
      </c>
      <c r="O458" s="6">
        <v>0</v>
      </c>
      <c r="P458" s="7">
        <v>0</v>
      </c>
      <c r="Q458" s="6">
        <v>0</v>
      </c>
      <c r="R458" s="7">
        <v>0</v>
      </c>
      <c r="S458" s="6">
        <v>0</v>
      </c>
      <c r="T458" s="7">
        <v>0</v>
      </c>
      <c r="U458" s="8">
        <v>0</v>
      </c>
      <c r="V458" s="8">
        <v>0</v>
      </c>
      <c r="W458" s="8">
        <v>0</v>
      </c>
      <c r="X458" s="9">
        <v>45016</v>
      </c>
      <c r="Y458" s="10">
        <v>45016</v>
      </c>
      <c r="Z458" s="10">
        <v>44972</v>
      </c>
      <c r="AA458" s="9"/>
      <c r="AB458" s="10"/>
      <c r="AC458" s="11">
        <v>0</v>
      </c>
      <c r="AD458" s="8">
        <v>0</v>
      </c>
      <c r="AE458" s="8">
        <v>0</v>
      </c>
      <c r="AF458" s="3" t="s">
        <v>60</v>
      </c>
      <c r="AG458" s="3" t="s">
        <v>147</v>
      </c>
      <c r="AH458" s="4"/>
    </row>
    <row r="459" spans="1:34" ht="12.6" customHeight="1">
      <c r="A459" s="3" t="s">
        <v>34</v>
      </c>
      <c r="B459" s="3"/>
      <c r="C459" s="3" t="s">
        <v>768</v>
      </c>
      <c r="D459" s="4" t="s">
        <v>765</v>
      </c>
      <c r="E459" s="4" t="s">
        <v>761</v>
      </c>
      <c r="F459" s="4" t="s">
        <v>769</v>
      </c>
      <c r="G459" s="5"/>
      <c r="H459" s="5" t="s">
        <v>759</v>
      </c>
      <c r="I459" s="4" t="s">
        <v>39</v>
      </c>
      <c r="J459" s="4" t="s">
        <v>767</v>
      </c>
      <c r="K459" s="4"/>
      <c r="L459" s="6">
        <v>712</v>
      </c>
      <c r="M459" s="6">
        <v>781</v>
      </c>
      <c r="N459" s="6">
        <v>0</v>
      </c>
      <c r="O459" s="6">
        <v>0</v>
      </c>
      <c r="P459" s="7">
        <v>0</v>
      </c>
      <c r="Q459" s="6">
        <v>0</v>
      </c>
      <c r="R459" s="7">
        <v>0</v>
      </c>
      <c r="S459" s="6">
        <v>0</v>
      </c>
      <c r="T459" s="7">
        <v>0</v>
      </c>
      <c r="U459" s="8">
        <v>0</v>
      </c>
      <c r="V459" s="8">
        <v>0</v>
      </c>
      <c r="W459" s="8">
        <v>0</v>
      </c>
      <c r="X459" s="9">
        <v>45016</v>
      </c>
      <c r="Y459" s="10">
        <v>45016</v>
      </c>
      <c r="Z459" s="10">
        <v>44975</v>
      </c>
      <c r="AA459" s="9"/>
      <c r="AB459" s="10"/>
      <c r="AC459" s="11">
        <v>0</v>
      </c>
      <c r="AD459" s="8">
        <v>0</v>
      </c>
      <c r="AE459" s="8">
        <v>0</v>
      </c>
      <c r="AF459" s="3" t="s">
        <v>60</v>
      </c>
      <c r="AG459" s="3" t="s">
        <v>147</v>
      </c>
      <c r="AH459" s="4"/>
    </row>
    <row r="460" spans="1:34" ht="12.6" customHeight="1">
      <c r="A460" s="3" t="s">
        <v>34</v>
      </c>
      <c r="B460" s="3"/>
      <c r="C460" s="3" t="s">
        <v>770</v>
      </c>
      <c r="D460" s="4" t="s">
        <v>765</v>
      </c>
      <c r="E460" s="4" t="s">
        <v>761</v>
      </c>
      <c r="F460" s="4" t="s">
        <v>771</v>
      </c>
      <c r="G460" s="5"/>
      <c r="H460" s="5" t="s">
        <v>772</v>
      </c>
      <c r="I460" s="4" t="s">
        <v>47</v>
      </c>
      <c r="J460" s="4" t="s">
        <v>764</v>
      </c>
      <c r="K460" s="4"/>
      <c r="L460" s="6">
        <v>580</v>
      </c>
      <c r="M460" s="6">
        <v>643</v>
      </c>
      <c r="N460" s="6">
        <v>0</v>
      </c>
      <c r="O460" s="6">
        <v>0</v>
      </c>
      <c r="P460" s="7">
        <v>0</v>
      </c>
      <c r="Q460" s="6">
        <v>0</v>
      </c>
      <c r="R460" s="7">
        <v>0</v>
      </c>
      <c r="S460" s="6">
        <v>0</v>
      </c>
      <c r="T460" s="7">
        <v>0</v>
      </c>
      <c r="U460" s="8">
        <v>0</v>
      </c>
      <c r="V460" s="8">
        <v>0</v>
      </c>
      <c r="W460" s="8">
        <v>0</v>
      </c>
      <c r="X460" s="9">
        <v>45016</v>
      </c>
      <c r="Y460" s="10">
        <v>45016</v>
      </c>
      <c r="Z460" s="10">
        <v>44970</v>
      </c>
      <c r="AA460" s="9"/>
      <c r="AB460" s="10"/>
      <c r="AC460" s="11">
        <v>0</v>
      </c>
      <c r="AD460" s="8">
        <v>0</v>
      </c>
      <c r="AE460" s="8">
        <v>0</v>
      </c>
      <c r="AF460" s="3" t="s">
        <v>60</v>
      </c>
      <c r="AG460" s="3" t="s">
        <v>147</v>
      </c>
      <c r="AH460" s="4"/>
    </row>
    <row r="461" spans="1:34" ht="12.6" customHeight="1">
      <c r="A461" s="3" t="s">
        <v>34</v>
      </c>
      <c r="B461" s="3"/>
      <c r="C461" s="3" t="s">
        <v>770</v>
      </c>
      <c r="D461" s="4" t="s">
        <v>765</v>
      </c>
      <c r="E461" s="4" t="s">
        <v>761</v>
      </c>
      <c r="F461" s="4" t="s">
        <v>771</v>
      </c>
      <c r="G461" s="5"/>
      <c r="H461" s="5" t="s">
        <v>772</v>
      </c>
      <c r="I461" s="4" t="s">
        <v>47</v>
      </c>
      <c r="J461" s="4" t="s">
        <v>766</v>
      </c>
      <c r="K461" s="4"/>
      <c r="L461" s="6">
        <v>392</v>
      </c>
      <c r="M461" s="6">
        <v>455</v>
      </c>
      <c r="N461" s="6">
        <v>0</v>
      </c>
      <c r="O461" s="6">
        <v>0</v>
      </c>
      <c r="P461" s="7">
        <v>0</v>
      </c>
      <c r="Q461" s="6">
        <v>0</v>
      </c>
      <c r="R461" s="7">
        <v>0</v>
      </c>
      <c r="S461" s="6">
        <v>0</v>
      </c>
      <c r="T461" s="7">
        <v>0</v>
      </c>
      <c r="U461" s="8">
        <v>0</v>
      </c>
      <c r="V461" s="8">
        <v>0</v>
      </c>
      <c r="W461" s="8">
        <v>0</v>
      </c>
      <c r="X461" s="9">
        <v>45016</v>
      </c>
      <c r="Y461" s="10">
        <v>45016</v>
      </c>
      <c r="Z461" s="10">
        <v>44972</v>
      </c>
      <c r="AA461" s="9"/>
      <c r="AB461" s="10"/>
      <c r="AC461" s="11">
        <v>0</v>
      </c>
      <c r="AD461" s="8">
        <v>0</v>
      </c>
      <c r="AE461" s="8">
        <v>0</v>
      </c>
      <c r="AF461" s="3" t="s">
        <v>60</v>
      </c>
      <c r="AG461" s="3" t="s">
        <v>147</v>
      </c>
      <c r="AH461" s="4"/>
    </row>
    <row r="462" spans="1:34" ht="12.6" customHeight="1">
      <c r="A462" s="3" t="s">
        <v>34</v>
      </c>
      <c r="B462" s="3"/>
      <c r="C462" s="3" t="s">
        <v>770</v>
      </c>
      <c r="D462" s="4" t="s">
        <v>765</v>
      </c>
      <c r="E462" s="4" t="s">
        <v>761</v>
      </c>
      <c r="F462" s="4" t="s">
        <v>771</v>
      </c>
      <c r="G462" s="5"/>
      <c r="H462" s="5" t="s">
        <v>772</v>
      </c>
      <c r="I462" s="4" t="s">
        <v>47</v>
      </c>
      <c r="J462" s="4" t="s">
        <v>767</v>
      </c>
      <c r="K462" s="4"/>
      <c r="L462" s="6">
        <v>700</v>
      </c>
      <c r="M462" s="6">
        <v>770</v>
      </c>
      <c r="N462" s="6">
        <v>0</v>
      </c>
      <c r="O462" s="6">
        <v>0</v>
      </c>
      <c r="P462" s="7">
        <v>0</v>
      </c>
      <c r="Q462" s="6">
        <v>0</v>
      </c>
      <c r="R462" s="7">
        <v>0</v>
      </c>
      <c r="S462" s="6">
        <v>0</v>
      </c>
      <c r="T462" s="7">
        <v>0</v>
      </c>
      <c r="U462" s="8">
        <v>0</v>
      </c>
      <c r="V462" s="8">
        <v>0</v>
      </c>
      <c r="W462" s="8">
        <v>0</v>
      </c>
      <c r="X462" s="9">
        <v>45016</v>
      </c>
      <c r="Y462" s="10">
        <v>45016</v>
      </c>
      <c r="Z462" s="10">
        <v>44975</v>
      </c>
      <c r="AA462" s="9"/>
      <c r="AB462" s="10"/>
      <c r="AC462" s="11">
        <v>0</v>
      </c>
      <c r="AD462" s="8">
        <v>0</v>
      </c>
      <c r="AE462" s="8">
        <v>0</v>
      </c>
      <c r="AF462" s="3" t="s">
        <v>60</v>
      </c>
      <c r="AG462" s="3" t="s">
        <v>147</v>
      </c>
      <c r="AH462" s="4"/>
    </row>
    <row r="463" spans="1:34" ht="12.6" customHeight="1">
      <c r="A463" s="3" t="s">
        <v>34</v>
      </c>
      <c r="B463" s="3"/>
      <c r="C463" s="3" t="s">
        <v>773</v>
      </c>
      <c r="D463" s="4" t="s">
        <v>765</v>
      </c>
      <c r="E463" s="4" t="s">
        <v>761</v>
      </c>
      <c r="F463" s="4" t="s">
        <v>774</v>
      </c>
      <c r="G463" s="5"/>
      <c r="H463" s="5" t="s">
        <v>775</v>
      </c>
      <c r="I463" s="4" t="s">
        <v>47</v>
      </c>
      <c r="J463" s="4" t="s">
        <v>764</v>
      </c>
      <c r="K463" s="4"/>
      <c r="L463" s="6">
        <v>617</v>
      </c>
      <c r="M463" s="6">
        <v>678</v>
      </c>
      <c r="N463" s="6">
        <v>0</v>
      </c>
      <c r="O463" s="6">
        <v>0</v>
      </c>
      <c r="P463" s="7">
        <v>0</v>
      </c>
      <c r="Q463" s="6">
        <v>0</v>
      </c>
      <c r="R463" s="7">
        <v>0</v>
      </c>
      <c r="S463" s="6">
        <v>0</v>
      </c>
      <c r="T463" s="7">
        <v>0</v>
      </c>
      <c r="U463" s="8">
        <v>0</v>
      </c>
      <c r="V463" s="8">
        <v>0</v>
      </c>
      <c r="W463" s="8">
        <v>0</v>
      </c>
      <c r="X463" s="9">
        <v>45016</v>
      </c>
      <c r="Y463" s="10">
        <v>45016</v>
      </c>
      <c r="Z463" s="10">
        <v>44970</v>
      </c>
      <c r="AA463" s="9"/>
      <c r="AB463" s="10"/>
      <c r="AC463" s="11">
        <v>0</v>
      </c>
      <c r="AD463" s="8">
        <v>0</v>
      </c>
      <c r="AE463" s="8">
        <v>0</v>
      </c>
      <c r="AF463" s="3" t="s">
        <v>60</v>
      </c>
      <c r="AG463" s="3" t="s">
        <v>147</v>
      </c>
      <c r="AH463" s="4"/>
    </row>
    <row r="464" spans="1:34" ht="12.6" customHeight="1">
      <c r="A464" s="3" t="s">
        <v>34</v>
      </c>
      <c r="B464" s="3"/>
      <c r="C464" s="3" t="s">
        <v>773</v>
      </c>
      <c r="D464" s="4" t="s">
        <v>765</v>
      </c>
      <c r="E464" s="4" t="s">
        <v>761</v>
      </c>
      <c r="F464" s="4" t="s">
        <v>774</v>
      </c>
      <c r="G464" s="5"/>
      <c r="H464" s="5" t="s">
        <v>775</v>
      </c>
      <c r="I464" s="4" t="s">
        <v>47</v>
      </c>
      <c r="J464" s="4" t="s">
        <v>766</v>
      </c>
      <c r="K464" s="4"/>
      <c r="L464" s="6">
        <v>307</v>
      </c>
      <c r="M464" s="6">
        <v>360</v>
      </c>
      <c r="N464" s="6">
        <v>0</v>
      </c>
      <c r="O464" s="6">
        <v>0</v>
      </c>
      <c r="P464" s="7">
        <v>0</v>
      </c>
      <c r="Q464" s="6">
        <v>0</v>
      </c>
      <c r="R464" s="7">
        <v>0</v>
      </c>
      <c r="S464" s="6">
        <v>0</v>
      </c>
      <c r="T464" s="7">
        <v>0</v>
      </c>
      <c r="U464" s="8">
        <v>0</v>
      </c>
      <c r="V464" s="8">
        <v>0</v>
      </c>
      <c r="W464" s="8">
        <v>0</v>
      </c>
      <c r="X464" s="9">
        <v>45016</v>
      </c>
      <c r="Y464" s="10">
        <v>45016</v>
      </c>
      <c r="Z464" s="10">
        <v>44972</v>
      </c>
      <c r="AA464" s="9"/>
      <c r="AB464" s="10"/>
      <c r="AC464" s="11">
        <v>0</v>
      </c>
      <c r="AD464" s="8">
        <v>0</v>
      </c>
      <c r="AE464" s="8">
        <v>0</v>
      </c>
      <c r="AF464" s="3" t="s">
        <v>60</v>
      </c>
      <c r="AG464" s="3" t="s">
        <v>147</v>
      </c>
      <c r="AH464" s="4"/>
    </row>
    <row r="465" spans="1:34" ht="12.6" customHeight="1">
      <c r="A465" s="3" t="s">
        <v>34</v>
      </c>
      <c r="B465" s="3"/>
      <c r="C465" s="3" t="s">
        <v>773</v>
      </c>
      <c r="D465" s="4" t="s">
        <v>765</v>
      </c>
      <c r="E465" s="4" t="s">
        <v>761</v>
      </c>
      <c r="F465" s="4" t="s">
        <v>774</v>
      </c>
      <c r="G465" s="5"/>
      <c r="H465" s="5" t="s">
        <v>775</v>
      </c>
      <c r="I465" s="4" t="s">
        <v>47</v>
      </c>
      <c r="J465" s="4" t="s">
        <v>767</v>
      </c>
      <c r="K465" s="4"/>
      <c r="L465" s="6">
        <v>369</v>
      </c>
      <c r="M465" s="6">
        <v>427</v>
      </c>
      <c r="N465" s="6">
        <v>0</v>
      </c>
      <c r="O465" s="6">
        <v>0</v>
      </c>
      <c r="P465" s="7">
        <v>0</v>
      </c>
      <c r="Q465" s="6">
        <v>0</v>
      </c>
      <c r="R465" s="7">
        <v>0</v>
      </c>
      <c r="S465" s="6">
        <v>0</v>
      </c>
      <c r="T465" s="7">
        <v>0</v>
      </c>
      <c r="U465" s="8">
        <v>0</v>
      </c>
      <c r="V465" s="8">
        <v>0</v>
      </c>
      <c r="W465" s="8">
        <v>0</v>
      </c>
      <c r="X465" s="9">
        <v>45016</v>
      </c>
      <c r="Y465" s="10">
        <v>45016</v>
      </c>
      <c r="Z465" s="10">
        <v>44975</v>
      </c>
      <c r="AA465" s="9"/>
      <c r="AB465" s="10"/>
      <c r="AC465" s="11">
        <v>0</v>
      </c>
      <c r="AD465" s="8">
        <v>0</v>
      </c>
      <c r="AE465" s="8">
        <v>0</v>
      </c>
      <c r="AF465" s="3" t="s">
        <v>60</v>
      </c>
      <c r="AG465" s="3" t="s">
        <v>147</v>
      </c>
      <c r="AH465" s="4"/>
    </row>
    <row r="466" spans="1:34" ht="12.6" customHeight="1">
      <c r="A466" s="3" t="s">
        <v>185</v>
      </c>
      <c r="B466" s="3"/>
      <c r="C466" s="3" t="s">
        <v>776</v>
      </c>
      <c r="D466" s="4" t="s">
        <v>462</v>
      </c>
      <c r="E466" s="4" t="s">
        <v>188</v>
      </c>
      <c r="F466" s="4" t="s">
        <v>777</v>
      </c>
      <c r="G466" s="5"/>
      <c r="H466" s="5"/>
      <c r="I466" s="4" t="s">
        <v>199</v>
      </c>
      <c r="J466" s="4" t="s">
        <v>250</v>
      </c>
      <c r="K466" s="4"/>
      <c r="L466" s="6">
        <v>1293</v>
      </c>
      <c r="M466" s="6">
        <v>1375</v>
      </c>
      <c r="N466" s="6">
        <v>0</v>
      </c>
      <c r="O466" s="6">
        <v>0</v>
      </c>
      <c r="P466" s="7">
        <v>0</v>
      </c>
      <c r="Q466" s="6">
        <v>0</v>
      </c>
      <c r="R466" s="7">
        <v>0</v>
      </c>
      <c r="S466" s="6">
        <v>0</v>
      </c>
      <c r="T466" s="7">
        <v>0</v>
      </c>
      <c r="U466" s="8">
        <v>0</v>
      </c>
      <c r="V466" s="8">
        <v>0</v>
      </c>
      <c r="W466" s="8">
        <v>0</v>
      </c>
      <c r="X466" s="9">
        <v>45016</v>
      </c>
      <c r="Y466" s="10">
        <v>45016</v>
      </c>
      <c r="Z466" s="10"/>
      <c r="AA466" s="9">
        <v>44979</v>
      </c>
      <c r="AB466" s="10"/>
      <c r="AC466" s="11">
        <v>0</v>
      </c>
      <c r="AD466" s="8">
        <v>0</v>
      </c>
      <c r="AE466" s="8">
        <v>0</v>
      </c>
      <c r="AF466" s="3" t="s">
        <v>146</v>
      </c>
      <c r="AG466" s="3" t="s">
        <v>147</v>
      </c>
      <c r="AH466" s="4"/>
    </row>
    <row r="467" spans="1:34" ht="12.6" customHeight="1">
      <c r="A467" s="3" t="s">
        <v>185</v>
      </c>
      <c r="B467" s="3"/>
      <c r="C467" s="3" t="s">
        <v>776</v>
      </c>
      <c r="D467" s="4" t="s">
        <v>462</v>
      </c>
      <c r="E467" s="4" t="s">
        <v>188</v>
      </c>
      <c r="F467" s="4" t="s">
        <v>777</v>
      </c>
      <c r="G467" s="5"/>
      <c r="H467" s="5"/>
      <c r="I467" s="4" t="s">
        <v>199</v>
      </c>
      <c r="J467" s="4" t="s">
        <v>778</v>
      </c>
      <c r="K467" s="4"/>
      <c r="L467" s="6">
        <v>677</v>
      </c>
      <c r="M467" s="6">
        <v>738</v>
      </c>
      <c r="N467" s="6">
        <v>0</v>
      </c>
      <c r="O467" s="6">
        <v>0</v>
      </c>
      <c r="P467" s="7">
        <v>0</v>
      </c>
      <c r="Q467" s="6">
        <v>0</v>
      </c>
      <c r="R467" s="7">
        <v>0</v>
      </c>
      <c r="S467" s="6">
        <v>0</v>
      </c>
      <c r="T467" s="7">
        <v>0</v>
      </c>
      <c r="U467" s="8">
        <v>0</v>
      </c>
      <c r="V467" s="8">
        <v>0</v>
      </c>
      <c r="W467" s="8">
        <v>0</v>
      </c>
      <c r="X467" s="9">
        <v>45016</v>
      </c>
      <c r="Y467" s="10">
        <v>45016</v>
      </c>
      <c r="Z467" s="10"/>
      <c r="AA467" s="9">
        <v>44979</v>
      </c>
      <c r="AB467" s="10"/>
      <c r="AC467" s="11">
        <v>0</v>
      </c>
      <c r="AD467" s="8">
        <v>0</v>
      </c>
      <c r="AE467" s="8">
        <v>0</v>
      </c>
      <c r="AF467" s="3" t="s">
        <v>146</v>
      </c>
      <c r="AG467" s="3" t="s">
        <v>147</v>
      </c>
      <c r="AH467" s="4"/>
    </row>
    <row r="468" spans="1:34" ht="12.6" customHeight="1">
      <c r="A468" s="3" t="s">
        <v>185</v>
      </c>
      <c r="B468" s="3"/>
      <c r="C468" s="3" t="s">
        <v>779</v>
      </c>
      <c r="D468" s="4" t="s">
        <v>780</v>
      </c>
      <c r="E468" s="4" t="s">
        <v>188</v>
      </c>
      <c r="F468" s="4" t="s">
        <v>777</v>
      </c>
      <c r="G468" s="5"/>
      <c r="H468" s="5"/>
      <c r="I468" s="4" t="s">
        <v>199</v>
      </c>
      <c r="J468" s="4" t="s">
        <v>227</v>
      </c>
      <c r="K468" s="4"/>
      <c r="L468" s="6">
        <v>906</v>
      </c>
      <c r="M468" s="6">
        <v>971</v>
      </c>
      <c r="N468" s="6">
        <v>810</v>
      </c>
      <c r="O468" s="6">
        <v>0</v>
      </c>
      <c r="P468" s="7">
        <v>0</v>
      </c>
      <c r="Q468" s="6">
        <v>0</v>
      </c>
      <c r="R468" s="7">
        <v>0</v>
      </c>
      <c r="S468" s="6">
        <v>0</v>
      </c>
      <c r="T468" s="7">
        <v>0</v>
      </c>
      <c r="U468" s="8">
        <v>0</v>
      </c>
      <c r="V468" s="8">
        <v>0</v>
      </c>
      <c r="W468" s="8">
        <v>0</v>
      </c>
      <c r="X468" s="9">
        <v>45016</v>
      </c>
      <c r="Y468" s="10">
        <v>45016</v>
      </c>
      <c r="Z468" s="10"/>
      <c r="AA468" s="9">
        <v>44979</v>
      </c>
      <c r="AB468" s="10"/>
      <c r="AC468" s="11">
        <v>0</v>
      </c>
      <c r="AD468" s="8">
        <v>0</v>
      </c>
      <c r="AE468" s="8">
        <v>0</v>
      </c>
      <c r="AF468" s="3" t="s">
        <v>146</v>
      </c>
      <c r="AG468" s="3" t="s">
        <v>147</v>
      </c>
      <c r="AH468" s="4"/>
    </row>
    <row r="469" spans="1:34" ht="12.6" customHeight="1">
      <c r="A469" s="3" t="s">
        <v>185</v>
      </c>
      <c r="B469" s="3"/>
      <c r="C469" s="3" t="s">
        <v>781</v>
      </c>
      <c r="D469" s="4" t="s">
        <v>782</v>
      </c>
      <c r="E469" s="4" t="s">
        <v>188</v>
      </c>
      <c r="F469" s="4" t="s">
        <v>777</v>
      </c>
      <c r="G469" s="5"/>
      <c r="H469" s="5"/>
      <c r="I469" s="4" t="s">
        <v>199</v>
      </c>
      <c r="J469" s="4" t="s">
        <v>250</v>
      </c>
      <c r="K469" s="4"/>
      <c r="L469" s="6">
        <v>950</v>
      </c>
      <c r="M469" s="6">
        <v>1012</v>
      </c>
      <c r="N469" s="6">
        <v>0</v>
      </c>
      <c r="O469" s="6">
        <v>0</v>
      </c>
      <c r="P469" s="7">
        <v>0</v>
      </c>
      <c r="Q469" s="6">
        <v>0</v>
      </c>
      <c r="R469" s="7">
        <v>0</v>
      </c>
      <c r="S469" s="6">
        <v>0</v>
      </c>
      <c r="T469" s="7">
        <v>0</v>
      </c>
      <c r="U469" s="8">
        <v>0</v>
      </c>
      <c r="V469" s="8">
        <v>0</v>
      </c>
      <c r="W469" s="8">
        <v>0</v>
      </c>
      <c r="X469" s="9">
        <v>45016</v>
      </c>
      <c r="Y469" s="10">
        <v>45016</v>
      </c>
      <c r="Z469" s="10"/>
      <c r="AA469" s="9">
        <v>44979</v>
      </c>
      <c r="AB469" s="10"/>
      <c r="AC469" s="11">
        <v>0</v>
      </c>
      <c r="AD469" s="8">
        <v>0</v>
      </c>
      <c r="AE469" s="8">
        <v>0</v>
      </c>
      <c r="AF469" s="3" t="s">
        <v>146</v>
      </c>
      <c r="AG469" s="3" t="s">
        <v>147</v>
      </c>
      <c r="AH469" s="4"/>
    </row>
    <row r="470" spans="1:34" ht="12.6" customHeight="1">
      <c r="A470" s="3" t="s">
        <v>185</v>
      </c>
      <c r="B470" s="3"/>
      <c r="C470" s="3" t="s">
        <v>783</v>
      </c>
      <c r="D470" s="4" t="s">
        <v>488</v>
      </c>
      <c r="E470" s="4" t="s">
        <v>188</v>
      </c>
      <c r="F470" s="4" t="s">
        <v>777</v>
      </c>
      <c r="G470" s="5"/>
      <c r="H470" s="5"/>
      <c r="I470" s="4" t="s">
        <v>199</v>
      </c>
      <c r="J470" s="4" t="s">
        <v>250</v>
      </c>
      <c r="K470" s="4"/>
      <c r="L470" s="6">
        <v>1537</v>
      </c>
      <c r="M470" s="6">
        <v>1617</v>
      </c>
      <c r="N470" s="6">
        <v>0</v>
      </c>
      <c r="O470" s="6">
        <v>0</v>
      </c>
      <c r="P470" s="7">
        <v>0</v>
      </c>
      <c r="Q470" s="6">
        <v>0</v>
      </c>
      <c r="R470" s="7">
        <v>0</v>
      </c>
      <c r="S470" s="6">
        <v>0</v>
      </c>
      <c r="T470" s="7">
        <v>0</v>
      </c>
      <c r="U470" s="8">
        <v>0</v>
      </c>
      <c r="V470" s="8">
        <v>0</v>
      </c>
      <c r="W470" s="8">
        <v>0</v>
      </c>
      <c r="X470" s="9">
        <v>45016</v>
      </c>
      <c r="Y470" s="10">
        <v>45016</v>
      </c>
      <c r="Z470" s="10"/>
      <c r="AA470" s="9">
        <v>44979</v>
      </c>
      <c r="AB470" s="10"/>
      <c r="AC470" s="11">
        <v>0</v>
      </c>
      <c r="AD470" s="8">
        <v>0</v>
      </c>
      <c r="AE470" s="8">
        <v>0</v>
      </c>
      <c r="AF470" s="3" t="s">
        <v>146</v>
      </c>
      <c r="AG470" s="3" t="s">
        <v>147</v>
      </c>
      <c r="AH470" s="4"/>
    </row>
    <row r="471" spans="1:34" ht="12.6" customHeight="1">
      <c r="A471" s="3" t="s">
        <v>185</v>
      </c>
      <c r="B471" s="3"/>
      <c r="C471" s="3" t="s">
        <v>784</v>
      </c>
      <c r="D471" s="4" t="s">
        <v>709</v>
      </c>
      <c r="E471" s="4" t="s">
        <v>188</v>
      </c>
      <c r="F471" s="4" t="s">
        <v>777</v>
      </c>
      <c r="G471" s="5"/>
      <c r="H471" s="5"/>
      <c r="I471" s="4" t="s">
        <v>199</v>
      </c>
      <c r="J471" s="4" t="s">
        <v>250</v>
      </c>
      <c r="K471" s="4"/>
      <c r="L471" s="6">
        <v>679</v>
      </c>
      <c r="M471" s="6">
        <v>747</v>
      </c>
      <c r="N471" s="6">
        <v>0</v>
      </c>
      <c r="O471" s="6">
        <v>0</v>
      </c>
      <c r="P471" s="7">
        <v>0</v>
      </c>
      <c r="Q471" s="6">
        <v>0</v>
      </c>
      <c r="R471" s="7">
        <v>0</v>
      </c>
      <c r="S471" s="6">
        <v>0</v>
      </c>
      <c r="T471" s="7">
        <v>0</v>
      </c>
      <c r="U471" s="8">
        <v>0</v>
      </c>
      <c r="V471" s="8">
        <v>0</v>
      </c>
      <c r="W471" s="8">
        <v>0</v>
      </c>
      <c r="X471" s="9">
        <v>45016</v>
      </c>
      <c r="Y471" s="10">
        <v>45016</v>
      </c>
      <c r="Z471" s="10"/>
      <c r="AA471" s="9">
        <v>44979</v>
      </c>
      <c r="AB471" s="10"/>
      <c r="AC471" s="11">
        <v>0</v>
      </c>
      <c r="AD471" s="8">
        <v>0</v>
      </c>
      <c r="AE471" s="8">
        <v>0</v>
      </c>
      <c r="AF471" s="3" t="s">
        <v>146</v>
      </c>
      <c r="AG471" s="3" t="s">
        <v>147</v>
      </c>
      <c r="AH471" s="4"/>
    </row>
    <row r="472" spans="1:34" ht="12.6" customHeight="1">
      <c r="A472" s="3" t="s">
        <v>185</v>
      </c>
      <c r="B472" s="3"/>
      <c r="C472" s="3" t="s">
        <v>785</v>
      </c>
      <c r="D472" s="4" t="s">
        <v>786</v>
      </c>
      <c r="E472" s="4" t="s">
        <v>188</v>
      </c>
      <c r="F472" s="4" t="s">
        <v>777</v>
      </c>
      <c r="G472" s="5"/>
      <c r="H472" s="5"/>
      <c r="I472" s="4" t="s">
        <v>199</v>
      </c>
      <c r="J472" s="4" t="s">
        <v>778</v>
      </c>
      <c r="K472" s="4"/>
      <c r="L472" s="6">
        <v>1657</v>
      </c>
      <c r="M472" s="6">
        <v>1753</v>
      </c>
      <c r="N472" s="6">
        <v>0</v>
      </c>
      <c r="O472" s="6">
        <v>0</v>
      </c>
      <c r="P472" s="7">
        <v>0</v>
      </c>
      <c r="Q472" s="6">
        <v>0</v>
      </c>
      <c r="R472" s="7">
        <v>0</v>
      </c>
      <c r="S472" s="6">
        <v>0</v>
      </c>
      <c r="T472" s="7">
        <v>0</v>
      </c>
      <c r="U472" s="8">
        <v>0</v>
      </c>
      <c r="V472" s="8">
        <v>0</v>
      </c>
      <c r="W472" s="8">
        <v>0</v>
      </c>
      <c r="X472" s="9">
        <v>45016</v>
      </c>
      <c r="Y472" s="10">
        <v>45016</v>
      </c>
      <c r="Z472" s="10"/>
      <c r="AA472" s="9">
        <v>44979</v>
      </c>
      <c r="AB472" s="10"/>
      <c r="AC472" s="11">
        <v>0</v>
      </c>
      <c r="AD472" s="8">
        <v>0</v>
      </c>
      <c r="AE472" s="8">
        <v>0</v>
      </c>
      <c r="AF472" s="3" t="s">
        <v>146</v>
      </c>
      <c r="AG472" s="3" t="s">
        <v>147</v>
      </c>
      <c r="AH472" s="4"/>
    </row>
    <row r="473" spans="1:34" ht="12.6" customHeight="1">
      <c r="A473" s="3" t="s">
        <v>185</v>
      </c>
      <c r="B473" s="3"/>
      <c r="C473" s="3" t="s">
        <v>785</v>
      </c>
      <c r="D473" s="4" t="s">
        <v>786</v>
      </c>
      <c r="E473" s="4" t="s">
        <v>188</v>
      </c>
      <c r="F473" s="4" t="s">
        <v>777</v>
      </c>
      <c r="G473" s="5"/>
      <c r="H473" s="5"/>
      <c r="I473" s="4" t="s">
        <v>199</v>
      </c>
      <c r="J473" s="4" t="s">
        <v>227</v>
      </c>
      <c r="K473" s="4"/>
      <c r="L473" s="6">
        <v>631</v>
      </c>
      <c r="M473" s="6">
        <v>706</v>
      </c>
      <c r="N473" s="6">
        <v>659</v>
      </c>
      <c r="O473" s="6">
        <v>0</v>
      </c>
      <c r="P473" s="7">
        <v>0</v>
      </c>
      <c r="Q473" s="6">
        <v>0</v>
      </c>
      <c r="R473" s="7">
        <v>0</v>
      </c>
      <c r="S473" s="6">
        <v>0</v>
      </c>
      <c r="T473" s="7">
        <v>0</v>
      </c>
      <c r="U473" s="8">
        <v>0</v>
      </c>
      <c r="V473" s="8">
        <v>0</v>
      </c>
      <c r="W473" s="8">
        <v>0</v>
      </c>
      <c r="X473" s="9">
        <v>45016</v>
      </c>
      <c r="Y473" s="10">
        <v>45016</v>
      </c>
      <c r="Z473" s="10"/>
      <c r="AA473" s="9">
        <v>44979</v>
      </c>
      <c r="AB473" s="10"/>
      <c r="AC473" s="11">
        <v>0</v>
      </c>
      <c r="AD473" s="8">
        <v>0</v>
      </c>
      <c r="AE473" s="8">
        <v>0</v>
      </c>
      <c r="AF473" s="3" t="s">
        <v>146</v>
      </c>
      <c r="AG473" s="3" t="s">
        <v>147</v>
      </c>
      <c r="AH473" s="4"/>
    </row>
    <row r="474" spans="1:34" ht="12.6" customHeight="1">
      <c r="A474" s="3" t="s">
        <v>185</v>
      </c>
      <c r="B474" s="3"/>
      <c r="C474" s="3" t="s">
        <v>787</v>
      </c>
      <c r="D474" s="4" t="s">
        <v>788</v>
      </c>
      <c r="E474" s="4" t="s">
        <v>188</v>
      </c>
      <c r="F474" s="4" t="s">
        <v>777</v>
      </c>
      <c r="G474" s="5"/>
      <c r="H474" s="5"/>
      <c r="I474" s="4" t="s">
        <v>199</v>
      </c>
      <c r="J474" s="4" t="s">
        <v>250</v>
      </c>
      <c r="K474" s="4"/>
      <c r="L474" s="6">
        <v>1041</v>
      </c>
      <c r="M474" s="6">
        <v>1120</v>
      </c>
      <c r="N474" s="6">
        <v>0</v>
      </c>
      <c r="O474" s="6">
        <v>0</v>
      </c>
      <c r="P474" s="7">
        <v>0</v>
      </c>
      <c r="Q474" s="6">
        <v>0</v>
      </c>
      <c r="R474" s="7">
        <v>0</v>
      </c>
      <c r="S474" s="6">
        <v>0</v>
      </c>
      <c r="T474" s="7">
        <v>0</v>
      </c>
      <c r="U474" s="8">
        <v>0</v>
      </c>
      <c r="V474" s="8">
        <v>0</v>
      </c>
      <c r="W474" s="8">
        <v>0</v>
      </c>
      <c r="X474" s="9">
        <v>45016</v>
      </c>
      <c r="Y474" s="10">
        <v>45016</v>
      </c>
      <c r="Z474" s="10"/>
      <c r="AA474" s="9">
        <v>44979</v>
      </c>
      <c r="AB474" s="10"/>
      <c r="AC474" s="11">
        <v>0</v>
      </c>
      <c r="AD474" s="8">
        <v>0</v>
      </c>
      <c r="AE474" s="8">
        <v>0</v>
      </c>
      <c r="AF474" s="3" t="s">
        <v>146</v>
      </c>
      <c r="AG474" s="3" t="s">
        <v>147</v>
      </c>
      <c r="AH474" s="4"/>
    </row>
    <row r="475" spans="1:34" ht="12.6" customHeight="1">
      <c r="A475" s="3" t="s">
        <v>185</v>
      </c>
      <c r="B475" s="3"/>
      <c r="C475" s="3" t="s">
        <v>789</v>
      </c>
      <c r="D475" s="4" t="s">
        <v>790</v>
      </c>
      <c r="E475" s="4" t="s">
        <v>188</v>
      </c>
      <c r="F475" s="4" t="s">
        <v>777</v>
      </c>
      <c r="G475" s="5"/>
      <c r="H475" s="5"/>
      <c r="I475" s="4" t="s">
        <v>199</v>
      </c>
      <c r="J475" s="4" t="s">
        <v>778</v>
      </c>
      <c r="K475" s="4"/>
      <c r="L475" s="6">
        <v>787</v>
      </c>
      <c r="M475" s="6">
        <v>855</v>
      </c>
      <c r="N475" s="6">
        <v>0</v>
      </c>
      <c r="O475" s="6">
        <v>0</v>
      </c>
      <c r="P475" s="7">
        <v>0</v>
      </c>
      <c r="Q475" s="6">
        <v>0</v>
      </c>
      <c r="R475" s="7">
        <v>0</v>
      </c>
      <c r="S475" s="6">
        <v>0</v>
      </c>
      <c r="T475" s="7">
        <v>0</v>
      </c>
      <c r="U475" s="8">
        <v>0</v>
      </c>
      <c r="V475" s="8">
        <v>0</v>
      </c>
      <c r="W475" s="8">
        <v>0</v>
      </c>
      <c r="X475" s="9">
        <v>45016</v>
      </c>
      <c r="Y475" s="10">
        <v>45016</v>
      </c>
      <c r="Z475" s="10"/>
      <c r="AA475" s="9">
        <v>44979</v>
      </c>
      <c r="AB475" s="10"/>
      <c r="AC475" s="11">
        <v>0</v>
      </c>
      <c r="AD475" s="8">
        <v>0</v>
      </c>
      <c r="AE475" s="8">
        <v>0</v>
      </c>
      <c r="AF475" s="3" t="s">
        <v>146</v>
      </c>
      <c r="AG475" s="3" t="s">
        <v>147</v>
      </c>
      <c r="AH475" s="4"/>
    </row>
    <row r="476" spans="1:34" ht="12.6" customHeight="1">
      <c r="A476" s="3" t="s">
        <v>185</v>
      </c>
      <c r="B476" s="3"/>
      <c r="C476" s="3" t="s">
        <v>791</v>
      </c>
      <c r="D476" s="4" t="s">
        <v>792</v>
      </c>
      <c r="E476" s="4" t="s">
        <v>188</v>
      </c>
      <c r="F476" s="4" t="s">
        <v>777</v>
      </c>
      <c r="G476" s="5"/>
      <c r="H476" s="5"/>
      <c r="I476" s="4" t="s">
        <v>199</v>
      </c>
      <c r="J476" s="4" t="s">
        <v>250</v>
      </c>
      <c r="K476" s="4"/>
      <c r="L476" s="6">
        <v>525</v>
      </c>
      <c r="M476" s="6">
        <v>590</v>
      </c>
      <c r="N476" s="6">
        <v>0</v>
      </c>
      <c r="O476" s="6">
        <v>0</v>
      </c>
      <c r="P476" s="7">
        <v>0</v>
      </c>
      <c r="Q476" s="6">
        <v>0</v>
      </c>
      <c r="R476" s="7">
        <v>0</v>
      </c>
      <c r="S476" s="6">
        <v>0</v>
      </c>
      <c r="T476" s="7">
        <v>0</v>
      </c>
      <c r="U476" s="8">
        <v>0</v>
      </c>
      <c r="V476" s="8">
        <v>0</v>
      </c>
      <c r="W476" s="8">
        <v>0</v>
      </c>
      <c r="X476" s="9">
        <v>45016</v>
      </c>
      <c r="Y476" s="10">
        <v>45016</v>
      </c>
      <c r="Z476" s="10"/>
      <c r="AA476" s="9">
        <v>44979</v>
      </c>
      <c r="AB476" s="10"/>
      <c r="AC476" s="11">
        <v>0</v>
      </c>
      <c r="AD476" s="8">
        <v>0</v>
      </c>
      <c r="AE476" s="8">
        <v>0</v>
      </c>
      <c r="AF476" s="3" t="s">
        <v>146</v>
      </c>
      <c r="AG476" s="3" t="s">
        <v>147</v>
      </c>
      <c r="AH476" s="4"/>
    </row>
    <row r="477" spans="1:34" ht="12.6" customHeight="1">
      <c r="A477" s="3" t="s">
        <v>185</v>
      </c>
      <c r="B477" s="3"/>
      <c r="C477" s="3" t="s">
        <v>791</v>
      </c>
      <c r="D477" s="4" t="s">
        <v>792</v>
      </c>
      <c r="E477" s="4" t="s">
        <v>188</v>
      </c>
      <c r="F477" s="4" t="s">
        <v>777</v>
      </c>
      <c r="G477" s="5"/>
      <c r="H477" s="5"/>
      <c r="I477" s="4" t="s">
        <v>199</v>
      </c>
      <c r="J477" s="4" t="s">
        <v>778</v>
      </c>
      <c r="K477" s="4"/>
      <c r="L477" s="6">
        <v>304</v>
      </c>
      <c r="M477" s="6">
        <v>354</v>
      </c>
      <c r="N477" s="6">
        <v>0</v>
      </c>
      <c r="O477" s="6">
        <v>0</v>
      </c>
      <c r="P477" s="7">
        <v>0</v>
      </c>
      <c r="Q477" s="6">
        <v>0</v>
      </c>
      <c r="R477" s="7">
        <v>0</v>
      </c>
      <c r="S477" s="6">
        <v>0</v>
      </c>
      <c r="T477" s="7">
        <v>0</v>
      </c>
      <c r="U477" s="8">
        <v>0</v>
      </c>
      <c r="V477" s="8">
        <v>0</v>
      </c>
      <c r="W477" s="8">
        <v>0</v>
      </c>
      <c r="X477" s="9">
        <v>45016</v>
      </c>
      <c r="Y477" s="10">
        <v>45016</v>
      </c>
      <c r="Z477" s="10"/>
      <c r="AA477" s="9">
        <v>44979</v>
      </c>
      <c r="AB477" s="10"/>
      <c r="AC477" s="11">
        <v>0</v>
      </c>
      <c r="AD477" s="8">
        <v>0</v>
      </c>
      <c r="AE477" s="8">
        <v>0</v>
      </c>
      <c r="AF477" s="3" t="s">
        <v>146</v>
      </c>
      <c r="AG477" s="3" t="s">
        <v>147</v>
      </c>
      <c r="AH477" s="4"/>
    </row>
    <row r="478" spans="1:34" ht="12.6" customHeight="1">
      <c r="A478" s="3" t="s">
        <v>185</v>
      </c>
      <c r="B478" s="3"/>
      <c r="C478" s="3" t="s">
        <v>791</v>
      </c>
      <c r="D478" s="4" t="s">
        <v>792</v>
      </c>
      <c r="E478" s="4" t="s">
        <v>188</v>
      </c>
      <c r="F478" s="4" t="s">
        <v>777</v>
      </c>
      <c r="G478" s="5"/>
      <c r="H478" s="5"/>
      <c r="I478" s="4" t="s">
        <v>199</v>
      </c>
      <c r="J478" s="4" t="s">
        <v>227</v>
      </c>
      <c r="K478" s="4"/>
      <c r="L478" s="6">
        <v>352</v>
      </c>
      <c r="M478" s="6">
        <v>406</v>
      </c>
      <c r="N478" s="6">
        <v>372</v>
      </c>
      <c r="O478" s="6">
        <v>0</v>
      </c>
      <c r="P478" s="7">
        <v>0</v>
      </c>
      <c r="Q478" s="6">
        <v>0</v>
      </c>
      <c r="R478" s="7">
        <v>0</v>
      </c>
      <c r="S478" s="6">
        <v>0</v>
      </c>
      <c r="T478" s="7">
        <v>0</v>
      </c>
      <c r="U478" s="8">
        <v>0</v>
      </c>
      <c r="V478" s="8">
        <v>0</v>
      </c>
      <c r="W478" s="8">
        <v>0</v>
      </c>
      <c r="X478" s="9">
        <v>45016</v>
      </c>
      <c r="Y478" s="10">
        <v>45016</v>
      </c>
      <c r="Z478" s="10"/>
      <c r="AA478" s="9">
        <v>44979</v>
      </c>
      <c r="AB478" s="10"/>
      <c r="AC478" s="11">
        <v>0</v>
      </c>
      <c r="AD478" s="8">
        <v>0</v>
      </c>
      <c r="AE478" s="8">
        <v>0</v>
      </c>
      <c r="AF478" s="3" t="s">
        <v>146</v>
      </c>
      <c r="AG478" s="3" t="s">
        <v>147</v>
      </c>
      <c r="AH478" s="4"/>
    </row>
    <row r="479" spans="1:34" ht="12.6" customHeight="1">
      <c r="A479" s="3" t="s">
        <v>185</v>
      </c>
      <c r="B479" s="3"/>
      <c r="C479" s="3" t="s">
        <v>793</v>
      </c>
      <c r="D479" s="4" t="s">
        <v>794</v>
      </c>
      <c r="E479" s="4" t="s">
        <v>188</v>
      </c>
      <c r="F479" s="4" t="s">
        <v>495</v>
      </c>
      <c r="G479" s="5"/>
      <c r="H479" s="5"/>
      <c r="I479" s="4" t="s">
        <v>199</v>
      </c>
      <c r="J479" s="4" t="s">
        <v>502</v>
      </c>
      <c r="K479" s="4"/>
      <c r="L479" s="6">
        <v>82</v>
      </c>
      <c r="M479" s="6">
        <v>119</v>
      </c>
      <c r="N479" s="6">
        <v>0</v>
      </c>
      <c r="O479" s="6">
        <v>0</v>
      </c>
      <c r="P479" s="7">
        <v>0</v>
      </c>
      <c r="Q479" s="6">
        <v>0</v>
      </c>
      <c r="R479" s="7">
        <v>0</v>
      </c>
      <c r="S479" s="6">
        <v>0</v>
      </c>
      <c r="T479" s="7">
        <v>0</v>
      </c>
      <c r="U479" s="8">
        <v>0</v>
      </c>
      <c r="V479" s="8">
        <v>0</v>
      </c>
      <c r="W479" s="8">
        <v>714</v>
      </c>
      <c r="X479" s="9">
        <v>45016</v>
      </c>
      <c r="Y479" s="10">
        <v>45016</v>
      </c>
      <c r="Z479" s="10"/>
      <c r="AA479" s="9">
        <v>44961</v>
      </c>
      <c r="AB479" s="10"/>
      <c r="AC479" s="11">
        <v>0</v>
      </c>
      <c r="AD479" s="8">
        <v>0</v>
      </c>
      <c r="AE479" s="8">
        <v>0</v>
      </c>
      <c r="AF479" s="3" t="s">
        <v>146</v>
      </c>
      <c r="AG479" s="3" t="s">
        <v>147</v>
      </c>
      <c r="AH479" s="4" t="s">
        <v>496</v>
      </c>
    </row>
    <row r="480" spans="1:34" ht="12.6" customHeight="1">
      <c r="A480" s="3" t="s">
        <v>185</v>
      </c>
      <c r="B480" s="3"/>
      <c r="C480" s="3" t="s">
        <v>793</v>
      </c>
      <c r="D480" s="4" t="s">
        <v>794</v>
      </c>
      <c r="E480" s="4" t="s">
        <v>188</v>
      </c>
      <c r="F480" s="4" t="s">
        <v>495</v>
      </c>
      <c r="G480" s="5"/>
      <c r="H480" s="5"/>
      <c r="I480" s="4" t="s">
        <v>199</v>
      </c>
      <c r="J480" s="4" t="s">
        <v>228</v>
      </c>
      <c r="K480" s="4"/>
      <c r="L480" s="6">
        <v>178</v>
      </c>
      <c r="M480" s="6">
        <v>219</v>
      </c>
      <c r="N480" s="6">
        <v>0</v>
      </c>
      <c r="O480" s="6">
        <v>0</v>
      </c>
      <c r="P480" s="7">
        <v>0</v>
      </c>
      <c r="Q480" s="6">
        <v>0</v>
      </c>
      <c r="R480" s="7">
        <v>0</v>
      </c>
      <c r="S480" s="6">
        <v>0</v>
      </c>
      <c r="T480" s="7">
        <v>0</v>
      </c>
      <c r="U480" s="8">
        <v>0</v>
      </c>
      <c r="V480" s="8">
        <v>0</v>
      </c>
      <c r="W480" s="8">
        <v>1314</v>
      </c>
      <c r="X480" s="9">
        <v>45016</v>
      </c>
      <c r="Y480" s="10">
        <v>45016</v>
      </c>
      <c r="Z480" s="10"/>
      <c r="AA480" s="9">
        <v>44961</v>
      </c>
      <c r="AB480" s="10"/>
      <c r="AC480" s="11">
        <v>0</v>
      </c>
      <c r="AD480" s="8">
        <v>0</v>
      </c>
      <c r="AE480" s="8">
        <v>0</v>
      </c>
      <c r="AF480" s="3" t="s">
        <v>146</v>
      </c>
      <c r="AG480" s="3" t="s">
        <v>147</v>
      </c>
      <c r="AH480" s="4" t="s">
        <v>496</v>
      </c>
    </row>
    <row r="481" spans="1:34" ht="12.6" customHeight="1">
      <c r="A481" s="3" t="s">
        <v>185</v>
      </c>
      <c r="B481" s="3"/>
      <c r="C481" s="3" t="s">
        <v>795</v>
      </c>
      <c r="D481" s="4" t="s">
        <v>703</v>
      </c>
      <c r="E481" s="4" t="s">
        <v>188</v>
      </c>
      <c r="F481" s="4" t="s">
        <v>495</v>
      </c>
      <c r="G481" s="5"/>
      <c r="H481" s="5"/>
      <c r="I481" s="4" t="s">
        <v>199</v>
      </c>
      <c r="J481" s="4" t="s">
        <v>227</v>
      </c>
      <c r="K481" s="4"/>
      <c r="L481" s="6">
        <v>993</v>
      </c>
      <c r="M481" s="6">
        <v>1089</v>
      </c>
      <c r="N481" s="6">
        <v>0</v>
      </c>
      <c r="O481" s="6">
        <v>0</v>
      </c>
      <c r="P481" s="7">
        <v>0</v>
      </c>
      <c r="Q481" s="6">
        <v>0</v>
      </c>
      <c r="R481" s="7">
        <v>0</v>
      </c>
      <c r="S481" s="6">
        <v>0</v>
      </c>
      <c r="T481" s="7">
        <v>0</v>
      </c>
      <c r="U481" s="8">
        <v>0</v>
      </c>
      <c r="V481" s="8">
        <v>0</v>
      </c>
      <c r="W481" s="8">
        <v>9801</v>
      </c>
      <c r="X481" s="9">
        <v>45016</v>
      </c>
      <c r="Y481" s="10">
        <v>45016</v>
      </c>
      <c r="Z481" s="10"/>
      <c r="AA481" s="9">
        <v>44961</v>
      </c>
      <c r="AB481" s="10"/>
      <c r="AC481" s="11">
        <v>0</v>
      </c>
      <c r="AD481" s="8">
        <v>0</v>
      </c>
      <c r="AE481" s="8">
        <v>0</v>
      </c>
      <c r="AF481" s="3" t="s">
        <v>146</v>
      </c>
      <c r="AG481" s="3" t="s">
        <v>147</v>
      </c>
      <c r="AH481" s="4" t="s">
        <v>496</v>
      </c>
    </row>
    <row r="482" spans="1:34" ht="12.6" customHeight="1">
      <c r="A482" s="3" t="s">
        <v>185</v>
      </c>
      <c r="B482" s="3"/>
      <c r="C482" s="3" t="s">
        <v>795</v>
      </c>
      <c r="D482" s="4" t="s">
        <v>703</v>
      </c>
      <c r="E482" s="4" t="s">
        <v>188</v>
      </c>
      <c r="F482" s="4" t="s">
        <v>495</v>
      </c>
      <c r="G482" s="5"/>
      <c r="H482" s="5"/>
      <c r="I482" s="4" t="s">
        <v>199</v>
      </c>
      <c r="J482" s="4" t="s">
        <v>502</v>
      </c>
      <c r="K482" s="4"/>
      <c r="L482" s="6">
        <v>298</v>
      </c>
      <c r="M482" s="6">
        <v>358</v>
      </c>
      <c r="N482" s="6">
        <v>0</v>
      </c>
      <c r="O482" s="6">
        <v>0</v>
      </c>
      <c r="P482" s="7">
        <v>0</v>
      </c>
      <c r="Q482" s="6">
        <v>0</v>
      </c>
      <c r="R482" s="7">
        <v>0</v>
      </c>
      <c r="S482" s="6">
        <v>0</v>
      </c>
      <c r="T482" s="7">
        <v>0</v>
      </c>
      <c r="U482" s="8">
        <v>0</v>
      </c>
      <c r="V482" s="8">
        <v>0</v>
      </c>
      <c r="W482" s="8">
        <v>3222</v>
      </c>
      <c r="X482" s="9">
        <v>45016</v>
      </c>
      <c r="Y482" s="10">
        <v>45016</v>
      </c>
      <c r="Z482" s="10"/>
      <c r="AA482" s="9">
        <v>44961</v>
      </c>
      <c r="AB482" s="10"/>
      <c r="AC482" s="11">
        <v>0</v>
      </c>
      <c r="AD482" s="8">
        <v>0</v>
      </c>
      <c r="AE482" s="8">
        <v>0</v>
      </c>
      <c r="AF482" s="3" t="s">
        <v>146</v>
      </c>
      <c r="AG482" s="3" t="s">
        <v>147</v>
      </c>
      <c r="AH482" s="4" t="s">
        <v>496</v>
      </c>
    </row>
    <row r="483" spans="1:34" ht="12.6" customHeight="1">
      <c r="A483" s="3" t="s">
        <v>185</v>
      </c>
      <c r="B483" s="3"/>
      <c r="C483" s="3" t="s">
        <v>795</v>
      </c>
      <c r="D483" s="4" t="s">
        <v>703</v>
      </c>
      <c r="E483" s="4" t="s">
        <v>188</v>
      </c>
      <c r="F483" s="4" t="s">
        <v>495</v>
      </c>
      <c r="G483" s="5"/>
      <c r="H483" s="5"/>
      <c r="I483" s="4" t="s">
        <v>199</v>
      </c>
      <c r="J483" s="4" t="s">
        <v>228</v>
      </c>
      <c r="K483" s="4"/>
      <c r="L483" s="6">
        <v>764</v>
      </c>
      <c r="M483" s="6">
        <v>845</v>
      </c>
      <c r="N483" s="6">
        <v>0</v>
      </c>
      <c r="O483" s="6">
        <v>0</v>
      </c>
      <c r="P483" s="7">
        <v>0</v>
      </c>
      <c r="Q483" s="6">
        <v>0</v>
      </c>
      <c r="R483" s="7">
        <v>0</v>
      </c>
      <c r="S483" s="6">
        <v>0</v>
      </c>
      <c r="T483" s="7">
        <v>0</v>
      </c>
      <c r="U483" s="8">
        <v>0</v>
      </c>
      <c r="V483" s="8">
        <v>0</v>
      </c>
      <c r="W483" s="8">
        <v>7605</v>
      </c>
      <c r="X483" s="9">
        <v>45016</v>
      </c>
      <c r="Y483" s="10">
        <v>45016</v>
      </c>
      <c r="Z483" s="10"/>
      <c r="AA483" s="9">
        <v>44961</v>
      </c>
      <c r="AB483" s="10"/>
      <c r="AC483" s="11">
        <v>0</v>
      </c>
      <c r="AD483" s="8">
        <v>0</v>
      </c>
      <c r="AE483" s="8">
        <v>0</v>
      </c>
      <c r="AF483" s="3" t="s">
        <v>146</v>
      </c>
      <c r="AG483" s="3" t="s">
        <v>147</v>
      </c>
      <c r="AH483" s="4" t="s">
        <v>496</v>
      </c>
    </row>
    <row r="484" spans="1:34" ht="12.6" customHeight="1">
      <c r="A484" s="3" t="s">
        <v>185</v>
      </c>
      <c r="B484" s="3"/>
      <c r="C484" s="3" t="s">
        <v>796</v>
      </c>
      <c r="D484" s="4" t="s">
        <v>797</v>
      </c>
      <c r="E484" s="4" t="s">
        <v>188</v>
      </c>
      <c r="F484" s="4" t="s">
        <v>495</v>
      </c>
      <c r="G484" s="5"/>
      <c r="H484" s="5"/>
      <c r="I484" s="4" t="s">
        <v>199</v>
      </c>
      <c r="J484" s="4" t="s">
        <v>502</v>
      </c>
      <c r="K484" s="4"/>
      <c r="L484" s="6">
        <v>2446</v>
      </c>
      <c r="M484" s="6">
        <v>2558</v>
      </c>
      <c r="N484" s="6">
        <v>0</v>
      </c>
      <c r="O484" s="6">
        <v>0</v>
      </c>
      <c r="P484" s="7">
        <v>0</v>
      </c>
      <c r="Q484" s="6">
        <v>0</v>
      </c>
      <c r="R484" s="7">
        <v>0</v>
      </c>
      <c r="S484" s="6">
        <v>0</v>
      </c>
      <c r="T484" s="7">
        <v>0</v>
      </c>
      <c r="U484" s="8">
        <v>0</v>
      </c>
      <c r="V484" s="8">
        <v>0</v>
      </c>
      <c r="W484" s="8">
        <v>15348</v>
      </c>
      <c r="X484" s="9">
        <v>45016</v>
      </c>
      <c r="Y484" s="10">
        <v>45016</v>
      </c>
      <c r="Z484" s="10"/>
      <c r="AA484" s="9">
        <v>44961</v>
      </c>
      <c r="AB484" s="10"/>
      <c r="AC484" s="11">
        <v>0</v>
      </c>
      <c r="AD484" s="8">
        <v>0</v>
      </c>
      <c r="AE484" s="8">
        <v>0</v>
      </c>
      <c r="AF484" s="3" t="s">
        <v>146</v>
      </c>
      <c r="AG484" s="3" t="s">
        <v>147</v>
      </c>
      <c r="AH484" s="4" t="s">
        <v>496</v>
      </c>
    </row>
    <row r="485" spans="1:34" ht="12.6" customHeight="1">
      <c r="A485" s="3" t="s">
        <v>185</v>
      </c>
      <c r="B485" s="3"/>
      <c r="C485" s="3" t="s">
        <v>796</v>
      </c>
      <c r="D485" s="4" t="s">
        <v>797</v>
      </c>
      <c r="E485" s="4" t="s">
        <v>188</v>
      </c>
      <c r="F485" s="4" t="s">
        <v>495</v>
      </c>
      <c r="G485" s="5"/>
      <c r="H485" s="5"/>
      <c r="I485" s="4" t="s">
        <v>199</v>
      </c>
      <c r="J485" s="4" t="s">
        <v>228</v>
      </c>
      <c r="K485" s="4"/>
      <c r="L485" s="6">
        <v>4728</v>
      </c>
      <c r="M485" s="6">
        <v>4923</v>
      </c>
      <c r="N485" s="6">
        <v>205</v>
      </c>
      <c r="O485" s="6">
        <v>0</v>
      </c>
      <c r="P485" s="7">
        <v>0</v>
      </c>
      <c r="Q485" s="6">
        <v>0</v>
      </c>
      <c r="R485" s="7">
        <v>0</v>
      </c>
      <c r="S485" s="6">
        <v>0</v>
      </c>
      <c r="T485" s="7">
        <v>0</v>
      </c>
      <c r="U485" s="8">
        <v>0</v>
      </c>
      <c r="V485" s="8">
        <v>0</v>
      </c>
      <c r="W485" s="8">
        <v>29538</v>
      </c>
      <c r="X485" s="9">
        <v>45016</v>
      </c>
      <c r="Y485" s="10">
        <v>45016</v>
      </c>
      <c r="Z485" s="10"/>
      <c r="AA485" s="9">
        <v>44961</v>
      </c>
      <c r="AB485" s="10"/>
      <c r="AC485" s="11">
        <v>0</v>
      </c>
      <c r="AD485" s="8">
        <v>0</v>
      </c>
      <c r="AE485" s="8">
        <v>0</v>
      </c>
      <c r="AF485" s="3" t="s">
        <v>146</v>
      </c>
      <c r="AG485" s="3" t="s">
        <v>147</v>
      </c>
      <c r="AH485" s="4" t="s">
        <v>496</v>
      </c>
    </row>
    <row r="486" spans="1:34" ht="12.6" customHeight="1">
      <c r="A486" s="3" t="s">
        <v>185</v>
      </c>
      <c r="B486" s="3"/>
      <c r="C486" s="3" t="s">
        <v>798</v>
      </c>
      <c r="D486" s="4" t="s">
        <v>799</v>
      </c>
      <c r="E486" s="4" t="s">
        <v>188</v>
      </c>
      <c r="F486" s="4" t="s">
        <v>495</v>
      </c>
      <c r="G486" s="5"/>
      <c r="H486" s="5"/>
      <c r="I486" s="4" t="s">
        <v>199</v>
      </c>
      <c r="J486" s="4" t="s">
        <v>227</v>
      </c>
      <c r="K486" s="4"/>
      <c r="L486" s="6">
        <v>9</v>
      </c>
      <c r="M486" s="6">
        <v>20</v>
      </c>
      <c r="N486" s="6">
        <v>0</v>
      </c>
      <c r="O486" s="6">
        <v>0</v>
      </c>
      <c r="P486" s="7">
        <v>0</v>
      </c>
      <c r="Q486" s="6">
        <v>0</v>
      </c>
      <c r="R486" s="7">
        <v>0</v>
      </c>
      <c r="S486" s="6">
        <v>0</v>
      </c>
      <c r="T486" s="7">
        <v>0</v>
      </c>
      <c r="U486" s="8">
        <v>0</v>
      </c>
      <c r="V486" s="8">
        <v>0</v>
      </c>
      <c r="W486" s="8">
        <v>120</v>
      </c>
      <c r="X486" s="9">
        <v>45016</v>
      </c>
      <c r="Y486" s="10">
        <v>45016</v>
      </c>
      <c r="Z486" s="10"/>
      <c r="AA486" s="9">
        <v>44961</v>
      </c>
      <c r="AB486" s="10"/>
      <c r="AC486" s="11">
        <v>0</v>
      </c>
      <c r="AD486" s="8">
        <v>0</v>
      </c>
      <c r="AE486" s="8">
        <v>0</v>
      </c>
      <c r="AF486" s="3" t="s">
        <v>146</v>
      </c>
      <c r="AG486" s="3" t="s">
        <v>147</v>
      </c>
      <c r="AH486" s="4" t="s">
        <v>496</v>
      </c>
    </row>
    <row r="487" spans="1:34" ht="12.6" customHeight="1">
      <c r="A487" s="3" t="s">
        <v>185</v>
      </c>
      <c r="B487" s="3"/>
      <c r="C487" s="3" t="s">
        <v>798</v>
      </c>
      <c r="D487" s="4" t="s">
        <v>799</v>
      </c>
      <c r="E487" s="4" t="s">
        <v>188</v>
      </c>
      <c r="F487" s="4" t="s">
        <v>495</v>
      </c>
      <c r="G487" s="5"/>
      <c r="H487" s="5"/>
      <c r="I487" s="4" t="s">
        <v>199</v>
      </c>
      <c r="J487" s="4" t="s">
        <v>466</v>
      </c>
      <c r="K487" s="4"/>
      <c r="L487" s="6">
        <v>9</v>
      </c>
      <c r="M487" s="6">
        <v>20</v>
      </c>
      <c r="N487" s="6">
        <v>0</v>
      </c>
      <c r="O487" s="6">
        <v>0</v>
      </c>
      <c r="P487" s="7">
        <v>0</v>
      </c>
      <c r="Q487" s="6">
        <v>0</v>
      </c>
      <c r="R487" s="7">
        <v>0</v>
      </c>
      <c r="S487" s="6">
        <v>0</v>
      </c>
      <c r="T487" s="7">
        <v>0</v>
      </c>
      <c r="U487" s="8">
        <v>0</v>
      </c>
      <c r="V487" s="8">
        <v>0</v>
      </c>
      <c r="W487" s="8">
        <v>120</v>
      </c>
      <c r="X487" s="9">
        <v>45016</v>
      </c>
      <c r="Y487" s="10">
        <v>45016</v>
      </c>
      <c r="Z487" s="10"/>
      <c r="AA487" s="9">
        <v>44961</v>
      </c>
      <c r="AB487" s="10"/>
      <c r="AC487" s="11">
        <v>0</v>
      </c>
      <c r="AD487" s="8">
        <v>0</v>
      </c>
      <c r="AE487" s="8">
        <v>0</v>
      </c>
      <c r="AF487" s="3" t="s">
        <v>146</v>
      </c>
      <c r="AG487" s="3" t="s">
        <v>147</v>
      </c>
      <c r="AH487" s="4" t="s">
        <v>496</v>
      </c>
    </row>
    <row r="488" spans="1:34" ht="12.6" customHeight="1">
      <c r="A488" s="3" t="s">
        <v>185</v>
      </c>
      <c r="B488" s="3"/>
      <c r="C488" s="3" t="s">
        <v>800</v>
      </c>
      <c r="D488" s="4" t="s">
        <v>707</v>
      </c>
      <c r="E488" s="4" t="s">
        <v>188</v>
      </c>
      <c r="F488" s="4" t="s">
        <v>495</v>
      </c>
      <c r="G488" s="5"/>
      <c r="H488" s="5"/>
      <c r="I488" s="4" t="s">
        <v>199</v>
      </c>
      <c r="J488" s="4" t="s">
        <v>227</v>
      </c>
      <c r="K488" s="4"/>
      <c r="L488" s="6">
        <v>910</v>
      </c>
      <c r="M488" s="6">
        <v>983</v>
      </c>
      <c r="N488" s="6">
        <v>0</v>
      </c>
      <c r="O488" s="6">
        <v>0</v>
      </c>
      <c r="P488" s="7">
        <v>0</v>
      </c>
      <c r="Q488" s="6">
        <v>0</v>
      </c>
      <c r="R488" s="7">
        <v>0</v>
      </c>
      <c r="S488" s="6">
        <v>0</v>
      </c>
      <c r="T488" s="7">
        <v>0</v>
      </c>
      <c r="U488" s="8">
        <v>0</v>
      </c>
      <c r="V488" s="8">
        <v>0</v>
      </c>
      <c r="W488" s="8">
        <v>11796</v>
      </c>
      <c r="X488" s="9">
        <v>45016</v>
      </c>
      <c r="Y488" s="10">
        <v>45016</v>
      </c>
      <c r="Z488" s="10"/>
      <c r="AA488" s="9">
        <v>44961</v>
      </c>
      <c r="AB488" s="10"/>
      <c r="AC488" s="11">
        <v>0</v>
      </c>
      <c r="AD488" s="8">
        <v>0</v>
      </c>
      <c r="AE488" s="8">
        <v>0</v>
      </c>
      <c r="AF488" s="3" t="s">
        <v>146</v>
      </c>
      <c r="AG488" s="3" t="s">
        <v>147</v>
      </c>
      <c r="AH488" s="4" t="s">
        <v>496</v>
      </c>
    </row>
    <row r="489" spans="1:34" ht="12.6" customHeight="1">
      <c r="A489" s="3" t="s">
        <v>185</v>
      </c>
      <c r="B489" s="3"/>
      <c r="C489" s="3" t="s">
        <v>800</v>
      </c>
      <c r="D489" s="4" t="s">
        <v>707</v>
      </c>
      <c r="E489" s="4" t="s">
        <v>188</v>
      </c>
      <c r="F489" s="4" t="s">
        <v>495</v>
      </c>
      <c r="G489" s="5"/>
      <c r="H489" s="5"/>
      <c r="I489" s="4" t="s">
        <v>199</v>
      </c>
      <c r="J489" s="4" t="s">
        <v>466</v>
      </c>
      <c r="K489" s="4"/>
      <c r="L489" s="6">
        <v>1019</v>
      </c>
      <c r="M489" s="6">
        <v>1102</v>
      </c>
      <c r="N489" s="6">
        <v>0</v>
      </c>
      <c r="O489" s="6">
        <v>0</v>
      </c>
      <c r="P489" s="7">
        <v>0</v>
      </c>
      <c r="Q489" s="6">
        <v>0</v>
      </c>
      <c r="R489" s="7">
        <v>0</v>
      </c>
      <c r="S489" s="6">
        <v>0</v>
      </c>
      <c r="T489" s="7">
        <v>0</v>
      </c>
      <c r="U489" s="8">
        <v>0</v>
      </c>
      <c r="V489" s="8">
        <v>0</v>
      </c>
      <c r="W489" s="8">
        <v>13224</v>
      </c>
      <c r="X489" s="9">
        <v>45016</v>
      </c>
      <c r="Y489" s="10">
        <v>45016</v>
      </c>
      <c r="Z489" s="10"/>
      <c r="AA489" s="9">
        <v>44961</v>
      </c>
      <c r="AB489" s="10"/>
      <c r="AC489" s="11">
        <v>0</v>
      </c>
      <c r="AD489" s="8">
        <v>0</v>
      </c>
      <c r="AE489" s="8">
        <v>0</v>
      </c>
      <c r="AF489" s="3" t="s">
        <v>146</v>
      </c>
      <c r="AG489" s="3" t="s">
        <v>147</v>
      </c>
      <c r="AH489" s="4" t="s">
        <v>496</v>
      </c>
    </row>
    <row r="490" spans="1:34" ht="12.6" customHeight="1">
      <c r="A490" s="3" t="s">
        <v>185</v>
      </c>
      <c r="B490" s="3"/>
      <c r="C490" s="3" t="s">
        <v>800</v>
      </c>
      <c r="D490" s="4" t="s">
        <v>707</v>
      </c>
      <c r="E490" s="4" t="s">
        <v>188</v>
      </c>
      <c r="F490" s="4" t="s">
        <v>495</v>
      </c>
      <c r="G490" s="5"/>
      <c r="H490" s="5"/>
      <c r="I490" s="4" t="s">
        <v>199</v>
      </c>
      <c r="J490" s="4" t="s">
        <v>502</v>
      </c>
      <c r="K490" s="4"/>
      <c r="L490" s="6">
        <v>1019</v>
      </c>
      <c r="M490" s="6">
        <v>1102</v>
      </c>
      <c r="N490" s="6">
        <v>0</v>
      </c>
      <c r="O490" s="6">
        <v>0</v>
      </c>
      <c r="P490" s="7">
        <v>0</v>
      </c>
      <c r="Q490" s="6">
        <v>0</v>
      </c>
      <c r="R490" s="7">
        <v>0</v>
      </c>
      <c r="S490" s="6">
        <v>0</v>
      </c>
      <c r="T490" s="7">
        <v>0</v>
      </c>
      <c r="U490" s="8">
        <v>0</v>
      </c>
      <c r="V490" s="8">
        <v>0</v>
      </c>
      <c r="W490" s="8">
        <v>13224</v>
      </c>
      <c r="X490" s="9">
        <v>45016</v>
      </c>
      <c r="Y490" s="10">
        <v>45016</v>
      </c>
      <c r="Z490" s="10"/>
      <c r="AA490" s="9">
        <v>44961</v>
      </c>
      <c r="AB490" s="10"/>
      <c r="AC490" s="11">
        <v>0</v>
      </c>
      <c r="AD490" s="8">
        <v>0</v>
      </c>
      <c r="AE490" s="8">
        <v>0</v>
      </c>
      <c r="AF490" s="3" t="s">
        <v>146</v>
      </c>
      <c r="AG490" s="3" t="s">
        <v>147</v>
      </c>
      <c r="AH490" s="4" t="s">
        <v>496</v>
      </c>
    </row>
    <row r="491" spans="1:34" ht="12.6" customHeight="1">
      <c r="A491" s="3" t="s">
        <v>185</v>
      </c>
      <c r="B491" s="3"/>
      <c r="C491" s="3" t="s">
        <v>800</v>
      </c>
      <c r="D491" s="4" t="s">
        <v>707</v>
      </c>
      <c r="E491" s="4" t="s">
        <v>188</v>
      </c>
      <c r="F491" s="4" t="s">
        <v>495</v>
      </c>
      <c r="G491" s="5"/>
      <c r="H491" s="5"/>
      <c r="I491" s="4" t="s">
        <v>199</v>
      </c>
      <c r="J491" s="4" t="s">
        <v>228</v>
      </c>
      <c r="K491" s="4"/>
      <c r="L491" s="6">
        <v>842</v>
      </c>
      <c r="M491" s="6">
        <v>908</v>
      </c>
      <c r="N491" s="6">
        <v>869</v>
      </c>
      <c r="O491" s="6">
        <v>0</v>
      </c>
      <c r="P491" s="7">
        <v>0</v>
      </c>
      <c r="Q491" s="6">
        <v>0</v>
      </c>
      <c r="R491" s="7">
        <v>0</v>
      </c>
      <c r="S491" s="6">
        <v>0</v>
      </c>
      <c r="T491" s="7">
        <v>0</v>
      </c>
      <c r="U491" s="8">
        <v>0</v>
      </c>
      <c r="V491" s="8">
        <v>0</v>
      </c>
      <c r="W491" s="8">
        <v>10896</v>
      </c>
      <c r="X491" s="9">
        <v>45016</v>
      </c>
      <c r="Y491" s="10">
        <v>45016</v>
      </c>
      <c r="Z491" s="10"/>
      <c r="AA491" s="9">
        <v>44961</v>
      </c>
      <c r="AB491" s="10"/>
      <c r="AC491" s="11">
        <v>0</v>
      </c>
      <c r="AD491" s="8">
        <v>0</v>
      </c>
      <c r="AE491" s="8">
        <v>0</v>
      </c>
      <c r="AF491" s="3" t="s">
        <v>146</v>
      </c>
      <c r="AG491" s="3" t="s">
        <v>147</v>
      </c>
      <c r="AH491" s="4" t="s">
        <v>496</v>
      </c>
    </row>
    <row r="492" spans="1:34" ht="12.6" customHeight="1">
      <c r="A492" s="3" t="s">
        <v>185</v>
      </c>
      <c r="B492" s="3"/>
      <c r="C492" s="3" t="s">
        <v>801</v>
      </c>
      <c r="D492" s="4" t="s">
        <v>790</v>
      </c>
      <c r="E492" s="4" t="s">
        <v>188</v>
      </c>
      <c r="F492" s="4" t="s">
        <v>495</v>
      </c>
      <c r="G492" s="5"/>
      <c r="H492" s="5"/>
      <c r="I492" s="4" t="s">
        <v>199</v>
      </c>
      <c r="J492" s="4" t="s">
        <v>502</v>
      </c>
      <c r="K492" s="4"/>
      <c r="L492" s="6">
        <v>554</v>
      </c>
      <c r="M492" s="6">
        <v>631</v>
      </c>
      <c r="N492" s="6">
        <v>0</v>
      </c>
      <c r="O492" s="6">
        <v>0</v>
      </c>
      <c r="P492" s="7">
        <v>0</v>
      </c>
      <c r="Q492" s="6">
        <v>0</v>
      </c>
      <c r="R492" s="7">
        <v>0</v>
      </c>
      <c r="S492" s="6">
        <v>0</v>
      </c>
      <c r="T492" s="7">
        <v>0</v>
      </c>
      <c r="U492" s="8">
        <v>0</v>
      </c>
      <c r="V492" s="8">
        <v>0</v>
      </c>
      <c r="W492" s="8">
        <v>3786</v>
      </c>
      <c r="X492" s="9">
        <v>45016</v>
      </c>
      <c r="Y492" s="10">
        <v>45016</v>
      </c>
      <c r="Z492" s="10"/>
      <c r="AA492" s="9">
        <v>44961</v>
      </c>
      <c r="AB492" s="10"/>
      <c r="AC492" s="11">
        <v>0</v>
      </c>
      <c r="AD492" s="8">
        <v>0</v>
      </c>
      <c r="AE492" s="8">
        <v>0</v>
      </c>
      <c r="AF492" s="3" t="s">
        <v>146</v>
      </c>
      <c r="AG492" s="3" t="s">
        <v>147</v>
      </c>
      <c r="AH492" s="4" t="s">
        <v>496</v>
      </c>
    </row>
    <row r="493" spans="1:34" ht="12.6" customHeight="1">
      <c r="A493" s="3" t="s">
        <v>185</v>
      </c>
      <c r="B493" s="3"/>
      <c r="C493" s="3" t="s">
        <v>801</v>
      </c>
      <c r="D493" s="4" t="s">
        <v>790</v>
      </c>
      <c r="E493" s="4" t="s">
        <v>188</v>
      </c>
      <c r="F493" s="4" t="s">
        <v>495</v>
      </c>
      <c r="G493" s="5"/>
      <c r="H493" s="5"/>
      <c r="I493" s="4" t="s">
        <v>199</v>
      </c>
      <c r="J493" s="4" t="s">
        <v>228</v>
      </c>
      <c r="K493" s="4"/>
      <c r="L493" s="6">
        <v>1683</v>
      </c>
      <c r="M493" s="6">
        <v>1792</v>
      </c>
      <c r="N493" s="6">
        <v>135</v>
      </c>
      <c r="O493" s="6">
        <v>0</v>
      </c>
      <c r="P493" s="7">
        <v>0</v>
      </c>
      <c r="Q493" s="6">
        <v>0</v>
      </c>
      <c r="R493" s="7">
        <v>0</v>
      </c>
      <c r="S493" s="6">
        <v>0</v>
      </c>
      <c r="T493" s="7">
        <v>0</v>
      </c>
      <c r="U493" s="8">
        <v>0</v>
      </c>
      <c r="V493" s="8">
        <v>0</v>
      </c>
      <c r="W493" s="8">
        <v>10752</v>
      </c>
      <c r="X493" s="9">
        <v>45016</v>
      </c>
      <c r="Y493" s="10">
        <v>45016</v>
      </c>
      <c r="Z493" s="10"/>
      <c r="AA493" s="9">
        <v>44961</v>
      </c>
      <c r="AB493" s="10"/>
      <c r="AC493" s="11">
        <v>0</v>
      </c>
      <c r="AD493" s="8">
        <v>0</v>
      </c>
      <c r="AE493" s="8">
        <v>0</v>
      </c>
      <c r="AF493" s="3" t="s">
        <v>146</v>
      </c>
      <c r="AG493" s="3" t="s">
        <v>147</v>
      </c>
      <c r="AH493" s="4" t="s">
        <v>496</v>
      </c>
    </row>
    <row r="494" spans="1:34" ht="12.6" customHeight="1">
      <c r="A494" s="3" t="s">
        <v>185</v>
      </c>
      <c r="B494" s="3"/>
      <c r="C494" s="3" t="s">
        <v>802</v>
      </c>
      <c r="D494" s="4" t="s">
        <v>709</v>
      </c>
      <c r="E494" s="4" t="s">
        <v>188</v>
      </c>
      <c r="F494" s="4" t="s">
        <v>495</v>
      </c>
      <c r="G494" s="5"/>
      <c r="H494" s="5"/>
      <c r="I494" s="4" t="s">
        <v>199</v>
      </c>
      <c r="J494" s="4" t="s">
        <v>227</v>
      </c>
      <c r="K494" s="4"/>
      <c r="L494" s="6">
        <v>200</v>
      </c>
      <c r="M494" s="6">
        <v>234</v>
      </c>
      <c r="N494" s="6">
        <v>0</v>
      </c>
      <c r="O494" s="6">
        <v>0</v>
      </c>
      <c r="P494" s="7">
        <v>0</v>
      </c>
      <c r="Q494" s="6">
        <v>0</v>
      </c>
      <c r="R494" s="7">
        <v>0</v>
      </c>
      <c r="S494" s="6">
        <v>0</v>
      </c>
      <c r="T494" s="7">
        <v>0</v>
      </c>
      <c r="U494" s="8">
        <v>0</v>
      </c>
      <c r="V494" s="8">
        <v>0</v>
      </c>
      <c r="W494" s="8">
        <v>2106</v>
      </c>
      <c r="X494" s="9">
        <v>45016</v>
      </c>
      <c r="Y494" s="10">
        <v>45016</v>
      </c>
      <c r="Z494" s="10"/>
      <c r="AA494" s="9"/>
      <c r="AB494" s="10"/>
      <c r="AC494" s="11">
        <v>0</v>
      </c>
      <c r="AD494" s="8">
        <v>0</v>
      </c>
      <c r="AE494" s="8">
        <v>0</v>
      </c>
      <c r="AF494" s="3" t="s">
        <v>146</v>
      </c>
      <c r="AG494" s="3" t="s">
        <v>147</v>
      </c>
      <c r="AH494" s="4" t="s">
        <v>496</v>
      </c>
    </row>
    <row r="495" spans="1:34" ht="12.6" customHeight="1">
      <c r="A495" s="3" t="s">
        <v>185</v>
      </c>
      <c r="B495" s="3"/>
      <c r="C495" s="3" t="s">
        <v>802</v>
      </c>
      <c r="D495" s="4" t="s">
        <v>709</v>
      </c>
      <c r="E495" s="4" t="s">
        <v>188</v>
      </c>
      <c r="F495" s="4" t="s">
        <v>495</v>
      </c>
      <c r="G495" s="5"/>
      <c r="H495" s="5"/>
      <c r="I495" s="4" t="s">
        <v>199</v>
      </c>
      <c r="J495" s="4" t="s">
        <v>502</v>
      </c>
      <c r="K495" s="4"/>
      <c r="L495" s="6">
        <v>278</v>
      </c>
      <c r="M495" s="6">
        <v>329</v>
      </c>
      <c r="N495" s="6">
        <v>0</v>
      </c>
      <c r="O495" s="6">
        <v>0</v>
      </c>
      <c r="P495" s="7">
        <v>0</v>
      </c>
      <c r="Q495" s="6">
        <v>0</v>
      </c>
      <c r="R495" s="7">
        <v>0</v>
      </c>
      <c r="S495" s="6">
        <v>0</v>
      </c>
      <c r="T495" s="7">
        <v>0</v>
      </c>
      <c r="U495" s="8">
        <v>0</v>
      </c>
      <c r="V495" s="8">
        <v>0</v>
      </c>
      <c r="W495" s="8">
        <v>2961</v>
      </c>
      <c r="X495" s="9">
        <v>45016</v>
      </c>
      <c r="Y495" s="10">
        <v>45016</v>
      </c>
      <c r="Z495" s="10"/>
      <c r="AA495" s="9"/>
      <c r="AB495" s="10"/>
      <c r="AC495" s="11">
        <v>0</v>
      </c>
      <c r="AD495" s="8">
        <v>0</v>
      </c>
      <c r="AE495" s="8">
        <v>0</v>
      </c>
      <c r="AF495" s="3" t="s">
        <v>146</v>
      </c>
      <c r="AG495" s="3" t="s">
        <v>147</v>
      </c>
      <c r="AH495" s="4" t="s">
        <v>496</v>
      </c>
    </row>
    <row r="496" spans="1:34" ht="12.6" customHeight="1">
      <c r="A496" s="3" t="s">
        <v>185</v>
      </c>
      <c r="B496" s="3"/>
      <c r="C496" s="3" t="s">
        <v>802</v>
      </c>
      <c r="D496" s="4" t="s">
        <v>709</v>
      </c>
      <c r="E496" s="4" t="s">
        <v>188</v>
      </c>
      <c r="F496" s="4" t="s">
        <v>495</v>
      </c>
      <c r="G496" s="5"/>
      <c r="H496" s="5"/>
      <c r="I496" s="4" t="s">
        <v>199</v>
      </c>
      <c r="J496" s="4" t="s">
        <v>228</v>
      </c>
      <c r="K496" s="4"/>
      <c r="L496" s="6">
        <v>188</v>
      </c>
      <c r="M496" s="6">
        <v>232</v>
      </c>
      <c r="N496" s="6">
        <v>0</v>
      </c>
      <c r="O496" s="6">
        <v>0</v>
      </c>
      <c r="P496" s="7">
        <v>0</v>
      </c>
      <c r="Q496" s="6">
        <v>0</v>
      </c>
      <c r="R496" s="7">
        <v>0</v>
      </c>
      <c r="S496" s="6">
        <v>0</v>
      </c>
      <c r="T496" s="7">
        <v>0</v>
      </c>
      <c r="U496" s="8">
        <v>0</v>
      </c>
      <c r="V496" s="8">
        <v>0</v>
      </c>
      <c r="W496" s="8">
        <v>2088</v>
      </c>
      <c r="X496" s="9">
        <v>45016</v>
      </c>
      <c r="Y496" s="10">
        <v>45016</v>
      </c>
      <c r="Z496" s="10"/>
      <c r="AA496" s="9"/>
      <c r="AB496" s="10"/>
      <c r="AC496" s="11">
        <v>0</v>
      </c>
      <c r="AD496" s="8">
        <v>0</v>
      </c>
      <c r="AE496" s="8">
        <v>0</v>
      </c>
      <c r="AF496" s="3" t="s">
        <v>146</v>
      </c>
      <c r="AG496" s="3" t="s">
        <v>147</v>
      </c>
      <c r="AH496" s="4" t="s">
        <v>496</v>
      </c>
    </row>
    <row r="497" spans="1:34" ht="12.6" customHeight="1">
      <c r="A497" s="3" t="s">
        <v>185</v>
      </c>
      <c r="B497" s="3"/>
      <c r="C497" s="3" t="s">
        <v>803</v>
      </c>
      <c r="D497" s="4" t="s">
        <v>804</v>
      </c>
      <c r="E497" s="4" t="s">
        <v>188</v>
      </c>
      <c r="F497" s="4" t="s">
        <v>495</v>
      </c>
      <c r="G497" s="5"/>
      <c r="H497" s="5"/>
      <c r="I497" s="4" t="s">
        <v>199</v>
      </c>
      <c r="J497" s="4" t="s">
        <v>502</v>
      </c>
      <c r="K497" s="4"/>
      <c r="L497" s="6">
        <v>76</v>
      </c>
      <c r="M497" s="6">
        <v>109</v>
      </c>
      <c r="N497" s="6">
        <v>0</v>
      </c>
      <c r="O497" s="6">
        <v>0</v>
      </c>
      <c r="P497" s="7">
        <v>0</v>
      </c>
      <c r="Q497" s="6">
        <v>0</v>
      </c>
      <c r="R497" s="7">
        <v>0</v>
      </c>
      <c r="S497" s="6">
        <v>0</v>
      </c>
      <c r="T497" s="7">
        <v>0</v>
      </c>
      <c r="U497" s="8">
        <v>0</v>
      </c>
      <c r="V497" s="8">
        <v>0</v>
      </c>
      <c r="W497" s="8">
        <v>654</v>
      </c>
      <c r="X497" s="9">
        <v>45016</v>
      </c>
      <c r="Y497" s="10">
        <v>45016</v>
      </c>
      <c r="Z497" s="10"/>
      <c r="AA497" s="9">
        <v>44961</v>
      </c>
      <c r="AB497" s="10"/>
      <c r="AC497" s="11">
        <v>0</v>
      </c>
      <c r="AD497" s="8">
        <v>0</v>
      </c>
      <c r="AE497" s="8">
        <v>0</v>
      </c>
      <c r="AF497" s="3" t="s">
        <v>146</v>
      </c>
      <c r="AG497" s="3" t="s">
        <v>147</v>
      </c>
      <c r="AH497" s="4" t="s">
        <v>496</v>
      </c>
    </row>
    <row r="498" spans="1:34" ht="12.6" customHeight="1">
      <c r="A498" s="3" t="s">
        <v>185</v>
      </c>
      <c r="B498" s="3"/>
      <c r="C498" s="3" t="s">
        <v>803</v>
      </c>
      <c r="D498" s="4" t="s">
        <v>804</v>
      </c>
      <c r="E498" s="4" t="s">
        <v>188</v>
      </c>
      <c r="F498" s="4" t="s">
        <v>495</v>
      </c>
      <c r="G498" s="5"/>
      <c r="H498" s="5"/>
      <c r="I498" s="4" t="s">
        <v>199</v>
      </c>
      <c r="J498" s="4" t="s">
        <v>228</v>
      </c>
      <c r="K498" s="4"/>
      <c r="L498" s="6">
        <v>155</v>
      </c>
      <c r="M498" s="6">
        <v>192</v>
      </c>
      <c r="N498" s="6">
        <v>0</v>
      </c>
      <c r="O498" s="6">
        <v>0</v>
      </c>
      <c r="P498" s="7">
        <v>0</v>
      </c>
      <c r="Q498" s="6">
        <v>0</v>
      </c>
      <c r="R498" s="7">
        <v>0</v>
      </c>
      <c r="S498" s="6">
        <v>0</v>
      </c>
      <c r="T498" s="7">
        <v>0</v>
      </c>
      <c r="U498" s="8">
        <v>0</v>
      </c>
      <c r="V498" s="8">
        <v>0</v>
      </c>
      <c r="W498" s="8">
        <v>1152</v>
      </c>
      <c r="X498" s="9">
        <v>45016</v>
      </c>
      <c r="Y498" s="10">
        <v>45016</v>
      </c>
      <c r="Z498" s="10"/>
      <c r="AA498" s="9">
        <v>44961</v>
      </c>
      <c r="AB498" s="10"/>
      <c r="AC498" s="11">
        <v>0</v>
      </c>
      <c r="AD498" s="8">
        <v>0</v>
      </c>
      <c r="AE498" s="8">
        <v>0</v>
      </c>
      <c r="AF498" s="3" t="s">
        <v>146</v>
      </c>
      <c r="AG498" s="3" t="s">
        <v>147</v>
      </c>
      <c r="AH498" s="4" t="s">
        <v>496</v>
      </c>
    </row>
    <row r="499" spans="1:34" ht="12.6" customHeight="1">
      <c r="A499" s="3" t="s">
        <v>185</v>
      </c>
      <c r="B499" s="3"/>
      <c r="C499" s="3" t="s">
        <v>805</v>
      </c>
      <c r="D499" s="4" t="s">
        <v>806</v>
      </c>
      <c r="E499" s="4" t="s">
        <v>188</v>
      </c>
      <c r="F499" s="4" t="s">
        <v>495</v>
      </c>
      <c r="G499" s="5"/>
      <c r="H499" s="5"/>
      <c r="I499" s="4" t="s">
        <v>199</v>
      </c>
      <c r="J499" s="4" t="s">
        <v>227</v>
      </c>
      <c r="K499" s="4"/>
      <c r="L499" s="6">
        <v>59</v>
      </c>
      <c r="M499" s="6">
        <v>94</v>
      </c>
      <c r="N499" s="6">
        <v>0</v>
      </c>
      <c r="O499" s="6">
        <v>0</v>
      </c>
      <c r="P499" s="7">
        <v>0</v>
      </c>
      <c r="Q499" s="6">
        <v>0</v>
      </c>
      <c r="R499" s="7">
        <v>0</v>
      </c>
      <c r="S499" s="6">
        <v>0</v>
      </c>
      <c r="T499" s="7">
        <v>0</v>
      </c>
      <c r="U499" s="8">
        <v>0</v>
      </c>
      <c r="V499" s="8">
        <v>0</v>
      </c>
      <c r="W499" s="8">
        <v>846</v>
      </c>
      <c r="X499" s="9">
        <v>45016</v>
      </c>
      <c r="Y499" s="10">
        <v>45016</v>
      </c>
      <c r="Z499" s="10"/>
      <c r="AA499" s="9">
        <v>44961</v>
      </c>
      <c r="AB499" s="10"/>
      <c r="AC499" s="11">
        <v>0</v>
      </c>
      <c r="AD499" s="8">
        <v>0</v>
      </c>
      <c r="AE499" s="8">
        <v>0</v>
      </c>
      <c r="AF499" s="3" t="s">
        <v>146</v>
      </c>
      <c r="AG499" s="3" t="s">
        <v>147</v>
      </c>
      <c r="AH499" s="4" t="s">
        <v>496</v>
      </c>
    </row>
    <row r="500" spans="1:34" ht="12.6" customHeight="1">
      <c r="A500" s="3" t="s">
        <v>185</v>
      </c>
      <c r="B500" s="3"/>
      <c r="C500" s="3" t="s">
        <v>805</v>
      </c>
      <c r="D500" s="4" t="s">
        <v>806</v>
      </c>
      <c r="E500" s="4" t="s">
        <v>188</v>
      </c>
      <c r="F500" s="4" t="s">
        <v>495</v>
      </c>
      <c r="G500" s="5"/>
      <c r="H500" s="5"/>
      <c r="I500" s="4" t="s">
        <v>199</v>
      </c>
      <c r="J500" s="4" t="s">
        <v>502</v>
      </c>
      <c r="K500" s="4"/>
      <c r="L500" s="6">
        <v>42</v>
      </c>
      <c r="M500" s="6">
        <v>70</v>
      </c>
      <c r="N500" s="6">
        <v>0</v>
      </c>
      <c r="O500" s="6">
        <v>0</v>
      </c>
      <c r="P500" s="7">
        <v>0</v>
      </c>
      <c r="Q500" s="6">
        <v>0</v>
      </c>
      <c r="R500" s="7">
        <v>0</v>
      </c>
      <c r="S500" s="6">
        <v>0</v>
      </c>
      <c r="T500" s="7">
        <v>0</v>
      </c>
      <c r="U500" s="8">
        <v>0</v>
      </c>
      <c r="V500" s="8">
        <v>0</v>
      </c>
      <c r="W500" s="8">
        <v>630</v>
      </c>
      <c r="X500" s="9">
        <v>45016</v>
      </c>
      <c r="Y500" s="10">
        <v>45016</v>
      </c>
      <c r="Z500" s="10"/>
      <c r="AA500" s="9">
        <v>44961</v>
      </c>
      <c r="AB500" s="10"/>
      <c r="AC500" s="11">
        <v>0</v>
      </c>
      <c r="AD500" s="8">
        <v>0</v>
      </c>
      <c r="AE500" s="8">
        <v>0</v>
      </c>
      <c r="AF500" s="3" t="s">
        <v>146</v>
      </c>
      <c r="AG500" s="3" t="s">
        <v>147</v>
      </c>
      <c r="AH500" s="4" t="s">
        <v>496</v>
      </c>
    </row>
    <row r="501" spans="1:34" ht="12.6" customHeight="1">
      <c r="A501" s="3" t="s">
        <v>185</v>
      </c>
      <c r="B501" s="3"/>
      <c r="C501" s="3" t="s">
        <v>805</v>
      </c>
      <c r="D501" s="4" t="s">
        <v>806</v>
      </c>
      <c r="E501" s="4" t="s">
        <v>188</v>
      </c>
      <c r="F501" s="4" t="s">
        <v>495</v>
      </c>
      <c r="G501" s="5"/>
      <c r="H501" s="5"/>
      <c r="I501" s="4" t="s">
        <v>199</v>
      </c>
      <c r="J501" s="4" t="s">
        <v>228</v>
      </c>
      <c r="K501" s="4"/>
      <c r="L501" s="6">
        <v>155</v>
      </c>
      <c r="M501" s="6">
        <v>192</v>
      </c>
      <c r="N501" s="6">
        <v>0</v>
      </c>
      <c r="O501" s="6">
        <v>0</v>
      </c>
      <c r="P501" s="7">
        <v>0</v>
      </c>
      <c r="Q501" s="6">
        <v>0</v>
      </c>
      <c r="R501" s="7">
        <v>0</v>
      </c>
      <c r="S501" s="6">
        <v>0</v>
      </c>
      <c r="T501" s="7">
        <v>0</v>
      </c>
      <c r="U501" s="8">
        <v>0</v>
      </c>
      <c r="V501" s="8">
        <v>0</v>
      </c>
      <c r="W501" s="8">
        <v>1728</v>
      </c>
      <c r="X501" s="9">
        <v>45016</v>
      </c>
      <c r="Y501" s="10">
        <v>45016</v>
      </c>
      <c r="Z501" s="10"/>
      <c r="AA501" s="9">
        <v>44961</v>
      </c>
      <c r="AB501" s="10"/>
      <c r="AC501" s="11">
        <v>0</v>
      </c>
      <c r="AD501" s="8">
        <v>0</v>
      </c>
      <c r="AE501" s="8">
        <v>0</v>
      </c>
      <c r="AF501" s="3" t="s">
        <v>146</v>
      </c>
      <c r="AG501" s="3" t="s">
        <v>147</v>
      </c>
      <c r="AH501" s="4" t="s">
        <v>496</v>
      </c>
    </row>
    <row r="502" spans="1:34" ht="12.6" customHeight="1">
      <c r="A502" s="3" t="s">
        <v>201</v>
      </c>
      <c r="B502" s="3"/>
      <c r="C502" s="3" t="s">
        <v>516</v>
      </c>
      <c r="D502" s="4" t="s">
        <v>203</v>
      </c>
      <c r="E502" s="4" t="s">
        <v>37</v>
      </c>
      <c r="F502" s="4" t="s">
        <v>517</v>
      </c>
      <c r="G502" s="5"/>
      <c r="H502" s="5"/>
      <c r="I502" s="4" t="s">
        <v>55</v>
      </c>
      <c r="J502" s="4" t="s">
        <v>355</v>
      </c>
      <c r="K502" s="4"/>
      <c r="L502" s="6">
        <v>23621</v>
      </c>
      <c r="M502" s="6">
        <v>25052</v>
      </c>
      <c r="N502" s="6">
        <v>0</v>
      </c>
      <c r="O502" s="6">
        <v>0</v>
      </c>
      <c r="P502" s="7">
        <v>0</v>
      </c>
      <c r="Q502" s="6">
        <v>0</v>
      </c>
      <c r="R502" s="7">
        <v>0</v>
      </c>
      <c r="S502" s="6">
        <v>0</v>
      </c>
      <c r="T502" s="7">
        <v>0</v>
      </c>
      <c r="U502" s="8">
        <v>0</v>
      </c>
      <c r="V502" s="8">
        <v>0</v>
      </c>
      <c r="W502" s="8">
        <v>0</v>
      </c>
      <c r="X502" s="9">
        <v>45015</v>
      </c>
      <c r="Y502" s="10">
        <v>45015</v>
      </c>
      <c r="Z502" s="10"/>
      <c r="AA502" s="9"/>
      <c r="AB502" s="10"/>
      <c r="AC502" s="11">
        <v>0</v>
      </c>
      <c r="AD502" s="8">
        <v>0</v>
      </c>
      <c r="AE502" s="8">
        <v>0</v>
      </c>
      <c r="AF502" s="3" t="s">
        <v>146</v>
      </c>
      <c r="AG502" s="3" t="s">
        <v>147</v>
      </c>
      <c r="AH502" s="4"/>
    </row>
    <row r="503" spans="1:34" ht="12.6" customHeight="1">
      <c r="A503" s="3" t="s">
        <v>807</v>
      </c>
      <c r="B503" s="3"/>
      <c r="C503" s="3" t="s">
        <v>808</v>
      </c>
      <c r="D503" s="4" t="s">
        <v>809</v>
      </c>
      <c r="E503" s="4" t="s">
        <v>411</v>
      </c>
      <c r="F503" s="4" t="s">
        <v>810</v>
      </c>
      <c r="G503" s="5"/>
      <c r="H503" s="5" t="s">
        <v>413</v>
      </c>
      <c r="I503" s="4" t="s">
        <v>39</v>
      </c>
      <c r="J503" s="4" t="s">
        <v>56</v>
      </c>
      <c r="K503" s="4"/>
      <c r="L503" s="6">
        <v>39</v>
      </c>
      <c r="M503" s="6">
        <v>78</v>
      </c>
      <c r="N503" s="6">
        <v>44</v>
      </c>
      <c r="O503" s="6">
        <v>0</v>
      </c>
      <c r="P503" s="7">
        <v>0</v>
      </c>
      <c r="Q503" s="6">
        <v>0</v>
      </c>
      <c r="R503" s="7">
        <v>0</v>
      </c>
      <c r="S503" s="6">
        <v>0</v>
      </c>
      <c r="T503" s="7">
        <v>0</v>
      </c>
      <c r="U503" s="8">
        <v>0</v>
      </c>
      <c r="V503" s="8">
        <v>0</v>
      </c>
      <c r="W503" s="8">
        <v>0</v>
      </c>
      <c r="X503" s="9">
        <v>45016</v>
      </c>
      <c r="Y503" s="10">
        <v>45016</v>
      </c>
      <c r="Z503" s="10">
        <v>44930</v>
      </c>
      <c r="AA503" s="9">
        <v>44937</v>
      </c>
      <c r="AB503" s="10"/>
      <c r="AC503" s="11">
        <v>0</v>
      </c>
      <c r="AD503" s="8">
        <v>0</v>
      </c>
      <c r="AE503" s="8">
        <v>0</v>
      </c>
      <c r="AF503" s="3" t="s">
        <v>60</v>
      </c>
      <c r="AG503" s="3" t="s">
        <v>147</v>
      </c>
      <c r="AH503" s="4"/>
    </row>
    <row r="504" spans="1:34" ht="12.6" customHeight="1">
      <c r="A504" s="3" t="s">
        <v>807</v>
      </c>
      <c r="B504" s="3"/>
      <c r="C504" s="3" t="s">
        <v>808</v>
      </c>
      <c r="D504" s="4" t="s">
        <v>809</v>
      </c>
      <c r="E504" s="4" t="s">
        <v>411</v>
      </c>
      <c r="F504" s="4" t="s">
        <v>810</v>
      </c>
      <c r="G504" s="5"/>
      <c r="H504" s="5" t="s">
        <v>413</v>
      </c>
      <c r="I504" s="4" t="s">
        <v>39</v>
      </c>
      <c r="J504" s="4" t="s">
        <v>811</v>
      </c>
      <c r="K504" s="4"/>
      <c r="L504" s="6">
        <v>1</v>
      </c>
      <c r="M504" s="6">
        <v>4</v>
      </c>
      <c r="N504" s="6">
        <v>0</v>
      </c>
      <c r="O504" s="6">
        <v>0</v>
      </c>
      <c r="P504" s="7">
        <v>0</v>
      </c>
      <c r="Q504" s="6">
        <v>0</v>
      </c>
      <c r="R504" s="7">
        <v>0</v>
      </c>
      <c r="S504" s="6">
        <v>0</v>
      </c>
      <c r="T504" s="7">
        <v>0</v>
      </c>
      <c r="U504" s="8">
        <v>0</v>
      </c>
      <c r="V504" s="8">
        <v>0</v>
      </c>
      <c r="W504" s="8">
        <v>0</v>
      </c>
      <c r="X504" s="9">
        <v>45016</v>
      </c>
      <c r="Y504" s="10">
        <v>45016</v>
      </c>
      <c r="Z504" s="10">
        <v>44974</v>
      </c>
      <c r="AA504" s="9"/>
      <c r="AB504" s="10"/>
      <c r="AC504" s="11">
        <v>0</v>
      </c>
      <c r="AD504" s="8">
        <v>0</v>
      </c>
      <c r="AE504" s="8">
        <v>0</v>
      </c>
      <c r="AF504" s="3" t="s">
        <v>60</v>
      </c>
      <c r="AG504" s="3" t="s">
        <v>147</v>
      </c>
      <c r="AH504" s="4"/>
    </row>
    <row r="505" spans="1:34" ht="12.6" customHeight="1">
      <c r="A505" s="3" t="s">
        <v>807</v>
      </c>
      <c r="B505" s="3"/>
      <c r="C505" s="3" t="s">
        <v>808</v>
      </c>
      <c r="D505" s="4" t="s">
        <v>809</v>
      </c>
      <c r="E505" s="4" t="s">
        <v>411</v>
      </c>
      <c r="F505" s="4" t="s">
        <v>810</v>
      </c>
      <c r="G505" s="5"/>
      <c r="H505" s="5" t="s">
        <v>413</v>
      </c>
      <c r="I505" s="4" t="s">
        <v>39</v>
      </c>
      <c r="J505" s="4" t="s">
        <v>415</v>
      </c>
      <c r="K505" s="4"/>
      <c r="L505" s="6">
        <v>39</v>
      </c>
      <c r="M505" s="6">
        <v>78</v>
      </c>
      <c r="N505" s="6">
        <v>43</v>
      </c>
      <c r="O505" s="6">
        <v>43</v>
      </c>
      <c r="P505" s="7">
        <v>1.1025641025641026</v>
      </c>
      <c r="Q505" s="6">
        <v>0</v>
      </c>
      <c r="R505" s="7">
        <v>0</v>
      </c>
      <c r="S505" s="6">
        <v>0</v>
      </c>
      <c r="T505" s="7">
        <v>0</v>
      </c>
      <c r="U505" s="8">
        <v>0</v>
      </c>
      <c r="V505" s="8">
        <v>0</v>
      </c>
      <c r="W505" s="8">
        <v>0</v>
      </c>
      <c r="X505" s="9">
        <v>45016</v>
      </c>
      <c r="Y505" s="10">
        <v>45016</v>
      </c>
      <c r="Z505" s="10">
        <v>44930</v>
      </c>
      <c r="AA505" s="9">
        <v>44929</v>
      </c>
      <c r="AB505" s="10"/>
      <c r="AC505" s="11">
        <v>0</v>
      </c>
      <c r="AD505" s="8">
        <v>0</v>
      </c>
      <c r="AE505" s="8">
        <v>0</v>
      </c>
      <c r="AF505" s="3" t="s">
        <v>60</v>
      </c>
      <c r="AG505" s="3" t="s">
        <v>147</v>
      </c>
      <c r="AH505" s="4"/>
    </row>
    <row r="506" spans="1:34" ht="12.6" customHeight="1">
      <c r="A506" s="3" t="s">
        <v>807</v>
      </c>
      <c r="B506" s="3"/>
      <c r="C506" s="3" t="s">
        <v>808</v>
      </c>
      <c r="D506" s="4" t="s">
        <v>809</v>
      </c>
      <c r="E506" s="4" t="s">
        <v>411</v>
      </c>
      <c r="F506" s="4" t="s">
        <v>810</v>
      </c>
      <c r="G506" s="5"/>
      <c r="H506" s="5" t="s">
        <v>413</v>
      </c>
      <c r="I506" s="4" t="s">
        <v>39</v>
      </c>
      <c r="J506" s="4" t="s">
        <v>68</v>
      </c>
      <c r="K506" s="4"/>
      <c r="L506" s="6">
        <v>39</v>
      </c>
      <c r="M506" s="6">
        <v>78</v>
      </c>
      <c r="N506" s="6">
        <v>0</v>
      </c>
      <c r="O506" s="6">
        <v>0</v>
      </c>
      <c r="P506" s="7">
        <v>0</v>
      </c>
      <c r="Q506" s="6">
        <v>0</v>
      </c>
      <c r="R506" s="7">
        <v>0</v>
      </c>
      <c r="S506" s="6">
        <v>0</v>
      </c>
      <c r="T506" s="7">
        <v>0</v>
      </c>
      <c r="U506" s="8">
        <v>0</v>
      </c>
      <c r="V506" s="8">
        <v>0</v>
      </c>
      <c r="W506" s="8">
        <v>0</v>
      </c>
      <c r="X506" s="9">
        <v>45016</v>
      </c>
      <c r="Y506" s="10">
        <v>45016</v>
      </c>
      <c r="Z506" s="10">
        <v>44972</v>
      </c>
      <c r="AA506" s="9"/>
      <c r="AB506" s="10"/>
      <c r="AC506" s="11">
        <v>0</v>
      </c>
      <c r="AD506" s="8">
        <v>0</v>
      </c>
      <c r="AE506" s="8">
        <v>0</v>
      </c>
      <c r="AF506" s="3" t="s">
        <v>60</v>
      </c>
      <c r="AG506" s="3" t="s">
        <v>147</v>
      </c>
      <c r="AH506" s="4"/>
    </row>
    <row r="507" spans="1:34" ht="12.6" customHeight="1">
      <c r="A507" s="3" t="s">
        <v>807</v>
      </c>
      <c r="B507" s="3"/>
      <c r="C507" s="3" t="s">
        <v>812</v>
      </c>
      <c r="D507" s="4" t="s">
        <v>809</v>
      </c>
      <c r="E507" s="4" t="s">
        <v>411</v>
      </c>
      <c r="F507" s="4" t="s">
        <v>813</v>
      </c>
      <c r="G507" s="5"/>
      <c r="H507" s="5" t="s">
        <v>381</v>
      </c>
      <c r="I507" s="4" t="s">
        <v>39</v>
      </c>
      <c r="J507" s="4" t="s">
        <v>814</v>
      </c>
      <c r="K507" s="4"/>
      <c r="L507" s="6">
        <v>1</v>
      </c>
      <c r="M507" s="6">
        <v>4</v>
      </c>
      <c r="N507" s="6">
        <v>0</v>
      </c>
      <c r="O507" s="6">
        <v>0</v>
      </c>
      <c r="P507" s="7">
        <v>0</v>
      </c>
      <c r="Q507" s="6">
        <v>0</v>
      </c>
      <c r="R507" s="7">
        <v>0</v>
      </c>
      <c r="S507" s="6">
        <v>0</v>
      </c>
      <c r="T507" s="7">
        <v>0</v>
      </c>
      <c r="U507" s="8">
        <v>0</v>
      </c>
      <c r="V507" s="8">
        <v>4</v>
      </c>
      <c r="W507" s="8">
        <v>0</v>
      </c>
      <c r="X507" s="9">
        <v>45016</v>
      </c>
      <c r="Y507" s="10">
        <v>45016</v>
      </c>
      <c r="Z507" s="10">
        <v>44956</v>
      </c>
      <c r="AA507" s="9"/>
      <c r="AB507" s="10"/>
      <c r="AC507" s="11">
        <v>0</v>
      </c>
      <c r="AD507" s="8">
        <v>0</v>
      </c>
      <c r="AE507" s="8">
        <v>0</v>
      </c>
      <c r="AF507" s="3" t="s">
        <v>60</v>
      </c>
      <c r="AG507" s="3" t="s">
        <v>147</v>
      </c>
      <c r="AH507" s="4"/>
    </row>
    <row r="508" spans="1:34" ht="12.6" customHeight="1">
      <c r="A508" s="3" t="s">
        <v>807</v>
      </c>
      <c r="B508" s="3"/>
      <c r="C508" s="3" t="s">
        <v>815</v>
      </c>
      <c r="D508" s="4" t="s">
        <v>809</v>
      </c>
      <c r="E508" s="4" t="s">
        <v>411</v>
      </c>
      <c r="F508" s="4" t="s">
        <v>816</v>
      </c>
      <c r="G508" s="5"/>
      <c r="H508" s="5" t="s">
        <v>381</v>
      </c>
      <c r="I508" s="4" t="s">
        <v>39</v>
      </c>
      <c r="J508" s="4" t="s">
        <v>817</v>
      </c>
      <c r="K508" s="4"/>
      <c r="L508" s="6">
        <v>45</v>
      </c>
      <c r="M508" s="6">
        <v>90</v>
      </c>
      <c r="N508" s="6">
        <v>0</v>
      </c>
      <c r="O508" s="6">
        <v>0</v>
      </c>
      <c r="P508" s="7">
        <v>0</v>
      </c>
      <c r="Q508" s="6">
        <v>0</v>
      </c>
      <c r="R508" s="7">
        <v>0</v>
      </c>
      <c r="S508" s="6">
        <v>0</v>
      </c>
      <c r="T508" s="7">
        <v>0</v>
      </c>
      <c r="U508" s="8">
        <v>0</v>
      </c>
      <c r="V508" s="8">
        <v>0</v>
      </c>
      <c r="W508" s="8">
        <v>0</v>
      </c>
      <c r="X508" s="9">
        <v>45016</v>
      </c>
      <c r="Y508" s="10">
        <v>45016</v>
      </c>
      <c r="Z508" s="10">
        <v>44956</v>
      </c>
      <c r="AA508" s="9"/>
      <c r="AB508" s="10"/>
      <c r="AC508" s="11">
        <v>0</v>
      </c>
      <c r="AD508" s="8">
        <v>0</v>
      </c>
      <c r="AE508" s="8">
        <v>0</v>
      </c>
      <c r="AF508" s="3" t="s">
        <v>60</v>
      </c>
      <c r="AG508" s="3" t="s">
        <v>147</v>
      </c>
      <c r="AH508" s="4"/>
    </row>
    <row r="509" spans="1:34" ht="12.6" customHeight="1">
      <c r="A509" s="3" t="s">
        <v>807</v>
      </c>
      <c r="B509" s="3"/>
      <c r="C509" s="3" t="s">
        <v>818</v>
      </c>
      <c r="D509" s="4" t="s">
        <v>809</v>
      </c>
      <c r="E509" s="4" t="s">
        <v>411</v>
      </c>
      <c r="F509" s="4" t="s">
        <v>819</v>
      </c>
      <c r="G509" s="5"/>
      <c r="H509" s="5" t="s">
        <v>413</v>
      </c>
      <c r="I509" s="4" t="s">
        <v>39</v>
      </c>
      <c r="J509" s="4" t="s">
        <v>820</v>
      </c>
      <c r="K509" s="4"/>
      <c r="L509" s="6">
        <v>1</v>
      </c>
      <c r="M509" s="6">
        <v>4</v>
      </c>
      <c r="N509" s="6">
        <v>0</v>
      </c>
      <c r="O509" s="6">
        <v>0</v>
      </c>
      <c r="P509" s="7">
        <v>0</v>
      </c>
      <c r="Q509" s="6">
        <v>0</v>
      </c>
      <c r="R509" s="7">
        <v>0</v>
      </c>
      <c r="S509" s="6">
        <v>0</v>
      </c>
      <c r="T509" s="7">
        <v>0</v>
      </c>
      <c r="U509" s="8">
        <v>0</v>
      </c>
      <c r="V509" s="8">
        <v>0</v>
      </c>
      <c r="W509" s="8">
        <v>0</v>
      </c>
      <c r="X509" s="9">
        <v>45016</v>
      </c>
      <c r="Y509" s="10">
        <v>45016</v>
      </c>
      <c r="Z509" s="10">
        <v>44970</v>
      </c>
      <c r="AA509" s="9"/>
      <c r="AB509" s="10"/>
      <c r="AC509" s="11">
        <v>0</v>
      </c>
      <c r="AD509" s="8">
        <v>0</v>
      </c>
      <c r="AE509" s="8">
        <v>0</v>
      </c>
      <c r="AF509" s="3" t="s">
        <v>60</v>
      </c>
      <c r="AG509" s="3" t="s">
        <v>147</v>
      </c>
      <c r="AH509" s="4" t="s">
        <v>821</v>
      </c>
    </row>
    <row r="510" spans="1:34" ht="12.6" customHeight="1">
      <c r="A510" s="3" t="s">
        <v>807</v>
      </c>
      <c r="B510" s="3"/>
      <c r="C510" s="3" t="s">
        <v>822</v>
      </c>
      <c r="D510" s="4" t="s">
        <v>809</v>
      </c>
      <c r="E510" s="4" t="s">
        <v>411</v>
      </c>
      <c r="F510" s="4" t="s">
        <v>823</v>
      </c>
      <c r="G510" s="5"/>
      <c r="H510" s="5" t="s">
        <v>824</v>
      </c>
      <c r="I510" s="4" t="s">
        <v>47</v>
      </c>
      <c r="J510" s="4" t="s">
        <v>56</v>
      </c>
      <c r="K510" s="4"/>
      <c r="L510" s="6">
        <v>39</v>
      </c>
      <c r="M510" s="6">
        <v>78</v>
      </c>
      <c r="N510" s="6">
        <v>44</v>
      </c>
      <c r="O510" s="6">
        <v>0</v>
      </c>
      <c r="P510" s="7">
        <v>0</v>
      </c>
      <c r="Q510" s="6">
        <v>0</v>
      </c>
      <c r="R510" s="7">
        <v>0</v>
      </c>
      <c r="S510" s="6">
        <v>0</v>
      </c>
      <c r="T510" s="7">
        <v>0</v>
      </c>
      <c r="U510" s="8">
        <v>0</v>
      </c>
      <c r="V510" s="8">
        <v>0</v>
      </c>
      <c r="W510" s="8">
        <v>0</v>
      </c>
      <c r="X510" s="9">
        <v>45016</v>
      </c>
      <c r="Y510" s="10">
        <v>45016</v>
      </c>
      <c r="Z510" s="10">
        <v>44930</v>
      </c>
      <c r="AA510" s="9">
        <v>44937</v>
      </c>
      <c r="AB510" s="10"/>
      <c r="AC510" s="11">
        <v>0</v>
      </c>
      <c r="AD510" s="8">
        <v>0</v>
      </c>
      <c r="AE510" s="8">
        <v>0</v>
      </c>
      <c r="AF510" s="3" t="s">
        <v>60</v>
      </c>
      <c r="AG510" s="3" t="s">
        <v>147</v>
      </c>
      <c r="AH510" s="4"/>
    </row>
    <row r="511" spans="1:34" ht="12.6" customHeight="1">
      <c r="A511" s="3" t="s">
        <v>807</v>
      </c>
      <c r="B511" s="3"/>
      <c r="C511" s="3" t="s">
        <v>822</v>
      </c>
      <c r="D511" s="4" t="s">
        <v>809</v>
      </c>
      <c r="E511" s="4" t="s">
        <v>411</v>
      </c>
      <c r="F511" s="4" t="s">
        <v>823</v>
      </c>
      <c r="G511" s="5"/>
      <c r="H511" s="5" t="s">
        <v>824</v>
      </c>
      <c r="I511" s="4" t="s">
        <v>47</v>
      </c>
      <c r="J511" s="4" t="s">
        <v>415</v>
      </c>
      <c r="K511" s="4"/>
      <c r="L511" s="6">
        <v>39</v>
      </c>
      <c r="M511" s="6">
        <v>78</v>
      </c>
      <c r="N511" s="6">
        <v>43</v>
      </c>
      <c r="O511" s="6">
        <v>44</v>
      </c>
      <c r="P511" s="7">
        <v>1.1282051282051284</v>
      </c>
      <c r="Q511" s="6">
        <v>44</v>
      </c>
      <c r="R511" s="7">
        <v>1.1282051282051284</v>
      </c>
      <c r="S511" s="6">
        <v>0</v>
      </c>
      <c r="T511" s="7">
        <v>0</v>
      </c>
      <c r="U511" s="8">
        <v>0</v>
      </c>
      <c r="V511" s="8">
        <v>0</v>
      </c>
      <c r="W511" s="8">
        <v>0</v>
      </c>
      <c r="X511" s="9">
        <v>45016</v>
      </c>
      <c r="Y511" s="10">
        <v>45016</v>
      </c>
      <c r="Z511" s="10">
        <v>44930</v>
      </c>
      <c r="AA511" s="9">
        <v>44929</v>
      </c>
      <c r="AB511" s="10"/>
      <c r="AC511" s="11">
        <v>0</v>
      </c>
      <c r="AD511" s="8">
        <v>0</v>
      </c>
      <c r="AE511" s="8">
        <v>0</v>
      </c>
      <c r="AF511" s="3" t="s">
        <v>60</v>
      </c>
      <c r="AG511" s="3" t="s">
        <v>147</v>
      </c>
      <c r="AH511" s="4"/>
    </row>
    <row r="512" spans="1:34" ht="12.6" customHeight="1">
      <c r="A512" s="3" t="s">
        <v>807</v>
      </c>
      <c r="B512" s="3"/>
      <c r="C512" s="3" t="s">
        <v>825</v>
      </c>
      <c r="D512" s="4" t="s">
        <v>809</v>
      </c>
      <c r="E512" s="4" t="s">
        <v>411</v>
      </c>
      <c r="F512" s="4" t="s">
        <v>826</v>
      </c>
      <c r="G512" s="5"/>
      <c r="H512" s="5" t="s">
        <v>827</v>
      </c>
      <c r="I512" s="4" t="s">
        <v>39</v>
      </c>
      <c r="J512" s="4" t="s">
        <v>178</v>
      </c>
      <c r="K512" s="4"/>
      <c r="L512" s="6">
        <v>2</v>
      </c>
      <c r="M512" s="6">
        <v>4</v>
      </c>
      <c r="N512" s="6">
        <v>0</v>
      </c>
      <c r="O512" s="6">
        <v>0</v>
      </c>
      <c r="P512" s="7">
        <v>0</v>
      </c>
      <c r="Q512" s="6">
        <v>0</v>
      </c>
      <c r="R512" s="7">
        <v>0</v>
      </c>
      <c r="S512" s="6">
        <v>0</v>
      </c>
      <c r="T512" s="7">
        <v>0</v>
      </c>
      <c r="U512" s="8">
        <v>0</v>
      </c>
      <c r="V512" s="8">
        <v>0</v>
      </c>
      <c r="W512" s="8">
        <v>0</v>
      </c>
      <c r="X512" s="9">
        <v>45016</v>
      </c>
      <c r="Y512" s="10">
        <v>45016</v>
      </c>
      <c r="Z512" s="10">
        <v>44977</v>
      </c>
      <c r="AA512" s="9"/>
      <c r="AB512" s="10"/>
      <c r="AC512" s="11">
        <v>0</v>
      </c>
      <c r="AD512" s="8">
        <v>0</v>
      </c>
      <c r="AE512" s="8">
        <v>0</v>
      </c>
      <c r="AF512" s="3" t="s">
        <v>60</v>
      </c>
      <c r="AG512" s="3" t="s">
        <v>147</v>
      </c>
      <c r="AH512" s="4"/>
    </row>
    <row r="513" spans="1:34" ht="12.6" customHeight="1">
      <c r="A513" s="3" t="s">
        <v>807</v>
      </c>
      <c r="B513" s="3"/>
      <c r="C513" s="3" t="s">
        <v>828</v>
      </c>
      <c r="D513" s="4" t="s">
        <v>809</v>
      </c>
      <c r="E513" s="4" t="s">
        <v>411</v>
      </c>
      <c r="F513" s="4" t="s">
        <v>829</v>
      </c>
      <c r="G513" s="5"/>
      <c r="H513" s="5" t="s">
        <v>827</v>
      </c>
      <c r="I513" s="4" t="s">
        <v>39</v>
      </c>
      <c r="J513" s="4" t="s">
        <v>830</v>
      </c>
      <c r="K513" s="4"/>
      <c r="L513" s="6">
        <v>2</v>
      </c>
      <c r="M513" s="6">
        <v>4</v>
      </c>
      <c r="N513" s="6">
        <v>0</v>
      </c>
      <c r="O513" s="6">
        <v>0</v>
      </c>
      <c r="P513" s="7">
        <v>0</v>
      </c>
      <c r="Q513" s="6">
        <v>0</v>
      </c>
      <c r="R513" s="7">
        <v>0</v>
      </c>
      <c r="S513" s="6">
        <v>0</v>
      </c>
      <c r="T513" s="7">
        <v>0</v>
      </c>
      <c r="U513" s="8">
        <v>0</v>
      </c>
      <c r="V513" s="8">
        <v>0</v>
      </c>
      <c r="W513" s="8">
        <v>0</v>
      </c>
      <c r="X513" s="9">
        <v>45016</v>
      </c>
      <c r="Y513" s="10">
        <v>45016</v>
      </c>
      <c r="Z513" s="10">
        <v>44925</v>
      </c>
      <c r="AA513" s="9"/>
      <c r="AB513" s="10"/>
      <c r="AC513" s="11">
        <v>0</v>
      </c>
      <c r="AD513" s="8">
        <v>0</v>
      </c>
      <c r="AE513" s="8">
        <v>0</v>
      </c>
      <c r="AF513" s="3" t="s">
        <v>60</v>
      </c>
      <c r="AG513" s="3" t="s">
        <v>147</v>
      </c>
      <c r="AH513" s="4" t="s">
        <v>821</v>
      </c>
    </row>
    <row r="514" spans="1:34" ht="12.6" customHeight="1">
      <c r="A514" s="3" t="s">
        <v>807</v>
      </c>
      <c r="B514" s="3"/>
      <c r="C514" s="3" t="s">
        <v>831</v>
      </c>
      <c r="D514" s="4" t="s">
        <v>809</v>
      </c>
      <c r="E514" s="4" t="s">
        <v>411</v>
      </c>
      <c r="F514" s="4" t="s">
        <v>832</v>
      </c>
      <c r="G514" s="5"/>
      <c r="H514" s="5" t="s">
        <v>833</v>
      </c>
      <c r="I514" s="4" t="s">
        <v>55</v>
      </c>
      <c r="J514" s="4" t="s">
        <v>178</v>
      </c>
      <c r="K514" s="4"/>
      <c r="L514" s="6">
        <v>2</v>
      </c>
      <c r="M514" s="6">
        <v>4</v>
      </c>
      <c r="N514" s="6">
        <v>0</v>
      </c>
      <c r="O514" s="6">
        <v>0</v>
      </c>
      <c r="P514" s="7">
        <v>0</v>
      </c>
      <c r="Q514" s="6">
        <v>0</v>
      </c>
      <c r="R514" s="7">
        <v>0</v>
      </c>
      <c r="S514" s="6">
        <v>0</v>
      </c>
      <c r="T514" s="7">
        <v>0</v>
      </c>
      <c r="U514" s="8">
        <v>0</v>
      </c>
      <c r="V514" s="8">
        <v>8</v>
      </c>
      <c r="W514" s="8">
        <v>0</v>
      </c>
      <c r="X514" s="9">
        <v>45016</v>
      </c>
      <c r="Y514" s="10">
        <v>45016</v>
      </c>
      <c r="Z514" s="10">
        <v>44982</v>
      </c>
      <c r="AA514" s="9"/>
      <c r="AB514" s="10"/>
      <c r="AC514" s="11">
        <v>0</v>
      </c>
      <c r="AD514" s="8">
        <v>0</v>
      </c>
      <c r="AE514" s="8">
        <v>0</v>
      </c>
      <c r="AF514" s="3" t="s">
        <v>60</v>
      </c>
      <c r="AG514" s="3" t="s">
        <v>147</v>
      </c>
      <c r="AH514" s="4"/>
    </row>
    <row r="515" spans="1:34" ht="12.6" customHeight="1">
      <c r="A515" s="3" t="s">
        <v>807</v>
      </c>
      <c r="B515" s="3"/>
      <c r="C515" s="3" t="s">
        <v>831</v>
      </c>
      <c r="D515" s="4" t="s">
        <v>809</v>
      </c>
      <c r="E515" s="4" t="s">
        <v>411</v>
      </c>
      <c r="F515" s="4" t="s">
        <v>832</v>
      </c>
      <c r="G515" s="5"/>
      <c r="H515" s="5" t="s">
        <v>833</v>
      </c>
      <c r="I515" s="4" t="s">
        <v>55</v>
      </c>
      <c r="J515" s="4" t="s">
        <v>834</v>
      </c>
      <c r="K515" s="4"/>
      <c r="L515" s="6">
        <v>2</v>
      </c>
      <c r="M515" s="6">
        <v>4</v>
      </c>
      <c r="N515" s="6">
        <v>0</v>
      </c>
      <c r="O515" s="6">
        <v>0</v>
      </c>
      <c r="P515" s="7">
        <v>0</v>
      </c>
      <c r="Q515" s="6">
        <v>0</v>
      </c>
      <c r="R515" s="7">
        <v>0</v>
      </c>
      <c r="S515" s="6">
        <v>0</v>
      </c>
      <c r="T515" s="7">
        <v>0</v>
      </c>
      <c r="U515" s="8">
        <v>0</v>
      </c>
      <c r="V515" s="8">
        <v>8</v>
      </c>
      <c r="W515" s="8">
        <v>0</v>
      </c>
      <c r="X515" s="9">
        <v>45016</v>
      </c>
      <c r="Y515" s="10">
        <v>45016</v>
      </c>
      <c r="Z515" s="10">
        <v>44930</v>
      </c>
      <c r="AA515" s="9"/>
      <c r="AB515" s="10"/>
      <c r="AC515" s="11">
        <v>0</v>
      </c>
      <c r="AD515" s="8">
        <v>0</v>
      </c>
      <c r="AE515" s="8">
        <v>0</v>
      </c>
      <c r="AF515" s="3" t="s">
        <v>60</v>
      </c>
      <c r="AG515" s="3" t="s">
        <v>147</v>
      </c>
      <c r="AH515" s="4"/>
    </row>
    <row r="516" spans="1:34" ht="12.6" customHeight="1">
      <c r="A516" s="3" t="s">
        <v>807</v>
      </c>
      <c r="B516" s="3"/>
      <c r="C516" s="3" t="s">
        <v>835</v>
      </c>
      <c r="D516" s="4" t="s">
        <v>809</v>
      </c>
      <c r="E516" s="4" t="s">
        <v>411</v>
      </c>
      <c r="F516" s="4" t="s">
        <v>836</v>
      </c>
      <c r="G516" s="5"/>
      <c r="H516" s="5" t="s">
        <v>833</v>
      </c>
      <c r="I516" s="4" t="s">
        <v>55</v>
      </c>
      <c r="J516" s="4" t="s">
        <v>837</v>
      </c>
      <c r="K516" s="4"/>
      <c r="L516" s="6">
        <v>2</v>
      </c>
      <c r="M516" s="6">
        <v>4</v>
      </c>
      <c r="N516" s="6">
        <v>0</v>
      </c>
      <c r="O516" s="6">
        <v>0</v>
      </c>
      <c r="P516" s="7">
        <v>0</v>
      </c>
      <c r="Q516" s="6">
        <v>0</v>
      </c>
      <c r="R516" s="7">
        <v>0</v>
      </c>
      <c r="S516" s="6">
        <v>0</v>
      </c>
      <c r="T516" s="7">
        <v>0</v>
      </c>
      <c r="U516" s="8">
        <v>0</v>
      </c>
      <c r="V516" s="8">
        <v>0</v>
      </c>
      <c r="W516" s="8">
        <v>0</v>
      </c>
      <c r="X516" s="9">
        <v>45016</v>
      </c>
      <c r="Y516" s="10">
        <v>45016</v>
      </c>
      <c r="Z516" s="10">
        <v>44930</v>
      </c>
      <c r="AA516" s="9"/>
      <c r="AB516" s="10"/>
      <c r="AC516" s="11">
        <v>0</v>
      </c>
      <c r="AD516" s="8">
        <v>0</v>
      </c>
      <c r="AE516" s="8">
        <v>0</v>
      </c>
      <c r="AF516" s="3" t="s">
        <v>60</v>
      </c>
      <c r="AG516" s="3" t="s">
        <v>147</v>
      </c>
      <c r="AH516" s="4" t="s">
        <v>821</v>
      </c>
    </row>
    <row r="517" spans="1:34" ht="12.6" customHeight="1">
      <c r="A517" s="3" t="s">
        <v>807</v>
      </c>
      <c r="B517" s="3"/>
      <c r="C517" s="3" t="s">
        <v>838</v>
      </c>
      <c r="D517" s="4" t="s">
        <v>809</v>
      </c>
      <c r="E517" s="4" t="s">
        <v>411</v>
      </c>
      <c r="F517" s="4" t="s">
        <v>839</v>
      </c>
      <c r="G517" s="5"/>
      <c r="H517" s="5" t="s">
        <v>833</v>
      </c>
      <c r="I517" s="4" t="s">
        <v>55</v>
      </c>
      <c r="J517" s="4" t="s">
        <v>56</v>
      </c>
      <c r="K517" s="4"/>
      <c r="L517" s="6">
        <v>40</v>
      </c>
      <c r="M517" s="6">
        <v>80</v>
      </c>
      <c r="N517" s="6">
        <v>45</v>
      </c>
      <c r="O517" s="6">
        <v>47</v>
      </c>
      <c r="P517" s="7">
        <v>1.175</v>
      </c>
      <c r="Q517" s="6">
        <v>0</v>
      </c>
      <c r="R517" s="7">
        <v>0</v>
      </c>
      <c r="S517" s="6">
        <v>0</v>
      </c>
      <c r="T517" s="7">
        <v>0</v>
      </c>
      <c r="U517" s="8">
        <v>0</v>
      </c>
      <c r="V517" s="8">
        <v>0</v>
      </c>
      <c r="W517" s="8">
        <v>0</v>
      </c>
      <c r="X517" s="9">
        <v>45016</v>
      </c>
      <c r="Y517" s="10">
        <v>45016</v>
      </c>
      <c r="Z517" s="10">
        <v>44930</v>
      </c>
      <c r="AA517" s="9">
        <v>44929</v>
      </c>
      <c r="AB517" s="10"/>
      <c r="AC517" s="11">
        <v>0</v>
      </c>
      <c r="AD517" s="8">
        <v>0</v>
      </c>
      <c r="AE517" s="8">
        <v>0</v>
      </c>
      <c r="AF517" s="3" t="s">
        <v>60</v>
      </c>
      <c r="AG517" s="3" t="s">
        <v>147</v>
      </c>
      <c r="AH517" s="4"/>
    </row>
    <row r="518" spans="1:34" ht="12.6" customHeight="1">
      <c r="A518" s="3" t="s">
        <v>807</v>
      </c>
      <c r="B518" s="3"/>
      <c r="C518" s="3" t="s">
        <v>840</v>
      </c>
      <c r="D518" s="4" t="s">
        <v>809</v>
      </c>
      <c r="E518" s="4" t="s">
        <v>411</v>
      </c>
      <c r="F518" s="4" t="s">
        <v>841</v>
      </c>
      <c r="G518" s="5"/>
      <c r="H518" s="5" t="s">
        <v>413</v>
      </c>
      <c r="I518" s="4" t="s">
        <v>39</v>
      </c>
      <c r="J518" s="4" t="s">
        <v>414</v>
      </c>
      <c r="K518" s="4"/>
      <c r="L518" s="6">
        <v>40</v>
      </c>
      <c r="M518" s="6">
        <v>80</v>
      </c>
      <c r="N518" s="6">
        <v>45</v>
      </c>
      <c r="O518" s="6">
        <v>49</v>
      </c>
      <c r="P518" s="7">
        <v>1.2250000000000001</v>
      </c>
      <c r="Q518" s="6">
        <v>49</v>
      </c>
      <c r="R518" s="7">
        <v>1.2250000000000001</v>
      </c>
      <c r="S518" s="6">
        <v>0</v>
      </c>
      <c r="T518" s="7">
        <v>0</v>
      </c>
      <c r="U518" s="8">
        <v>0</v>
      </c>
      <c r="V518" s="8">
        <v>0</v>
      </c>
      <c r="W518" s="8">
        <v>0</v>
      </c>
      <c r="X518" s="9">
        <v>45016</v>
      </c>
      <c r="Y518" s="10">
        <v>45016</v>
      </c>
      <c r="Z518" s="10">
        <v>44930</v>
      </c>
      <c r="AA518" s="9">
        <v>44929</v>
      </c>
      <c r="AB518" s="10"/>
      <c r="AC518" s="11">
        <v>0</v>
      </c>
      <c r="AD518" s="8">
        <v>0</v>
      </c>
      <c r="AE518" s="8">
        <v>0</v>
      </c>
      <c r="AF518" s="3" t="s">
        <v>60</v>
      </c>
      <c r="AG518" s="3" t="s">
        <v>147</v>
      </c>
      <c r="AH518" s="4"/>
    </row>
    <row r="519" spans="1:34" ht="12.6" customHeight="1">
      <c r="A519" s="3" t="s">
        <v>807</v>
      </c>
      <c r="B519" s="3"/>
      <c r="C519" s="3" t="s">
        <v>842</v>
      </c>
      <c r="D519" s="4" t="s">
        <v>809</v>
      </c>
      <c r="E519" s="4" t="s">
        <v>411</v>
      </c>
      <c r="F519" s="4" t="s">
        <v>843</v>
      </c>
      <c r="G519" s="5"/>
      <c r="H519" s="5" t="s">
        <v>745</v>
      </c>
      <c r="I519" s="4" t="s">
        <v>199</v>
      </c>
      <c r="J519" s="4" t="s">
        <v>56</v>
      </c>
      <c r="K519" s="4"/>
      <c r="L519" s="6">
        <v>15</v>
      </c>
      <c r="M519" s="6">
        <v>30</v>
      </c>
      <c r="N519" s="6">
        <v>0</v>
      </c>
      <c r="O519" s="6">
        <v>0</v>
      </c>
      <c r="P519" s="7">
        <v>0</v>
      </c>
      <c r="Q519" s="6">
        <v>0</v>
      </c>
      <c r="R519" s="7">
        <v>0</v>
      </c>
      <c r="S519" s="6">
        <v>0</v>
      </c>
      <c r="T519" s="7">
        <v>0</v>
      </c>
      <c r="U519" s="8">
        <v>0</v>
      </c>
      <c r="V519" s="8">
        <v>30</v>
      </c>
      <c r="W519" s="8">
        <v>0</v>
      </c>
      <c r="X519" s="9">
        <v>45016</v>
      </c>
      <c r="Y519" s="10">
        <v>45016</v>
      </c>
      <c r="Z519" s="10">
        <v>44930</v>
      </c>
      <c r="AA519" s="9"/>
      <c r="AB519" s="10"/>
      <c r="AC519" s="11">
        <v>0</v>
      </c>
      <c r="AD519" s="8">
        <v>0</v>
      </c>
      <c r="AE519" s="8">
        <v>0</v>
      </c>
      <c r="AF519" s="3" t="s">
        <v>60</v>
      </c>
      <c r="AG519" s="3" t="s">
        <v>147</v>
      </c>
      <c r="AH519" s="4"/>
    </row>
    <row r="520" spans="1:34" ht="12.6" customHeight="1">
      <c r="A520" s="3" t="s">
        <v>807</v>
      </c>
      <c r="B520" s="3"/>
      <c r="C520" s="3" t="s">
        <v>844</v>
      </c>
      <c r="D520" s="4" t="s">
        <v>809</v>
      </c>
      <c r="E520" s="4" t="s">
        <v>411</v>
      </c>
      <c r="F520" s="4" t="s">
        <v>845</v>
      </c>
      <c r="G520" s="5"/>
      <c r="H520" s="5" t="s">
        <v>55</v>
      </c>
      <c r="I520" s="4" t="s">
        <v>39</v>
      </c>
      <c r="J520" s="4" t="s">
        <v>56</v>
      </c>
      <c r="K520" s="4"/>
      <c r="L520" s="6">
        <v>15</v>
      </c>
      <c r="M520" s="6">
        <v>30</v>
      </c>
      <c r="N520" s="6">
        <v>0</v>
      </c>
      <c r="O520" s="6">
        <v>0</v>
      </c>
      <c r="P520" s="7">
        <v>0</v>
      </c>
      <c r="Q520" s="6">
        <v>0</v>
      </c>
      <c r="R520" s="7">
        <v>0</v>
      </c>
      <c r="S520" s="6">
        <v>0</v>
      </c>
      <c r="T520" s="7">
        <v>0</v>
      </c>
      <c r="U520" s="8">
        <v>0</v>
      </c>
      <c r="V520" s="8">
        <v>30</v>
      </c>
      <c r="W520" s="8">
        <v>0</v>
      </c>
      <c r="X520" s="9">
        <v>45016</v>
      </c>
      <c r="Y520" s="10">
        <v>45016</v>
      </c>
      <c r="Z520" s="10">
        <v>44930</v>
      </c>
      <c r="AA520" s="9"/>
      <c r="AB520" s="10"/>
      <c r="AC520" s="11">
        <v>0</v>
      </c>
      <c r="AD520" s="8">
        <v>0</v>
      </c>
      <c r="AE520" s="8">
        <v>0</v>
      </c>
      <c r="AF520" s="3" t="s">
        <v>60</v>
      </c>
      <c r="AG520" s="3" t="s">
        <v>147</v>
      </c>
      <c r="AH520" s="4"/>
    </row>
    <row r="521" spans="1:34" ht="12.6" customHeight="1">
      <c r="A521" s="3" t="s">
        <v>201</v>
      </c>
      <c r="B521" s="3"/>
      <c r="C521" s="3" t="s">
        <v>435</v>
      </c>
      <c r="D521" s="4" t="s">
        <v>153</v>
      </c>
      <c r="E521" s="4" t="s">
        <v>37</v>
      </c>
      <c r="F521" s="4" t="s">
        <v>207</v>
      </c>
      <c r="G521" s="5"/>
      <c r="H521" s="5"/>
      <c r="I521" s="4" t="s">
        <v>126</v>
      </c>
      <c r="J521" s="4" t="s">
        <v>846</v>
      </c>
      <c r="K521" s="4"/>
      <c r="L521" s="6">
        <v>578</v>
      </c>
      <c r="M521" s="6">
        <v>678</v>
      </c>
      <c r="N521" s="6">
        <v>0</v>
      </c>
      <c r="O521" s="6">
        <v>0</v>
      </c>
      <c r="P521" s="7">
        <v>0</v>
      </c>
      <c r="Q521" s="6">
        <v>0</v>
      </c>
      <c r="R521" s="7">
        <v>0</v>
      </c>
      <c r="S521" s="6">
        <v>0</v>
      </c>
      <c r="T521" s="7">
        <v>0</v>
      </c>
      <c r="U521" s="8">
        <v>0</v>
      </c>
      <c r="V521" s="8">
        <v>0</v>
      </c>
      <c r="W521" s="8">
        <v>0</v>
      </c>
      <c r="X521" s="9">
        <v>45021</v>
      </c>
      <c r="Y521" s="10">
        <v>45021</v>
      </c>
      <c r="Z521" s="10"/>
      <c r="AA521" s="9"/>
      <c r="AB521" s="10"/>
      <c r="AC521" s="11">
        <v>0</v>
      </c>
      <c r="AD521" s="8">
        <v>0</v>
      </c>
      <c r="AE521" s="8">
        <v>0</v>
      </c>
      <c r="AF521" s="3" t="s">
        <v>134</v>
      </c>
      <c r="AG521" s="3" t="s">
        <v>149</v>
      </c>
      <c r="AH521" s="4"/>
    </row>
    <row r="522" spans="1:34" ht="12.6" customHeight="1">
      <c r="A522" s="3" t="s">
        <v>847</v>
      </c>
      <c r="B522" s="3"/>
      <c r="C522" s="3" t="s">
        <v>848</v>
      </c>
      <c r="D522" s="4" t="s">
        <v>244</v>
      </c>
      <c r="E522" s="4" t="s">
        <v>411</v>
      </c>
      <c r="F522" s="4" t="s">
        <v>849</v>
      </c>
      <c r="G522" s="5"/>
      <c r="H522" s="5" t="s">
        <v>413</v>
      </c>
      <c r="I522" s="4" t="s">
        <v>39</v>
      </c>
      <c r="J522" s="4" t="s">
        <v>56</v>
      </c>
      <c r="K522" s="4"/>
      <c r="L522" s="6">
        <v>1296</v>
      </c>
      <c r="M522" s="6">
        <v>1371</v>
      </c>
      <c r="N522" s="6">
        <v>0</v>
      </c>
      <c r="O522" s="6">
        <v>0</v>
      </c>
      <c r="P522" s="7">
        <v>0</v>
      </c>
      <c r="Q522" s="6">
        <v>0</v>
      </c>
      <c r="R522" s="7">
        <v>0</v>
      </c>
      <c r="S522" s="6">
        <v>0</v>
      </c>
      <c r="T522" s="7">
        <v>0</v>
      </c>
      <c r="U522" s="8">
        <v>0</v>
      </c>
      <c r="V522" s="8">
        <v>0</v>
      </c>
      <c r="W522" s="8">
        <v>0</v>
      </c>
      <c r="X522" s="9">
        <v>45020</v>
      </c>
      <c r="Y522" s="10">
        <v>45020</v>
      </c>
      <c r="Z522" s="10">
        <v>44961</v>
      </c>
      <c r="AA522" s="9"/>
      <c r="AB522" s="10"/>
      <c r="AC522" s="11">
        <v>0</v>
      </c>
      <c r="AD522" s="8">
        <v>0</v>
      </c>
      <c r="AE522" s="8">
        <v>0</v>
      </c>
      <c r="AF522" s="3" t="s">
        <v>58</v>
      </c>
      <c r="AG522" s="3" t="s">
        <v>149</v>
      </c>
      <c r="AH522" s="4"/>
    </row>
    <row r="523" spans="1:34" ht="12.6" customHeight="1">
      <c r="A523" s="3" t="s">
        <v>847</v>
      </c>
      <c r="B523" s="3"/>
      <c r="C523" s="3" t="s">
        <v>848</v>
      </c>
      <c r="D523" s="4" t="s">
        <v>244</v>
      </c>
      <c r="E523" s="4" t="s">
        <v>411</v>
      </c>
      <c r="F523" s="4" t="s">
        <v>849</v>
      </c>
      <c r="G523" s="5"/>
      <c r="H523" s="5" t="s">
        <v>413</v>
      </c>
      <c r="I523" s="4" t="s">
        <v>39</v>
      </c>
      <c r="J523" s="4" t="s">
        <v>850</v>
      </c>
      <c r="K523" s="4"/>
      <c r="L523" s="6">
        <v>1494</v>
      </c>
      <c r="M523" s="6">
        <v>1563</v>
      </c>
      <c r="N523" s="6">
        <v>0</v>
      </c>
      <c r="O523" s="6">
        <v>0</v>
      </c>
      <c r="P523" s="7">
        <v>0</v>
      </c>
      <c r="Q523" s="6">
        <v>0</v>
      </c>
      <c r="R523" s="7">
        <v>0</v>
      </c>
      <c r="S523" s="6">
        <v>0</v>
      </c>
      <c r="T523" s="7">
        <v>0</v>
      </c>
      <c r="U523" s="8">
        <v>0</v>
      </c>
      <c r="V523" s="8">
        <v>0</v>
      </c>
      <c r="W523" s="8">
        <v>0</v>
      </c>
      <c r="X523" s="9">
        <v>45020</v>
      </c>
      <c r="Y523" s="10">
        <v>45020</v>
      </c>
      <c r="Z523" s="10">
        <v>44956</v>
      </c>
      <c r="AA523" s="9"/>
      <c r="AB523" s="10"/>
      <c r="AC523" s="11">
        <v>0</v>
      </c>
      <c r="AD523" s="8">
        <v>0</v>
      </c>
      <c r="AE523" s="8">
        <v>0</v>
      </c>
      <c r="AF523" s="3" t="s">
        <v>58</v>
      </c>
      <c r="AG523" s="3" t="s">
        <v>149</v>
      </c>
      <c r="AH523" s="4"/>
    </row>
    <row r="524" spans="1:34" ht="12.6" customHeight="1">
      <c r="A524" s="3" t="s">
        <v>847</v>
      </c>
      <c r="B524" s="3"/>
      <c r="C524" s="3" t="s">
        <v>848</v>
      </c>
      <c r="D524" s="4" t="s">
        <v>244</v>
      </c>
      <c r="E524" s="4" t="s">
        <v>411</v>
      </c>
      <c r="F524" s="4" t="s">
        <v>849</v>
      </c>
      <c r="G524" s="5"/>
      <c r="H524" s="5" t="s">
        <v>413</v>
      </c>
      <c r="I524" s="4" t="s">
        <v>39</v>
      </c>
      <c r="J524" s="4" t="s">
        <v>415</v>
      </c>
      <c r="K524" s="4"/>
      <c r="L524" s="6">
        <v>776</v>
      </c>
      <c r="M524" s="6">
        <v>843</v>
      </c>
      <c r="N524" s="6">
        <v>843</v>
      </c>
      <c r="O524" s="6">
        <v>844</v>
      </c>
      <c r="P524" s="7">
        <v>1.0876288659793816</v>
      </c>
      <c r="Q524" s="6">
        <v>0</v>
      </c>
      <c r="R524" s="7">
        <v>0</v>
      </c>
      <c r="S524" s="6">
        <v>0</v>
      </c>
      <c r="T524" s="7">
        <v>0</v>
      </c>
      <c r="U524" s="8">
        <v>0</v>
      </c>
      <c r="V524" s="8">
        <v>0</v>
      </c>
      <c r="W524" s="8">
        <v>0</v>
      </c>
      <c r="X524" s="9">
        <v>45020</v>
      </c>
      <c r="Y524" s="10">
        <v>45020</v>
      </c>
      <c r="Z524" s="10">
        <v>44942</v>
      </c>
      <c r="AA524" s="9">
        <v>44932</v>
      </c>
      <c r="AB524" s="10"/>
      <c r="AC524" s="11">
        <v>0</v>
      </c>
      <c r="AD524" s="8">
        <v>0</v>
      </c>
      <c r="AE524" s="8">
        <v>0</v>
      </c>
      <c r="AF524" s="3" t="s">
        <v>58</v>
      </c>
      <c r="AG524" s="3" t="s">
        <v>149</v>
      </c>
      <c r="AH524" s="4"/>
    </row>
    <row r="525" spans="1:34" ht="12.6" customHeight="1">
      <c r="A525" s="3" t="s">
        <v>847</v>
      </c>
      <c r="B525" s="3"/>
      <c r="C525" s="3" t="s">
        <v>848</v>
      </c>
      <c r="D525" s="4" t="s">
        <v>244</v>
      </c>
      <c r="E525" s="4" t="s">
        <v>411</v>
      </c>
      <c r="F525" s="4" t="s">
        <v>849</v>
      </c>
      <c r="G525" s="5"/>
      <c r="H525" s="5" t="s">
        <v>413</v>
      </c>
      <c r="I525" s="4" t="s">
        <v>39</v>
      </c>
      <c r="J525" s="4" t="s">
        <v>68</v>
      </c>
      <c r="K525" s="4"/>
      <c r="L525" s="6">
        <v>495</v>
      </c>
      <c r="M525" s="6">
        <v>551</v>
      </c>
      <c r="N525" s="6">
        <v>0</v>
      </c>
      <c r="O525" s="6">
        <v>0</v>
      </c>
      <c r="P525" s="7">
        <v>0</v>
      </c>
      <c r="Q525" s="6">
        <v>0</v>
      </c>
      <c r="R525" s="7">
        <v>0</v>
      </c>
      <c r="S525" s="6">
        <v>0</v>
      </c>
      <c r="T525" s="7">
        <v>0</v>
      </c>
      <c r="U525" s="8">
        <v>0</v>
      </c>
      <c r="V525" s="8">
        <v>0</v>
      </c>
      <c r="W525" s="8">
        <v>0</v>
      </c>
      <c r="X525" s="9">
        <v>45020</v>
      </c>
      <c r="Y525" s="10">
        <v>45020</v>
      </c>
      <c r="Z525" s="10">
        <v>44949</v>
      </c>
      <c r="AA525" s="9"/>
      <c r="AB525" s="10"/>
      <c r="AC525" s="11">
        <v>0</v>
      </c>
      <c r="AD525" s="8">
        <v>0</v>
      </c>
      <c r="AE525" s="8">
        <v>0</v>
      </c>
      <c r="AF525" s="3" t="s">
        <v>58</v>
      </c>
      <c r="AG525" s="3" t="s">
        <v>149</v>
      </c>
      <c r="AH525" s="4"/>
    </row>
    <row r="526" spans="1:34" ht="12.6" customHeight="1">
      <c r="A526" s="3" t="s">
        <v>847</v>
      </c>
      <c r="B526" s="3"/>
      <c r="C526" s="3" t="s">
        <v>851</v>
      </c>
      <c r="D526" s="4" t="s">
        <v>244</v>
      </c>
      <c r="E526" s="4" t="s">
        <v>411</v>
      </c>
      <c r="F526" s="4" t="s">
        <v>852</v>
      </c>
      <c r="G526" s="5"/>
      <c r="H526" s="5" t="s">
        <v>853</v>
      </c>
      <c r="I526" s="4" t="s">
        <v>39</v>
      </c>
      <c r="J526" s="4" t="s">
        <v>56</v>
      </c>
      <c r="K526" s="4"/>
      <c r="L526" s="6">
        <v>495</v>
      </c>
      <c r="M526" s="6">
        <v>550</v>
      </c>
      <c r="N526" s="6">
        <v>0</v>
      </c>
      <c r="O526" s="6">
        <v>0</v>
      </c>
      <c r="P526" s="7">
        <v>0</v>
      </c>
      <c r="Q526" s="6">
        <v>0</v>
      </c>
      <c r="R526" s="7">
        <v>0</v>
      </c>
      <c r="S526" s="6">
        <v>0</v>
      </c>
      <c r="T526" s="7">
        <v>0</v>
      </c>
      <c r="U526" s="8">
        <v>0</v>
      </c>
      <c r="V526" s="8">
        <v>0</v>
      </c>
      <c r="W526" s="8">
        <v>0</v>
      </c>
      <c r="X526" s="9">
        <v>45020</v>
      </c>
      <c r="Y526" s="10">
        <v>45020</v>
      </c>
      <c r="Z526" s="10">
        <v>44954</v>
      </c>
      <c r="AA526" s="9"/>
      <c r="AB526" s="10"/>
      <c r="AC526" s="11">
        <v>0</v>
      </c>
      <c r="AD526" s="8">
        <v>0</v>
      </c>
      <c r="AE526" s="8">
        <v>0</v>
      </c>
      <c r="AF526" s="3" t="s">
        <v>58</v>
      </c>
      <c r="AG526" s="3" t="s">
        <v>149</v>
      </c>
      <c r="AH526" s="4"/>
    </row>
    <row r="527" spans="1:34" ht="12.6" customHeight="1">
      <c r="A527" s="3" t="s">
        <v>847</v>
      </c>
      <c r="B527" s="3"/>
      <c r="C527" s="3" t="s">
        <v>851</v>
      </c>
      <c r="D527" s="4" t="s">
        <v>244</v>
      </c>
      <c r="E527" s="4" t="s">
        <v>411</v>
      </c>
      <c r="F527" s="4" t="s">
        <v>852</v>
      </c>
      <c r="G527" s="5"/>
      <c r="H527" s="5" t="s">
        <v>853</v>
      </c>
      <c r="I527" s="4" t="s">
        <v>39</v>
      </c>
      <c r="J527" s="4" t="s">
        <v>834</v>
      </c>
      <c r="K527" s="4"/>
      <c r="L527" s="6">
        <v>721</v>
      </c>
      <c r="M527" s="6">
        <v>783</v>
      </c>
      <c r="N527" s="6">
        <v>0</v>
      </c>
      <c r="O527" s="6">
        <v>0</v>
      </c>
      <c r="P527" s="7">
        <v>0</v>
      </c>
      <c r="Q527" s="6">
        <v>0</v>
      </c>
      <c r="R527" s="7">
        <v>0</v>
      </c>
      <c r="S527" s="6">
        <v>0</v>
      </c>
      <c r="T527" s="7">
        <v>0</v>
      </c>
      <c r="U527" s="8">
        <v>0</v>
      </c>
      <c r="V527" s="8">
        <v>0</v>
      </c>
      <c r="W527" s="8">
        <v>0</v>
      </c>
      <c r="X527" s="9">
        <v>45020</v>
      </c>
      <c r="Y527" s="10">
        <v>45020</v>
      </c>
      <c r="Z527" s="10">
        <v>44942</v>
      </c>
      <c r="AA527" s="9"/>
      <c r="AB527" s="10"/>
      <c r="AC527" s="11">
        <v>0</v>
      </c>
      <c r="AD527" s="8">
        <v>0</v>
      </c>
      <c r="AE527" s="8">
        <v>0</v>
      </c>
      <c r="AF527" s="3" t="s">
        <v>58</v>
      </c>
      <c r="AG527" s="3" t="s">
        <v>149</v>
      </c>
      <c r="AH527" s="4"/>
    </row>
    <row r="528" spans="1:34" ht="12.6" customHeight="1">
      <c r="A528" s="3" t="s">
        <v>847</v>
      </c>
      <c r="B528" s="3"/>
      <c r="C528" s="3" t="s">
        <v>854</v>
      </c>
      <c r="D528" s="4" t="s">
        <v>244</v>
      </c>
      <c r="E528" s="4" t="s">
        <v>411</v>
      </c>
      <c r="F528" s="4" t="s">
        <v>855</v>
      </c>
      <c r="G528" s="5"/>
      <c r="H528" s="5" t="s">
        <v>421</v>
      </c>
      <c r="I528" s="4" t="s">
        <v>39</v>
      </c>
      <c r="J528" s="4" t="s">
        <v>56</v>
      </c>
      <c r="K528" s="4"/>
      <c r="L528" s="6">
        <v>459</v>
      </c>
      <c r="M528" s="6">
        <v>509</v>
      </c>
      <c r="N528" s="6">
        <v>0</v>
      </c>
      <c r="O528" s="6">
        <v>0</v>
      </c>
      <c r="P528" s="7">
        <v>0</v>
      </c>
      <c r="Q528" s="6">
        <v>0</v>
      </c>
      <c r="R528" s="7">
        <v>0</v>
      </c>
      <c r="S528" s="6">
        <v>0</v>
      </c>
      <c r="T528" s="7">
        <v>0</v>
      </c>
      <c r="U528" s="8">
        <v>0</v>
      </c>
      <c r="V528" s="8">
        <v>0</v>
      </c>
      <c r="W528" s="8">
        <v>0</v>
      </c>
      <c r="X528" s="9">
        <v>45020</v>
      </c>
      <c r="Y528" s="10">
        <v>45020</v>
      </c>
      <c r="Z528" s="10">
        <v>44954</v>
      </c>
      <c r="AA528" s="9"/>
      <c r="AB528" s="10"/>
      <c r="AC528" s="11">
        <v>0</v>
      </c>
      <c r="AD528" s="8">
        <v>0</v>
      </c>
      <c r="AE528" s="8">
        <v>0</v>
      </c>
      <c r="AF528" s="3" t="s">
        <v>58</v>
      </c>
      <c r="AG528" s="3" t="s">
        <v>149</v>
      </c>
      <c r="AH528" s="4"/>
    </row>
    <row r="529" spans="1:34" ht="12.6" customHeight="1">
      <c r="A529" s="3" t="s">
        <v>847</v>
      </c>
      <c r="B529" s="3"/>
      <c r="C529" s="3" t="s">
        <v>854</v>
      </c>
      <c r="D529" s="4" t="s">
        <v>244</v>
      </c>
      <c r="E529" s="4" t="s">
        <v>411</v>
      </c>
      <c r="F529" s="4" t="s">
        <v>855</v>
      </c>
      <c r="G529" s="5"/>
      <c r="H529" s="5" t="s">
        <v>421</v>
      </c>
      <c r="I529" s="4" t="s">
        <v>39</v>
      </c>
      <c r="J529" s="4" t="s">
        <v>856</v>
      </c>
      <c r="K529" s="4"/>
      <c r="L529" s="6">
        <v>974</v>
      </c>
      <c r="M529" s="6">
        <v>1044</v>
      </c>
      <c r="N529" s="6">
        <v>0</v>
      </c>
      <c r="O529" s="6">
        <v>0</v>
      </c>
      <c r="P529" s="7">
        <v>0</v>
      </c>
      <c r="Q529" s="6">
        <v>0</v>
      </c>
      <c r="R529" s="7">
        <v>0</v>
      </c>
      <c r="S529" s="6">
        <v>0</v>
      </c>
      <c r="T529" s="7">
        <v>0</v>
      </c>
      <c r="U529" s="8">
        <v>0</v>
      </c>
      <c r="V529" s="8">
        <v>0</v>
      </c>
      <c r="W529" s="8">
        <v>0</v>
      </c>
      <c r="X529" s="9">
        <v>45020</v>
      </c>
      <c r="Y529" s="10">
        <v>45020</v>
      </c>
      <c r="Z529" s="10">
        <v>44949</v>
      </c>
      <c r="AA529" s="9"/>
      <c r="AB529" s="10"/>
      <c r="AC529" s="11">
        <v>0</v>
      </c>
      <c r="AD529" s="8">
        <v>0</v>
      </c>
      <c r="AE529" s="8">
        <v>0</v>
      </c>
      <c r="AF529" s="3" t="s">
        <v>58</v>
      </c>
      <c r="AG529" s="3" t="s">
        <v>149</v>
      </c>
      <c r="AH529" s="4"/>
    </row>
    <row r="530" spans="1:34" ht="12.6" customHeight="1">
      <c r="A530" s="3" t="s">
        <v>847</v>
      </c>
      <c r="B530" s="3"/>
      <c r="C530" s="3" t="s">
        <v>857</v>
      </c>
      <c r="D530" s="4" t="s">
        <v>244</v>
      </c>
      <c r="E530" s="4" t="s">
        <v>411</v>
      </c>
      <c r="F530" s="4" t="s">
        <v>858</v>
      </c>
      <c r="G530" s="5"/>
      <c r="H530" s="5" t="s">
        <v>430</v>
      </c>
      <c r="I530" s="4" t="s">
        <v>39</v>
      </c>
      <c r="J530" s="4" t="s">
        <v>56</v>
      </c>
      <c r="K530" s="4"/>
      <c r="L530" s="6">
        <v>407</v>
      </c>
      <c r="M530" s="6">
        <v>462</v>
      </c>
      <c r="N530" s="6">
        <v>0</v>
      </c>
      <c r="O530" s="6">
        <v>0</v>
      </c>
      <c r="P530" s="7">
        <v>0</v>
      </c>
      <c r="Q530" s="6">
        <v>0</v>
      </c>
      <c r="R530" s="7">
        <v>0</v>
      </c>
      <c r="S530" s="6">
        <v>0</v>
      </c>
      <c r="T530" s="7">
        <v>0</v>
      </c>
      <c r="U530" s="8">
        <v>0</v>
      </c>
      <c r="V530" s="8">
        <v>0</v>
      </c>
      <c r="W530" s="8">
        <v>0</v>
      </c>
      <c r="X530" s="9">
        <v>45020</v>
      </c>
      <c r="Y530" s="10">
        <v>45020</v>
      </c>
      <c r="Z530" s="10">
        <v>44954</v>
      </c>
      <c r="AA530" s="9"/>
      <c r="AB530" s="10"/>
      <c r="AC530" s="11">
        <v>0</v>
      </c>
      <c r="AD530" s="8">
        <v>0</v>
      </c>
      <c r="AE530" s="8">
        <v>0</v>
      </c>
      <c r="AF530" s="3" t="s">
        <v>58</v>
      </c>
      <c r="AG530" s="3" t="s">
        <v>149</v>
      </c>
      <c r="AH530" s="4"/>
    </row>
    <row r="531" spans="1:34" ht="12.6" customHeight="1">
      <c r="A531" s="3" t="s">
        <v>847</v>
      </c>
      <c r="B531" s="3"/>
      <c r="C531" s="3" t="s">
        <v>857</v>
      </c>
      <c r="D531" s="4" t="s">
        <v>244</v>
      </c>
      <c r="E531" s="4" t="s">
        <v>411</v>
      </c>
      <c r="F531" s="4" t="s">
        <v>858</v>
      </c>
      <c r="G531" s="5"/>
      <c r="H531" s="5" t="s">
        <v>430</v>
      </c>
      <c r="I531" s="4" t="s">
        <v>39</v>
      </c>
      <c r="J531" s="4" t="s">
        <v>859</v>
      </c>
      <c r="K531" s="4"/>
      <c r="L531" s="6">
        <v>607</v>
      </c>
      <c r="M531" s="6">
        <v>660</v>
      </c>
      <c r="N531" s="6">
        <v>0</v>
      </c>
      <c r="O531" s="6">
        <v>0</v>
      </c>
      <c r="P531" s="7">
        <v>0</v>
      </c>
      <c r="Q531" s="6">
        <v>0</v>
      </c>
      <c r="R531" s="7">
        <v>0</v>
      </c>
      <c r="S531" s="6">
        <v>0</v>
      </c>
      <c r="T531" s="7">
        <v>0</v>
      </c>
      <c r="U531" s="8">
        <v>0</v>
      </c>
      <c r="V531" s="8">
        <v>0</v>
      </c>
      <c r="W531" s="8">
        <v>0</v>
      </c>
      <c r="X531" s="9">
        <v>45020</v>
      </c>
      <c r="Y531" s="10">
        <v>45020</v>
      </c>
      <c r="Z531" s="10">
        <v>44942</v>
      </c>
      <c r="AA531" s="9"/>
      <c r="AB531" s="10"/>
      <c r="AC531" s="11">
        <v>0</v>
      </c>
      <c r="AD531" s="8">
        <v>0</v>
      </c>
      <c r="AE531" s="8">
        <v>0</v>
      </c>
      <c r="AF531" s="3" t="s">
        <v>58</v>
      </c>
      <c r="AG531" s="3" t="s">
        <v>149</v>
      </c>
      <c r="AH531" s="4"/>
    </row>
    <row r="532" spans="1:34" ht="12.6" customHeight="1">
      <c r="A532" s="3" t="s">
        <v>724</v>
      </c>
      <c r="B532" s="3"/>
      <c r="C532" s="3" t="s">
        <v>860</v>
      </c>
      <c r="D532" s="4" t="s">
        <v>169</v>
      </c>
      <c r="E532" s="4" t="s">
        <v>727</v>
      </c>
      <c r="F532" s="4" t="s">
        <v>861</v>
      </c>
      <c r="G532" s="5"/>
      <c r="H532" s="5" t="s">
        <v>413</v>
      </c>
      <c r="I532" s="4" t="s">
        <v>39</v>
      </c>
      <c r="J532" s="4" t="s">
        <v>56</v>
      </c>
      <c r="K532" s="4"/>
      <c r="L532" s="6">
        <v>31</v>
      </c>
      <c r="M532" s="6">
        <v>37</v>
      </c>
      <c r="N532" s="6">
        <v>0</v>
      </c>
      <c r="O532" s="6">
        <v>0</v>
      </c>
      <c r="P532" s="7">
        <v>0</v>
      </c>
      <c r="Q532" s="6">
        <v>0</v>
      </c>
      <c r="R532" s="7">
        <v>0</v>
      </c>
      <c r="S532" s="6">
        <v>0</v>
      </c>
      <c r="T532" s="7">
        <v>0</v>
      </c>
      <c r="U532" s="8">
        <v>0</v>
      </c>
      <c r="V532" s="8">
        <v>0</v>
      </c>
      <c r="W532" s="8">
        <v>0</v>
      </c>
      <c r="X532" s="9">
        <v>45030</v>
      </c>
      <c r="Y532" s="10">
        <v>45030</v>
      </c>
      <c r="Z532" s="10">
        <v>44944</v>
      </c>
      <c r="AA532" s="9"/>
      <c r="AB532" s="10"/>
      <c r="AC532" s="11">
        <v>0</v>
      </c>
      <c r="AD532" s="8">
        <v>0</v>
      </c>
      <c r="AE532" s="8">
        <v>0</v>
      </c>
      <c r="AF532" s="3" t="s">
        <v>133</v>
      </c>
      <c r="AG532" s="3" t="s">
        <v>151</v>
      </c>
      <c r="AH532" s="4" t="s">
        <v>862</v>
      </c>
    </row>
    <row r="533" spans="1:34" ht="12.6" customHeight="1">
      <c r="A533" s="3" t="s">
        <v>724</v>
      </c>
      <c r="B533" s="3"/>
      <c r="C533" s="3" t="s">
        <v>860</v>
      </c>
      <c r="D533" s="4" t="s">
        <v>169</v>
      </c>
      <c r="E533" s="4" t="s">
        <v>727</v>
      </c>
      <c r="F533" s="4" t="s">
        <v>861</v>
      </c>
      <c r="G533" s="5"/>
      <c r="H533" s="5" t="s">
        <v>413</v>
      </c>
      <c r="I533" s="4" t="s">
        <v>39</v>
      </c>
      <c r="J533" s="4" t="s">
        <v>863</v>
      </c>
      <c r="K533" s="4"/>
      <c r="L533" s="6">
        <v>28</v>
      </c>
      <c r="M533" s="6">
        <v>35</v>
      </c>
      <c r="N533" s="6">
        <v>0</v>
      </c>
      <c r="O533" s="6">
        <v>0</v>
      </c>
      <c r="P533" s="7">
        <v>0</v>
      </c>
      <c r="Q533" s="6">
        <v>0</v>
      </c>
      <c r="R533" s="7">
        <v>0</v>
      </c>
      <c r="S533" s="6">
        <v>0</v>
      </c>
      <c r="T533" s="7">
        <v>0</v>
      </c>
      <c r="U533" s="8">
        <v>0</v>
      </c>
      <c r="V533" s="8">
        <v>0</v>
      </c>
      <c r="W533" s="8">
        <v>0</v>
      </c>
      <c r="X533" s="9">
        <v>45030</v>
      </c>
      <c r="Y533" s="10">
        <v>45030</v>
      </c>
      <c r="Z533" s="10">
        <v>44954</v>
      </c>
      <c r="AA533" s="9"/>
      <c r="AB533" s="10"/>
      <c r="AC533" s="11">
        <v>0</v>
      </c>
      <c r="AD533" s="8">
        <v>0</v>
      </c>
      <c r="AE533" s="8">
        <v>0</v>
      </c>
      <c r="AF533" s="3" t="s">
        <v>133</v>
      </c>
      <c r="AG533" s="3" t="s">
        <v>151</v>
      </c>
      <c r="AH533" s="4" t="s">
        <v>862</v>
      </c>
    </row>
    <row r="534" spans="1:34" ht="12.6" customHeight="1">
      <c r="A534" s="3" t="s">
        <v>724</v>
      </c>
      <c r="B534" s="3"/>
      <c r="C534" s="3" t="s">
        <v>864</v>
      </c>
      <c r="D534" s="4" t="s">
        <v>169</v>
      </c>
      <c r="E534" s="4" t="s">
        <v>727</v>
      </c>
      <c r="F534" s="4" t="s">
        <v>865</v>
      </c>
      <c r="G534" s="5"/>
      <c r="H534" s="5" t="s">
        <v>413</v>
      </c>
      <c r="I534" s="4" t="s">
        <v>39</v>
      </c>
      <c r="J534" s="4" t="s">
        <v>56</v>
      </c>
      <c r="K534" s="4"/>
      <c r="L534" s="6">
        <v>31</v>
      </c>
      <c r="M534" s="6">
        <v>37</v>
      </c>
      <c r="N534" s="6">
        <v>0</v>
      </c>
      <c r="O534" s="6">
        <v>0</v>
      </c>
      <c r="P534" s="7">
        <v>0</v>
      </c>
      <c r="Q534" s="6">
        <v>0</v>
      </c>
      <c r="R534" s="7">
        <v>0</v>
      </c>
      <c r="S534" s="6">
        <v>0</v>
      </c>
      <c r="T534" s="7">
        <v>0</v>
      </c>
      <c r="U534" s="8">
        <v>0</v>
      </c>
      <c r="V534" s="8">
        <v>0</v>
      </c>
      <c r="W534" s="8">
        <v>222</v>
      </c>
      <c r="X534" s="9">
        <v>45030</v>
      </c>
      <c r="Y534" s="10">
        <v>45030</v>
      </c>
      <c r="Z534" s="10">
        <v>44944</v>
      </c>
      <c r="AA534" s="9"/>
      <c r="AB534" s="10"/>
      <c r="AC534" s="11">
        <v>0</v>
      </c>
      <c r="AD534" s="8">
        <v>0</v>
      </c>
      <c r="AE534" s="8">
        <v>0</v>
      </c>
      <c r="AF534" s="3" t="s">
        <v>133</v>
      </c>
      <c r="AG534" s="3" t="s">
        <v>151</v>
      </c>
      <c r="AH534" s="4" t="s">
        <v>866</v>
      </c>
    </row>
    <row r="535" spans="1:34" ht="12.6" customHeight="1">
      <c r="A535" s="3" t="s">
        <v>724</v>
      </c>
      <c r="B535" s="3"/>
      <c r="C535" s="3" t="s">
        <v>864</v>
      </c>
      <c r="D535" s="4" t="s">
        <v>169</v>
      </c>
      <c r="E535" s="4" t="s">
        <v>727</v>
      </c>
      <c r="F535" s="4" t="s">
        <v>865</v>
      </c>
      <c r="G535" s="5"/>
      <c r="H535" s="5" t="s">
        <v>413</v>
      </c>
      <c r="I535" s="4" t="s">
        <v>39</v>
      </c>
      <c r="J535" s="4" t="s">
        <v>730</v>
      </c>
      <c r="K535" s="4"/>
      <c r="L535" s="6">
        <v>31</v>
      </c>
      <c r="M535" s="6">
        <v>37</v>
      </c>
      <c r="N535" s="6">
        <v>0</v>
      </c>
      <c r="O535" s="6">
        <v>0</v>
      </c>
      <c r="P535" s="7">
        <v>0</v>
      </c>
      <c r="Q535" s="6">
        <v>0</v>
      </c>
      <c r="R535" s="7">
        <v>0</v>
      </c>
      <c r="S535" s="6">
        <v>0</v>
      </c>
      <c r="T535" s="7">
        <v>0</v>
      </c>
      <c r="U535" s="8">
        <v>0</v>
      </c>
      <c r="V535" s="8">
        <v>0</v>
      </c>
      <c r="W535" s="8">
        <v>222</v>
      </c>
      <c r="X535" s="9">
        <v>45030</v>
      </c>
      <c r="Y535" s="10">
        <v>45030</v>
      </c>
      <c r="Z535" s="10">
        <v>44946</v>
      </c>
      <c r="AA535" s="9"/>
      <c r="AB535" s="10"/>
      <c r="AC535" s="11">
        <v>0</v>
      </c>
      <c r="AD535" s="8">
        <v>0</v>
      </c>
      <c r="AE535" s="8">
        <v>0</v>
      </c>
      <c r="AF535" s="3" t="s">
        <v>133</v>
      </c>
      <c r="AG535" s="3" t="s">
        <v>151</v>
      </c>
      <c r="AH535" s="4" t="s">
        <v>866</v>
      </c>
    </row>
    <row r="536" spans="1:34" ht="12.6" customHeight="1">
      <c r="A536" s="3" t="s">
        <v>724</v>
      </c>
      <c r="B536" s="3"/>
      <c r="C536" s="3" t="s">
        <v>864</v>
      </c>
      <c r="D536" s="4" t="s">
        <v>169</v>
      </c>
      <c r="E536" s="4" t="s">
        <v>727</v>
      </c>
      <c r="F536" s="4" t="s">
        <v>865</v>
      </c>
      <c r="G536" s="5"/>
      <c r="H536" s="5" t="s">
        <v>413</v>
      </c>
      <c r="I536" s="4" t="s">
        <v>39</v>
      </c>
      <c r="J536" s="4" t="s">
        <v>731</v>
      </c>
      <c r="K536" s="4"/>
      <c r="L536" s="6">
        <v>28</v>
      </c>
      <c r="M536" s="6">
        <v>35</v>
      </c>
      <c r="N536" s="6">
        <v>0</v>
      </c>
      <c r="O536" s="6">
        <v>0</v>
      </c>
      <c r="P536" s="7">
        <v>0</v>
      </c>
      <c r="Q536" s="6">
        <v>0</v>
      </c>
      <c r="R536" s="7">
        <v>0</v>
      </c>
      <c r="S536" s="6">
        <v>0</v>
      </c>
      <c r="T536" s="7">
        <v>0</v>
      </c>
      <c r="U536" s="8">
        <v>0</v>
      </c>
      <c r="V536" s="8">
        <v>0</v>
      </c>
      <c r="W536" s="8">
        <v>210</v>
      </c>
      <c r="X536" s="9">
        <v>45030</v>
      </c>
      <c r="Y536" s="10">
        <v>45030</v>
      </c>
      <c r="Z536" s="10">
        <v>44945</v>
      </c>
      <c r="AA536" s="9"/>
      <c r="AB536" s="10"/>
      <c r="AC536" s="11">
        <v>0</v>
      </c>
      <c r="AD536" s="8">
        <v>0</v>
      </c>
      <c r="AE536" s="8">
        <v>0</v>
      </c>
      <c r="AF536" s="3" t="s">
        <v>133</v>
      </c>
      <c r="AG536" s="3" t="s">
        <v>151</v>
      </c>
      <c r="AH536" s="4" t="s">
        <v>866</v>
      </c>
    </row>
    <row r="537" spans="1:34" ht="12.6" customHeight="1">
      <c r="A537" s="3" t="s">
        <v>724</v>
      </c>
      <c r="B537" s="3"/>
      <c r="C537" s="3" t="s">
        <v>867</v>
      </c>
      <c r="D537" s="4" t="s">
        <v>169</v>
      </c>
      <c r="E537" s="4" t="s">
        <v>727</v>
      </c>
      <c r="F537" s="4" t="s">
        <v>868</v>
      </c>
      <c r="G537" s="5"/>
      <c r="H537" s="5" t="s">
        <v>742</v>
      </c>
      <c r="I537" s="4" t="s">
        <v>39</v>
      </c>
      <c r="J537" s="4" t="s">
        <v>731</v>
      </c>
      <c r="K537" s="4"/>
      <c r="L537" s="6">
        <v>43</v>
      </c>
      <c r="M537" s="6">
        <v>49</v>
      </c>
      <c r="N537" s="6">
        <v>0</v>
      </c>
      <c r="O537" s="6">
        <v>0</v>
      </c>
      <c r="P537" s="7">
        <v>0</v>
      </c>
      <c r="Q537" s="6">
        <v>0</v>
      </c>
      <c r="R537" s="7">
        <v>0</v>
      </c>
      <c r="S537" s="6">
        <v>0</v>
      </c>
      <c r="T537" s="7">
        <v>0</v>
      </c>
      <c r="U537" s="8">
        <v>0</v>
      </c>
      <c r="V537" s="8">
        <v>0</v>
      </c>
      <c r="W537" s="8">
        <v>49</v>
      </c>
      <c r="X537" s="9">
        <v>45030</v>
      </c>
      <c r="Y537" s="10">
        <v>45030</v>
      </c>
      <c r="Z537" s="10">
        <v>44945</v>
      </c>
      <c r="AA537" s="9"/>
      <c r="AB537" s="10"/>
      <c r="AC537" s="11">
        <v>0</v>
      </c>
      <c r="AD537" s="8">
        <v>0</v>
      </c>
      <c r="AE537" s="8">
        <v>0</v>
      </c>
      <c r="AF537" s="3" t="s">
        <v>133</v>
      </c>
      <c r="AG537" s="3" t="s">
        <v>151</v>
      </c>
      <c r="AH537" s="4" t="s">
        <v>869</v>
      </c>
    </row>
    <row r="538" spans="1:34" ht="12.6" customHeight="1">
      <c r="A538" s="3" t="s">
        <v>724</v>
      </c>
      <c r="B538" s="3"/>
      <c r="C538" s="3" t="s">
        <v>870</v>
      </c>
      <c r="D538" s="4" t="s">
        <v>169</v>
      </c>
      <c r="E538" s="4" t="s">
        <v>727</v>
      </c>
      <c r="F538" s="4" t="s">
        <v>871</v>
      </c>
      <c r="G538" s="5"/>
      <c r="H538" s="5" t="s">
        <v>413</v>
      </c>
      <c r="I538" s="4" t="s">
        <v>39</v>
      </c>
      <c r="J538" s="4" t="s">
        <v>750</v>
      </c>
      <c r="K538" s="4"/>
      <c r="L538" s="6">
        <v>32</v>
      </c>
      <c r="M538" s="6">
        <v>38</v>
      </c>
      <c r="N538" s="6">
        <v>0</v>
      </c>
      <c r="O538" s="6">
        <v>0</v>
      </c>
      <c r="P538" s="7">
        <v>0</v>
      </c>
      <c r="Q538" s="6">
        <v>0</v>
      </c>
      <c r="R538" s="7">
        <v>0</v>
      </c>
      <c r="S538" s="6">
        <v>0</v>
      </c>
      <c r="T538" s="7">
        <v>0</v>
      </c>
      <c r="U538" s="8">
        <v>0</v>
      </c>
      <c r="V538" s="8">
        <v>0</v>
      </c>
      <c r="W538" s="8">
        <v>0</v>
      </c>
      <c r="X538" s="9">
        <v>45030</v>
      </c>
      <c r="Y538" s="10">
        <v>45030</v>
      </c>
      <c r="Z538" s="10">
        <v>44951</v>
      </c>
      <c r="AA538" s="9"/>
      <c r="AB538" s="10"/>
      <c r="AC538" s="11">
        <v>0</v>
      </c>
      <c r="AD538" s="8">
        <v>0</v>
      </c>
      <c r="AE538" s="8">
        <v>0</v>
      </c>
      <c r="AF538" s="3" t="s">
        <v>133</v>
      </c>
      <c r="AG538" s="3" t="s">
        <v>151</v>
      </c>
      <c r="AH538" s="4" t="s">
        <v>872</v>
      </c>
    </row>
    <row r="539" spans="1:34" ht="12.6" customHeight="1">
      <c r="A539" s="3" t="s">
        <v>724</v>
      </c>
      <c r="B539" s="3"/>
      <c r="C539" s="3" t="s">
        <v>870</v>
      </c>
      <c r="D539" s="4" t="s">
        <v>169</v>
      </c>
      <c r="E539" s="4" t="s">
        <v>727</v>
      </c>
      <c r="F539" s="4" t="s">
        <v>871</v>
      </c>
      <c r="G539" s="5"/>
      <c r="H539" s="5" t="s">
        <v>413</v>
      </c>
      <c r="I539" s="4" t="s">
        <v>39</v>
      </c>
      <c r="J539" s="4" t="s">
        <v>863</v>
      </c>
      <c r="K539" s="4"/>
      <c r="L539" s="6">
        <v>30</v>
      </c>
      <c r="M539" s="6">
        <v>38</v>
      </c>
      <c r="N539" s="6">
        <v>0</v>
      </c>
      <c r="O539" s="6">
        <v>0</v>
      </c>
      <c r="P539" s="7">
        <v>0</v>
      </c>
      <c r="Q539" s="6">
        <v>0</v>
      </c>
      <c r="R539" s="7">
        <v>0</v>
      </c>
      <c r="S539" s="6">
        <v>0</v>
      </c>
      <c r="T539" s="7">
        <v>0</v>
      </c>
      <c r="U539" s="8">
        <v>0</v>
      </c>
      <c r="V539" s="8">
        <v>0</v>
      </c>
      <c r="W539" s="8">
        <v>0</v>
      </c>
      <c r="X539" s="9">
        <v>45030</v>
      </c>
      <c r="Y539" s="10">
        <v>45030</v>
      </c>
      <c r="Z539" s="10">
        <v>44954</v>
      </c>
      <c r="AA539" s="9"/>
      <c r="AB539" s="10"/>
      <c r="AC539" s="11">
        <v>0</v>
      </c>
      <c r="AD539" s="8">
        <v>0</v>
      </c>
      <c r="AE539" s="8">
        <v>0</v>
      </c>
      <c r="AF539" s="3" t="s">
        <v>133</v>
      </c>
      <c r="AG539" s="3" t="s">
        <v>151</v>
      </c>
      <c r="AH539" s="4" t="s">
        <v>872</v>
      </c>
    </row>
    <row r="540" spans="1:34" ht="12.6" customHeight="1">
      <c r="A540" s="3" t="s">
        <v>724</v>
      </c>
      <c r="B540" s="3"/>
      <c r="C540" s="3" t="s">
        <v>873</v>
      </c>
      <c r="D540" s="4" t="s">
        <v>169</v>
      </c>
      <c r="E540" s="4" t="s">
        <v>727</v>
      </c>
      <c r="F540" s="4" t="s">
        <v>874</v>
      </c>
      <c r="G540" s="5"/>
      <c r="H540" s="5" t="s">
        <v>413</v>
      </c>
      <c r="I540" s="4" t="s">
        <v>39</v>
      </c>
      <c r="J540" s="4" t="s">
        <v>56</v>
      </c>
      <c r="K540" s="4"/>
      <c r="L540" s="6">
        <v>29</v>
      </c>
      <c r="M540" s="6">
        <v>36</v>
      </c>
      <c r="N540" s="6">
        <v>0</v>
      </c>
      <c r="O540" s="6">
        <v>0</v>
      </c>
      <c r="P540" s="7">
        <v>0</v>
      </c>
      <c r="Q540" s="6">
        <v>0</v>
      </c>
      <c r="R540" s="7">
        <v>0</v>
      </c>
      <c r="S540" s="6">
        <v>0</v>
      </c>
      <c r="T540" s="7">
        <v>0</v>
      </c>
      <c r="U540" s="8">
        <v>0</v>
      </c>
      <c r="V540" s="8">
        <v>0</v>
      </c>
      <c r="W540" s="8">
        <v>0</v>
      </c>
      <c r="X540" s="9">
        <v>45030</v>
      </c>
      <c r="Y540" s="10">
        <v>45030</v>
      </c>
      <c r="Z540" s="10">
        <v>44944</v>
      </c>
      <c r="AA540" s="9"/>
      <c r="AB540" s="10"/>
      <c r="AC540" s="11">
        <v>0</v>
      </c>
      <c r="AD540" s="8">
        <v>0</v>
      </c>
      <c r="AE540" s="8">
        <v>0</v>
      </c>
      <c r="AF540" s="3" t="s">
        <v>133</v>
      </c>
      <c r="AG540" s="3" t="s">
        <v>151</v>
      </c>
      <c r="AH540" s="4" t="s">
        <v>875</v>
      </c>
    </row>
    <row r="541" spans="1:34" ht="12.6" customHeight="1">
      <c r="A541" s="3" t="s">
        <v>724</v>
      </c>
      <c r="B541" s="3"/>
      <c r="C541" s="3" t="s">
        <v>873</v>
      </c>
      <c r="D541" s="4" t="s">
        <v>169</v>
      </c>
      <c r="E541" s="4" t="s">
        <v>727</v>
      </c>
      <c r="F541" s="4" t="s">
        <v>874</v>
      </c>
      <c r="G541" s="5"/>
      <c r="H541" s="5" t="s">
        <v>413</v>
      </c>
      <c r="I541" s="4" t="s">
        <v>39</v>
      </c>
      <c r="J541" s="4" t="s">
        <v>736</v>
      </c>
      <c r="K541" s="4"/>
      <c r="L541" s="6">
        <v>32</v>
      </c>
      <c r="M541" s="6">
        <v>38</v>
      </c>
      <c r="N541" s="6">
        <v>0</v>
      </c>
      <c r="O541" s="6">
        <v>0</v>
      </c>
      <c r="P541" s="7">
        <v>0</v>
      </c>
      <c r="Q541" s="6">
        <v>0</v>
      </c>
      <c r="R541" s="7">
        <v>0</v>
      </c>
      <c r="S541" s="6">
        <v>0</v>
      </c>
      <c r="T541" s="7">
        <v>0</v>
      </c>
      <c r="U541" s="8">
        <v>0</v>
      </c>
      <c r="V541" s="8">
        <v>0</v>
      </c>
      <c r="W541" s="8">
        <v>0</v>
      </c>
      <c r="X541" s="9">
        <v>45030</v>
      </c>
      <c r="Y541" s="10">
        <v>45030</v>
      </c>
      <c r="Z541" s="10">
        <v>44952</v>
      </c>
      <c r="AA541" s="9"/>
      <c r="AB541" s="10"/>
      <c r="AC541" s="11">
        <v>0</v>
      </c>
      <c r="AD541" s="8">
        <v>0</v>
      </c>
      <c r="AE541" s="8">
        <v>0</v>
      </c>
      <c r="AF541" s="3" t="s">
        <v>133</v>
      </c>
      <c r="AG541" s="3" t="s">
        <v>151</v>
      </c>
      <c r="AH541" s="4" t="s">
        <v>875</v>
      </c>
    </row>
    <row r="542" spans="1:34" ht="12.6" customHeight="1">
      <c r="A542" s="3" t="s">
        <v>724</v>
      </c>
      <c r="B542" s="3"/>
      <c r="C542" s="3" t="s">
        <v>876</v>
      </c>
      <c r="D542" s="4" t="s">
        <v>169</v>
      </c>
      <c r="E542" s="4" t="s">
        <v>727</v>
      </c>
      <c r="F542" s="4" t="s">
        <v>877</v>
      </c>
      <c r="G542" s="5"/>
      <c r="H542" s="5" t="s">
        <v>742</v>
      </c>
      <c r="I542" s="4" t="s">
        <v>39</v>
      </c>
      <c r="J542" s="4" t="s">
        <v>730</v>
      </c>
      <c r="K542" s="4"/>
      <c r="L542" s="6">
        <v>40</v>
      </c>
      <c r="M542" s="6">
        <v>47</v>
      </c>
      <c r="N542" s="6">
        <v>0</v>
      </c>
      <c r="O542" s="6">
        <v>0</v>
      </c>
      <c r="P542" s="7">
        <v>0</v>
      </c>
      <c r="Q542" s="6">
        <v>0</v>
      </c>
      <c r="R542" s="7">
        <v>0</v>
      </c>
      <c r="S542" s="6">
        <v>0</v>
      </c>
      <c r="T542" s="7">
        <v>0</v>
      </c>
      <c r="U542" s="8">
        <v>0</v>
      </c>
      <c r="V542" s="8">
        <v>0</v>
      </c>
      <c r="W542" s="8">
        <v>0</v>
      </c>
      <c r="X542" s="9">
        <v>45030</v>
      </c>
      <c r="Y542" s="10">
        <v>45030</v>
      </c>
      <c r="Z542" s="10">
        <v>44946</v>
      </c>
      <c r="AA542" s="9"/>
      <c r="AB542" s="10"/>
      <c r="AC542" s="11">
        <v>0</v>
      </c>
      <c r="AD542" s="8">
        <v>0</v>
      </c>
      <c r="AE542" s="8">
        <v>0</v>
      </c>
      <c r="AF542" s="3" t="s">
        <v>133</v>
      </c>
      <c r="AG542" s="3" t="s">
        <v>151</v>
      </c>
      <c r="AH542" s="4" t="s">
        <v>878</v>
      </c>
    </row>
    <row r="543" spans="1:34" ht="12.6" customHeight="1">
      <c r="A543" s="3" t="s">
        <v>724</v>
      </c>
      <c r="B543" s="3"/>
      <c r="C543" s="3" t="s">
        <v>879</v>
      </c>
      <c r="D543" s="4" t="s">
        <v>169</v>
      </c>
      <c r="E543" s="4" t="s">
        <v>727</v>
      </c>
      <c r="F543" s="4" t="s">
        <v>880</v>
      </c>
      <c r="G543" s="5"/>
      <c r="H543" s="5" t="s">
        <v>413</v>
      </c>
      <c r="I543" s="4" t="s">
        <v>39</v>
      </c>
      <c r="J543" s="4" t="s">
        <v>730</v>
      </c>
      <c r="K543" s="4"/>
      <c r="L543" s="6">
        <v>32</v>
      </c>
      <c r="M543" s="6">
        <v>38</v>
      </c>
      <c r="N543" s="6">
        <v>0</v>
      </c>
      <c r="O543" s="6">
        <v>0</v>
      </c>
      <c r="P543" s="7">
        <v>0</v>
      </c>
      <c r="Q543" s="6">
        <v>0</v>
      </c>
      <c r="R543" s="7">
        <v>0</v>
      </c>
      <c r="S543" s="6">
        <v>0</v>
      </c>
      <c r="T543" s="7">
        <v>0</v>
      </c>
      <c r="U543" s="8">
        <v>0</v>
      </c>
      <c r="V543" s="8">
        <v>0</v>
      </c>
      <c r="W543" s="8">
        <v>0</v>
      </c>
      <c r="X543" s="9">
        <v>45030</v>
      </c>
      <c r="Y543" s="10">
        <v>45030</v>
      </c>
      <c r="Z543" s="10">
        <v>44946</v>
      </c>
      <c r="AA543" s="9"/>
      <c r="AB543" s="10"/>
      <c r="AC543" s="11">
        <v>0</v>
      </c>
      <c r="AD543" s="8">
        <v>0</v>
      </c>
      <c r="AE543" s="8">
        <v>0</v>
      </c>
      <c r="AF543" s="3" t="s">
        <v>133</v>
      </c>
      <c r="AG543" s="3" t="s">
        <v>151</v>
      </c>
      <c r="AH543" s="4" t="s">
        <v>878</v>
      </c>
    </row>
    <row r="544" spans="1:34" ht="12.6" customHeight="1">
      <c r="A544" s="3" t="s">
        <v>724</v>
      </c>
      <c r="B544" s="3"/>
      <c r="C544" s="3" t="s">
        <v>879</v>
      </c>
      <c r="D544" s="4" t="s">
        <v>169</v>
      </c>
      <c r="E544" s="4" t="s">
        <v>727</v>
      </c>
      <c r="F544" s="4" t="s">
        <v>880</v>
      </c>
      <c r="G544" s="5"/>
      <c r="H544" s="5" t="s">
        <v>413</v>
      </c>
      <c r="I544" s="4" t="s">
        <v>39</v>
      </c>
      <c r="J544" s="4" t="s">
        <v>750</v>
      </c>
      <c r="K544" s="4"/>
      <c r="L544" s="6">
        <v>29</v>
      </c>
      <c r="M544" s="6">
        <v>36</v>
      </c>
      <c r="N544" s="6">
        <v>0</v>
      </c>
      <c r="O544" s="6">
        <v>0</v>
      </c>
      <c r="P544" s="7">
        <v>0</v>
      </c>
      <c r="Q544" s="6">
        <v>0</v>
      </c>
      <c r="R544" s="7">
        <v>0</v>
      </c>
      <c r="S544" s="6">
        <v>0</v>
      </c>
      <c r="T544" s="7">
        <v>0</v>
      </c>
      <c r="U544" s="8">
        <v>0</v>
      </c>
      <c r="V544" s="8">
        <v>0</v>
      </c>
      <c r="W544" s="8">
        <v>0</v>
      </c>
      <c r="X544" s="9">
        <v>45030</v>
      </c>
      <c r="Y544" s="10">
        <v>45030</v>
      </c>
      <c r="Z544" s="10">
        <v>44951</v>
      </c>
      <c r="AA544" s="9"/>
      <c r="AB544" s="10"/>
      <c r="AC544" s="11">
        <v>0</v>
      </c>
      <c r="AD544" s="8">
        <v>0</v>
      </c>
      <c r="AE544" s="8">
        <v>0</v>
      </c>
      <c r="AF544" s="3" t="s">
        <v>133</v>
      </c>
      <c r="AG544" s="3" t="s">
        <v>151</v>
      </c>
      <c r="AH544" s="4" t="s">
        <v>878</v>
      </c>
    </row>
    <row r="545" spans="1:34" ht="12.6" customHeight="1">
      <c r="A545" s="3" t="s">
        <v>724</v>
      </c>
      <c r="B545" s="3"/>
      <c r="C545" s="3" t="s">
        <v>879</v>
      </c>
      <c r="D545" s="4" t="s">
        <v>169</v>
      </c>
      <c r="E545" s="4" t="s">
        <v>727</v>
      </c>
      <c r="F545" s="4" t="s">
        <v>880</v>
      </c>
      <c r="G545" s="5"/>
      <c r="H545" s="5" t="s">
        <v>413</v>
      </c>
      <c r="I545" s="4" t="s">
        <v>39</v>
      </c>
      <c r="J545" s="4" t="s">
        <v>731</v>
      </c>
      <c r="K545" s="4"/>
      <c r="L545" s="6">
        <v>31</v>
      </c>
      <c r="M545" s="6">
        <v>37</v>
      </c>
      <c r="N545" s="6">
        <v>0</v>
      </c>
      <c r="O545" s="6">
        <v>0</v>
      </c>
      <c r="P545" s="7">
        <v>0</v>
      </c>
      <c r="Q545" s="6">
        <v>0</v>
      </c>
      <c r="R545" s="7">
        <v>0</v>
      </c>
      <c r="S545" s="6">
        <v>0</v>
      </c>
      <c r="T545" s="7">
        <v>0</v>
      </c>
      <c r="U545" s="8">
        <v>0</v>
      </c>
      <c r="V545" s="8">
        <v>0</v>
      </c>
      <c r="W545" s="8">
        <v>0</v>
      </c>
      <c r="X545" s="9">
        <v>45030</v>
      </c>
      <c r="Y545" s="10">
        <v>45030</v>
      </c>
      <c r="Z545" s="10">
        <v>44945</v>
      </c>
      <c r="AA545" s="9"/>
      <c r="AB545" s="10"/>
      <c r="AC545" s="11">
        <v>0</v>
      </c>
      <c r="AD545" s="8">
        <v>0</v>
      </c>
      <c r="AE545" s="8">
        <v>0</v>
      </c>
      <c r="AF545" s="3" t="s">
        <v>133</v>
      </c>
      <c r="AG545" s="3" t="s">
        <v>151</v>
      </c>
      <c r="AH545" s="4" t="s">
        <v>878</v>
      </c>
    </row>
    <row r="546" spans="1:34" ht="12.6" customHeight="1">
      <c r="A546" s="3" t="s">
        <v>724</v>
      </c>
      <c r="B546" s="3"/>
      <c r="C546" s="3" t="s">
        <v>881</v>
      </c>
      <c r="D546" s="4" t="s">
        <v>169</v>
      </c>
      <c r="E546" s="4" t="s">
        <v>727</v>
      </c>
      <c r="F546" s="4" t="s">
        <v>882</v>
      </c>
      <c r="G546" s="5"/>
      <c r="H546" s="5" t="s">
        <v>742</v>
      </c>
      <c r="I546" s="4" t="s">
        <v>39</v>
      </c>
      <c r="J546" s="4" t="s">
        <v>747</v>
      </c>
      <c r="K546" s="4"/>
      <c r="L546" s="6">
        <v>41</v>
      </c>
      <c r="M546" s="6">
        <v>46</v>
      </c>
      <c r="N546" s="6">
        <v>0</v>
      </c>
      <c r="O546" s="6">
        <v>0</v>
      </c>
      <c r="P546" s="7">
        <v>0</v>
      </c>
      <c r="Q546" s="6">
        <v>0</v>
      </c>
      <c r="R546" s="7">
        <v>0</v>
      </c>
      <c r="S546" s="6">
        <v>0</v>
      </c>
      <c r="T546" s="7">
        <v>0</v>
      </c>
      <c r="U546" s="8">
        <v>0</v>
      </c>
      <c r="V546" s="8">
        <v>0</v>
      </c>
      <c r="W546" s="8">
        <v>0</v>
      </c>
      <c r="X546" s="9">
        <v>45030</v>
      </c>
      <c r="Y546" s="10">
        <v>45030</v>
      </c>
      <c r="Z546" s="10">
        <v>44953</v>
      </c>
      <c r="AA546" s="9"/>
      <c r="AB546" s="10"/>
      <c r="AC546" s="11">
        <v>0</v>
      </c>
      <c r="AD546" s="8">
        <v>0</v>
      </c>
      <c r="AE546" s="8">
        <v>0</v>
      </c>
      <c r="AF546" s="3" t="s">
        <v>133</v>
      </c>
      <c r="AG546" s="3" t="s">
        <v>151</v>
      </c>
      <c r="AH546" s="4" t="s">
        <v>883</v>
      </c>
    </row>
    <row r="547" spans="1:34" ht="12.6" customHeight="1">
      <c r="A547" s="3" t="s">
        <v>724</v>
      </c>
      <c r="B547" s="3"/>
      <c r="C547" s="3" t="s">
        <v>884</v>
      </c>
      <c r="D547" s="4" t="s">
        <v>169</v>
      </c>
      <c r="E547" s="4" t="s">
        <v>727</v>
      </c>
      <c r="F547" s="4" t="s">
        <v>885</v>
      </c>
      <c r="G547" s="5"/>
      <c r="H547" s="5" t="s">
        <v>55</v>
      </c>
      <c r="I547" s="4" t="s">
        <v>55</v>
      </c>
      <c r="J547" s="4" t="s">
        <v>750</v>
      </c>
      <c r="K547" s="4"/>
      <c r="L547" s="6">
        <v>62</v>
      </c>
      <c r="M547" s="6">
        <v>70</v>
      </c>
      <c r="N547" s="6">
        <v>0</v>
      </c>
      <c r="O547" s="6">
        <v>0</v>
      </c>
      <c r="P547" s="7">
        <v>0</v>
      </c>
      <c r="Q547" s="6">
        <v>0</v>
      </c>
      <c r="R547" s="7">
        <v>0</v>
      </c>
      <c r="S547" s="6">
        <v>0</v>
      </c>
      <c r="T547" s="7">
        <v>0</v>
      </c>
      <c r="U547" s="8">
        <v>0</v>
      </c>
      <c r="V547" s="8">
        <v>0</v>
      </c>
      <c r="W547" s="8">
        <v>0</v>
      </c>
      <c r="X547" s="9">
        <v>45030</v>
      </c>
      <c r="Y547" s="10">
        <v>45030</v>
      </c>
      <c r="Z547" s="10">
        <v>44951</v>
      </c>
      <c r="AA547" s="9"/>
      <c r="AB547" s="10"/>
      <c r="AC547" s="11">
        <v>0</v>
      </c>
      <c r="AD547" s="8">
        <v>0</v>
      </c>
      <c r="AE547" s="8">
        <v>0</v>
      </c>
      <c r="AF547" s="3" t="s">
        <v>60</v>
      </c>
      <c r="AG547" s="3" t="s">
        <v>151</v>
      </c>
      <c r="AH547" s="4" t="s">
        <v>886</v>
      </c>
    </row>
    <row r="548" spans="1:34" ht="12.6" customHeight="1">
      <c r="A548" s="3" t="s">
        <v>724</v>
      </c>
      <c r="B548" s="3"/>
      <c r="C548" s="3" t="s">
        <v>884</v>
      </c>
      <c r="D548" s="4" t="s">
        <v>169</v>
      </c>
      <c r="E548" s="4" t="s">
        <v>727</v>
      </c>
      <c r="F548" s="4" t="s">
        <v>885</v>
      </c>
      <c r="G548" s="5"/>
      <c r="H548" s="5" t="s">
        <v>55</v>
      </c>
      <c r="I548" s="4" t="s">
        <v>55</v>
      </c>
      <c r="J548" s="4" t="s">
        <v>754</v>
      </c>
      <c r="K548" s="4"/>
      <c r="L548" s="6">
        <v>30</v>
      </c>
      <c r="M548" s="6">
        <v>38</v>
      </c>
      <c r="N548" s="6">
        <v>0</v>
      </c>
      <c r="O548" s="6">
        <v>0</v>
      </c>
      <c r="P548" s="7">
        <v>0</v>
      </c>
      <c r="Q548" s="6">
        <v>0</v>
      </c>
      <c r="R548" s="7">
        <v>0</v>
      </c>
      <c r="S548" s="6">
        <v>0</v>
      </c>
      <c r="T548" s="7">
        <v>0</v>
      </c>
      <c r="U548" s="8">
        <v>0</v>
      </c>
      <c r="V548" s="8">
        <v>0</v>
      </c>
      <c r="W548" s="8">
        <v>0</v>
      </c>
      <c r="X548" s="9">
        <v>45030</v>
      </c>
      <c r="Y548" s="10">
        <v>45030</v>
      </c>
      <c r="Z548" s="10">
        <v>44950</v>
      </c>
      <c r="AA548" s="9"/>
      <c r="AB548" s="10"/>
      <c r="AC548" s="11">
        <v>0</v>
      </c>
      <c r="AD548" s="8">
        <v>0</v>
      </c>
      <c r="AE548" s="8">
        <v>0</v>
      </c>
      <c r="AF548" s="3" t="s">
        <v>133</v>
      </c>
      <c r="AG548" s="3" t="s">
        <v>151</v>
      </c>
      <c r="AH548" s="4" t="s">
        <v>887</v>
      </c>
    </row>
    <row r="549" spans="1:34" ht="12.6" customHeight="1">
      <c r="A549" s="3" t="s">
        <v>724</v>
      </c>
      <c r="B549" s="3"/>
      <c r="C549" s="3" t="s">
        <v>888</v>
      </c>
      <c r="D549" s="4" t="s">
        <v>169</v>
      </c>
      <c r="E549" s="4" t="s">
        <v>727</v>
      </c>
      <c r="F549" s="4" t="s">
        <v>889</v>
      </c>
      <c r="G549" s="5"/>
      <c r="H549" s="5" t="s">
        <v>55</v>
      </c>
      <c r="I549" s="4" t="s">
        <v>55</v>
      </c>
      <c r="J549" s="4" t="s">
        <v>729</v>
      </c>
      <c r="K549" s="4"/>
      <c r="L549" s="6">
        <v>65</v>
      </c>
      <c r="M549" s="6">
        <v>73</v>
      </c>
      <c r="N549" s="6">
        <v>0</v>
      </c>
      <c r="O549" s="6">
        <v>0</v>
      </c>
      <c r="P549" s="7">
        <v>0</v>
      </c>
      <c r="Q549" s="6">
        <v>0</v>
      </c>
      <c r="R549" s="7">
        <v>0</v>
      </c>
      <c r="S549" s="6">
        <v>0</v>
      </c>
      <c r="T549" s="7">
        <v>0</v>
      </c>
      <c r="U549" s="8">
        <v>0</v>
      </c>
      <c r="V549" s="8">
        <v>0</v>
      </c>
      <c r="W549" s="8">
        <v>0</v>
      </c>
      <c r="X549" s="9">
        <v>45030</v>
      </c>
      <c r="Y549" s="10">
        <v>45030</v>
      </c>
      <c r="Z549" s="10">
        <v>44947</v>
      </c>
      <c r="AA549" s="9"/>
      <c r="AB549" s="10"/>
      <c r="AC549" s="11">
        <v>0</v>
      </c>
      <c r="AD549" s="8">
        <v>0</v>
      </c>
      <c r="AE549" s="8">
        <v>0</v>
      </c>
      <c r="AF549" s="3" t="s">
        <v>133</v>
      </c>
      <c r="AG549" s="3" t="s">
        <v>151</v>
      </c>
      <c r="AH549" s="4" t="s">
        <v>890</v>
      </c>
    </row>
    <row r="550" spans="1:34" ht="12.6" customHeight="1">
      <c r="A550" s="3" t="s">
        <v>724</v>
      </c>
      <c r="B550" s="3"/>
      <c r="C550" s="3" t="s">
        <v>888</v>
      </c>
      <c r="D550" s="4" t="s">
        <v>169</v>
      </c>
      <c r="E550" s="4" t="s">
        <v>727</v>
      </c>
      <c r="F550" s="4" t="s">
        <v>889</v>
      </c>
      <c r="G550" s="5"/>
      <c r="H550" s="5" t="s">
        <v>55</v>
      </c>
      <c r="I550" s="4" t="s">
        <v>55</v>
      </c>
      <c r="J550" s="4" t="s">
        <v>730</v>
      </c>
      <c r="K550" s="4"/>
      <c r="L550" s="6">
        <v>27</v>
      </c>
      <c r="M550" s="6">
        <v>34</v>
      </c>
      <c r="N550" s="6">
        <v>0</v>
      </c>
      <c r="O550" s="6">
        <v>0</v>
      </c>
      <c r="P550" s="7">
        <v>0</v>
      </c>
      <c r="Q550" s="6">
        <v>0</v>
      </c>
      <c r="R550" s="7">
        <v>0</v>
      </c>
      <c r="S550" s="6">
        <v>0</v>
      </c>
      <c r="T550" s="7">
        <v>0</v>
      </c>
      <c r="U550" s="8">
        <v>0</v>
      </c>
      <c r="V550" s="8">
        <v>0</v>
      </c>
      <c r="W550" s="8">
        <v>0</v>
      </c>
      <c r="X550" s="9">
        <v>45030</v>
      </c>
      <c r="Y550" s="10">
        <v>45030</v>
      </c>
      <c r="Z550" s="10">
        <v>44946</v>
      </c>
      <c r="AA550" s="9"/>
      <c r="AB550" s="10"/>
      <c r="AC550" s="11">
        <v>0</v>
      </c>
      <c r="AD550" s="8">
        <v>0</v>
      </c>
      <c r="AE550" s="8">
        <v>0</v>
      </c>
      <c r="AF550" s="3" t="s">
        <v>133</v>
      </c>
      <c r="AG550" s="3" t="s">
        <v>151</v>
      </c>
      <c r="AH550" s="4" t="s">
        <v>890</v>
      </c>
    </row>
    <row r="551" spans="1:34" ht="12.6" customHeight="1">
      <c r="A551" s="3" t="s">
        <v>724</v>
      </c>
      <c r="B551" s="3"/>
      <c r="C551" s="3" t="s">
        <v>891</v>
      </c>
      <c r="D551" s="4" t="s">
        <v>169</v>
      </c>
      <c r="E551" s="4" t="s">
        <v>727</v>
      </c>
      <c r="F551" s="4" t="s">
        <v>892</v>
      </c>
      <c r="G551" s="5"/>
      <c r="H551" s="5" t="s">
        <v>413</v>
      </c>
      <c r="I551" s="4" t="s">
        <v>39</v>
      </c>
      <c r="J551" s="4" t="s">
        <v>731</v>
      </c>
      <c r="K551" s="4"/>
      <c r="L551" s="6">
        <v>69</v>
      </c>
      <c r="M551" s="6">
        <v>78</v>
      </c>
      <c r="N551" s="6">
        <v>0</v>
      </c>
      <c r="O551" s="6">
        <v>0</v>
      </c>
      <c r="P551" s="7">
        <v>0</v>
      </c>
      <c r="Q551" s="6">
        <v>0</v>
      </c>
      <c r="R551" s="7">
        <v>0</v>
      </c>
      <c r="S551" s="6">
        <v>0</v>
      </c>
      <c r="T551" s="7">
        <v>0</v>
      </c>
      <c r="U551" s="8">
        <v>0</v>
      </c>
      <c r="V551" s="8">
        <v>0</v>
      </c>
      <c r="W551" s="8">
        <v>0</v>
      </c>
      <c r="X551" s="9">
        <v>45030</v>
      </c>
      <c r="Y551" s="10">
        <v>45030</v>
      </c>
      <c r="Z551" s="10">
        <v>44945</v>
      </c>
      <c r="AA551" s="9"/>
      <c r="AB551" s="10"/>
      <c r="AC551" s="11">
        <v>0</v>
      </c>
      <c r="AD551" s="8">
        <v>0</v>
      </c>
      <c r="AE551" s="8">
        <v>0</v>
      </c>
      <c r="AF551" s="3" t="s">
        <v>133</v>
      </c>
      <c r="AG551" s="3" t="s">
        <v>151</v>
      </c>
      <c r="AH551" s="4" t="s">
        <v>893</v>
      </c>
    </row>
    <row r="552" spans="1:34" ht="12.6" customHeight="1">
      <c r="A552" s="3" t="s">
        <v>724</v>
      </c>
      <c r="B552" s="3"/>
      <c r="C552" s="3" t="s">
        <v>894</v>
      </c>
      <c r="D552" s="4" t="s">
        <v>169</v>
      </c>
      <c r="E552" s="4" t="s">
        <v>727</v>
      </c>
      <c r="F552" s="4" t="s">
        <v>895</v>
      </c>
      <c r="G552" s="5"/>
      <c r="H552" s="5" t="s">
        <v>413</v>
      </c>
      <c r="I552" s="4" t="s">
        <v>39</v>
      </c>
      <c r="J552" s="4" t="s">
        <v>732</v>
      </c>
      <c r="K552" s="4"/>
      <c r="L552" s="6">
        <v>31</v>
      </c>
      <c r="M552" s="6">
        <v>37</v>
      </c>
      <c r="N552" s="6">
        <v>0</v>
      </c>
      <c r="O552" s="6">
        <v>0</v>
      </c>
      <c r="P552" s="7">
        <v>0</v>
      </c>
      <c r="Q552" s="6">
        <v>0</v>
      </c>
      <c r="R552" s="7">
        <v>0</v>
      </c>
      <c r="S552" s="6">
        <v>0</v>
      </c>
      <c r="T552" s="7">
        <v>0</v>
      </c>
      <c r="U552" s="8">
        <v>0</v>
      </c>
      <c r="V552" s="8">
        <v>0</v>
      </c>
      <c r="W552" s="8">
        <v>0</v>
      </c>
      <c r="X552" s="9">
        <v>45030</v>
      </c>
      <c r="Y552" s="10">
        <v>45030</v>
      </c>
      <c r="Z552" s="10">
        <v>44949</v>
      </c>
      <c r="AA552" s="9"/>
      <c r="AB552" s="10"/>
      <c r="AC552" s="11">
        <v>0</v>
      </c>
      <c r="AD552" s="8">
        <v>0</v>
      </c>
      <c r="AE552" s="8">
        <v>0</v>
      </c>
      <c r="AF552" s="3" t="s">
        <v>133</v>
      </c>
      <c r="AG552" s="3" t="s">
        <v>151</v>
      </c>
      <c r="AH552" s="4" t="s">
        <v>896</v>
      </c>
    </row>
    <row r="553" spans="1:34" ht="12.6" customHeight="1">
      <c r="A553" s="3" t="s">
        <v>724</v>
      </c>
      <c r="B553" s="3"/>
      <c r="C553" s="3" t="s">
        <v>894</v>
      </c>
      <c r="D553" s="4" t="s">
        <v>169</v>
      </c>
      <c r="E553" s="4" t="s">
        <v>727</v>
      </c>
      <c r="F553" s="4" t="s">
        <v>895</v>
      </c>
      <c r="G553" s="5"/>
      <c r="H553" s="5" t="s">
        <v>413</v>
      </c>
      <c r="I553" s="4" t="s">
        <v>39</v>
      </c>
      <c r="J553" s="4" t="s">
        <v>754</v>
      </c>
      <c r="K553" s="4"/>
      <c r="L553" s="6">
        <v>67</v>
      </c>
      <c r="M553" s="6">
        <v>76</v>
      </c>
      <c r="N553" s="6">
        <v>0</v>
      </c>
      <c r="O553" s="6">
        <v>0</v>
      </c>
      <c r="P553" s="7">
        <v>0</v>
      </c>
      <c r="Q553" s="6">
        <v>0</v>
      </c>
      <c r="R553" s="7">
        <v>0</v>
      </c>
      <c r="S553" s="6">
        <v>0</v>
      </c>
      <c r="T553" s="7">
        <v>0</v>
      </c>
      <c r="U553" s="8">
        <v>0</v>
      </c>
      <c r="V553" s="8">
        <v>0</v>
      </c>
      <c r="W553" s="8">
        <v>0</v>
      </c>
      <c r="X553" s="9">
        <v>45030</v>
      </c>
      <c r="Y553" s="10">
        <v>45030</v>
      </c>
      <c r="Z553" s="10">
        <v>44950</v>
      </c>
      <c r="AA553" s="9"/>
      <c r="AB553" s="10"/>
      <c r="AC553" s="11">
        <v>0</v>
      </c>
      <c r="AD553" s="8">
        <v>0</v>
      </c>
      <c r="AE553" s="8">
        <v>0</v>
      </c>
      <c r="AF553" s="3" t="s">
        <v>133</v>
      </c>
      <c r="AG553" s="3" t="s">
        <v>151</v>
      </c>
      <c r="AH553" s="4" t="s">
        <v>896</v>
      </c>
    </row>
    <row r="554" spans="1:34" ht="12.6" customHeight="1">
      <c r="A554" s="3" t="s">
        <v>724</v>
      </c>
      <c r="B554" s="3"/>
      <c r="C554" s="3" t="s">
        <v>897</v>
      </c>
      <c r="D554" s="4" t="s">
        <v>169</v>
      </c>
      <c r="E554" s="4" t="s">
        <v>727</v>
      </c>
      <c r="F554" s="4" t="s">
        <v>898</v>
      </c>
      <c r="G554" s="5"/>
      <c r="H554" s="5" t="s">
        <v>413</v>
      </c>
      <c r="I554" s="4" t="s">
        <v>39</v>
      </c>
      <c r="J554" s="4" t="s">
        <v>753</v>
      </c>
      <c r="K554" s="4"/>
      <c r="L554" s="6">
        <v>32</v>
      </c>
      <c r="M554" s="6">
        <v>38</v>
      </c>
      <c r="N554" s="6">
        <v>0</v>
      </c>
      <c r="O554" s="6">
        <v>0</v>
      </c>
      <c r="P554" s="7">
        <v>0</v>
      </c>
      <c r="Q554" s="6">
        <v>0</v>
      </c>
      <c r="R554" s="7">
        <v>0</v>
      </c>
      <c r="S554" s="6">
        <v>0</v>
      </c>
      <c r="T554" s="7">
        <v>0</v>
      </c>
      <c r="U554" s="8">
        <v>0</v>
      </c>
      <c r="V554" s="8">
        <v>0</v>
      </c>
      <c r="W554" s="8">
        <v>0</v>
      </c>
      <c r="X554" s="9">
        <v>45030</v>
      </c>
      <c r="Y554" s="10">
        <v>45030</v>
      </c>
      <c r="Z554" s="10">
        <v>44956</v>
      </c>
      <c r="AA554" s="9"/>
      <c r="AB554" s="10"/>
      <c r="AC554" s="11">
        <v>0</v>
      </c>
      <c r="AD554" s="8">
        <v>0</v>
      </c>
      <c r="AE554" s="8">
        <v>0</v>
      </c>
      <c r="AF554" s="3" t="s">
        <v>133</v>
      </c>
      <c r="AG554" s="3" t="s">
        <v>151</v>
      </c>
      <c r="AH554" s="4" t="s">
        <v>899</v>
      </c>
    </row>
    <row r="555" spans="1:34" ht="12.6" customHeight="1">
      <c r="A555" s="3" t="s">
        <v>724</v>
      </c>
      <c r="B555" s="3"/>
      <c r="C555" s="3" t="s">
        <v>897</v>
      </c>
      <c r="D555" s="4" t="s">
        <v>169</v>
      </c>
      <c r="E555" s="4" t="s">
        <v>727</v>
      </c>
      <c r="F555" s="4" t="s">
        <v>898</v>
      </c>
      <c r="G555" s="5"/>
      <c r="H555" s="5" t="s">
        <v>413</v>
      </c>
      <c r="I555" s="4" t="s">
        <v>39</v>
      </c>
      <c r="J555" s="4" t="s">
        <v>747</v>
      </c>
      <c r="K555" s="4"/>
      <c r="L555" s="6">
        <v>68</v>
      </c>
      <c r="M555" s="6">
        <v>77</v>
      </c>
      <c r="N555" s="6">
        <v>0</v>
      </c>
      <c r="O555" s="6">
        <v>0</v>
      </c>
      <c r="P555" s="7">
        <v>0</v>
      </c>
      <c r="Q555" s="6">
        <v>0</v>
      </c>
      <c r="R555" s="7">
        <v>0</v>
      </c>
      <c r="S555" s="6">
        <v>0</v>
      </c>
      <c r="T555" s="7">
        <v>0</v>
      </c>
      <c r="U555" s="8">
        <v>0</v>
      </c>
      <c r="V555" s="8">
        <v>0</v>
      </c>
      <c r="W555" s="8">
        <v>0</v>
      </c>
      <c r="X555" s="9">
        <v>45030</v>
      </c>
      <c r="Y555" s="10">
        <v>45030</v>
      </c>
      <c r="Z555" s="10">
        <v>44953</v>
      </c>
      <c r="AA555" s="9"/>
      <c r="AB555" s="10"/>
      <c r="AC555" s="11">
        <v>0</v>
      </c>
      <c r="AD555" s="8">
        <v>0</v>
      </c>
      <c r="AE555" s="8">
        <v>0</v>
      </c>
      <c r="AF555" s="3" t="s">
        <v>133</v>
      </c>
      <c r="AG555" s="3" t="s">
        <v>151</v>
      </c>
      <c r="AH555" s="4" t="s">
        <v>899</v>
      </c>
    </row>
    <row r="556" spans="1:34" ht="12.6" customHeight="1">
      <c r="A556" s="3" t="s">
        <v>724</v>
      </c>
      <c r="B556" s="3"/>
      <c r="C556" s="3" t="s">
        <v>900</v>
      </c>
      <c r="D556" s="4" t="s">
        <v>169</v>
      </c>
      <c r="E556" s="4" t="s">
        <v>727</v>
      </c>
      <c r="F556" s="4" t="s">
        <v>901</v>
      </c>
      <c r="G556" s="5"/>
      <c r="H556" s="5" t="s">
        <v>413</v>
      </c>
      <c r="I556" s="4" t="s">
        <v>39</v>
      </c>
      <c r="J556" s="4" t="s">
        <v>730</v>
      </c>
      <c r="K556" s="4"/>
      <c r="L556" s="6">
        <v>73</v>
      </c>
      <c r="M556" s="6">
        <v>82</v>
      </c>
      <c r="N556" s="6">
        <v>0</v>
      </c>
      <c r="O556" s="6">
        <v>0</v>
      </c>
      <c r="P556" s="7">
        <v>0</v>
      </c>
      <c r="Q556" s="6">
        <v>0</v>
      </c>
      <c r="R556" s="7">
        <v>0</v>
      </c>
      <c r="S556" s="6">
        <v>0</v>
      </c>
      <c r="T556" s="7">
        <v>0</v>
      </c>
      <c r="U556" s="8">
        <v>0</v>
      </c>
      <c r="V556" s="8">
        <v>0</v>
      </c>
      <c r="W556" s="8">
        <v>0</v>
      </c>
      <c r="X556" s="9">
        <v>45030</v>
      </c>
      <c r="Y556" s="10">
        <v>45030</v>
      </c>
      <c r="Z556" s="10">
        <v>44946</v>
      </c>
      <c r="AA556" s="9"/>
      <c r="AB556" s="10"/>
      <c r="AC556" s="11">
        <v>0</v>
      </c>
      <c r="AD556" s="8">
        <v>0</v>
      </c>
      <c r="AE556" s="8">
        <v>0</v>
      </c>
      <c r="AF556" s="3" t="s">
        <v>133</v>
      </c>
      <c r="AG556" s="3" t="s">
        <v>151</v>
      </c>
      <c r="AH556" s="4" t="s">
        <v>902</v>
      </c>
    </row>
    <row r="557" spans="1:34" ht="12.6" customHeight="1">
      <c r="A557" s="3" t="s">
        <v>724</v>
      </c>
      <c r="B557" s="3"/>
      <c r="C557" s="3" t="s">
        <v>903</v>
      </c>
      <c r="D557" s="4" t="s">
        <v>169</v>
      </c>
      <c r="E557" s="4" t="s">
        <v>727</v>
      </c>
      <c r="F557" s="4" t="s">
        <v>904</v>
      </c>
      <c r="G557" s="5"/>
      <c r="H557" s="5" t="s">
        <v>413</v>
      </c>
      <c r="I557" s="4" t="s">
        <v>39</v>
      </c>
      <c r="J557" s="4" t="s">
        <v>732</v>
      </c>
      <c r="K557" s="4"/>
      <c r="L557" s="6">
        <v>32</v>
      </c>
      <c r="M557" s="6">
        <v>38</v>
      </c>
      <c r="N557" s="6">
        <v>0</v>
      </c>
      <c r="O557" s="6">
        <v>0</v>
      </c>
      <c r="P557" s="7">
        <v>0</v>
      </c>
      <c r="Q557" s="6">
        <v>0</v>
      </c>
      <c r="R557" s="7">
        <v>0</v>
      </c>
      <c r="S557" s="6">
        <v>0</v>
      </c>
      <c r="T557" s="7">
        <v>0</v>
      </c>
      <c r="U557" s="8">
        <v>0</v>
      </c>
      <c r="V557" s="8">
        <v>0</v>
      </c>
      <c r="W557" s="8">
        <v>0</v>
      </c>
      <c r="X557" s="9">
        <v>45030</v>
      </c>
      <c r="Y557" s="10">
        <v>45030</v>
      </c>
      <c r="Z557" s="10">
        <v>44949</v>
      </c>
      <c r="AA557" s="9"/>
      <c r="AB557" s="10"/>
      <c r="AC557" s="11">
        <v>0</v>
      </c>
      <c r="AD557" s="8">
        <v>0</v>
      </c>
      <c r="AE557" s="8">
        <v>0</v>
      </c>
      <c r="AF557" s="3" t="s">
        <v>133</v>
      </c>
      <c r="AG557" s="3" t="s">
        <v>151</v>
      </c>
      <c r="AH557" s="4" t="s">
        <v>905</v>
      </c>
    </row>
    <row r="558" spans="1:34" ht="12.6" customHeight="1">
      <c r="A558" s="3" t="s">
        <v>724</v>
      </c>
      <c r="B558" s="3"/>
      <c r="C558" s="3" t="s">
        <v>906</v>
      </c>
      <c r="D558" s="4" t="s">
        <v>169</v>
      </c>
      <c r="E558" s="4" t="s">
        <v>727</v>
      </c>
      <c r="F558" s="4" t="s">
        <v>907</v>
      </c>
      <c r="G558" s="5"/>
      <c r="H558" s="5" t="s">
        <v>413</v>
      </c>
      <c r="I558" s="4" t="s">
        <v>39</v>
      </c>
      <c r="J558" s="4" t="s">
        <v>729</v>
      </c>
      <c r="K558" s="4"/>
      <c r="L558" s="6">
        <v>33</v>
      </c>
      <c r="M558" s="6">
        <v>39</v>
      </c>
      <c r="N558" s="6">
        <v>0</v>
      </c>
      <c r="O558" s="6">
        <v>0</v>
      </c>
      <c r="P558" s="7">
        <v>0</v>
      </c>
      <c r="Q558" s="6">
        <v>0</v>
      </c>
      <c r="R558" s="7">
        <v>0</v>
      </c>
      <c r="S558" s="6">
        <v>0</v>
      </c>
      <c r="T558" s="7">
        <v>0</v>
      </c>
      <c r="U558" s="8">
        <v>0</v>
      </c>
      <c r="V558" s="8">
        <v>0</v>
      </c>
      <c r="W558" s="8">
        <v>0</v>
      </c>
      <c r="X558" s="9">
        <v>45030</v>
      </c>
      <c r="Y558" s="10">
        <v>45030</v>
      </c>
      <c r="Z558" s="10">
        <v>44947</v>
      </c>
      <c r="AA558" s="9"/>
      <c r="AB558" s="10"/>
      <c r="AC558" s="11">
        <v>0</v>
      </c>
      <c r="AD558" s="8">
        <v>0</v>
      </c>
      <c r="AE558" s="8">
        <v>0</v>
      </c>
      <c r="AF558" s="3" t="s">
        <v>133</v>
      </c>
      <c r="AG558" s="3" t="s">
        <v>151</v>
      </c>
      <c r="AH558" s="4" t="s">
        <v>908</v>
      </c>
    </row>
    <row r="559" spans="1:34" ht="12.6" customHeight="1">
      <c r="A559" s="3" t="s">
        <v>724</v>
      </c>
      <c r="B559" s="3"/>
      <c r="C559" s="3" t="s">
        <v>906</v>
      </c>
      <c r="D559" s="4" t="s">
        <v>169</v>
      </c>
      <c r="E559" s="4" t="s">
        <v>727</v>
      </c>
      <c r="F559" s="4" t="s">
        <v>907</v>
      </c>
      <c r="G559" s="5"/>
      <c r="H559" s="5" t="s">
        <v>413</v>
      </c>
      <c r="I559" s="4" t="s">
        <v>39</v>
      </c>
      <c r="J559" s="4" t="s">
        <v>730</v>
      </c>
      <c r="K559" s="4"/>
      <c r="L559" s="6">
        <v>30</v>
      </c>
      <c r="M559" s="6">
        <v>38</v>
      </c>
      <c r="N559" s="6">
        <v>0</v>
      </c>
      <c r="O559" s="6">
        <v>0</v>
      </c>
      <c r="P559" s="7">
        <v>0</v>
      </c>
      <c r="Q559" s="6">
        <v>0</v>
      </c>
      <c r="R559" s="7">
        <v>0</v>
      </c>
      <c r="S559" s="6">
        <v>0</v>
      </c>
      <c r="T559" s="7">
        <v>0</v>
      </c>
      <c r="U559" s="8">
        <v>0</v>
      </c>
      <c r="V559" s="8">
        <v>0</v>
      </c>
      <c r="W559" s="8">
        <v>0</v>
      </c>
      <c r="X559" s="9">
        <v>45030</v>
      </c>
      <c r="Y559" s="10">
        <v>45030</v>
      </c>
      <c r="Z559" s="10">
        <v>44946</v>
      </c>
      <c r="AA559" s="9"/>
      <c r="AB559" s="10"/>
      <c r="AC559" s="11">
        <v>0</v>
      </c>
      <c r="AD559" s="8">
        <v>0</v>
      </c>
      <c r="AE559" s="8">
        <v>0</v>
      </c>
      <c r="AF559" s="3" t="s">
        <v>133</v>
      </c>
      <c r="AG559" s="3" t="s">
        <v>151</v>
      </c>
      <c r="AH559" s="4" t="s">
        <v>908</v>
      </c>
    </row>
    <row r="560" spans="1:34" ht="12.6" customHeight="1">
      <c r="A560" s="3" t="s">
        <v>724</v>
      </c>
      <c r="B560" s="3"/>
      <c r="C560" s="3" t="s">
        <v>909</v>
      </c>
      <c r="D560" s="4" t="s">
        <v>169</v>
      </c>
      <c r="E560" s="4" t="s">
        <v>727</v>
      </c>
      <c r="F560" s="4" t="s">
        <v>910</v>
      </c>
      <c r="G560" s="5"/>
      <c r="H560" s="5" t="s">
        <v>413</v>
      </c>
      <c r="I560" s="4" t="s">
        <v>39</v>
      </c>
      <c r="J560" s="4" t="s">
        <v>736</v>
      </c>
      <c r="K560" s="4"/>
      <c r="L560" s="6">
        <v>29</v>
      </c>
      <c r="M560" s="6">
        <v>36</v>
      </c>
      <c r="N560" s="6">
        <v>0</v>
      </c>
      <c r="O560" s="6">
        <v>0</v>
      </c>
      <c r="P560" s="7">
        <v>0</v>
      </c>
      <c r="Q560" s="6">
        <v>0</v>
      </c>
      <c r="R560" s="7">
        <v>0</v>
      </c>
      <c r="S560" s="6">
        <v>0</v>
      </c>
      <c r="T560" s="7">
        <v>0</v>
      </c>
      <c r="U560" s="8">
        <v>0</v>
      </c>
      <c r="V560" s="8">
        <v>0</v>
      </c>
      <c r="W560" s="8">
        <v>0</v>
      </c>
      <c r="X560" s="9">
        <v>45030</v>
      </c>
      <c r="Y560" s="10">
        <v>45030</v>
      </c>
      <c r="Z560" s="10">
        <v>44952</v>
      </c>
      <c r="AA560" s="9"/>
      <c r="AB560" s="10"/>
      <c r="AC560" s="11">
        <v>0</v>
      </c>
      <c r="AD560" s="8">
        <v>0</v>
      </c>
      <c r="AE560" s="8">
        <v>0</v>
      </c>
      <c r="AF560" s="3" t="s">
        <v>133</v>
      </c>
      <c r="AG560" s="3" t="s">
        <v>151</v>
      </c>
      <c r="AH560" s="4" t="s">
        <v>883</v>
      </c>
    </row>
    <row r="561" spans="1:34" ht="12.6" customHeight="1">
      <c r="A561" s="3" t="s">
        <v>724</v>
      </c>
      <c r="B561" s="3"/>
      <c r="C561" s="3" t="s">
        <v>909</v>
      </c>
      <c r="D561" s="4" t="s">
        <v>169</v>
      </c>
      <c r="E561" s="4" t="s">
        <v>727</v>
      </c>
      <c r="F561" s="4" t="s">
        <v>910</v>
      </c>
      <c r="G561" s="5"/>
      <c r="H561" s="5" t="s">
        <v>413</v>
      </c>
      <c r="I561" s="4" t="s">
        <v>39</v>
      </c>
      <c r="J561" s="4" t="s">
        <v>746</v>
      </c>
      <c r="K561" s="4"/>
      <c r="L561" s="6">
        <v>29</v>
      </c>
      <c r="M561" s="6">
        <v>36</v>
      </c>
      <c r="N561" s="6">
        <v>0</v>
      </c>
      <c r="O561" s="6">
        <v>0</v>
      </c>
      <c r="P561" s="7">
        <v>0</v>
      </c>
      <c r="Q561" s="6">
        <v>0</v>
      </c>
      <c r="R561" s="7">
        <v>0</v>
      </c>
      <c r="S561" s="6">
        <v>0</v>
      </c>
      <c r="T561" s="7">
        <v>0</v>
      </c>
      <c r="U561" s="8">
        <v>0</v>
      </c>
      <c r="V561" s="8">
        <v>0</v>
      </c>
      <c r="W561" s="8">
        <v>0</v>
      </c>
      <c r="X561" s="9">
        <v>45030</v>
      </c>
      <c r="Y561" s="10">
        <v>45030</v>
      </c>
      <c r="Z561" s="10">
        <v>44957</v>
      </c>
      <c r="AA561" s="9"/>
      <c r="AB561" s="10"/>
      <c r="AC561" s="11">
        <v>0</v>
      </c>
      <c r="AD561" s="8">
        <v>0</v>
      </c>
      <c r="AE561" s="8">
        <v>0</v>
      </c>
      <c r="AF561" s="3" t="s">
        <v>133</v>
      </c>
      <c r="AG561" s="3" t="s">
        <v>151</v>
      </c>
      <c r="AH561" s="4" t="s">
        <v>883</v>
      </c>
    </row>
    <row r="562" spans="1:34" ht="12.6" customHeight="1">
      <c r="A562" s="3" t="s">
        <v>724</v>
      </c>
      <c r="B562" s="3"/>
      <c r="C562" s="3" t="s">
        <v>909</v>
      </c>
      <c r="D562" s="4" t="s">
        <v>169</v>
      </c>
      <c r="E562" s="4" t="s">
        <v>727</v>
      </c>
      <c r="F562" s="4" t="s">
        <v>910</v>
      </c>
      <c r="G562" s="5"/>
      <c r="H562" s="5" t="s">
        <v>413</v>
      </c>
      <c r="I562" s="4" t="s">
        <v>39</v>
      </c>
      <c r="J562" s="4" t="s">
        <v>747</v>
      </c>
      <c r="K562" s="4"/>
      <c r="L562" s="6">
        <v>31</v>
      </c>
      <c r="M562" s="6">
        <v>37</v>
      </c>
      <c r="N562" s="6">
        <v>0</v>
      </c>
      <c r="O562" s="6">
        <v>0</v>
      </c>
      <c r="P562" s="7">
        <v>0</v>
      </c>
      <c r="Q562" s="6">
        <v>0</v>
      </c>
      <c r="R562" s="7">
        <v>0</v>
      </c>
      <c r="S562" s="6">
        <v>0</v>
      </c>
      <c r="T562" s="7">
        <v>0</v>
      </c>
      <c r="U562" s="8">
        <v>0</v>
      </c>
      <c r="V562" s="8">
        <v>0</v>
      </c>
      <c r="W562" s="8">
        <v>0</v>
      </c>
      <c r="X562" s="9">
        <v>45030</v>
      </c>
      <c r="Y562" s="10">
        <v>45030</v>
      </c>
      <c r="Z562" s="10">
        <v>44953</v>
      </c>
      <c r="AA562" s="9"/>
      <c r="AB562" s="10"/>
      <c r="AC562" s="11">
        <v>0</v>
      </c>
      <c r="AD562" s="8">
        <v>0</v>
      </c>
      <c r="AE562" s="8">
        <v>0</v>
      </c>
      <c r="AF562" s="3" t="s">
        <v>133</v>
      </c>
      <c r="AG562" s="3" t="s">
        <v>151</v>
      </c>
      <c r="AH562" s="4" t="s">
        <v>883</v>
      </c>
    </row>
    <row r="563" spans="1:34" ht="12.6" customHeight="1">
      <c r="A563" s="3" t="s">
        <v>724</v>
      </c>
      <c r="B563" s="3"/>
      <c r="C563" s="3" t="s">
        <v>911</v>
      </c>
      <c r="D563" s="4" t="s">
        <v>169</v>
      </c>
      <c r="E563" s="4" t="s">
        <v>727</v>
      </c>
      <c r="F563" s="4" t="s">
        <v>912</v>
      </c>
      <c r="G563" s="5"/>
      <c r="H563" s="5" t="s">
        <v>413</v>
      </c>
      <c r="I563" s="4" t="s">
        <v>39</v>
      </c>
      <c r="J563" s="4" t="s">
        <v>56</v>
      </c>
      <c r="K563" s="4"/>
      <c r="L563" s="6">
        <v>30</v>
      </c>
      <c r="M563" s="6">
        <v>38</v>
      </c>
      <c r="N563" s="6">
        <v>0</v>
      </c>
      <c r="O563" s="6">
        <v>0</v>
      </c>
      <c r="P563" s="7">
        <v>0</v>
      </c>
      <c r="Q563" s="6">
        <v>0</v>
      </c>
      <c r="R563" s="7">
        <v>0</v>
      </c>
      <c r="S563" s="6">
        <v>0</v>
      </c>
      <c r="T563" s="7">
        <v>0</v>
      </c>
      <c r="U563" s="8">
        <v>0</v>
      </c>
      <c r="V563" s="8">
        <v>0</v>
      </c>
      <c r="W563" s="8">
        <v>0</v>
      </c>
      <c r="X563" s="9">
        <v>45030</v>
      </c>
      <c r="Y563" s="10">
        <v>45030</v>
      </c>
      <c r="Z563" s="10">
        <v>44944</v>
      </c>
      <c r="AA563" s="9"/>
      <c r="AB563" s="10"/>
      <c r="AC563" s="11">
        <v>0</v>
      </c>
      <c r="AD563" s="8">
        <v>0</v>
      </c>
      <c r="AE563" s="8">
        <v>0</v>
      </c>
      <c r="AF563" s="3" t="s">
        <v>133</v>
      </c>
      <c r="AG563" s="3" t="s">
        <v>151</v>
      </c>
      <c r="AH563" s="4" t="s">
        <v>869</v>
      </c>
    </row>
    <row r="564" spans="1:34" ht="12.6" customHeight="1">
      <c r="A564" s="3" t="s">
        <v>724</v>
      </c>
      <c r="B564" s="3"/>
      <c r="C564" s="3" t="s">
        <v>911</v>
      </c>
      <c r="D564" s="4" t="s">
        <v>169</v>
      </c>
      <c r="E564" s="4" t="s">
        <v>727</v>
      </c>
      <c r="F564" s="4" t="s">
        <v>912</v>
      </c>
      <c r="G564" s="5"/>
      <c r="H564" s="5" t="s">
        <v>413</v>
      </c>
      <c r="I564" s="4" t="s">
        <v>39</v>
      </c>
      <c r="J564" s="4" t="s">
        <v>731</v>
      </c>
      <c r="K564" s="4"/>
      <c r="L564" s="6">
        <v>31</v>
      </c>
      <c r="M564" s="6">
        <v>37</v>
      </c>
      <c r="N564" s="6">
        <v>0</v>
      </c>
      <c r="O564" s="6">
        <v>0</v>
      </c>
      <c r="P564" s="7">
        <v>0</v>
      </c>
      <c r="Q564" s="6">
        <v>0</v>
      </c>
      <c r="R564" s="7">
        <v>0</v>
      </c>
      <c r="S564" s="6">
        <v>0</v>
      </c>
      <c r="T564" s="7">
        <v>0</v>
      </c>
      <c r="U564" s="8">
        <v>0</v>
      </c>
      <c r="V564" s="8">
        <v>0</v>
      </c>
      <c r="W564" s="8">
        <v>0</v>
      </c>
      <c r="X564" s="9">
        <v>45030</v>
      </c>
      <c r="Y564" s="10">
        <v>45030</v>
      </c>
      <c r="Z564" s="10">
        <v>44945</v>
      </c>
      <c r="AA564" s="9"/>
      <c r="AB564" s="10"/>
      <c r="AC564" s="11">
        <v>0</v>
      </c>
      <c r="AD564" s="8">
        <v>0</v>
      </c>
      <c r="AE564" s="8">
        <v>0</v>
      </c>
      <c r="AF564" s="3" t="s">
        <v>133</v>
      </c>
      <c r="AG564" s="3" t="s">
        <v>151</v>
      </c>
      <c r="AH564" s="4" t="s">
        <v>869</v>
      </c>
    </row>
    <row r="565" spans="1:34" ht="12.6" customHeight="1">
      <c r="A565" s="3" t="s">
        <v>724</v>
      </c>
      <c r="B565" s="3"/>
      <c r="C565" s="3" t="s">
        <v>913</v>
      </c>
      <c r="D565" s="4" t="s">
        <v>169</v>
      </c>
      <c r="E565" s="4" t="s">
        <v>727</v>
      </c>
      <c r="F565" s="4" t="s">
        <v>914</v>
      </c>
      <c r="G565" s="5"/>
      <c r="H565" s="5" t="s">
        <v>413</v>
      </c>
      <c r="I565" s="4" t="s">
        <v>39</v>
      </c>
      <c r="J565" s="4" t="s">
        <v>56</v>
      </c>
      <c r="K565" s="4"/>
      <c r="L565" s="6">
        <v>34</v>
      </c>
      <c r="M565" s="6">
        <v>40</v>
      </c>
      <c r="N565" s="6">
        <v>0</v>
      </c>
      <c r="O565" s="6">
        <v>0</v>
      </c>
      <c r="P565" s="7">
        <v>0</v>
      </c>
      <c r="Q565" s="6">
        <v>0</v>
      </c>
      <c r="R565" s="7">
        <v>0</v>
      </c>
      <c r="S565" s="6">
        <v>0</v>
      </c>
      <c r="T565" s="7">
        <v>0</v>
      </c>
      <c r="U565" s="8">
        <v>0</v>
      </c>
      <c r="V565" s="8">
        <v>0</v>
      </c>
      <c r="W565" s="8">
        <v>0</v>
      </c>
      <c r="X565" s="9">
        <v>45030</v>
      </c>
      <c r="Y565" s="10">
        <v>45030</v>
      </c>
      <c r="Z565" s="10">
        <v>44944</v>
      </c>
      <c r="AA565" s="9"/>
      <c r="AB565" s="10"/>
      <c r="AC565" s="11">
        <v>0</v>
      </c>
      <c r="AD565" s="8">
        <v>0</v>
      </c>
      <c r="AE565" s="8">
        <v>0</v>
      </c>
      <c r="AF565" s="3" t="s">
        <v>133</v>
      </c>
      <c r="AG565" s="3" t="s">
        <v>151</v>
      </c>
      <c r="AH565" s="4" t="s">
        <v>915</v>
      </c>
    </row>
    <row r="566" spans="1:34" ht="12.6" customHeight="1">
      <c r="A566" s="3" t="s">
        <v>724</v>
      </c>
      <c r="B566" s="3"/>
      <c r="C566" s="3" t="s">
        <v>916</v>
      </c>
      <c r="D566" s="4" t="s">
        <v>169</v>
      </c>
      <c r="E566" s="4" t="s">
        <v>727</v>
      </c>
      <c r="F566" s="4" t="s">
        <v>917</v>
      </c>
      <c r="G566" s="5"/>
      <c r="H566" s="5" t="s">
        <v>742</v>
      </c>
      <c r="I566" s="4" t="s">
        <v>39</v>
      </c>
      <c r="J566" s="4" t="s">
        <v>736</v>
      </c>
      <c r="K566" s="4"/>
      <c r="L566" s="6">
        <v>37</v>
      </c>
      <c r="M566" s="6">
        <v>44</v>
      </c>
      <c r="N566" s="6">
        <v>0</v>
      </c>
      <c r="O566" s="6">
        <v>0</v>
      </c>
      <c r="P566" s="7">
        <v>0</v>
      </c>
      <c r="Q566" s="6">
        <v>0</v>
      </c>
      <c r="R566" s="7">
        <v>0</v>
      </c>
      <c r="S566" s="6">
        <v>0</v>
      </c>
      <c r="T566" s="7">
        <v>0</v>
      </c>
      <c r="U566" s="8">
        <v>0</v>
      </c>
      <c r="V566" s="8">
        <v>0</v>
      </c>
      <c r="W566" s="8">
        <v>0</v>
      </c>
      <c r="X566" s="9">
        <v>45030</v>
      </c>
      <c r="Y566" s="10">
        <v>45030</v>
      </c>
      <c r="Z566" s="10">
        <v>44952</v>
      </c>
      <c r="AA566" s="9"/>
      <c r="AB566" s="10"/>
      <c r="AC566" s="11">
        <v>0</v>
      </c>
      <c r="AD566" s="8">
        <v>0</v>
      </c>
      <c r="AE566" s="8">
        <v>0</v>
      </c>
      <c r="AF566" s="3" t="s">
        <v>133</v>
      </c>
      <c r="AG566" s="3" t="s">
        <v>151</v>
      </c>
      <c r="AH566" s="4" t="s">
        <v>875</v>
      </c>
    </row>
    <row r="567" spans="1:34" ht="12.6" customHeight="1">
      <c r="A567" s="3" t="s">
        <v>724</v>
      </c>
      <c r="B567" s="3"/>
      <c r="C567" s="3" t="s">
        <v>918</v>
      </c>
      <c r="D567" s="4" t="s">
        <v>169</v>
      </c>
      <c r="E567" s="4" t="s">
        <v>727</v>
      </c>
      <c r="F567" s="4" t="s">
        <v>919</v>
      </c>
      <c r="G567" s="5"/>
      <c r="H567" s="5" t="s">
        <v>742</v>
      </c>
      <c r="I567" s="4" t="s">
        <v>39</v>
      </c>
      <c r="J567" s="4" t="s">
        <v>56</v>
      </c>
      <c r="K567" s="4"/>
      <c r="L567" s="6">
        <v>43</v>
      </c>
      <c r="M567" s="6">
        <v>49</v>
      </c>
      <c r="N567" s="6">
        <v>0</v>
      </c>
      <c r="O567" s="6">
        <v>0</v>
      </c>
      <c r="P567" s="7">
        <v>0</v>
      </c>
      <c r="Q567" s="6">
        <v>0</v>
      </c>
      <c r="R567" s="7">
        <v>0</v>
      </c>
      <c r="S567" s="6">
        <v>0</v>
      </c>
      <c r="T567" s="7">
        <v>0</v>
      </c>
      <c r="U567" s="8">
        <v>0</v>
      </c>
      <c r="V567" s="8">
        <v>0</v>
      </c>
      <c r="W567" s="8">
        <v>0</v>
      </c>
      <c r="X567" s="9">
        <v>45030</v>
      </c>
      <c r="Y567" s="10">
        <v>45030</v>
      </c>
      <c r="Z567" s="10">
        <v>44944</v>
      </c>
      <c r="AA567" s="9"/>
      <c r="AB567" s="10"/>
      <c r="AC567" s="11">
        <v>0</v>
      </c>
      <c r="AD567" s="8">
        <v>0</v>
      </c>
      <c r="AE567" s="8">
        <v>0</v>
      </c>
      <c r="AF567" s="3" t="s">
        <v>133</v>
      </c>
      <c r="AG567" s="3" t="s">
        <v>151</v>
      </c>
      <c r="AH567" s="4" t="s">
        <v>862</v>
      </c>
    </row>
    <row r="568" spans="1:34" ht="12.6" customHeight="1">
      <c r="A568" s="3" t="s">
        <v>724</v>
      </c>
      <c r="B568" s="3"/>
      <c r="C568" s="3" t="s">
        <v>920</v>
      </c>
      <c r="D568" s="4" t="s">
        <v>169</v>
      </c>
      <c r="E568" s="4" t="s">
        <v>727</v>
      </c>
      <c r="F568" s="4" t="s">
        <v>921</v>
      </c>
      <c r="G568" s="5"/>
      <c r="H568" s="5" t="s">
        <v>742</v>
      </c>
      <c r="I568" s="4" t="s">
        <v>39</v>
      </c>
      <c r="J568" s="4" t="s">
        <v>732</v>
      </c>
      <c r="K568" s="4"/>
      <c r="L568" s="6">
        <v>38</v>
      </c>
      <c r="M568" s="6">
        <v>45</v>
      </c>
      <c r="N568" s="6">
        <v>0</v>
      </c>
      <c r="O568" s="6">
        <v>0</v>
      </c>
      <c r="P568" s="7">
        <v>0</v>
      </c>
      <c r="Q568" s="6">
        <v>0</v>
      </c>
      <c r="R568" s="7">
        <v>0</v>
      </c>
      <c r="S568" s="6">
        <v>0</v>
      </c>
      <c r="T568" s="7">
        <v>0</v>
      </c>
      <c r="U568" s="8">
        <v>0</v>
      </c>
      <c r="V568" s="8">
        <v>0</v>
      </c>
      <c r="W568" s="8">
        <v>0</v>
      </c>
      <c r="X568" s="9">
        <v>45030</v>
      </c>
      <c r="Y568" s="10">
        <v>45030</v>
      </c>
      <c r="Z568" s="10">
        <v>44949</v>
      </c>
      <c r="AA568" s="9"/>
      <c r="AB568" s="10"/>
      <c r="AC568" s="11">
        <v>0</v>
      </c>
      <c r="AD568" s="8">
        <v>0</v>
      </c>
      <c r="AE568" s="8">
        <v>0</v>
      </c>
      <c r="AF568" s="3" t="s">
        <v>133</v>
      </c>
      <c r="AG568" s="3" t="s">
        <v>151</v>
      </c>
      <c r="AH568" s="4" t="s">
        <v>905</v>
      </c>
    </row>
    <row r="569" spans="1:34" ht="12.6" customHeight="1">
      <c r="A569" s="3" t="s">
        <v>724</v>
      </c>
      <c r="B569" s="3"/>
      <c r="C569" s="3" t="s">
        <v>922</v>
      </c>
      <c r="D569" s="4" t="s">
        <v>169</v>
      </c>
      <c r="E569" s="4" t="s">
        <v>727</v>
      </c>
      <c r="F569" s="4" t="s">
        <v>923</v>
      </c>
      <c r="G569" s="5"/>
      <c r="H569" s="5" t="s">
        <v>742</v>
      </c>
      <c r="I569" s="4" t="s">
        <v>39</v>
      </c>
      <c r="J569" s="4" t="s">
        <v>56</v>
      </c>
      <c r="K569" s="4"/>
      <c r="L569" s="6">
        <v>38</v>
      </c>
      <c r="M569" s="6">
        <v>45</v>
      </c>
      <c r="N569" s="6">
        <v>0</v>
      </c>
      <c r="O569" s="6">
        <v>0</v>
      </c>
      <c r="P569" s="7">
        <v>0</v>
      </c>
      <c r="Q569" s="6">
        <v>0</v>
      </c>
      <c r="R569" s="7">
        <v>0</v>
      </c>
      <c r="S569" s="6">
        <v>0</v>
      </c>
      <c r="T569" s="7">
        <v>0</v>
      </c>
      <c r="U569" s="8">
        <v>0</v>
      </c>
      <c r="V569" s="8">
        <v>0</v>
      </c>
      <c r="W569" s="8">
        <v>0</v>
      </c>
      <c r="X569" s="9">
        <v>45030</v>
      </c>
      <c r="Y569" s="10">
        <v>45030</v>
      </c>
      <c r="Z569" s="10">
        <v>44944</v>
      </c>
      <c r="AA569" s="9"/>
      <c r="AB569" s="10"/>
      <c r="AC569" s="11">
        <v>0</v>
      </c>
      <c r="AD569" s="8">
        <v>0</v>
      </c>
      <c r="AE569" s="8">
        <v>0</v>
      </c>
      <c r="AF569" s="3" t="s">
        <v>133</v>
      </c>
      <c r="AG569" s="3" t="s">
        <v>151</v>
      </c>
      <c r="AH569" s="4" t="s">
        <v>924</v>
      </c>
    </row>
    <row r="570" spans="1:34" ht="12.6" customHeight="1">
      <c r="A570" s="3" t="s">
        <v>724</v>
      </c>
      <c r="B570" s="3"/>
      <c r="C570" s="3" t="s">
        <v>925</v>
      </c>
      <c r="D570" s="4" t="s">
        <v>169</v>
      </c>
      <c r="E570" s="4" t="s">
        <v>727</v>
      </c>
      <c r="F570" s="4" t="s">
        <v>926</v>
      </c>
      <c r="G570" s="5"/>
      <c r="H570" s="5" t="s">
        <v>742</v>
      </c>
      <c r="I570" s="4" t="s">
        <v>39</v>
      </c>
      <c r="J570" s="4" t="s">
        <v>729</v>
      </c>
      <c r="K570" s="4"/>
      <c r="L570" s="6">
        <v>40</v>
      </c>
      <c r="M570" s="6">
        <v>47</v>
      </c>
      <c r="N570" s="6">
        <v>0</v>
      </c>
      <c r="O570" s="6">
        <v>0</v>
      </c>
      <c r="P570" s="7">
        <v>0</v>
      </c>
      <c r="Q570" s="6">
        <v>0</v>
      </c>
      <c r="R570" s="7">
        <v>0</v>
      </c>
      <c r="S570" s="6">
        <v>0</v>
      </c>
      <c r="T570" s="7">
        <v>0</v>
      </c>
      <c r="U570" s="8">
        <v>0</v>
      </c>
      <c r="V570" s="8">
        <v>0</v>
      </c>
      <c r="W570" s="8">
        <v>0</v>
      </c>
      <c r="X570" s="9">
        <v>45030</v>
      </c>
      <c r="Y570" s="10">
        <v>45030</v>
      </c>
      <c r="Z570" s="10">
        <v>44947</v>
      </c>
      <c r="AA570" s="9"/>
      <c r="AB570" s="10"/>
      <c r="AC570" s="11">
        <v>0</v>
      </c>
      <c r="AD570" s="8">
        <v>0</v>
      </c>
      <c r="AE570" s="8">
        <v>0</v>
      </c>
      <c r="AF570" s="3" t="s">
        <v>133</v>
      </c>
      <c r="AG570" s="3" t="s">
        <v>151</v>
      </c>
      <c r="AH570" s="4" t="s">
        <v>927</v>
      </c>
    </row>
    <row r="571" spans="1:34" ht="12.6" customHeight="1">
      <c r="A571" s="3" t="s">
        <v>724</v>
      </c>
      <c r="B571" s="3"/>
      <c r="C571" s="3" t="s">
        <v>928</v>
      </c>
      <c r="D571" s="4" t="s">
        <v>169</v>
      </c>
      <c r="E571" s="4" t="s">
        <v>727</v>
      </c>
      <c r="F571" s="4" t="s">
        <v>929</v>
      </c>
      <c r="G571" s="5"/>
      <c r="H571" s="5" t="s">
        <v>742</v>
      </c>
      <c r="I571" s="4" t="s">
        <v>39</v>
      </c>
      <c r="J571" s="4" t="s">
        <v>863</v>
      </c>
      <c r="K571" s="4"/>
      <c r="L571" s="6">
        <v>41</v>
      </c>
      <c r="M571" s="6">
        <v>46</v>
      </c>
      <c r="N571" s="6">
        <v>0</v>
      </c>
      <c r="O571" s="6">
        <v>0</v>
      </c>
      <c r="P571" s="7">
        <v>0</v>
      </c>
      <c r="Q571" s="6">
        <v>0</v>
      </c>
      <c r="R571" s="7">
        <v>0</v>
      </c>
      <c r="S571" s="6">
        <v>0</v>
      </c>
      <c r="T571" s="7">
        <v>0</v>
      </c>
      <c r="U571" s="8">
        <v>0</v>
      </c>
      <c r="V571" s="8">
        <v>0</v>
      </c>
      <c r="W571" s="8">
        <v>0</v>
      </c>
      <c r="X571" s="9">
        <v>45030</v>
      </c>
      <c r="Y571" s="10">
        <v>45030</v>
      </c>
      <c r="Z571" s="10">
        <v>44954</v>
      </c>
      <c r="AA571" s="9"/>
      <c r="AB571" s="10"/>
      <c r="AC571" s="11">
        <v>0</v>
      </c>
      <c r="AD571" s="8">
        <v>0</v>
      </c>
      <c r="AE571" s="8">
        <v>0</v>
      </c>
      <c r="AF571" s="3" t="s">
        <v>133</v>
      </c>
      <c r="AG571" s="3" t="s">
        <v>151</v>
      </c>
      <c r="AH571" s="4" t="s">
        <v>930</v>
      </c>
    </row>
    <row r="572" spans="1:34" ht="12.6" customHeight="1">
      <c r="A572" s="3" t="s">
        <v>724</v>
      </c>
      <c r="B572" s="3"/>
      <c r="C572" s="3" t="s">
        <v>931</v>
      </c>
      <c r="D572" s="4" t="s">
        <v>244</v>
      </c>
      <c r="E572" s="4" t="s">
        <v>727</v>
      </c>
      <c r="F572" s="4" t="s">
        <v>932</v>
      </c>
      <c r="G572" s="5"/>
      <c r="H572" s="5" t="s">
        <v>413</v>
      </c>
      <c r="I572" s="4" t="s">
        <v>39</v>
      </c>
      <c r="J572" s="4" t="s">
        <v>56</v>
      </c>
      <c r="K572" s="4"/>
      <c r="L572" s="6">
        <v>26</v>
      </c>
      <c r="M572" s="6">
        <v>33</v>
      </c>
      <c r="N572" s="6">
        <v>0</v>
      </c>
      <c r="O572" s="6">
        <v>0</v>
      </c>
      <c r="P572" s="7">
        <v>0</v>
      </c>
      <c r="Q572" s="6">
        <v>0</v>
      </c>
      <c r="R572" s="7">
        <v>0</v>
      </c>
      <c r="S572" s="6">
        <v>0</v>
      </c>
      <c r="T572" s="7">
        <v>0</v>
      </c>
      <c r="U572" s="8">
        <v>0</v>
      </c>
      <c r="V572" s="8">
        <v>0</v>
      </c>
      <c r="W572" s="8">
        <v>0</v>
      </c>
      <c r="X572" s="9">
        <v>45030</v>
      </c>
      <c r="Y572" s="10">
        <v>45030</v>
      </c>
      <c r="Z572" s="10">
        <v>44944</v>
      </c>
      <c r="AA572" s="9"/>
      <c r="AB572" s="10"/>
      <c r="AC572" s="11">
        <v>0</v>
      </c>
      <c r="AD572" s="8">
        <v>0</v>
      </c>
      <c r="AE572" s="8">
        <v>0</v>
      </c>
      <c r="AF572" s="3" t="s">
        <v>133</v>
      </c>
      <c r="AG572" s="3" t="s">
        <v>151</v>
      </c>
      <c r="AH572" s="4" t="s">
        <v>933</v>
      </c>
    </row>
    <row r="573" spans="1:34" ht="12.6" customHeight="1">
      <c r="A573" s="3" t="s">
        <v>201</v>
      </c>
      <c r="B573" s="3"/>
      <c r="C573" s="3" t="s">
        <v>338</v>
      </c>
      <c r="D573" s="4" t="s">
        <v>203</v>
      </c>
      <c r="E573" s="4" t="s">
        <v>37</v>
      </c>
      <c r="F573" s="4" t="s">
        <v>339</v>
      </c>
      <c r="G573" s="5"/>
      <c r="H573" s="5"/>
      <c r="I573" s="4" t="s">
        <v>39</v>
      </c>
      <c r="J573" s="4" t="s">
        <v>433</v>
      </c>
      <c r="K573" s="4"/>
      <c r="L573" s="6">
        <v>2110</v>
      </c>
      <c r="M573" s="6">
        <v>2279</v>
      </c>
      <c r="N573" s="6">
        <v>0</v>
      </c>
      <c r="O573" s="6">
        <v>0</v>
      </c>
      <c r="P573" s="7">
        <v>0</v>
      </c>
      <c r="Q573" s="6">
        <v>0</v>
      </c>
      <c r="R573" s="7">
        <v>0</v>
      </c>
      <c r="S573" s="6">
        <v>0</v>
      </c>
      <c r="T573" s="7">
        <v>0</v>
      </c>
      <c r="U573" s="8">
        <v>0</v>
      </c>
      <c r="V573" s="8">
        <v>0</v>
      </c>
      <c r="W573" s="8">
        <v>0</v>
      </c>
      <c r="X573" s="9">
        <v>45036</v>
      </c>
      <c r="Y573" s="10">
        <v>45036</v>
      </c>
      <c r="Z573" s="10"/>
      <c r="AA573" s="9"/>
      <c r="AB573" s="10"/>
      <c r="AC573" s="11">
        <v>0</v>
      </c>
      <c r="AD573" s="8">
        <v>0</v>
      </c>
      <c r="AE573" s="8">
        <v>0</v>
      </c>
      <c r="AF573" s="3" t="s">
        <v>147</v>
      </c>
      <c r="AG573" s="3" t="s">
        <v>148</v>
      </c>
      <c r="AH573" s="4"/>
    </row>
    <row r="574" spans="1:34" ht="12.6" customHeight="1">
      <c r="A574" s="3" t="s">
        <v>201</v>
      </c>
      <c r="B574" s="3"/>
      <c r="C574" s="3" t="s">
        <v>477</v>
      </c>
      <c r="D574" s="4" t="s">
        <v>206</v>
      </c>
      <c r="E574" s="4" t="s">
        <v>37</v>
      </c>
      <c r="F574" s="4" t="s">
        <v>478</v>
      </c>
      <c r="G574" s="5"/>
      <c r="H574" s="5"/>
      <c r="I574" s="4" t="s">
        <v>39</v>
      </c>
      <c r="J574" s="4" t="s">
        <v>934</v>
      </c>
      <c r="K574" s="4"/>
      <c r="L574" s="6">
        <v>956</v>
      </c>
      <c r="M574" s="6">
        <v>1063</v>
      </c>
      <c r="N574" s="6">
        <v>0</v>
      </c>
      <c r="O574" s="6">
        <v>0</v>
      </c>
      <c r="P574" s="7">
        <v>0</v>
      </c>
      <c r="Q574" s="6">
        <v>0</v>
      </c>
      <c r="R574" s="7">
        <v>0</v>
      </c>
      <c r="S574" s="6">
        <v>0</v>
      </c>
      <c r="T574" s="7">
        <v>0</v>
      </c>
      <c r="U574" s="8">
        <v>0</v>
      </c>
      <c r="V574" s="8">
        <v>0</v>
      </c>
      <c r="W574" s="8">
        <v>2126</v>
      </c>
      <c r="X574" s="9">
        <v>45043</v>
      </c>
      <c r="Y574" s="10">
        <v>45043</v>
      </c>
      <c r="Z574" s="10"/>
      <c r="AA574" s="9"/>
      <c r="AB574" s="10"/>
      <c r="AC574" s="11">
        <v>0</v>
      </c>
      <c r="AD574" s="8">
        <v>0</v>
      </c>
      <c r="AE574" s="8">
        <v>0</v>
      </c>
      <c r="AF574" s="3" t="s">
        <v>149</v>
      </c>
      <c r="AG574" s="3" t="s">
        <v>150</v>
      </c>
      <c r="AH574" s="4"/>
    </row>
    <row r="575" spans="1:34" ht="12.6" customHeight="1">
      <c r="A575" s="3" t="s">
        <v>128</v>
      </c>
      <c r="B575" s="3"/>
      <c r="C575" s="3" t="s">
        <v>935</v>
      </c>
      <c r="D575" s="4" t="s">
        <v>169</v>
      </c>
      <c r="E575" s="4" t="s">
        <v>727</v>
      </c>
      <c r="F575" s="4" t="s">
        <v>861</v>
      </c>
      <c r="G575" s="5"/>
      <c r="H575" s="5" t="s">
        <v>936</v>
      </c>
      <c r="I575" s="4" t="s">
        <v>39</v>
      </c>
      <c r="J575" s="4" t="s">
        <v>863</v>
      </c>
      <c r="K575" s="4"/>
      <c r="L575" s="6">
        <v>400</v>
      </c>
      <c r="M575" s="6">
        <v>465</v>
      </c>
      <c r="N575" s="6">
        <v>0</v>
      </c>
      <c r="O575" s="6">
        <v>0</v>
      </c>
      <c r="P575" s="7">
        <v>0</v>
      </c>
      <c r="Q575" s="6">
        <v>0</v>
      </c>
      <c r="R575" s="7">
        <v>0</v>
      </c>
      <c r="S575" s="6">
        <v>0</v>
      </c>
      <c r="T575" s="7">
        <v>0</v>
      </c>
      <c r="U575" s="8">
        <v>0</v>
      </c>
      <c r="V575" s="8">
        <v>0</v>
      </c>
      <c r="W575" s="8">
        <v>0</v>
      </c>
      <c r="X575" s="9">
        <v>45044</v>
      </c>
      <c r="Y575" s="10">
        <v>45044</v>
      </c>
      <c r="Z575" s="10">
        <v>44988</v>
      </c>
      <c r="AA575" s="9"/>
      <c r="AB575" s="10"/>
      <c r="AC575" s="11">
        <v>0</v>
      </c>
      <c r="AD575" s="8">
        <v>0</v>
      </c>
      <c r="AE575" s="8">
        <v>0</v>
      </c>
      <c r="AF575" s="3" t="s">
        <v>134</v>
      </c>
      <c r="AG575" s="3" t="s">
        <v>150</v>
      </c>
      <c r="AH575" s="4" t="s">
        <v>937</v>
      </c>
    </row>
    <row r="576" spans="1:34" ht="12.6" customHeight="1">
      <c r="A576" s="3" t="s">
        <v>128</v>
      </c>
      <c r="B576" s="3"/>
      <c r="C576" s="3" t="s">
        <v>938</v>
      </c>
      <c r="D576" s="4" t="s">
        <v>169</v>
      </c>
      <c r="E576" s="4" t="s">
        <v>727</v>
      </c>
      <c r="F576" s="4" t="s">
        <v>865</v>
      </c>
      <c r="G576" s="5"/>
      <c r="H576" s="5" t="s">
        <v>936</v>
      </c>
      <c r="I576" s="4" t="s">
        <v>39</v>
      </c>
      <c r="J576" s="4" t="s">
        <v>56</v>
      </c>
      <c r="K576" s="4"/>
      <c r="L576" s="6">
        <v>450</v>
      </c>
      <c r="M576" s="6">
        <v>512</v>
      </c>
      <c r="N576" s="6">
        <v>0</v>
      </c>
      <c r="O576" s="6">
        <v>0</v>
      </c>
      <c r="P576" s="7">
        <v>0</v>
      </c>
      <c r="Q576" s="6">
        <v>0</v>
      </c>
      <c r="R576" s="7">
        <v>0</v>
      </c>
      <c r="S576" s="6">
        <v>0</v>
      </c>
      <c r="T576" s="7">
        <v>0</v>
      </c>
      <c r="U576" s="8">
        <v>0</v>
      </c>
      <c r="V576" s="8">
        <v>0</v>
      </c>
      <c r="W576" s="8">
        <v>0</v>
      </c>
      <c r="X576" s="9">
        <v>45044</v>
      </c>
      <c r="Y576" s="10">
        <v>45044</v>
      </c>
      <c r="Z576" s="10">
        <v>44984</v>
      </c>
      <c r="AA576" s="9"/>
      <c r="AB576" s="10"/>
      <c r="AC576" s="11">
        <v>0</v>
      </c>
      <c r="AD576" s="8">
        <v>0</v>
      </c>
      <c r="AE576" s="8">
        <v>0</v>
      </c>
      <c r="AF576" s="3" t="s">
        <v>134</v>
      </c>
      <c r="AG576" s="3" t="s">
        <v>150</v>
      </c>
      <c r="AH576" s="4" t="s">
        <v>937</v>
      </c>
    </row>
    <row r="577" spans="1:34" ht="12.6" customHeight="1">
      <c r="A577" s="3" t="s">
        <v>128</v>
      </c>
      <c r="B577" s="3"/>
      <c r="C577" s="3" t="s">
        <v>939</v>
      </c>
      <c r="D577" s="4" t="s">
        <v>169</v>
      </c>
      <c r="E577" s="4" t="s">
        <v>727</v>
      </c>
      <c r="F577" s="4" t="s">
        <v>880</v>
      </c>
      <c r="G577" s="5"/>
      <c r="H577" s="5" t="s">
        <v>936</v>
      </c>
      <c r="I577" s="4" t="s">
        <v>39</v>
      </c>
      <c r="J577" s="4" t="s">
        <v>730</v>
      </c>
      <c r="K577" s="4"/>
      <c r="L577" s="6">
        <v>500</v>
      </c>
      <c r="M577" s="6">
        <v>564</v>
      </c>
      <c r="N577" s="6">
        <v>0</v>
      </c>
      <c r="O577" s="6">
        <v>0</v>
      </c>
      <c r="P577" s="7">
        <v>0</v>
      </c>
      <c r="Q577" s="6">
        <v>0</v>
      </c>
      <c r="R577" s="7">
        <v>0</v>
      </c>
      <c r="S577" s="6">
        <v>0</v>
      </c>
      <c r="T577" s="7">
        <v>0</v>
      </c>
      <c r="U577" s="8">
        <v>0</v>
      </c>
      <c r="V577" s="8">
        <v>0</v>
      </c>
      <c r="W577" s="8">
        <v>0</v>
      </c>
      <c r="X577" s="9">
        <v>45044</v>
      </c>
      <c r="Y577" s="10">
        <v>45044</v>
      </c>
      <c r="Z577" s="10">
        <v>44986</v>
      </c>
      <c r="AA577" s="9"/>
      <c r="AB577" s="10"/>
      <c r="AC577" s="11">
        <v>0</v>
      </c>
      <c r="AD577" s="8">
        <v>0</v>
      </c>
      <c r="AE577" s="8">
        <v>0</v>
      </c>
      <c r="AF577" s="3" t="s">
        <v>134</v>
      </c>
      <c r="AG577" s="3" t="s">
        <v>150</v>
      </c>
      <c r="AH577" s="4" t="s">
        <v>937</v>
      </c>
    </row>
    <row r="578" spans="1:34" ht="12.6" customHeight="1">
      <c r="A578" s="3" t="s">
        <v>128</v>
      </c>
      <c r="B578" s="3"/>
      <c r="C578" s="3" t="s">
        <v>940</v>
      </c>
      <c r="D578" s="4" t="s">
        <v>169</v>
      </c>
      <c r="E578" s="4" t="s">
        <v>727</v>
      </c>
      <c r="F578" s="4" t="s">
        <v>904</v>
      </c>
      <c r="G578" s="5"/>
      <c r="H578" s="5" t="s">
        <v>936</v>
      </c>
      <c r="I578" s="4" t="s">
        <v>39</v>
      </c>
      <c r="J578" s="4" t="s">
        <v>732</v>
      </c>
      <c r="K578" s="4"/>
      <c r="L578" s="6">
        <v>500</v>
      </c>
      <c r="M578" s="6">
        <v>564</v>
      </c>
      <c r="N578" s="6">
        <v>0</v>
      </c>
      <c r="O578" s="6">
        <v>0</v>
      </c>
      <c r="P578" s="7">
        <v>0</v>
      </c>
      <c r="Q578" s="6">
        <v>0</v>
      </c>
      <c r="R578" s="7">
        <v>0</v>
      </c>
      <c r="S578" s="6">
        <v>0</v>
      </c>
      <c r="T578" s="7">
        <v>0</v>
      </c>
      <c r="U578" s="8">
        <v>0</v>
      </c>
      <c r="V578" s="8">
        <v>0</v>
      </c>
      <c r="W578" s="8">
        <v>0</v>
      </c>
      <c r="X578" s="9">
        <v>45044</v>
      </c>
      <c r="Y578" s="10">
        <v>45044</v>
      </c>
      <c r="Z578" s="10">
        <v>44987</v>
      </c>
      <c r="AA578" s="9"/>
      <c r="AB578" s="10"/>
      <c r="AC578" s="11">
        <v>0</v>
      </c>
      <c r="AD578" s="8">
        <v>0</v>
      </c>
      <c r="AE578" s="8">
        <v>0</v>
      </c>
      <c r="AF578" s="3" t="s">
        <v>134</v>
      </c>
      <c r="AG578" s="3" t="s">
        <v>150</v>
      </c>
      <c r="AH578" s="4" t="s">
        <v>937</v>
      </c>
    </row>
    <row r="579" spans="1:34" ht="12.6" customHeight="1">
      <c r="A579" s="3" t="s">
        <v>941</v>
      </c>
      <c r="B579" s="3"/>
      <c r="C579" s="3" t="s">
        <v>942</v>
      </c>
      <c r="D579" s="4" t="s">
        <v>943</v>
      </c>
      <c r="E579" s="4" t="s">
        <v>37</v>
      </c>
      <c r="F579" s="4" t="s">
        <v>944</v>
      </c>
      <c r="G579" s="5"/>
      <c r="H579" s="5"/>
      <c r="I579" s="4" t="s">
        <v>47</v>
      </c>
      <c r="J579" s="4" t="s">
        <v>56</v>
      </c>
      <c r="K579" s="4"/>
      <c r="L579" s="6">
        <v>125</v>
      </c>
      <c r="M579" s="6">
        <v>133</v>
      </c>
      <c r="N579" s="6">
        <v>0</v>
      </c>
      <c r="O579" s="6">
        <v>0</v>
      </c>
      <c r="P579" s="7">
        <v>0</v>
      </c>
      <c r="Q579" s="6">
        <v>0</v>
      </c>
      <c r="R579" s="7">
        <v>0</v>
      </c>
      <c r="S579" s="6">
        <v>0</v>
      </c>
      <c r="T579" s="7">
        <v>0</v>
      </c>
      <c r="U579" s="8">
        <v>0</v>
      </c>
      <c r="V579" s="8">
        <v>0</v>
      </c>
      <c r="W579" s="8">
        <v>0</v>
      </c>
      <c r="X579" s="9"/>
      <c r="Y579" s="10"/>
      <c r="Z579" s="10"/>
      <c r="AA579" s="9"/>
      <c r="AB579" s="10"/>
      <c r="AC579" s="11">
        <v>0</v>
      </c>
      <c r="AD579" s="8">
        <v>0</v>
      </c>
      <c r="AE579" s="8">
        <v>0</v>
      </c>
      <c r="AF579" s="3" t="s">
        <v>945</v>
      </c>
      <c r="AG579" s="3" t="s">
        <v>945</v>
      </c>
      <c r="AH579" s="4"/>
    </row>
    <row r="580" spans="1:34" ht="12.6" customHeight="1">
      <c r="A580" s="3" t="s">
        <v>34</v>
      </c>
      <c r="B580" s="3"/>
      <c r="C580" s="3" t="s">
        <v>946</v>
      </c>
      <c r="D580" s="4" t="s">
        <v>947</v>
      </c>
      <c r="E580" s="4" t="s">
        <v>37</v>
      </c>
      <c r="F580" s="4" t="s">
        <v>948</v>
      </c>
      <c r="G580" s="5"/>
      <c r="H580" s="5"/>
      <c r="I580" s="4" t="s">
        <v>39</v>
      </c>
      <c r="J580" s="4" t="s">
        <v>56</v>
      </c>
      <c r="K580" s="4"/>
      <c r="L580" s="6">
        <v>35813</v>
      </c>
      <c r="M580" s="6">
        <v>37246</v>
      </c>
      <c r="N580" s="6">
        <v>0</v>
      </c>
      <c r="O580" s="6">
        <v>0</v>
      </c>
      <c r="P580" s="7">
        <v>0</v>
      </c>
      <c r="Q580" s="6">
        <v>0</v>
      </c>
      <c r="R580" s="7">
        <v>0</v>
      </c>
      <c r="S580" s="6">
        <v>0</v>
      </c>
      <c r="T580" s="7">
        <v>0</v>
      </c>
      <c r="U580" s="8">
        <v>0</v>
      </c>
      <c r="V580" s="8">
        <v>0</v>
      </c>
      <c r="W580" s="8">
        <v>0</v>
      </c>
      <c r="X580" s="9"/>
      <c r="Y580" s="10"/>
      <c r="Z580" s="10"/>
      <c r="AA580" s="9"/>
      <c r="AB580" s="10"/>
      <c r="AC580" s="11">
        <v>0</v>
      </c>
      <c r="AD580" s="8">
        <v>0</v>
      </c>
      <c r="AE580" s="8">
        <v>0</v>
      </c>
      <c r="AF580" s="3" t="s">
        <v>945</v>
      </c>
      <c r="AG580" s="3" t="s">
        <v>945</v>
      </c>
      <c r="AH580" s="4"/>
    </row>
    <row r="581" spans="1:34" ht="12.6" customHeight="1">
      <c r="A581" s="3" t="s">
        <v>34</v>
      </c>
      <c r="B581" s="3"/>
      <c r="C581" s="3" t="s">
        <v>946</v>
      </c>
      <c r="D581" s="4" t="s">
        <v>947</v>
      </c>
      <c r="E581" s="4" t="s">
        <v>37</v>
      </c>
      <c r="F581" s="4" t="s">
        <v>948</v>
      </c>
      <c r="G581" s="5"/>
      <c r="H581" s="5"/>
      <c r="I581" s="4" t="s">
        <v>39</v>
      </c>
      <c r="J581" s="4" t="s">
        <v>68</v>
      </c>
      <c r="K581" s="4"/>
      <c r="L581" s="6">
        <v>163149</v>
      </c>
      <c r="M581" s="6">
        <v>171306</v>
      </c>
      <c r="N581" s="6">
        <v>0</v>
      </c>
      <c r="O581" s="6">
        <v>0</v>
      </c>
      <c r="P581" s="7">
        <v>0</v>
      </c>
      <c r="Q581" s="6">
        <v>0</v>
      </c>
      <c r="R581" s="7">
        <v>0</v>
      </c>
      <c r="S581" s="6">
        <v>0</v>
      </c>
      <c r="T581" s="7">
        <v>0</v>
      </c>
      <c r="U581" s="8">
        <v>0</v>
      </c>
      <c r="V581" s="8">
        <v>0</v>
      </c>
      <c r="W581" s="8">
        <v>0</v>
      </c>
      <c r="X581" s="9"/>
      <c r="Y581" s="10"/>
      <c r="Z581" s="10"/>
      <c r="AA581" s="9"/>
      <c r="AB581" s="10"/>
      <c r="AC581" s="11">
        <v>0</v>
      </c>
      <c r="AD581" s="8">
        <v>0</v>
      </c>
      <c r="AE581" s="8">
        <v>0</v>
      </c>
      <c r="AF581" s="3" t="s">
        <v>945</v>
      </c>
      <c r="AG581" s="3" t="s">
        <v>945</v>
      </c>
      <c r="AH581" s="4"/>
    </row>
    <row r="582" spans="1:34" ht="12.6" customHeight="1">
      <c r="A582" s="3" t="s">
        <v>51</v>
      </c>
      <c r="B582" s="3"/>
      <c r="C582" s="3" t="s">
        <v>949</v>
      </c>
      <c r="D582" s="4" t="s">
        <v>950</v>
      </c>
      <c r="E582" s="4" t="s">
        <v>37</v>
      </c>
      <c r="F582" s="4" t="s">
        <v>951</v>
      </c>
      <c r="G582" s="5"/>
      <c r="H582" s="5"/>
      <c r="I582" s="4" t="s">
        <v>39</v>
      </c>
      <c r="J582" s="4" t="s">
        <v>952</v>
      </c>
      <c r="K582" s="4"/>
      <c r="L582" s="6">
        <v>2</v>
      </c>
      <c r="M582" s="6">
        <v>8</v>
      </c>
      <c r="N582" s="6">
        <v>0</v>
      </c>
      <c r="O582" s="6">
        <v>0</v>
      </c>
      <c r="P582" s="7">
        <v>0</v>
      </c>
      <c r="Q582" s="6">
        <v>0</v>
      </c>
      <c r="R582" s="7">
        <v>0</v>
      </c>
      <c r="S582" s="6">
        <v>0</v>
      </c>
      <c r="T582" s="7">
        <v>0</v>
      </c>
      <c r="U582" s="8">
        <v>0</v>
      </c>
      <c r="V582" s="8">
        <v>0</v>
      </c>
      <c r="W582" s="8">
        <v>0</v>
      </c>
      <c r="X582" s="9"/>
      <c r="Y582" s="10"/>
      <c r="Z582" s="10"/>
      <c r="AA582" s="9"/>
      <c r="AB582" s="10"/>
      <c r="AC582" s="11">
        <v>0</v>
      </c>
      <c r="AD582" s="8">
        <v>0</v>
      </c>
      <c r="AE582" s="8">
        <v>0</v>
      </c>
      <c r="AF582" s="3" t="s">
        <v>945</v>
      </c>
      <c r="AG582" s="3" t="s">
        <v>945</v>
      </c>
      <c r="AH582" s="4"/>
    </row>
    <row r="583" spans="1:34" ht="12.6" customHeight="1">
      <c r="A583" s="3" t="s">
        <v>51</v>
      </c>
      <c r="B583" s="3"/>
      <c r="C583" s="3" t="s">
        <v>949</v>
      </c>
      <c r="D583" s="4" t="s">
        <v>950</v>
      </c>
      <c r="E583" s="4" t="s">
        <v>37</v>
      </c>
      <c r="F583" s="4" t="s">
        <v>951</v>
      </c>
      <c r="G583" s="5"/>
      <c r="H583" s="5"/>
      <c r="I583" s="4" t="s">
        <v>39</v>
      </c>
      <c r="J583" s="4" t="s">
        <v>953</v>
      </c>
      <c r="K583" s="4"/>
      <c r="L583" s="6">
        <v>2</v>
      </c>
      <c r="M583" s="6">
        <v>8</v>
      </c>
      <c r="N583" s="6">
        <v>0</v>
      </c>
      <c r="O583" s="6">
        <v>0</v>
      </c>
      <c r="P583" s="7">
        <v>0</v>
      </c>
      <c r="Q583" s="6">
        <v>0</v>
      </c>
      <c r="R583" s="7">
        <v>0</v>
      </c>
      <c r="S583" s="6">
        <v>0</v>
      </c>
      <c r="T583" s="7">
        <v>0</v>
      </c>
      <c r="U583" s="8">
        <v>0</v>
      </c>
      <c r="V583" s="8">
        <v>0</v>
      </c>
      <c r="W583" s="8">
        <v>0</v>
      </c>
      <c r="X583" s="9"/>
      <c r="Y583" s="10"/>
      <c r="Z583" s="10"/>
      <c r="AA583" s="9"/>
      <c r="AB583" s="10"/>
      <c r="AC583" s="11">
        <v>0</v>
      </c>
      <c r="AD583" s="8">
        <v>0</v>
      </c>
      <c r="AE583" s="8">
        <v>0</v>
      </c>
      <c r="AF583" s="3" t="s">
        <v>945</v>
      </c>
      <c r="AG583" s="3" t="s">
        <v>945</v>
      </c>
      <c r="AH583" s="4"/>
    </row>
    <row r="584" spans="1:34" ht="12.6" customHeight="1">
      <c r="A584" s="3" t="s">
        <v>51</v>
      </c>
      <c r="B584" s="3"/>
      <c r="C584" s="3" t="s">
        <v>954</v>
      </c>
      <c r="D584" s="4" t="s">
        <v>950</v>
      </c>
      <c r="E584" s="4" t="s">
        <v>37</v>
      </c>
      <c r="F584" s="4" t="s">
        <v>955</v>
      </c>
      <c r="G584" s="5"/>
      <c r="H584" s="5"/>
      <c r="I584" s="4" t="s">
        <v>39</v>
      </c>
      <c r="J584" s="4" t="s">
        <v>40</v>
      </c>
      <c r="K584" s="4"/>
      <c r="L584" s="6">
        <v>2</v>
      </c>
      <c r="M584" s="6">
        <v>8</v>
      </c>
      <c r="N584" s="6">
        <v>0</v>
      </c>
      <c r="O584" s="6">
        <v>0</v>
      </c>
      <c r="P584" s="7">
        <v>0</v>
      </c>
      <c r="Q584" s="6">
        <v>0</v>
      </c>
      <c r="R584" s="7">
        <v>0</v>
      </c>
      <c r="S584" s="6">
        <v>0</v>
      </c>
      <c r="T584" s="7">
        <v>0</v>
      </c>
      <c r="U584" s="8">
        <v>0</v>
      </c>
      <c r="V584" s="8">
        <v>0</v>
      </c>
      <c r="W584" s="8">
        <v>0</v>
      </c>
      <c r="X584" s="9"/>
      <c r="Y584" s="10"/>
      <c r="Z584" s="10"/>
      <c r="AA584" s="9"/>
      <c r="AB584" s="10"/>
      <c r="AC584" s="11">
        <v>0</v>
      </c>
      <c r="AD584" s="8">
        <v>0</v>
      </c>
      <c r="AE584" s="8">
        <v>0</v>
      </c>
      <c r="AF584" s="3" t="s">
        <v>945</v>
      </c>
      <c r="AG584" s="3" t="s">
        <v>945</v>
      </c>
      <c r="AH584" s="4"/>
    </row>
    <row r="585" spans="1:34" ht="12.6" customHeight="1">
      <c r="A585" s="3" t="s">
        <v>436</v>
      </c>
      <c r="B585" s="3"/>
      <c r="C585" s="3" t="s">
        <v>956</v>
      </c>
      <c r="D585" s="4" t="s">
        <v>957</v>
      </c>
      <c r="E585" s="4" t="s">
        <v>37</v>
      </c>
      <c r="F585" s="4" t="s">
        <v>958</v>
      </c>
      <c r="G585" s="5"/>
      <c r="H585" s="5"/>
      <c r="I585" s="4" t="s">
        <v>39</v>
      </c>
      <c r="J585" s="4" t="s">
        <v>959</v>
      </c>
      <c r="K585" s="4"/>
      <c r="L585" s="6">
        <v>100</v>
      </c>
      <c r="M585" s="6">
        <v>113</v>
      </c>
      <c r="N585" s="6">
        <v>100</v>
      </c>
      <c r="O585" s="6">
        <v>0</v>
      </c>
      <c r="P585" s="7">
        <v>0</v>
      </c>
      <c r="Q585" s="6">
        <v>0</v>
      </c>
      <c r="R585" s="7">
        <v>0</v>
      </c>
      <c r="S585" s="6">
        <v>0</v>
      </c>
      <c r="T585" s="7">
        <v>0</v>
      </c>
      <c r="U585" s="8">
        <v>0</v>
      </c>
      <c r="V585" s="8">
        <v>0</v>
      </c>
      <c r="W585" s="8">
        <v>0</v>
      </c>
      <c r="X585" s="9"/>
      <c r="Y585" s="10"/>
      <c r="Z585" s="10"/>
      <c r="AA585" s="9"/>
      <c r="AB585" s="10"/>
      <c r="AC585" s="11">
        <v>0</v>
      </c>
      <c r="AD585" s="8">
        <v>0</v>
      </c>
      <c r="AE585" s="8">
        <v>0</v>
      </c>
      <c r="AF585" s="3" t="s">
        <v>945</v>
      </c>
      <c r="AG585" s="3" t="s">
        <v>945</v>
      </c>
      <c r="AH585" s="4"/>
    </row>
    <row r="586" spans="1:34" ht="12.6" customHeight="1">
      <c r="A586" s="3" t="s">
        <v>960</v>
      </c>
      <c r="B586" s="3"/>
      <c r="C586" s="3" t="s">
        <v>961</v>
      </c>
      <c r="D586" s="4" t="s">
        <v>957</v>
      </c>
      <c r="E586" s="4" t="s">
        <v>37</v>
      </c>
      <c r="F586" s="4" t="s">
        <v>962</v>
      </c>
      <c r="G586" s="5"/>
      <c r="H586" s="5"/>
      <c r="I586" s="4" t="s">
        <v>55</v>
      </c>
      <c r="J586" s="4" t="s">
        <v>963</v>
      </c>
      <c r="K586" s="4"/>
      <c r="L586" s="6">
        <v>100</v>
      </c>
      <c r="M586" s="6">
        <v>113</v>
      </c>
      <c r="N586" s="6">
        <v>20</v>
      </c>
      <c r="O586" s="6">
        <v>20</v>
      </c>
      <c r="P586" s="7">
        <v>0.2</v>
      </c>
      <c r="Q586" s="6">
        <v>20</v>
      </c>
      <c r="R586" s="7">
        <v>0.2</v>
      </c>
      <c r="S586" s="6">
        <v>0</v>
      </c>
      <c r="T586" s="7">
        <v>0</v>
      </c>
      <c r="U586" s="8">
        <v>0</v>
      </c>
      <c r="V586" s="8">
        <v>0</v>
      </c>
      <c r="W586" s="8">
        <v>0</v>
      </c>
      <c r="X586" s="9"/>
      <c r="Y586" s="10"/>
      <c r="Z586" s="10"/>
      <c r="AA586" s="9"/>
      <c r="AB586" s="10"/>
      <c r="AC586" s="11">
        <v>0</v>
      </c>
      <c r="AD586" s="8">
        <v>0</v>
      </c>
      <c r="AE586" s="8">
        <v>0</v>
      </c>
      <c r="AF586" s="3" t="s">
        <v>945</v>
      </c>
      <c r="AG586" s="3" t="s">
        <v>945</v>
      </c>
      <c r="AH586" s="4"/>
    </row>
    <row r="587" spans="1:34" ht="12.6" customHeight="1">
      <c r="A587" s="3" t="s">
        <v>51</v>
      </c>
      <c r="B587" s="3"/>
      <c r="C587" s="3" t="s">
        <v>964</v>
      </c>
      <c r="D587" s="4" t="s">
        <v>965</v>
      </c>
      <c r="E587" s="4" t="s">
        <v>37</v>
      </c>
      <c r="F587" s="4" t="s">
        <v>966</v>
      </c>
      <c r="G587" s="5"/>
      <c r="H587" s="5"/>
      <c r="I587" s="4" t="s">
        <v>55</v>
      </c>
      <c r="J587" s="4" t="s">
        <v>967</v>
      </c>
      <c r="K587" s="4"/>
      <c r="L587" s="6">
        <v>131</v>
      </c>
      <c r="M587" s="6">
        <v>161</v>
      </c>
      <c r="N587" s="6">
        <v>161</v>
      </c>
      <c r="O587" s="6">
        <v>158</v>
      </c>
      <c r="P587" s="7">
        <v>1.2061068702290079</v>
      </c>
      <c r="Q587" s="6">
        <v>157</v>
      </c>
      <c r="R587" s="7">
        <v>1.1984732824427482</v>
      </c>
      <c r="S587" s="6">
        <v>0</v>
      </c>
      <c r="T587" s="7">
        <v>0</v>
      </c>
      <c r="U587" s="8">
        <v>0</v>
      </c>
      <c r="V587" s="8">
        <v>0</v>
      </c>
      <c r="W587" s="8">
        <v>0</v>
      </c>
      <c r="X587" s="9"/>
      <c r="Y587" s="10"/>
      <c r="Z587" s="10"/>
      <c r="AA587" s="9"/>
      <c r="AB587" s="10"/>
      <c r="AC587" s="11">
        <v>0</v>
      </c>
      <c r="AD587" s="8">
        <v>0</v>
      </c>
      <c r="AE587" s="8">
        <v>0</v>
      </c>
      <c r="AF587" s="3" t="s">
        <v>945</v>
      </c>
      <c r="AG587" s="3" t="s">
        <v>945</v>
      </c>
      <c r="AH587" s="4"/>
    </row>
    <row r="588" spans="1:34" ht="12.6" customHeight="1">
      <c r="A588" s="3" t="s">
        <v>51</v>
      </c>
      <c r="B588" s="3"/>
      <c r="C588" s="3" t="s">
        <v>968</v>
      </c>
      <c r="D588" s="4" t="s">
        <v>969</v>
      </c>
      <c r="E588" s="4" t="s">
        <v>37</v>
      </c>
      <c r="F588" s="4" t="s">
        <v>966</v>
      </c>
      <c r="G588" s="5"/>
      <c r="H588" s="5"/>
      <c r="I588" s="4" t="s">
        <v>55</v>
      </c>
      <c r="J588" s="4" t="s">
        <v>967</v>
      </c>
      <c r="K588" s="4"/>
      <c r="L588" s="6">
        <v>21</v>
      </c>
      <c r="M588" s="6">
        <v>39</v>
      </c>
      <c r="N588" s="6">
        <v>39</v>
      </c>
      <c r="O588" s="6">
        <v>37</v>
      </c>
      <c r="P588" s="7">
        <v>1.7619047619047621</v>
      </c>
      <c r="Q588" s="6">
        <v>37</v>
      </c>
      <c r="R588" s="7">
        <v>1.7619047619047621</v>
      </c>
      <c r="S588" s="6">
        <v>0</v>
      </c>
      <c r="T588" s="7">
        <v>0</v>
      </c>
      <c r="U588" s="8">
        <v>0</v>
      </c>
      <c r="V588" s="8">
        <v>0</v>
      </c>
      <c r="W588" s="8">
        <v>0</v>
      </c>
      <c r="X588" s="9"/>
      <c r="Y588" s="10"/>
      <c r="Z588" s="10"/>
      <c r="AA588" s="9"/>
      <c r="AB588" s="10"/>
      <c r="AC588" s="11">
        <v>0</v>
      </c>
      <c r="AD588" s="8">
        <v>0</v>
      </c>
      <c r="AE588" s="8">
        <v>0</v>
      </c>
      <c r="AF588" s="3" t="s">
        <v>945</v>
      </c>
      <c r="AG588" s="3" t="s">
        <v>945</v>
      </c>
      <c r="AH588" s="4"/>
    </row>
    <row r="589" spans="1:34" ht="12.6" customHeight="1">
      <c r="A589" s="3" t="s">
        <v>51</v>
      </c>
      <c r="B589" s="3"/>
      <c r="C589" s="3" t="s">
        <v>970</v>
      </c>
      <c r="D589" s="4" t="s">
        <v>971</v>
      </c>
      <c r="E589" s="4" t="s">
        <v>37</v>
      </c>
      <c r="F589" s="4" t="s">
        <v>966</v>
      </c>
      <c r="G589" s="5"/>
      <c r="H589" s="5"/>
      <c r="I589" s="4" t="s">
        <v>55</v>
      </c>
      <c r="J589" s="4" t="s">
        <v>967</v>
      </c>
      <c r="K589" s="4"/>
      <c r="L589" s="6">
        <v>105</v>
      </c>
      <c r="M589" s="6">
        <v>142</v>
      </c>
      <c r="N589" s="6">
        <v>142</v>
      </c>
      <c r="O589" s="6">
        <v>139</v>
      </c>
      <c r="P589" s="7">
        <v>1.3238095238095238</v>
      </c>
      <c r="Q589" s="6">
        <v>139</v>
      </c>
      <c r="R589" s="7">
        <v>1.3238095238095238</v>
      </c>
      <c r="S589" s="6">
        <v>0</v>
      </c>
      <c r="T589" s="7">
        <v>0</v>
      </c>
      <c r="U589" s="8">
        <v>0</v>
      </c>
      <c r="V589" s="8">
        <v>0</v>
      </c>
      <c r="W589" s="8">
        <v>0</v>
      </c>
      <c r="X589" s="9"/>
      <c r="Y589" s="10"/>
      <c r="Z589" s="10"/>
      <c r="AA589" s="9"/>
      <c r="AB589" s="10"/>
      <c r="AC589" s="11">
        <v>0</v>
      </c>
      <c r="AD589" s="8">
        <v>0</v>
      </c>
      <c r="AE589" s="8">
        <v>0</v>
      </c>
      <c r="AF589" s="3" t="s">
        <v>945</v>
      </c>
      <c r="AG589" s="3" t="s">
        <v>945</v>
      </c>
      <c r="AH589" s="4"/>
    </row>
    <row r="590" spans="1:34" ht="12.6" customHeight="1">
      <c r="A590" s="3" t="s">
        <v>51</v>
      </c>
      <c r="B590" s="3"/>
      <c r="C590" s="3" t="s">
        <v>972</v>
      </c>
      <c r="D590" s="4" t="s">
        <v>973</v>
      </c>
      <c r="E590" s="4" t="s">
        <v>37</v>
      </c>
      <c r="F590" s="4" t="s">
        <v>966</v>
      </c>
      <c r="G590" s="5"/>
      <c r="H590" s="5"/>
      <c r="I590" s="4" t="s">
        <v>55</v>
      </c>
      <c r="J590" s="4" t="s">
        <v>967</v>
      </c>
      <c r="K590" s="4"/>
      <c r="L590" s="6">
        <v>920</v>
      </c>
      <c r="M590" s="6">
        <v>992</v>
      </c>
      <c r="N590" s="6">
        <v>611</v>
      </c>
      <c r="O590" s="6">
        <v>1067</v>
      </c>
      <c r="P590" s="7">
        <v>1.1597826086956524</v>
      </c>
      <c r="Q590" s="6">
        <v>620</v>
      </c>
      <c r="R590" s="7">
        <v>0.67391304347826086</v>
      </c>
      <c r="S590" s="6">
        <v>0</v>
      </c>
      <c r="T590" s="7">
        <v>0</v>
      </c>
      <c r="U590" s="8">
        <v>0</v>
      </c>
      <c r="V590" s="8">
        <v>0</v>
      </c>
      <c r="W590" s="8">
        <v>0</v>
      </c>
      <c r="X590" s="9"/>
      <c r="Y590" s="10"/>
      <c r="Z590" s="10"/>
      <c r="AA590" s="9"/>
      <c r="AB590" s="10"/>
      <c r="AC590" s="11">
        <v>0</v>
      </c>
      <c r="AD590" s="8">
        <v>0</v>
      </c>
      <c r="AE590" s="8">
        <v>0</v>
      </c>
      <c r="AF590" s="3" t="s">
        <v>945</v>
      </c>
      <c r="AG590" s="3" t="s">
        <v>945</v>
      </c>
      <c r="AH590" s="4"/>
    </row>
    <row r="591" spans="1:34" ht="12.6" customHeight="1">
      <c r="A591" s="3" t="s">
        <v>51</v>
      </c>
      <c r="B591" s="3"/>
      <c r="C591" s="3" t="s">
        <v>974</v>
      </c>
      <c r="D591" s="4" t="s">
        <v>965</v>
      </c>
      <c r="E591" s="4" t="s">
        <v>37</v>
      </c>
      <c r="F591" s="4" t="s">
        <v>975</v>
      </c>
      <c r="G591" s="5"/>
      <c r="H591" s="5"/>
      <c r="I591" s="4" t="s">
        <v>39</v>
      </c>
      <c r="J591" s="4" t="s">
        <v>967</v>
      </c>
      <c r="K591" s="4"/>
      <c r="L591" s="6">
        <v>131</v>
      </c>
      <c r="M591" s="6">
        <v>161</v>
      </c>
      <c r="N591" s="6">
        <v>161</v>
      </c>
      <c r="O591" s="6">
        <v>159</v>
      </c>
      <c r="P591" s="7">
        <v>1.2137404580152673</v>
      </c>
      <c r="Q591" s="6">
        <v>159</v>
      </c>
      <c r="R591" s="7">
        <v>1.2137404580152673</v>
      </c>
      <c r="S591" s="6">
        <v>0</v>
      </c>
      <c r="T591" s="7">
        <v>0</v>
      </c>
      <c r="U591" s="8">
        <v>0</v>
      </c>
      <c r="V591" s="8">
        <v>0</v>
      </c>
      <c r="W591" s="8">
        <v>0</v>
      </c>
      <c r="X591" s="9"/>
      <c r="Y591" s="10"/>
      <c r="Z591" s="10"/>
      <c r="AA591" s="9"/>
      <c r="AB591" s="10"/>
      <c r="AC591" s="11">
        <v>0</v>
      </c>
      <c r="AD591" s="8">
        <v>0</v>
      </c>
      <c r="AE591" s="8">
        <v>0</v>
      </c>
      <c r="AF591" s="3" t="s">
        <v>945</v>
      </c>
      <c r="AG591" s="3" t="s">
        <v>945</v>
      </c>
      <c r="AH591" s="4"/>
    </row>
    <row r="592" spans="1:34" ht="12.6" customHeight="1">
      <c r="A592" s="3" t="s">
        <v>51</v>
      </c>
      <c r="B592" s="3"/>
      <c r="C592" s="3" t="s">
        <v>976</v>
      </c>
      <c r="D592" s="4" t="s">
        <v>969</v>
      </c>
      <c r="E592" s="4" t="s">
        <v>37</v>
      </c>
      <c r="F592" s="4" t="s">
        <v>975</v>
      </c>
      <c r="G592" s="5"/>
      <c r="H592" s="5"/>
      <c r="I592" s="4" t="s">
        <v>39</v>
      </c>
      <c r="J592" s="4" t="s">
        <v>967</v>
      </c>
      <c r="K592" s="4"/>
      <c r="L592" s="6">
        <v>24</v>
      </c>
      <c r="M592" s="6">
        <v>45</v>
      </c>
      <c r="N592" s="6">
        <v>45</v>
      </c>
      <c r="O592" s="6">
        <v>45</v>
      </c>
      <c r="P592" s="7">
        <v>1.875</v>
      </c>
      <c r="Q592" s="6">
        <v>45</v>
      </c>
      <c r="R592" s="7">
        <v>1.875</v>
      </c>
      <c r="S592" s="6">
        <v>0</v>
      </c>
      <c r="T592" s="7">
        <v>0</v>
      </c>
      <c r="U592" s="8">
        <v>0</v>
      </c>
      <c r="V592" s="8">
        <v>0</v>
      </c>
      <c r="W592" s="8">
        <v>0</v>
      </c>
      <c r="X592" s="9"/>
      <c r="Y592" s="10"/>
      <c r="Z592" s="10"/>
      <c r="AA592" s="9"/>
      <c r="AB592" s="10"/>
      <c r="AC592" s="11">
        <v>0</v>
      </c>
      <c r="AD592" s="8">
        <v>0</v>
      </c>
      <c r="AE592" s="8">
        <v>0</v>
      </c>
      <c r="AF592" s="3" t="s">
        <v>945</v>
      </c>
      <c r="AG592" s="3" t="s">
        <v>945</v>
      </c>
      <c r="AH592" s="4"/>
    </row>
    <row r="593" spans="1:34" ht="12.6" customHeight="1">
      <c r="A593" s="3" t="s">
        <v>51</v>
      </c>
      <c r="B593" s="3"/>
      <c r="C593" s="3" t="s">
        <v>977</v>
      </c>
      <c r="D593" s="4" t="s">
        <v>971</v>
      </c>
      <c r="E593" s="4" t="s">
        <v>37</v>
      </c>
      <c r="F593" s="4" t="s">
        <v>975</v>
      </c>
      <c r="G593" s="5"/>
      <c r="H593" s="5"/>
      <c r="I593" s="4" t="s">
        <v>39</v>
      </c>
      <c r="J593" s="4" t="s">
        <v>967</v>
      </c>
      <c r="K593" s="4"/>
      <c r="L593" s="6">
        <v>150</v>
      </c>
      <c r="M593" s="6">
        <v>184</v>
      </c>
      <c r="N593" s="6">
        <v>184</v>
      </c>
      <c r="O593" s="6">
        <v>183</v>
      </c>
      <c r="P593" s="7">
        <v>1.22</v>
      </c>
      <c r="Q593" s="6">
        <v>183</v>
      </c>
      <c r="R593" s="7">
        <v>1.22</v>
      </c>
      <c r="S593" s="6">
        <v>0</v>
      </c>
      <c r="T593" s="7">
        <v>0</v>
      </c>
      <c r="U593" s="8">
        <v>0</v>
      </c>
      <c r="V593" s="8">
        <v>0</v>
      </c>
      <c r="W593" s="8">
        <v>0</v>
      </c>
      <c r="X593" s="9"/>
      <c r="Y593" s="10"/>
      <c r="Z593" s="10"/>
      <c r="AA593" s="9"/>
      <c r="AB593" s="10"/>
      <c r="AC593" s="11">
        <v>0</v>
      </c>
      <c r="AD593" s="8">
        <v>0</v>
      </c>
      <c r="AE593" s="8">
        <v>0</v>
      </c>
      <c r="AF593" s="3" t="s">
        <v>945</v>
      </c>
      <c r="AG593" s="3" t="s">
        <v>945</v>
      </c>
      <c r="AH593" s="4"/>
    </row>
    <row r="594" spans="1:34" ht="12.6" customHeight="1">
      <c r="A594" s="3" t="s">
        <v>51</v>
      </c>
      <c r="B594" s="3"/>
      <c r="C594" s="3" t="s">
        <v>978</v>
      </c>
      <c r="D594" s="4" t="s">
        <v>979</v>
      </c>
      <c r="E594" s="4" t="s">
        <v>37</v>
      </c>
      <c r="F594" s="4" t="s">
        <v>975</v>
      </c>
      <c r="G594" s="5"/>
      <c r="H594" s="5"/>
      <c r="I594" s="4" t="s">
        <v>39</v>
      </c>
      <c r="J594" s="4" t="s">
        <v>967</v>
      </c>
      <c r="K594" s="4"/>
      <c r="L594" s="6">
        <v>725</v>
      </c>
      <c r="M594" s="6">
        <v>793</v>
      </c>
      <c r="N594" s="6">
        <v>824</v>
      </c>
      <c r="O594" s="6">
        <v>826</v>
      </c>
      <c r="P594" s="7">
        <v>1.1393103448275863</v>
      </c>
      <c r="Q594" s="6">
        <v>825</v>
      </c>
      <c r="R594" s="7">
        <v>1.1379310344827587</v>
      </c>
      <c r="S594" s="6">
        <v>0</v>
      </c>
      <c r="T594" s="7">
        <v>0</v>
      </c>
      <c r="U594" s="8">
        <v>0</v>
      </c>
      <c r="V594" s="8">
        <v>0</v>
      </c>
      <c r="W594" s="8">
        <v>0</v>
      </c>
      <c r="X594" s="9"/>
      <c r="Y594" s="10"/>
      <c r="Z594" s="10"/>
      <c r="AA594" s="9"/>
      <c r="AB594" s="10"/>
      <c r="AC594" s="11">
        <v>0</v>
      </c>
      <c r="AD594" s="8">
        <v>0</v>
      </c>
      <c r="AE594" s="8">
        <v>0</v>
      </c>
      <c r="AF594" s="3" t="s">
        <v>945</v>
      </c>
      <c r="AG594" s="3" t="s">
        <v>945</v>
      </c>
      <c r="AH594" s="4"/>
    </row>
    <row r="595" spans="1:34" ht="12.6" customHeight="1">
      <c r="A595" s="3" t="s">
        <v>51</v>
      </c>
      <c r="B595" s="3"/>
      <c r="C595" s="3" t="s">
        <v>980</v>
      </c>
      <c r="D595" s="4" t="s">
        <v>965</v>
      </c>
      <c r="E595" s="4" t="s">
        <v>37</v>
      </c>
      <c r="F595" s="4" t="s">
        <v>981</v>
      </c>
      <c r="G595" s="5"/>
      <c r="H595" s="5"/>
      <c r="I595" s="4" t="s">
        <v>55</v>
      </c>
      <c r="J595" s="4" t="s">
        <v>967</v>
      </c>
      <c r="K595" s="4"/>
      <c r="L595" s="6">
        <v>141</v>
      </c>
      <c r="M595" s="6">
        <v>174</v>
      </c>
      <c r="N595" s="6">
        <v>174</v>
      </c>
      <c r="O595" s="6">
        <v>171</v>
      </c>
      <c r="P595" s="7">
        <v>1.2127659574468086</v>
      </c>
      <c r="Q595" s="6">
        <v>171</v>
      </c>
      <c r="R595" s="7">
        <v>1.2127659574468086</v>
      </c>
      <c r="S595" s="6">
        <v>0</v>
      </c>
      <c r="T595" s="7">
        <v>0</v>
      </c>
      <c r="U595" s="8">
        <v>0</v>
      </c>
      <c r="V595" s="8">
        <v>0</v>
      </c>
      <c r="W595" s="8">
        <v>0</v>
      </c>
      <c r="X595" s="9"/>
      <c r="Y595" s="10"/>
      <c r="Z595" s="10"/>
      <c r="AA595" s="9"/>
      <c r="AB595" s="10"/>
      <c r="AC595" s="11">
        <v>0</v>
      </c>
      <c r="AD595" s="8">
        <v>0</v>
      </c>
      <c r="AE595" s="8">
        <v>0</v>
      </c>
      <c r="AF595" s="3" t="s">
        <v>945</v>
      </c>
      <c r="AG595" s="3" t="s">
        <v>945</v>
      </c>
      <c r="AH595" s="4"/>
    </row>
    <row r="596" spans="1:34" ht="12.6" customHeight="1">
      <c r="A596" s="3" t="s">
        <v>51</v>
      </c>
      <c r="B596" s="3"/>
      <c r="C596" s="3" t="s">
        <v>982</v>
      </c>
      <c r="D596" s="4" t="s">
        <v>971</v>
      </c>
      <c r="E596" s="4" t="s">
        <v>37</v>
      </c>
      <c r="F596" s="4" t="s">
        <v>981</v>
      </c>
      <c r="G596" s="5"/>
      <c r="H596" s="5"/>
      <c r="I596" s="4" t="s">
        <v>55</v>
      </c>
      <c r="J596" s="4" t="s">
        <v>967</v>
      </c>
      <c r="K596" s="4"/>
      <c r="L596" s="6">
        <v>100</v>
      </c>
      <c r="M596" s="6">
        <v>139</v>
      </c>
      <c r="N596" s="6">
        <v>139</v>
      </c>
      <c r="O596" s="6">
        <v>137</v>
      </c>
      <c r="P596" s="7">
        <v>1.37</v>
      </c>
      <c r="Q596" s="6">
        <v>137</v>
      </c>
      <c r="R596" s="7">
        <v>1.37</v>
      </c>
      <c r="S596" s="6">
        <v>0</v>
      </c>
      <c r="T596" s="7">
        <v>0</v>
      </c>
      <c r="U596" s="8">
        <v>0</v>
      </c>
      <c r="V596" s="8">
        <v>0</v>
      </c>
      <c r="W596" s="8">
        <v>0</v>
      </c>
      <c r="X596" s="9"/>
      <c r="Y596" s="10"/>
      <c r="Z596" s="10"/>
      <c r="AA596" s="9"/>
      <c r="AB596" s="10"/>
      <c r="AC596" s="11">
        <v>0</v>
      </c>
      <c r="AD596" s="8">
        <v>0</v>
      </c>
      <c r="AE596" s="8">
        <v>0</v>
      </c>
      <c r="AF596" s="3" t="s">
        <v>945</v>
      </c>
      <c r="AG596" s="3" t="s">
        <v>945</v>
      </c>
      <c r="AH596" s="4"/>
    </row>
    <row r="597" spans="1:34" ht="12.6" customHeight="1">
      <c r="A597" s="3" t="s">
        <v>51</v>
      </c>
      <c r="B597" s="3"/>
      <c r="C597" s="3" t="s">
        <v>983</v>
      </c>
      <c r="D597" s="4" t="s">
        <v>979</v>
      </c>
      <c r="E597" s="4" t="s">
        <v>37</v>
      </c>
      <c r="F597" s="4" t="s">
        <v>981</v>
      </c>
      <c r="G597" s="5"/>
      <c r="H597" s="5"/>
      <c r="I597" s="4" t="s">
        <v>55</v>
      </c>
      <c r="J597" s="4" t="s">
        <v>967</v>
      </c>
      <c r="K597" s="4"/>
      <c r="L597" s="6">
        <v>747</v>
      </c>
      <c r="M597" s="6">
        <v>828</v>
      </c>
      <c r="N597" s="6">
        <v>848</v>
      </c>
      <c r="O597" s="6">
        <v>855</v>
      </c>
      <c r="P597" s="7">
        <v>1.1445783132530121</v>
      </c>
      <c r="Q597" s="6">
        <v>855</v>
      </c>
      <c r="R597" s="7">
        <v>1.1445783132530121</v>
      </c>
      <c r="S597" s="6">
        <v>0</v>
      </c>
      <c r="T597" s="7">
        <v>0</v>
      </c>
      <c r="U597" s="8">
        <v>0</v>
      </c>
      <c r="V597" s="8">
        <v>0</v>
      </c>
      <c r="W597" s="8">
        <v>0</v>
      </c>
      <c r="X597" s="9"/>
      <c r="Y597" s="10"/>
      <c r="Z597" s="10"/>
      <c r="AA597" s="9"/>
      <c r="AB597" s="10"/>
      <c r="AC597" s="11">
        <v>0</v>
      </c>
      <c r="AD597" s="8">
        <v>0</v>
      </c>
      <c r="AE597" s="8">
        <v>0</v>
      </c>
      <c r="AF597" s="3" t="s">
        <v>945</v>
      </c>
      <c r="AG597" s="3" t="s">
        <v>945</v>
      </c>
      <c r="AH597" s="4"/>
    </row>
    <row r="598" spans="1:34" ht="12.6" customHeight="1">
      <c r="A598" s="3" t="s">
        <v>847</v>
      </c>
      <c r="B598" s="3"/>
      <c r="C598" s="3" t="s">
        <v>984</v>
      </c>
      <c r="D598" s="4" t="s">
        <v>957</v>
      </c>
      <c r="E598" s="4" t="s">
        <v>37</v>
      </c>
      <c r="F598" s="4" t="s">
        <v>985</v>
      </c>
      <c r="G598" s="5"/>
      <c r="H598" s="5"/>
      <c r="I598" s="4" t="s">
        <v>39</v>
      </c>
      <c r="J598" s="4" t="s">
        <v>986</v>
      </c>
      <c r="K598" s="4"/>
      <c r="L598" s="6">
        <v>100</v>
      </c>
      <c r="M598" s="6">
        <v>113</v>
      </c>
      <c r="N598" s="6">
        <v>0</v>
      </c>
      <c r="O598" s="6">
        <v>0</v>
      </c>
      <c r="P598" s="7">
        <v>0</v>
      </c>
      <c r="Q598" s="6">
        <v>0</v>
      </c>
      <c r="R598" s="7">
        <v>0</v>
      </c>
      <c r="S598" s="6">
        <v>0</v>
      </c>
      <c r="T598" s="7">
        <v>0</v>
      </c>
      <c r="U598" s="8">
        <v>0</v>
      </c>
      <c r="V598" s="8">
        <v>0</v>
      </c>
      <c r="W598" s="8">
        <v>0</v>
      </c>
      <c r="X598" s="9"/>
      <c r="Y598" s="10"/>
      <c r="Z598" s="10"/>
      <c r="AA598" s="9"/>
      <c r="AB598" s="10"/>
      <c r="AC598" s="11">
        <v>0</v>
      </c>
      <c r="AD598" s="8">
        <v>0</v>
      </c>
      <c r="AE598" s="8">
        <v>0</v>
      </c>
      <c r="AF598" s="3" t="s">
        <v>945</v>
      </c>
      <c r="AG598" s="3" t="s">
        <v>945</v>
      </c>
      <c r="AH598" s="4"/>
    </row>
    <row r="599" spans="1:34" ht="12.6" customHeight="1">
      <c r="A599" s="3" t="s">
        <v>987</v>
      </c>
      <c r="B599" s="3"/>
      <c r="C599" s="3" t="s">
        <v>988</v>
      </c>
      <c r="D599" s="4" t="s">
        <v>957</v>
      </c>
      <c r="E599" s="4" t="s">
        <v>37</v>
      </c>
      <c r="F599" s="4" t="s">
        <v>989</v>
      </c>
      <c r="G599" s="5"/>
      <c r="H599" s="5"/>
      <c r="I599" s="4" t="s">
        <v>39</v>
      </c>
      <c r="J599" s="4" t="s">
        <v>990</v>
      </c>
      <c r="K599" s="4"/>
      <c r="L599" s="6">
        <v>100</v>
      </c>
      <c r="M599" s="6">
        <v>113</v>
      </c>
      <c r="N599" s="6">
        <v>0</v>
      </c>
      <c r="O599" s="6">
        <v>0</v>
      </c>
      <c r="P599" s="7">
        <v>0</v>
      </c>
      <c r="Q599" s="6">
        <v>0</v>
      </c>
      <c r="R599" s="7">
        <v>0</v>
      </c>
      <c r="S599" s="6">
        <v>0</v>
      </c>
      <c r="T599" s="7">
        <v>0</v>
      </c>
      <c r="U599" s="8">
        <v>0</v>
      </c>
      <c r="V599" s="8">
        <v>0</v>
      </c>
      <c r="W599" s="8">
        <v>0</v>
      </c>
      <c r="X599" s="9"/>
      <c r="Y599" s="10"/>
      <c r="Z599" s="10"/>
      <c r="AA599" s="9"/>
      <c r="AB599" s="10"/>
      <c r="AC599" s="11">
        <v>0</v>
      </c>
      <c r="AD599" s="8">
        <v>0</v>
      </c>
      <c r="AE599" s="8">
        <v>0</v>
      </c>
      <c r="AF599" s="3" t="s">
        <v>945</v>
      </c>
      <c r="AG599" s="3" t="s">
        <v>945</v>
      </c>
      <c r="AH599" s="4"/>
    </row>
    <row r="600" spans="1:34" ht="12.6" customHeight="1">
      <c r="A600" s="3" t="s">
        <v>987</v>
      </c>
      <c r="B600" s="3"/>
      <c r="C600" s="3" t="s">
        <v>988</v>
      </c>
      <c r="D600" s="4" t="s">
        <v>957</v>
      </c>
      <c r="E600" s="4" t="s">
        <v>37</v>
      </c>
      <c r="F600" s="4" t="s">
        <v>989</v>
      </c>
      <c r="G600" s="5"/>
      <c r="H600" s="5"/>
      <c r="I600" s="4" t="s">
        <v>39</v>
      </c>
      <c r="J600" s="4" t="s">
        <v>991</v>
      </c>
      <c r="K600" s="4"/>
      <c r="L600" s="6">
        <v>100</v>
      </c>
      <c r="M600" s="6">
        <v>113</v>
      </c>
      <c r="N600" s="6">
        <v>0</v>
      </c>
      <c r="O600" s="6">
        <v>0</v>
      </c>
      <c r="P600" s="7">
        <v>0</v>
      </c>
      <c r="Q600" s="6">
        <v>0</v>
      </c>
      <c r="R600" s="7">
        <v>0</v>
      </c>
      <c r="S600" s="6">
        <v>0</v>
      </c>
      <c r="T600" s="7">
        <v>0</v>
      </c>
      <c r="U600" s="8">
        <v>0</v>
      </c>
      <c r="V600" s="8">
        <v>0</v>
      </c>
      <c r="W600" s="8">
        <v>0</v>
      </c>
      <c r="X600" s="9"/>
      <c r="Y600" s="10"/>
      <c r="Z600" s="10"/>
      <c r="AA600" s="9"/>
      <c r="AB600" s="10"/>
      <c r="AC600" s="11">
        <v>0</v>
      </c>
      <c r="AD600" s="8">
        <v>0</v>
      </c>
      <c r="AE600" s="8">
        <v>0</v>
      </c>
      <c r="AF600" s="3" t="s">
        <v>945</v>
      </c>
      <c r="AG600" s="3" t="s">
        <v>945</v>
      </c>
      <c r="AH600" s="4"/>
    </row>
    <row r="601" spans="1:34" ht="12.6" customHeight="1">
      <c r="A601" s="3" t="s">
        <v>992</v>
      </c>
      <c r="B601" s="3"/>
      <c r="C601" s="3" t="s">
        <v>993</v>
      </c>
      <c r="D601" s="4" t="s">
        <v>957</v>
      </c>
      <c r="E601" s="4" t="s">
        <v>37</v>
      </c>
      <c r="F601" s="4" t="s">
        <v>994</v>
      </c>
      <c r="G601" s="5"/>
      <c r="H601" s="5"/>
      <c r="I601" s="4" t="s">
        <v>55</v>
      </c>
      <c r="J601" s="4" t="s">
        <v>995</v>
      </c>
      <c r="K601" s="4"/>
      <c r="L601" s="6">
        <v>70</v>
      </c>
      <c r="M601" s="6">
        <v>79</v>
      </c>
      <c r="N601" s="6">
        <v>75</v>
      </c>
      <c r="O601" s="6">
        <v>75</v>
      </c>
      <c r="P601" s="7">
        <v>1.0714285714285714</v>
      </c>
      <c r="Q601" s="6">
        <v>0</v>
      </c>
      <c r="R601" s="7">
        <v>0</v>
      </c>
      <c r="S601" s="6">
        <v>0</v>
      </c>
      <c r="T601" s="7">
        <v>0</v>
      </c>
      <c r="U601" s="8">
        <v>0</v>
      </c>
      <c r="V601" s="8">
        <v>0</v>
      </c>
      <c r="W601" s="8">
        <v>0</v>
      </c>
      <c r="X601" s="9"/>
      <c r="Y601" s="10"/>
      <c r="Z601" s="10"/>
      <c r="AA601" s="9"/>
      <c r="AB601" s="10"/>
      <c r="AC601" s="11">
        <v>0</v>
      </c>
      <c r="AD601" s="8">
        <v>0</v>
      </c>
      <c r="AE601" s="8">
        <v>0</v>
      </c>
      <c r="AF601" s="3" t="s">
        <v>945</v>
      </c>
      <c r="AG601" s="3" t="s">
        <v>945</v>
      </c>
      <c r="AH601" s="4"/>
    </row>
    <row r="602" spans="1:34" ht="12.6" customHeight="1">
      <c r="A602" s="3" t="s">
        <v>992</v>
      </c>
      <c r="B602" s="3"/>
      <c r="C602" s="3" t="s">
        <v>996</v>
      </c>
      <c r="D602" s="4" t="s">
        <v>957</v>
      </c>
      <c r="E602" s="4" t="s">
        <v>37</v>
      </c>
      <c r="F602" s="4" t="s">
        <v>997</v>
      </c>
      <c r="G602" s="5"/>
      <c r="H602" s="5"/>
      <c r="I602" s="4" t="s">
        <v>55</v>
      </c>
      <c r="J602" s="4" t="s">
        <v>998</v>
      </c>
      <c r="K602" s="4"/>
      <c r="L602" s="6">
        <v>100</v>
      </c>
      <c r="M602" s="6">
        <v>113</v>
      </c>
      <c r="N602" s="6">
        <v>113</v>
      </c>
      <c r="O602" s="6">
        <v>119</v>
      </c>
      <c r="P602" s="7">
        <v>1.19</v>
      </c>
      <c r="Q602" s="6">
        <v>117</v>
      </c>
      <c r="R602" s="7">
        <v>1.17</v>
      </c>
      <c r="S602" s="6">
        <v>0</v>
      </c>
      <c r="T602" s="7">
        <v>0</v>
      </c>
      <c r="U602" s="8">
        <v>0</v>
      </c>
      <c r="V602" s="8">
        <v>0</v>
      </c>
      <c r="W602" s="8">
        <v>0</v>
      </c>
      <c r="X602" s="9"/>
      <c r="Y602" s="10"/>
      <c r="Z602" s="10"/>
      <c r="AA602" s="9"/>
      <c r="AB602" s="10"/>
      <c r="AC602" s="11">
        <v>0</v>
      </c>
      <c r="AD602" s="8">
        <v>0</v>
      </c>
      <c r="AE602" s="8">
        <v>0</v>
      </c>
      <c r="AF602" s="3" t="s">
        <v>945</v>
      </c>
      <c r="AG602" s="3" t="s">
        <v>945</v>
      </c>
      <c r="AH602" s="4"/>
    </row>
    <row r="603" spans="1:34" ht="12.6" customHeight="1">
      <c r="A603" s="3" t="s">
        <v>992</v>
      </c>
      <c r="B603" s="3"/>
      <c r="C603" s="3" t="s">
        <v>996</v>
      </c>
      <c r="D603" s="4" t="s">
        <v>957</v>
      </c>
      <c r="E603" s="4" t="s">
        <v>37</v>
      </c>
      <c r="F603" s="4" t="s">
        <v>997</v>
      </c>
      <c r="G603" s="5"/>
      <c r="H603" s="5"/>
      <c r="I603" s="4" t="s">
        <v>55</v>
      </c>
      <c r="J603" s="4" t="s">
        <v>999</v>
      </c>
      <c r="K603" s="4"/>
      <c r="L603" s="6">
        <v>100</v>
      </c>
      <c r="M603" s="6">
        <v>113</v>
      </c>
      <c r="N603" s="6">
        <v>113</v>
      </c>
      <c r="O603" s="6">
        <v>120</v>
      </c>
      <c r="P603" s="7">
        <v>1.2</v>
      </c>
      <c r="Q603" s="6">
        <v>120</v>
      </c>
      <c r="R603" s="7">
        <v>1.2</v>
      </c>
      <c r="S603" s="6">
        <v>0</v>
      </c>
      <c r="T603" s="7">
        <v>0</v>
      </c>
      <c r="U603" s="8">
        <v>0</v>
      </c>
      <c r="V603" s="8">
        <v>0</v>
      </c>
      <c r="W603" s="8">
        <v>0</v>
      </c>
      <c r="X603" s="9"/>
      <c r="Y603" s="10"/>
      <c r="Z603" s="10"/>
      <c r="AA603" s="9"/>
      <c r="AB603" s="10"/>
      <c r="AC603" s="11">
        <v>0</v>
      </c>
      <c r="AD603" s="8">
        <v>0</v>
      </c>
      <c r="AE603" s="8">
        <v>0</v>
      </c>
      <c r="AF603" s="3" t="s">
        <v>945</v>
      </c>
      <c r="AG603" s="3" t="s">
        <v>945</v>
      </c>
      <c r="AH603" s="4"/>
    </row>
    <row r="604" spans="1:34" ht="12.6" customHeight="1">
      <c r="A604" s="3" t="s">
        <v>992</v>
      </c>
      <c r="B604" s="3"/>
      <c r="C604" s="3" t="s">
        <v>996</v>
      </c>
      <c r="D604" s="4" t="s">
        <v>957</v>
      </c>
      <c r="E604" s="4" t="s">
        <v>37</v>
      </c>
      <c r="F604" s="4" t="s">
        <v>997</v>
      </c>
      <c r="G604" s="5"/>
      <c r="H604" s="5"/>
      <c r="I604" s="4" t="s">
        <v>55</v>
      </c>
      <c r="J604" s="4" t="s">
        <v>1000</v>
      </c>
      <c r="K604" s="4"/>
      <c r="L604" s="6">
        <v>100</v>
      </c>
      <c r="M604" s="6">
        <v>113</v>
      </c>
      <c r="N604" s="6">
        <v>113</v>
      </c>
      <c r="O604" s="6">
        <v>114</v>
      </c>
      <c r="P604" s="7">
        <v>1.1399999999999999</v>
      </c>
      <c r="Q604" s="6">
        <v>114</v>
      </c>
      <c r="R604" s="7">
        <v>1.1399999999999999</v>
      </c>
      <c r="S604" s="6">
        <v>0</v>
      </c>
      <c r="T604" s="7">
        <v>0</v>
      </c>
      <c r="U604" s="8">
        <v>0</v>
      </c>
      <c r="V604" s="8">
        <v>0</v>
      </c>
      <c r="W604" s="8">
        <v>0</v>
      </c>
      <c r="X604" s="9"/>
      <c r="Y604" s="10"/>
      <c r="Z604" s="10"/>
      <c r="AA604" s="9"/>
      <c r="AB604" s="10"/>
      <c r="AC604" s="11">
        <v>0</v>
      </c>
      <c r="AD604" s="8">
        <v>0</v>
      </c>
      <c r="AE604" s="8">
        <v>0</v>
      </c>
      <c r="AF604" s="3" t="s">
        <v>945</v>
      </c>
      <c r="AG604" s="3" t="s">
        <v>945</v>
      </c>
      <c r="AH604" s="4"/>
    </row>
    <row r="605" spans="1:34" ht="12.6" customHeight="1">
      <c r="A605" s="3" t="s">
        <v>992</v>
      </c>
      <c r="B605" s="3"/>
      <c r="C605" s="3" t="s">
        <v>996</v>
      </c>
      <c r="D605" s="4" t="s">
        <v>957</v>
      </c>
      <c r="E605" s="4" t="s">
        <v>37</v>
      </c>
      <c r="F605" s="4" t="s">
        <v>997</v>
      </c>
      <c r="G605" s="5"/>
      <c r="H605" s="5"/>
      <c r="I605" s="4" t="s">
        <v>55</v>
      </c>
      <c r="J605" s="4" t="s">
        <v>1001</v>
      </c>
      <c r="K605" s="4"/>
      <c r="L605" s="6">
        <v>100</v>
      </c>
      <c r="M605" s="6">
        <v>113</v>
      </c>
      <c r="N605" s="6">
        <v>113</v>
      </c>
      <c r="O605" s="6">
        <v>117</v>
      </c>
      <c r="P605" s="7">
        <v>1.17</v>
      </c>
      <c r="Q605" s="6">
        <v>117</v>
      </c>
      <c r="R605" s="7">
        <v>1.17</v>
      </c>
      <c r="S605" s="6">
        <v>0</v>
      </c>
      <c r="T605" s="7">
        <v>0</v>
      </c>
      <c r="U605" s="8">
        <v>0</v>
      </c>
      <c r="V605" s="8">
        <v>0</v>
      </c>
      <c r="W605" s="8">
        <v>0</v>
      </c>
      <c r="X605" s="9"/>
      <c r="Y605" s="10"/>
      <c r="Z605" s="10"/>
      <c r="AA605" s="9"/>
      <c r="AB605" s="10"/>
      <c r="AC605" s="11">
        <v>0</v>
      </c>
      <c r="AD605" s="8">
        <v>0</v>
      </c>
      <c r="AE605" s="8">
        <v>0</v>
      </c>
      <c r="AF605" s="3" t="s">
        <v>945</v>
      </c>
      <c r="AG605" s="3" t="s">
        <v>945</v>
      </c>
      <c r="AH605" s="4"/>
    </row>
    <row r="606" spans="1:34" ht="12.6" customHeight="1">
      <c r="A606" s="3" t="s">
        <v>1002</v>
      </c>
      <c r="B606" s="3"/>
      <c r="C606" s="3" t="s">
        <v>1003</v>
      </c>
      <c r="D606" s="4" t="s">
        <v>957</v>
      </c>
      <c r="E606" s="4" t="s">
        <v>37</v>
      </c>
      <c r="F606" s="4" t="s">
        <v>1004</v>
      </c>
      <c r="G606" s="5"/>
      <c r="H606" s="5"/>
      <c r="I606" s="4" t="s">
        <v>39</v>
      </c>
      <c r="J606" s="4" t="s">
        <v>1005</v>
      </c>
      <c r="K606" s="4"/>
      <c r="L606" s="6">
        <v>65</v>
      </c>
      <c r="M606" s="6">
        <v>73</v>
      </c>
      <c r="N606" s="6">
        <v>70</v>
      </c>
      <c r="O606" s="6">
        <v>70</v>
      </c>
      <c r="P606" s="7">
        <v>1.0769230769230771</v>
      </c>
      <c r="Q606" s="6">
        <v>70</v>
      </c>
      <c r="R606" s="7">
        <v>1.0769230769230771</v>
      </c>
      <c r="S606" s="6">
        <v>0</v>
      </c>
      <c r="T606" s="7">
        <v>0</v>
      </c>
      <c r="U606" s="8">
        <v>0</v>
      </c>
      <c r="V606" s="8">
        <v>0</v>
      </c>
      <c r="W606" s="8">
        <v>0</v>
      </c>
      <c r="X606" s="9"/>
      <c r="Y606" s="10"/>
      <c r="Z606" s="10"/>
      <c r="AA606" s="9"/>
      <c r="AB606" s="10"/>
      <c r="AC606" s="11">
        <v>0</v>
      </c>
      <c r="AD606" s="8">
        <v>0</v>
      </c>
      <c r="AE606" s="8">
        <v>0</v>
      </c>
      <c r="AF606" s="3" t="s">
        <v>945</v>
      </c>
      <c r="AG606" s="3" t="s">
        <v>945</v>
      </c>
      <c r="AH606" s="4"/>
    </row>
    <row r="607" spans="1:34" ht="12.6" customHeight="1">
      <c r="A607" s="3" t="s">
        <v>1002</v>
      </c>
      <c r="B607" s="3"/>
      <c r="C607" s="3" t="s">
        <v>1003</v>
      </c>
      <c r="D607" s="4" t="s">
        <v>957</v>
      </c>
      <c r="E607" s="4" t="s">
        <v>37</v>
      </c>
      <c r="F607" s="4" t="s">
        <v>1004</v>
      </c>
      <c r="G607" s="5"/>
      <c r="H607" s="5"/>
      <c r="I607" s="4" t="s">
        <v>39</v>
      </c>
      <c r="J607" s="4" t="s">
        <v>1006</v>
      </c>
      <c r="K607" s="4"/>
      <c r="L607" s="6">
        <v>65</v>
      </c>
      <c r="M607" s="6">
        <v>73</v>
      </c>
      <c r="N607" s="6">
        <v>70</v>
      </c>
      <c r="O607" s="6">
        <v>75</v>
      </c>
      <c r="P607" s="7">
        <v>1.153846153846154</v>
      </c>
      <c r="Q607" s="6">
        <v>75</v>
      </c>
      <c r="R607" s="7">
        <v>1.153846153846154</v>
      </c>
      <c r="S607" s="6">
        <v>0</v>
      </c>
      <c r="T607" s="7">
        <v>0</v>
      </c>
      <c r="U607" s="8">
        <v>0</v>
      </c>
      <c r="V607" s="8">
        <v>0</v>
      </c>
      <c r="W607" s="8">
        <v>0</v>
      </c>
      <c r="X607" s="9"/>
      <c r="Y607" s="10"/>
      <c r="Z607" s="10"/>
      <c r="AA607" s="9"/>
      <c r="AB607" s="10"/>
      <c r="AC607" s="11">
        <v>0</v>
      </c>
      <c r="AD607" s="8">
        <v>0</v>
      </c>
      <c r="AE607" s="8">
        <v>0</v>
      </c>
      <c r="AF607" s="3" t="s">
        <v>945</v>
      </c>
      <c r="AG607" s="3" t="s">
        <v>945</v>
      </c>
      <c r="AH607" s="4"/>
    </row>
    <row r="608" spans="1:34" ht="12.6" customHeight="1">
      <c r="A608" s="3" t="s">
        <v>72</v>
      </c>
      <c r="B608" s="3"/>
      <c r="C608" s="3" t="s">
        <v>1007</v>
      </c>
      <c r="D608" s="4" t="s">
        <v>66</v>
      </c>
      <c r="E608" s="4" t="s">
        <v>37</v>
      </c>
      <c r="F608" s="4" t="s">
        <v>79</v>
      </c>
      <c r="G608" s="5"/>
      <c r="H608" s="5"/>
      <c r="I608" s="4" t="s">
        <v>39</v>
      </c>
      <c r="J608" s="4" t="s">
        <v>68</v>
      </c>
      <c r="K608" s="4"/>
      <c r="L608" s="6">
        <v>500</v>
      </c>
      <c r="M608" s="6">
        <v>559</v>
      </c>
      <c r="N608" s="6">
        <v>559</v>
      </c>
      <c r="O608" s="6">
        <v>551</v>
      </c>
      <c r="P608" s="7">
        <v>1.1020000000000001</v>
      </c>
      <c r="Q608" s="6">
        <v>550</v>
      </c>
      <c r="R608" s="7">
        <v>1.1000000000000001</v>
      </c>
      <c r="S608" s="6">
        <v>0</v>
      </c>
      <c r="T608" s="7">
        <v>0</v>
      </c>
      <c r="U608" s="8">
        <v>0</v>
      </c>
      <c r="V608" s="8">
        <v>0</v>
      </c>
      <c r="W608" s="8">
        <v>0</v>
      </c>
      <c r="X608" s="9"/>
      <c r="Y608" s="10"/>
      <c r="Z608" s="10"/>
      <c r="AA608" s="9"/>
      <c r="AB608" s="10"/>
      <c r="AC608" s="11">
        <v>0</v>
      </c>
      <c r="AD608" s="8">
        <v>0</v>
      </c>
      <c r="AE608" s="8">
        <v>0</v>
      </c>
      <c r="AF608" s="3" t="s">
        <v>945</v>
      </c>
      <c r="AG608" s="3" t="s">
        <v>945</v>
      </c>
      <c r="AH608" s="4"/>
    </row>
    <row r="609" spans="1:34" ht="12.6" customHeight="1">
      <c r="A609" s="3" t="s">
        <v>72</v>
      </c>
      <c r="B609" s="3"/>
      <c r="C609" s="3" t="s">
        <v>1008</v>
      </c>
      <c r="D609" s="4" t="s">
        <v>66</v>
      </c>
      <c r="E609" s="4" t="s">
        <v>37</v>
      </c>
      <c r="F609" s="4" t="s">
        <v>1009</v>
      </c>
      <c r="G609" s="5"/>
      <c r="H609" s="5"/>
      <c r="I609" s="4" t="s">
        <v>39</v>
      </c>
      <c r="J609" s="4" t="s">
        <v>1010</v>
      </c>
      <c r="K609" s="4"/>
      <c r="L609" s="6">
        <v>536</v>
      </c>
      <c r="M609" s="6">
        <v>595</v>
      </c>
      <c r="N609" s="6">
        <v>595</v>
      </c>
      <c r="O609" s="6">
        <v>546</v>
      </c>
      <c r="P609" s="7">
        <v>1.0186567164179106</v>
      </c>
      <c r="Q609" s="6">
        <v>543</v>
      </c>
      <c r="R609" s="7">
        <v>1.0130597014925375</v>
      </c>
      <c r="S609" s="6">
        <v>0</v>
      </c>
      <c r="T609" s="7">
        <v>0</v>
      </c>
      <c r="U609" s="8">
        <v>0</v>
      </c>
      <c r="V609" s="8">
        <v>0</v>
      </c>
      <c r="W609" s="8">
        <v>0</v>
      </c>
      <c r="X609" s="9"/>
      <c r="Y609" s="10"/>
      <c r="Z609" s="10"/>
      <c r="AA609" s="9"/>
      <c r="AB609" s="10"/>
      <c r="AC609" s="11">
        <v>0</v>
      </c>
      <c r="AD609" s="8">
        <v>0</v>
      </c>
      <c r="AE609" s="8">
        <v>0</v>
      </c>
      <c r="AF609" s="3" t="s">
        <v>945</v>
      </c>
      <c r="AG609" s="3" t="s">
        <v>945</v>
      </c>
      <c r="AH609" s="4"/>
    </row>
    <row r="610" spans="1:34" ht="12.6" customHeight="1">
      <c r="A610" s="3" t="s">
        <v>1011</v>
      </c>
      <c r="B610" s="3"/>
      <c r="C610" s="3" t="s">
        <v>1012</v>
      </c>
      <c r="D610" s="4" t="s">
        <v>957</v>
      </c>
      <c r="E610" s="4" t="s">
        <v>37</v>
      </c>
      <c r="F610" s="4" t="s">
        <v>1013</v>
      </c>
      <c r="G610" s="5"/>
      <c r="H610" s="5"/>
      <c r="I610" s="4" t="s">
        <v>39</v>
      </c>
      <c r="J610" s="4" t="s">
        <v>1014</v>
      </c>
      <c r="K610" s="4"/>
      <c r="L610" s="6">
        <v>100</v>
      </c>
      <c r="M610" s="6">
        <v>113</v>
      </c>
      <c r="N610" s="6">
        <v>0</v>
      </c>
      <c r="O610" s="6">
        <v>0</v>
      </c>
      <c r="P610" s="7">
        <v>0</v>
      </c>
      <c r="Q610" s="6">
        <v>0</v>
      </c>
      <c r="R610" s="7">
        <v>0</v>
      </c>
      <c r="S610" s="6">
        <v>0</v>
      </c>
      <c r="T610" s="7">
        <v>0</v>
      </c>
      <c r="U610" s="8">
        <v>0</v>
      </c>
      <c r="V610" s="8">
        <v>0</v>
      </c>
      <c r="W610" s="8">
        <v>0</v>
      </c>
      <c r="X610" s="9"/>
      <c r="Y610" s="10"/>
      <c r="Z610" s="10"/>
      <c r="AA610" s="9"/>
      <c r="AB610" s="10"/>
      <c r="AC610" s="11">
        <v>0</v>
      </c>
      <c r="AD610" s="8">
        <v>0</v>
      </c>
      <c r="AE610" s="8">
        <v>0</v>
      </c>
      <c r="AF610" s="3" t="s">
        <v>945</v>
      </c>
      <c r="AG610" s="3" t="s">
        <v>945</v>
      </c>
      <c r="AH610" s="4"/>
    </row>
    <row r="611" spans="1:34" ht="12.6" customHeight="1">
      <c r="A611" s="3" t="s">
        <v>1015</v>
      </c>
      <c r="B611" s="3"/>
      <c r="C611" s="3" t="s">
        <v>1016</v>
      </c>
      <c r="D611" s="4" t="s">
        <v>1017</v>
      </c>
      <c r="E611" s="4" t="s">
        <v>37</v>
      </c>
      <c r="F611" s="4" t="s">
        <v>1018</v>
      </c>
      <c r="G611" s="5"/>
      <c r="H611" s="5"/>
      <c r="I611" s="4" t="s">
        <v>39</v>
      </c>
      <c r="J611" s="4" t="s">
        <v>1019</v>
      </c>
      <c r="K611" s="4"/>
      <c r="L611" s="6">
        <v>4</v>
      </c>
      <c r="M611" s="6">
        <v>16</v>
      </c>
      <c r="N611" s="6">
        <v>0</v>
      </c>
      <c r="O611" s="6">
        <v>0</v>
      </c>
      <c r="P611" s="7">
        <v>0</v>
      </c>
      <c r="Q611" s="6">
        <v>0</v>
      </c>
      <c r="R611" s="7">
        <v>0</v>
      </c>
      <c r="S611" s="6">
        <v>0</v>
      </c>
      <c r="T611" s="7">
        <v>0</v>
      </c>
      <c r="U611" s="8">
        <v>0</v>
      </c>
      <c r="V611" s="8">
        <v>0</v>
      </c>
      <c r="W611" s="8">
        <v>0</v>
      </c>
      <c r="X611" s="9"/>
      <c r="Y611" s="10"/>
      <c r="Z611" s="10"/>
      <c r="AA611" s="9"/>
      <c r="AB611" s="10"/>
      <c r="AC611" s="11">
        <v>0</v>
      </c>
      <c r="AD611" s="8">
        <v>0</v>
      </c>
      <c r="AE611" s="8">
        <v>0</v>
      </c>
      <c r="AF611" s="3" t="s">
        <v>945</v>
      </c>
      <c r="AG611" s="3" t="s">
        <v>945</v>
      </c>
      <c r="AH611" s="4"/>
    </row>
    <row r="612" spans="1:34" ht="12.6" customHeight="1">
      <c r="A612" s="3" t="s">
        <v>1015</v>
      </c>
      <c r="B612" s="3"/>
      <c r="C612" s="3" t="s">
        <v>1016</v>
      </c>
      <c r="D612" s="4" t="s">
        <v>1017</v>
      </c>
      <c r="E612" s="4" t="s">
        <v>37</v>
      </c>
      <c r="F612" s="4" t="s">
        <v>1018</v>
      </c>
      <c r="G612" s="5"/>
      <c r="H612" s="5"/>
      <c r="I612" s="4" t="s">
        <v>39</v>
      </c>
      <c r="J612" s="4" t="s">
        <v>1020</v>
      </c>
      <c r="K612" s="4"/>
      <c r="L612" s="6">
        <v>4</v>
      </c>
      <c r="M612" s="6">
        <v>16</v>
      </c>
      <c r="N612" s="6">
        <v>0</v>
      </c>
      <c r="O612" s="6">
        <v>0</v>
      </c>
      <c r="P612" s="7">
        <v>0</v>
      </c>
      <c r="Q612" s="6">
        <v>0</v>
      </c>
      <c r="R612" s="7">
        <v>0</v>
      </c>
      <c r="S612" s="6">
        <v>0</v>
      </c>
      <c r="T612" s="7">
        <v>0</v>
      </c>
      <c r="U612" s="8">
        <v>0</v>
      </c>
      <c r="V612" s="8">
        <v>0</v>
      </c>
      <c r="W612" s="8">
        <v>0</v>
      </c>
      <c r="X612" s="9"/>
      <c r="Y612" s="10"/>
      <c r="Z612" s="10"/>
      <c r="AA612" s="9"/>
      <c r="AB612" s="10"/>
      <c r="AC612" s="11">
        <v>0</v>
      </c>
      <c r="AD612" s="8">
        <v>0</v>
      </c>
      <c r="AE612" s="8">
        <v>0</v>
      </c>
      <c r="AF612" s="3" t="s">
        <v>945</v>
      </c>
      <c r="AG612" s="3" t="s">
        <v>945</v>
      </c>
      <c r="AH612" s="4"/>
    </row>
    <row r="613" spans="1:34" ht="12.6" customHeight="1">
      <c r="A613" s="3" t="s">
        <v>1015</v>
      </c>
      <c r="B613" s="3"/>
      <c r="C613" s="3" t="s">
        <v>1021</v>
      </c>
      <c r="D613" s="4" t="s">
        <v>1017</v>
      </c>
      <c r="E613" s="4" t="s">
        <v>37</v>
      </c>
      <c r="F613" s="4" t="s">
        <v>1022</v>
      </c>
      <c r="G613" s="5"/>
      <c r="H613" s="5"/>
      <c r="I613" s="4" t="s">
        <v>55</v>
      </c>
      <c r="J613" s="4" t="s">
        <v>56</v>
      </c>
      <c r="K613" s="4"/>
      <c r="L613" s="6">
        <v>2</v>
      </c>
      <c r="M613" s="6">
        <v>8</v>
      </c>
      <c r="N613" s="6">
        <v>0</v>
      </c>
      <c r="O613" s="6">
        <v>0</v>
      </c>
      <c r="P613" s="7">
        <v>0</v>
      </c>
      <c r="Q613" s="6">
        <v>0</v>
      </c>
      <c r="R613" s="7">
        <v>0</v>
      </c>
      <c r="S613" s="6">
        <v>0</v>
      </c>
      <c r="T613" s="7">
        <v>0</v>
      </c>
      <c r="U613" s="8">
        <v>0</v>
      </c>
      <c r="V613" s="8">
        <v>0</v>
      </c>
      <c r="W613" s="8">
        <v>0</v>
      </c>
      <c r="X613" s="9"/>
      <c r="Y613" s="10"/>
      <c r="Z613" s="10"/>
      <c r="AA613" s="9"/>
      <c r="AB613" s="10"/>
      <c r="AC613" s="11">
        <v>0</v>
      </c>
      <c r="AD613" s="8">
        <v>0</v>
      </c>
      <c r="AE613" s="8">
        <v>0</v>
      </c>
      <c r="AF613" s="3" t="s">
        <v>945</v>
      </c>
      <c r="AG613" s="3" t="s">
        <v>945</v>
      </c>
      <c r="AH613" s="4"/>
    </row>
    <row r="614" spans="1:34" ht="12.6" customHeight="1">
      <c r="A614" s="3" t="s">
        <v>1015</v>
      </c>
      <c r="B614" s="3"/>
      <c r="C614" s="3" t="s">
        <v>1021</v>
      </c>
      <c r="D614" s="4" t="s">
        <v>1017</v>
      </c>
      <c r="E614" s="4" t="s">
        <v>37</v>
      </c>
      <c r="F614" s="4" t="s">
        <v>1022</v>
      </c>
      <c r="G614" s="5"/>
      <c r="H614" s="5"/>
      <c r="I614" s="4" t="s">
        <v>55</v>
      </c>
      <c r="J614" s="4" t="s">
        <v>68</v>
      </c>
      <c r="K614" s="4"/>
      <c r="L614" s="6">
        <v>2</v>
      </c>
      <c r="M614" s="6">
        <v>8</v>
      </c>
      <c r="N614" s="6">
        <v>0</v>
      </c>
      <c r="O614" s="6">
        <v>0</v>
      </c>
      <c r="P614" s="7">
        <v>0</v>
      </c>
      <c r="Q614" s="6">
        <v>0</v>
      </c>
      <c r="R614" s="7">
        <v>0</v>
      </c>
      <c r="S614" s="6">
        <v>0</v>
      </c>
      <c r="T614" s="7">
        <v>0</v>
      </c>
      <c r="U614" s="8">
        <v>0</v>
      </c>
      <c r="V614" s="8">
        <v>0</v>
      </c>
      <c r="W614" s="8">
        <v>0</v>
      </c>
      <c r="X614" s="9"/>
      <c r="Y614" s="10"/>
      <c r="Z614" s="10"/>
      <c r="AA614" s="9"/>
      <c r="AB614" s="10"/>
      <c r="AC614" s="11">
        <v>0</v>
      </c>
      <c r="AD614" s="8">
        <v>0</v>
      </c>
      <c r="AE614" s="8">
        <v>0</v>
      </c>
      <c r="AF614" s="3" t="s">
        <v>945</v>
      </c>
      <c r="AG614" s="3" t="s">
        <v>945</v>
      </c>
      <c r="AH614" s="4"/>
    </row>
    <row r="615" spans="1:34" ht="12.6" customHeight="1">
      <c r="A615" s="3" t="s">
        <v>1015</v>
      </c>
      <c r="B615" s="3"/>
      <c r="C615" s="3" t="s">
        <v>1021</v>
      </c>
      <c r="D615" s="4" t="s">
        <v>1017</v>
      </c>
      <c r="E615" s="4" t="s">
        <v>37</v>
      </c>
      <c r="F615" s="4" t="s">
        <v>1022</v>
      </c>
      <c r="G615" s="5"/>
      <c r="H615" s="5"/>
      <c r="I615" s="4" t="s">
        <v>55</v>
      </c>
      <c r="J615" s="4" t="s">
        <v>343</v>
      </c>
      <c r="K615" s="4"/>
      <c r="L615" s="6">
        <v>2</v>
      </c>
      <c r="M615" s="6">
        <v>8</v>
      </c>
      <c r="N615" s="6">
        <v>0</v>
      </c>
      <c r="O615" s="6">
        <v>0</v>
      </c>
      <c r="P615" s="7">
        <v>0</v>
      </c>
      <c r="Q615" s="6">
        <v>0</v>
      </c>
      <c r="R615" s="7">
        <v>0</v>
      </c>
      <c r="S615" s="6">
        <v>0</v>
      </c>
      <c r="T615" s="7">
        <v>0</v>
      </c>
      <c r="U615" s="8">
        <v>0</v>
      </c>
      <c r="V615" s="8">
        <v>0</v>
      </c>
      <c r="W615" s="8">
        <v>0</v>
      </c>
      <c r="X615" s="9"/>
      <c r="Y615" s="10"/>
      <c r="Z615" s="10"/>
      <c r="AA615" s="9"/>
      <c r="AB615" s="10"/>
      <c r="AC615" s="11">
        <v>0</v>
      </c>
      <c r="AD615" s="8">
        <v>0</v>
      </c>
      <c r="AE615" s="8">
        <v>0</v>
      </c>
      <c r="AF615" s="3" t="s">
        <v>945</v>
      </c>
      <c r="AG615" s="3" t="s">
        <v>945</v>
      </c>
      <c r="AH615" s="4"/>
    </row>
    <row r="616" spans="1:34" ht="12.6" customHeight="1">
      <c r="A616" s="3" t="s">
        <v>1015</v>
      </c>
      <c r="B616" s="3"/>
      <c r="C616" s="3" t="s">
        <v>1021</v>
      </c>
      <c r="D616" s="4" t="s">
        <v>1017</v>
      </c>
      <c r="E616" s="4" t="s">
        <v>37</v>
      </c>
      <c r="F616" s="4" t="s">
        <v>1022</v>
      </c>
      <c r="G616" s="5"/>
      <c r="H616" s="5"/>
      <c r="I616" s="4" t="s">
        <v>55</v>
      </c>
      <c r="J616" s="4" t="s">
        <v>1023</v>
      </c>
      <c r="K616" s="4"/>
      <c r="L616" s="6">
        <v>2</v>
      </c>
      <c r="M616" s="6">
        <v>8</v>
      </c>
      <c r="N616" s="6">
        <v>0</v>
      </c>
      <c r="O616" s="6">
        <v>0</v>
      </c>
      <c r="P616" s="7">
        <v>0</v>
      </c>
      <c r="Q616" s="6">
        <v>0</v>
      </c>
      <c r="R616" s="7">
        <v>0</v>
      </c>
      <c r="S616" s="6">
        <v>0</v>
      </c>
      <c r="T616" s="7">
        <v>0</v>
      </c>
      <c r="U616" s="8">
        <v>0</v>
      </c>
      <c r="V616" s="8">
        <v>0</v>
      </c>
      <c r="W616" s="8">
        <v>0</v>
      </c>
      <c r="X616" s="9"/>
      <c r="Y616" s="10"/>
      <c r="Z616" s="10"/>
      <c r="AA616" s="9"/>
      <c r="AB616" s="10"/>
      <c r="AC616" s="11">
        <v>0</v>
      </c>
      <c r="AD616" s="8">
        <v>0</v>
      </c>
      <c r="AE616" s="8">
        <v>0</v>
      </c>
      <c r="AF616" s="3" t="s">
        <v>945</v>
      </c>
      <c r="AG616" s="3" t="s">
        <v>945</v>
      </c>
      <c r="AH616" s="4"/>
    </row>
    <row r="617" spans="1:34" ht="12.6" customHeight="1">
      <c r="A617" s="3" t="s">
        <v>1015</v>
      </c>
      <c r="B617" s="3"/>
      <c r="C617" s="3" t="s">
        <v>1024</v>
      </c>
      <c r="D617" s="4" t="s">
        <v>1017</v>
      </c>
      <c r="E617" s="4" t="s">
        <v>37</v>
      </c>
      <c r="F617" s="4" t="s">
        <v>1025</v>
      </c>
      <c r="G617" s="5"/>
      <c r="H617" s="5"/>
      <c r="I617" s="4" t="s">
        <v>47</v>
      </c>
      <c r="J617" s="4" t="s">
        <v>56</v>
      </c>
      <c r="K617" s="4"/>
      <c r="L617" s="6">
        <v>5</v>
      </c>
      <c r="M617" s="6">
        <v>10</v>
      </c>
      <c r="N617" s="6">
        <v>0</v>
      </c>
      <c r="O617" s="6">
        <v>0</v>
      </c>
      <c r="P617" s="7">
        <v>0</v>
      </c>
      <c r="Q617" s="6">
        <v>0</v>
      </c>
      <c r="R617" s="7">
        <v>0</v>
      </c>
      <c r="S617" s="6">
        <v>0</v>
      </c>
      <c r="T617" s="7">
        <v>0</v>
      </c>
      <c r="U617" s="8">
        <v>0</v>
      </c>
      <c r="V617" s="8">
        <v>0</v>
      </c>
      <c r="W617" s="8">
        <v>0</v>
      </c>
      <c r="X617" s="9"/>
      <c r="Y617" s="10"/>
      <c r="Z617" s="10"/>
      <c r="AA617" s="9"/>
      <c r="AB617" s="10"/>
      <c r="AC617" s="11">
        <v>0</v>
      </c>
      <c r="AD617" s="8">
        <v>0</v>
      </c>
      <c r="AE617" s="8">
        <v>0</v>
      </c>
      <c r="AF617" s="3" t="s">
        <v>945</v>
      </c>
      <c r="AG617" s="3" t="s">
        <v>945</v>
      </c>
      <c r="AH617" s="4"/>
    </row>
    <row r="618" spans="1:34" ht="12.6" customHeight="1">
      <c r="A618" s="3" t="s">
        <v>1015</v>
      </c>
      <c r="B618" s="3"/>
      <c r="C618" s="3" t="s">
        <v>1024</v>
      </c>
      <c r="D618" s="4" t="s">
        <v>1017</v>
      </c>
      <c r="E618" s="4" t="s">
        <v>37</v>
      </c>
      <c r="F618" s="4" t="s">
        <v>1025</v>
      </c>
      <c r="G618" s="5"/>
      <c r="H618" s="5"/>
      <c r="I618" s="4" t="s">
        <v>47</v>
      </c>
      <c r="J618" s="4" t="s">
        <v>1026</v>
      </c>
      <c r="K618" s="4"/>
      <c r="L618" s="6">
        <v>6</v>
      </c>
      <c r="M618" s="6">
        <v>18</v>
      </c>
      <c r="N618" s="6">
        <v>0</v>
      </c>
      <c r="O618" s="6">
        <v>0</v>
      </c>
      <c r="P618" s="7">
        <v>0</v>
      </c>
      <c r="Q618" s="6">
        <v>0</v>
      </c>
      <c r="R618" s="7">
        <v>0</v>
      </c>
      <c r="S618" s="6">
        <v>0</v>
      </c>
      <c r="T618" s="7">
        <v>0</v>
      </c>
      <c r="U618" s="8">
        <v>0</v>
      </c>
      <c r="V618" s="8">
        <v>0</v>
      </c>
      <c r="W618" s="8">
        <v>0</v>
      </c>
      <c r="X618" s="9"/>
      <c r="Y618" s="10"/>
      <c r="Z618" s="10"/>
      <c r="AA618" s="9"/>
      <c r="AB618" s="10"/>
      <c r="AC618" s="11">
        <v>0</v>
      </c>
      <c r="AD618" s="8">
        <v>0</v>
      </c>
      <c r="AE618" s="8">
        <v>0</v>
      </c>
      <c r="AF618" s="3" t="s">
        <v>945</v>
      </c>
      <c r="AG618" s="3" t="s">
        <v>945</v>
      </c>
      <c r="AH618" s="4"/>
    </row>
    <row r="619" spans="1:34" ht="12.6" customHeight="1">
      <c r="A619" s="3" t="s">
        <v>1015</v>
      </c>
      <c r="B619" s="3"/>
      <c r="C619" s="3" t="s">
        <v>1024</v>
      </c>
      <c r="D619" s="4" t="s">
        <v>1017</v>
      </c>
      <c r="E619" s="4" t="s">
        <v>37</v>
      </c>
      <c r="F619" s="4" t="s">
        <v>1025</v>
      </c>
      <c r="G619" s="5"/>
      <c r="H619" s="5"/>
      <c r="I619" s="4" t="s">
        <v>47</v>
      </c>
      <c r="J619" s="4" t="s">
        <v>1027</v>
      </c>
      <c r="K619" s="4"/>
      <c r="L619" s="6">
        <v>2</v>
      </c>
      <c r="M619" s="6">
        <v>8</v>
      </c>
      <c r="N619" s="6">
        <v>0</v>
      </c>
      <c r="O619" s="6">
        <v>0</v>
      </c>
      <c r="P619" s="7">
        <v>0</v>
      </c>
      <c r="Q619" s="6">
        <v>0</v>
      </c>
      <c r="R619" s="7">
        <v>0</v>
      </c>
      <c r="S619" s="6">
        <v>0</v>
      </c>
      <c r="T619" s="7">
        <v>0</v>
      </c>
      <c r="U619" s="8">
        <v>0</v>
      </c>
      <c r="V619" s="8">
        <v>0</v>
      </c>
      <c r="W619" s="8">
        <v>0</v>
      </c>
      <c r="X619" s="9"/>
      <c r="Y619" s="10"/>
      <c r="Z619" s="10"/>
      <c r="AA619" s="9"/>
      <c r="AB619" s="10"/>
      <c r="AC619" s="11">
        <v>0</v>
      </c>
      <c r="AD619" s="8">
        <v>0</v>
      </c>
      <c r="AE619" s="8">
        <v>0</v>
      </c>
      <c r="AF619" s="3" t="s">
        <v>945</v>
      </c>
      <c r="AG619" s="3" t="s">
        <v>945</v>
      </c>
      <c r="AH619" s="4"/>
    </row>
    <row r="620" spans="1:34" ht="12.6" customHeight="1">
      <c r="A620" s="3" t="s">
        <v>1015</v>
      </c>
      <c r="B620" s="3"/>
      <c r="C620" s="3" t="s">
        <v>1024</v>
      </c>
      <c r="D620" s="4" t="s">
        <v>1017</v>
      </c>
      <c r="E620" s="4" t="s">
        <v>37</v>
      </c>
      <c r="F620" s="4" t="s">
        <v>1025</v>
      </c>
      <c r="G620" s="5"/>
      <c r="H620" s="5"/>
      <c r="I620" s="4" t="s">
        <v>47</v>
      </c>
      <c r="J620" s="4" t="s">
        <v>1028</v>
      </c>
      <c r="K620" s="4"/>
      <c r="L620" s="6">
        <v>4</v>
      </c>
      <c r="M620" s="6">
        <v>8</v>
      </c>
      <c r="N620" s="6">
        <v>0</v>
      </c>
      <c r="O620" s="6">
        <v>0</v>
      </c>
      <c r="P620" s="7">
        <v>0</v>
      </c>
      <c r="Q620" s="6">
        <v>0</v>
      </c>
      <c r="R620" s="7">
        <v>0</v>
      </c>
      <c r="S620" s="6">
        <v>0</v>
      </c>
      <c r="T620" s="7">
        <v>0</v>
      </c>
      <c r="U620" s="8">
        <v>0</v>
      </c>
      <c r="V620" s="8">
        <v>0</v>
      </c>
      <c r="W620" s="8">
        <v>0</v>
      </c>
      <c r="X620" s="9"/>
      <c r="Y620" s="10"/>
      <c r="Z620" s="10"/>
      <c r="AA620" s="9"/>
      <c r="AB620" s="10"/>
      <c r="AC620" s="11">
        <v>0</v>
      </c>
      <c r="AD620" s="8">
        <v>0</v>
      </c>
      <c r="AE620" s="8">
        <v>0</v>
      </c>
      <c r="AF620" s="3" t="s">
        <v>945</v>
      </c>
      <c r="AG620" s="3" t="s">
        <v>945</v>
      </c>
      <c r="AH620" s="4"/>
    </row>
    <row r="621" spans="1:34" ht="12.6" customHeight="1">
      <c r="A621" s="3" t="s">
        <v>1015</v>
      </c>
      <c r="B621" s="3"/>
      <c r="C621" s="3" t="s">
        <v>1024</v>
      </c>
      <c r="D621" s="4" t="s">
        <v>1017</v>
      </c>
      <c r="E621" s="4" t="s">
        <v>37</v>
      </c>
      <c r="F621" s="4" t="s">
        <v>1025</v>
      </c>
      <c r="G621" s="5"/>
      <c r="H621" s="5"/>
      <c r="I621" s="4" t="s">
        <v>47</v>
      </c>
      <c r="J621" s="4" t="s">
        <v>1029</v>
      </c>
      <c r="K621" s="4"/>
      <c r="L621" s="6">
        <v>4</v>
      </c>
      <c r="M621" s="6">
        <v>16</v>
      </c>
      <c r="N621" s="6">
        <v>0</v>
      </c>
      <c r="O621" s="6">
        <v>0</v>
      </c>
      <c r="P621" s="7">
        <v>0</v>
      </c>
      <c r="Q621" s="6">
        <v>0</v>
      </c>
      <c r="R621" s="7">
        <v>0</v>
      </c>
      <c r="S621" s="6">
        <v>0</v>
      </c>
      <c r="T621" s="7">
        <v>0</v>
      </c>
      <c r="U621" s="8">
        <v>0</v>
      </c>
      <c r="V621" s="8">
        <v>0</v>
      </c>
      <c r="W621" s="8">
        <v>0</v>
      </c>
      <c r="X621" s="9"/>
      <c r="Y621" s="10"/>
      <c r="Z621" s="10"/>
      <c r="AA621" s="9"/>
      <c r="AB621" s="10"/>
      <c r="AC621" s="11">
        <v>0</v>
      </c>
      <c r="AD621" s="8">
        <v>0</v>
      </c>
      <c r="AE621" s="8">
        <v>0</v>
      </c>
      <c r="AF621" s="3" t="s">
        <v>945</v>
      </c>
      <c r="AG621" s="3" t="s">
        <v>945</v>
      </c>
      <c r="AH621" s="4"/>
    </row>
    <row r="622" spans="1:34" ht="12.6" customHeight="1">
      <c r="A622" s="3" t="s">
        <v>1015</v>
      </c>
      <c r="B622" s="3"/>
      <c r="C622" s="3" t="s">
        <v>1024</v>
      </c>
      <c r="D622" s="4" t="s">
        <v>1017</v>
      </c>
      <c r="E622" s="4" t="s">
        <v>37</v>
      </c>
      <c r="F622" s="4" t="s">
        <v>1025</v>
      </c>
      <c r="G622" s="5"/>
      <c r="H622" s="5"/>
      <c r="I622" s="4" t="s">
        <v>47</v>
      </c>
      <c r="J622" s="4" t="s">
        <v>1030</v>
      </c>
      <c r="K622" s="4"/>
      <c r="L622" s="6">
        <v>4</v>
      </c>
      <c r="M622" s="6">
        <v>16</v>
      </c>
      <c r="N622" s="6">
        <v>0</v>
      </c>
      <c r="O622" s="6">
        <v>0</v>
      </c>
      <c r="P622" s="7">
        <v>0</v>
      </c>
      <c r="Q622" s="6">
        <v>0</v>
      </c>
      <c r="R622" s="7">
        <v>0</v>
      </c>
      <c r="S622" s="6">
        <v>0</v>
      </c>
      <c r="T622" s="7">
        <v>0</v>
      </c>
      <c r="U622" s="8">
        <v>0</v>
      </c>
      <c r="V622" s="8">
        <v>0</v>
      </c>
      <c r="W622" s="8">
        <v>0</v>
      </c>
      <c r="X622" s="9"/>
      <c r="Y622" s="10"/>
      <c r="Z622" s="10"/>
      <c r="AA622" s="9"/>
      <c r="AB622" s="10"/>
      <c r="AC622" s="11">
        <v>0</v>
      </c>
      <c r="AD622" s="8">
        <v>0</v>
      </c>
      <c r="AE622" s="8">
        <v>0</v>
      </c>
      <c r="AF622" s="3" t="s">
        <v>945</v>
      </c>
      <c r="AG622" s="3" t="s">
        <v>945</v>
      </c>
      <c r="AH622" s="4"/>
    </row>
    <row r="623" spans="1:34" ht="12.6" customHeight="1">
      <c r="A623" s="3" t="s">
        <v>1015</v>
      </c>
      <c r="B623" s="3"/>
      <c r="C623" s="3" t="s">
        <v>1031</v>
      </c>
      <c r="D623" s="4" t="s">
        <v>1017</v>
      </c>
      <c r="E623" s="4" t="s">
        <v>37</v>
      </c>
      <c r="F623" s="4" t="s">
        <v>1032</v>
      </c>
      <c r="G623" s="5"/>
      <c r="H623" s="5"/>
      <c r="I623" s="4" t="s">
        <v>39</v>
      </c>
      <c r="J623" s="4" t="s">
        <v>1033</v>
      </c>
      <c r="K623" s="4"/>
      <c r="L623" s="6">
        <v>6</v>
      </c>
      <c r="M623" s="6">
        <v>12</v>
      </c>
      <c r="N623" s="6">
        <v>0</v>
      </c>
      <c r="O623" s="6">
        <v>0</v>
      </c>
      <c r="P623" s="7">
        <v>0</v>
      </c>
      <c r="Q623" s="6">
        <v>0</v>
      </c>
      <c r="R623" s="7">
        <v>0</v>
      </c>
      <c r="S623" s="6">
        <v>0</v>
      </c>
      <c r="T623" s="7">
        <v>0</v>
      </c>
      <c r="U623" s="8">
        <v>0</v>
      </c>
      <c r="V623" s="8">
        <v>0</v>
      </c>
      <c r="W623" s="8">
        <v>0</v>
      </c>
      <c r="X623" s="9"/>
      <c r="Y623" s="10"/>
      <c r="Z623" s="10"/>
      <c r="AA623" s="9"/>
      <c r="AB623" s="10"/>
      <c r="AC623" s="11">
        <v>0</v>
      </c>
      <c r="AD623" s="8">
        <v>0</v>
      </c>
      <c r="AE623" s="8">
        <v>0</v>
      </c>
      <c r="AF623" s="3" t="s">
        <v>945</v>
      </c>
      <c r="AG623" s="3" t="s">
        <v>945</v>
      </c>
      <c r="AH623" s="4"/>
    </row>
    <row r="624" spans="1:34" ht="12.6" customHeight="1">
      <c r="A624" s="3" t="s">
        <v>1015</v>
      </c>
      <c r="B624" s="3"/>
      <c r="C624" s="3" t="s">
        <v>1031</v>
      </c>
      <c r="D624" s="4" t="s">
        <v>1017</v>
      </c>
      <c r="E624" s="4" t="s">
        <v>37</v>
      </c>
      <c r="F624" s="4" t="s">
        <v>1032</v>
      </c>
      <c r="G624" s="5"/>
      <c r="H624" s="5"/>
      <c r="I624" s="4" t="s">
        <v>39</v>
      </c>
      <c r="J624" s="4" t="s">
        <v>1034</v>
      </c>
      <c r="K624" s="4"/>
      <c r="L624" s="6">
        <v>4</v>
      </c>
      <c r="M624" s="6">
        <v>16</v>
      </c>
      <c r="N624" s="6">
        <v>0</v>
      </c>
      <c r="O624" s="6">
        <v>0</v>
      </c>
      <c r="P624" s="7">
        <v>0</v>
      </c>
      <c r="Q624" s="6">
        <v>0</v>
      </c>
      <c r="R624" s="7">
        <v>0</v>
      </c>
      <c r="S624" s="6">
        <v>0</v>
      </c>
      <c r="T624" s="7">
        <v>0</v>
      </c>
      <c r="U624" s="8">
        <v>0</v>
      </c>
      <c r="V624" s="8">
        <v>0</v>
      </c>
      <c r="W624" s="8">
        <v>0</v>
      </c>
      <c r="X624" s="9"/>
      <c r="Y624" s="10"/>
      <c r="Z624" s="10"/>
      <c r="AA624" s="9"/>
      <c r="AB624" s="10"/>
      <c r="AC624" s="11">
        <v>0</v>
      </c>
      <c r="AD624" s="8">
        <v>0</v>
      </c>
      <c r="AE624" s="8">
        <v>0</v>
      </c>
      <c r="AF624" s="3" t="s">
        <v>945</v>
      </c>
      <c r="AG624" s="3" t="s">
        <v>945</v>
      </c>
      <c r="AH624" s="4"/>
    </row>
    <row r="625" spans="1:34" ht="12.6" customHeight="1">
      <c r="A625" s="3" t="s">
        <v>1015</v>
      </c>
      <c r="B625" s="3"/>
      <c r="C625" s="3" t="s">
        <v>1035</v>
      </c>
      <c r="D625" s="4" t="s">
        <v>1017</v>
      </c>
      <c r="E625" s="4" t="s">
        <v>37</v>
      </c>
      <c r="F625" s="4" t="s">
        <v>1036</v>
      </c>
      <c r="G625" s="5"/>
      <c r="H625" s="5"/>
      <c r="I625" s="4" t="s">
        <v>47</v>
      </c>
      <c r="J625" s="4" t="s">
        <v>1037</v>
      </c>
      <c r="K625" s="4"/>
      <c r="L625" s="6">
        <v>2</v>
      </c>
      <c r="M625" s="6">
        <v>8</v>
      </c>
      <c r="N625" s="6">
        <v>0</v>
      </c>
      <c r="O625" s="6">
        <v>0</v>
      </c>
      <c r="P625" s="7">
        <v>0</v>
      </c>
      <c r="Q625" s="6">
        <v>0</v>
      </c>
      <c r="R625" s="7">
        <v>0</v>
      </c>
      <c r="S625" s="6">
        <v>0</v>
      </c>
      <c r="T625" s="7">
        <v>0</v>
      </c>
      <c r="U625" s="8">
        <v>0</v>
      </c>
      <c r="V625" s="8">
        <v>0</v>
      </c>
      <c r="W625" s="8">
        <v>0</v>
      </c>
      <c r="X625" s="9"/>
      <c r="Y625" s="10"/>
      <c r="Z625" s="10"/>
      <c r="AA625" s="9"/>
      <c r="AB625" s="10"/>
      <c r="AC625" s="11">
        <v>0</v>
      </c>
      <c r="AD625" s="8">
        <v>0</v>
      </c>
      <c r="AE625" s="8">
        <v>0</v>
      </c>
      <c r="AF625" s="3" t="s">
        <v>945</v>
      </c>
      <c r="AG625" s="3" t="s">
        <v>945</v>
      </c>
      <c r="AH625" s="4"/>
    </row>
    <row r="626" spans="1:34" ht="12.6" customHeight="1">
      <c r="A626" s="3" t="s">
        <v>1015</v>
      </c>
      <c r="B626" s="3"/>
      <c r="C626" s="3" t="s">
        <v>1038</v>
      </c>
      <c r="D626" s="4" t="s">
        <v>1017</v>
      </c>
      <c r="E626" s="4" t="s">
        <v>37</v>
      </c>
      <c r="F626" s="4" t="s">
        <v>1039</v>
      </c>
      <c r="G626" s="5"/>
      <c r="H626" s="5"/>
      <c r="I626" s="4" t="s">
        <v>55</v>
      </c>
      <c r="J626" s="4" t="s">
        <v>56</v>
      </c>
      <c r="K626" s="4"/>
      <c r="L626" s="6">
        <v>2</v>
      </c>
      <c r="M626" s="6">
        <v>8</v>
      </c>
      <c r="N626" s="6">
        <v>0</v>
      </c>
      <c r="O626" s="6">
        <v>0</v>
      </c>
      <c r="P626" s="7">
        <v>0</v>
      </c>
      <c r="Q626" s="6">
        <v>0</v>
      </c>
      <c r="R626" s="7">
        <v>0</v>
      </c>
      <c r="S626" s="6">
        <v>0</v>
      </c>
      <c r="T626" s="7">
        <v>0</v>
      </c>
      <c r="U626" s="8">
        <v>0</v>
      </c>
      <c r="V626" s="8">
        <v>0</v>
      </c>
      <c r="W626" s="8">
        <v>0</v>
      </c>
      <c r="X626" s="9"/>
      <c r="Y626" s="10"/>
      <c r="Z626" s="10"/>
      <c r="AA626" s="9"/>
      <c r="AB626" s="10"/>
      <c r="AC626" s="11">
        <v>0</v>
      </c>
      <c r="AD626" s="8">
        <v>0</v>
      </c>
      <c r="AE626" s="8">
        <v>0</v>
      </c>
      <c r="AF626" s="3" t="s">
        <v>945</v>
      </c>
      <c r="AG626" s="3" t="s">
        <v>945</v>
      </c>
      <c r="AH626" s="4"/>
    </row>
    <row r="627" spans="1:34" ht="12.6" customHeight="1">
      <c r="A627" s="3" t="s">
        <v>1015</v>
      </c>
      <c r="B627" s="3"/>
      <c r="C627" s="3" t="s">
        <v>1038</v>
      </c>
      <c r="D627" s="4" t="s">
        <v>1017</v>
      </c>
      <c r="E627" s="4" t="s">
        <v>37</v>
      </c>
      <c r="F627" s="4" t="s">
        <v>1039</v>
      </c>
      <c r="G627" s="5"/>
      <c r="H627" s="5"/>
      <c r="I627" s="4" t="s">
        <v>55</v>
      </c>
      <c r="J627" s="4" t="s">
        <v>68</v>
      </c>
      <c r="K627" s="4"/>
      <c r="L627" s="6">
        <v>2</v>
      </c>
      <c r="M627" s="6">
        <v>8</v>
      </c>
      <c r="N627" s="6">
        <v>0</v>
      </c>
      <c r="O627" s="6">
        <v>0</v>
      </c>
      <c r="P627" s="7">
        <v>0</v>
      </c>
      <c r="Q627" s="6">
        <v>0</v>
      </c>
      <c r="R627" s="7">
        <v>0</v>
      </c>
      <c r="S627" s="6">
        <v>0</v>
      </c>
      <c r="T627" s="7">
        <v>0</v>
      </c>
      <c r="U627" s="8">
        <v>0</v>
      </c>
      <c r="V627" s="8">
        <v>0</v>
      </c>
      <c r="W627" s="8">
        <v>0</v>
      </c>
      <c r="X627" s="9"/>
      <c r="Y627" s="10"/>
      <c r="Z627" s="10"/>
      <c r="AA627" s="9"/>
      <c r="AB627" s="10"/>
      <c r="AC627" s="11">
        <v>0</v>
      </c>
      <c r="AD627" s="8">
        <v>0</v>
      </c>
      <c r="AE627" s="8">
        <v>0</v>
      </c>
      <c r="AF627" s="3" t="s">
        <v>945</v>
      </c>
      <c r="AG627" s="3" t="s">
        <v>945</v>
      </c>
      <c r="AH627" s="4"/>
    </row>
    <row r="628" spans="1:34" ht="12.6" customHeight="1">
      <c r="A628" s="3" t="s">
        <v>1015</v>
      </c>
      <c r="B628" s="3"/>
      <c r="C628" s="3" t="s">
        <v>1038</v>
      </c>
      <c r="D628" s="4" t="s">
        <v>1017</v>
      </c>
      <c r="E628" s="4" t="s">
        <v>37</v>
      </c>
      <c r="F628" s="4" t="s">
        <v>1039</v>
      </c>
      <c r="G628" s="5"/>
      <c r="H628" s="5"/>
      <c r="I628" s="4" t="s">
        <v>55</v>
      </c>
      <c r="J628" s="4" t="s">
        <v>1029</v>
      </c>
      <c r="K628" s="4"/>
      <c r="L628" s="6">
        <v>3</v>
      </c>
      <c r="M628" s="6">
        <v>8</v>
      </c>
      <c r="N628" s="6">
        <v>0</v>
      </c>
      <c r="O628" s="6">
        <v>0</v>
      </c>
      <c r="P628" s="7">
        <v>0</v>
      </c>
      <c r="Q628" s="6">
        <v>0</v>
      </c>
      <c r="R628" s="7">
        <v>0</v>
      </c>
      <c r="S628" s="6">
        <v>0</v>
      </c>
      <c r="T628" s="7">
        <v>0</v>
      </c>
      <c r="U628" s="8">
        <v>0</v>
      </c>
      <c r="V628" s="8">
        <v>0</v>
      </c>
      <c r="W628" s="8">
        <v>0</v>
      </c>
      <c r="X628" s="9"/>
      <c r="Y628" s="10"/>
      <c r="Z628" s="10"/>
      <c r="AA628" s="9"/>
      <c r="AB628" s="10"/>
      <c r="AC628" s="11">
        <v>0</v>
      </c>
      <c r="AD628" s="8">
        <v>0</v>
      </c>
      <c r="AE628" s="8">
        <v>0</v>
      </c>
      <c r="AF628" s="3" t="s">
        <v>945</v>
      </c>
      <c r="AG628" s="3" t="s">
        <v>945</v>
      </c>
      <c r="AH628" s="4"/>
    </row>
    <row r="629" spans="1:34" ht="12.6" customHeight="1">
      <c r="A629" s="3" t="s">
        <v>1015</v>
      </c>
      <c r="B629" s="3"/>
      <c r="C629" s="3" t="s">
        <v>1038</v>
      </c>
      <c r="D629" s="4" t="s">
        <v>1017</v>
      </c>
      <c r="E629" s="4" t="s">
        <v>37</v>
      </c>
      <c r="F629" s="4" t="s">
        <v>1039</v>
      </c>
      <c r="G629" s="5"/>
      <c r="H629" s="5"/>
      <c r="I629" s="4" t="s">
        <v>55</v>
      </c>
      <c r="J629" s="4" t="s">
        <v>1030</v>
      </c>
      <c r="K629" s="4"/>
      <c r="L629" s="6">
        <v>3</v>
      </c>
      <c r="M629" s="6">
        <v>8</v>
      </c>
      <c r="N629" s="6">
        <v>0</v>
      </c>
      <c r="O629" s="6">
        <v>0</v>
      </c>
      <c r="P629" s="7">
        <v>0</v>
      </c>
      <c r="Q629" s="6">
        <v>0</v>
      </c>
      <c r="R629" s="7">
        <v>0</v>
      </c>
      <c r="S629" s="6">
        <v>0</v>
      </c>
      <c r="T629" s="7">
        <v>0</v>
      </c>
      <c r="U629" s="8">
        <v>0</v>
      </c>
      <c r="V629" s="8">
        <v>0</v>
      </c>
      <c r="W629" s="8">
        <v>0</v>
      </c>
      <c r="X629" s="9"/>
      <c r="Y629" s="10"/>
      <c r="Z629" s="10"/>
      <c r="AA629" s="9"/>
      <c r="AB629" s="10"/>
      <c r="AC629" s="11">
        <v>0</v>
      </c>
      <c r="AD629" s="8">
        <v>0</v>
      </c>
      <c r="AE629" s="8">
        <v>0</v>
      </c>
      <c r="AF629" s="3" t="s">
        <v>945</v>
      </c>
      <c r="AG629" s="3" t="s">
        <v>945</v>
      </c>
      <c r="AH629" s="4"/>
    </row>
    <row r="630" spans="1:34" ht="12.6" customHeight="1">
      <c r="A630" s="3" t="s">
        <v>1015</v>
      </c>
      <c r="B630" s="3"/>
      <c r="C630" s="3" t="s">
        <v>1040</v>
      </c>
      <c r="D630" s="4" t="s">
        <v>1017</v>
      </c>
      <c r="E630" s="4" t="s">
        <v>37</v>
      </c>
      <c r="F630" s="4" t="s">
        <v>1041</v>
      </c>
      <c r="G630" s="5"/>
      <c r="H630" s="5"/>
      <c r="I630" s="4" t="s">
        <v>39</v>
      </c>
      <c r="J630" s="4" t="s">
        <v>56</v>
      </c>
      <c r="K630" s="4"/>
      <c r="L630" s="6">
        <v>4</v>
      </c>
      <c r="M630" s="6">
        <v>8</v>
      </c>
      <c r="N630" s="6">
        <v>0</v>
      </c>
      <c r="O630" s="6">
        <v>0</v>
      </c>
      <c r="P630" s="7">
        <v>0</v>
      </c>
      <c r="Q630" s="6">
        <v>0</v>
      </c>
      <c r="R630" s="7">
        <v>0</v>
      </c>
      <c r="S630" s="6">
        <v>0</v>
      </c>
      <c r="T630" s="7">
        <v>0</v>
      </c>
      <c r="U630" s="8">
        <v>0</v>
      </c>
      <c r="V630" s="8">
        <v>0</v>
      </c>
      <c r="W630" s="8">
        <v>0</v>
      </c>
      <c r="X630" s="9"/>
      <c r="Y630" s="10"/>
      <c r="Z630" s="10"/>
      <c r="AA630" s="9"/>
      <c r="AB630" s="10"/>
      <c r="AC630" s="11">
        <v>0</v>
      </c>
      <c r="AD630" s="8">
        <v>0</v>
      </c>
      <c r="AE630" s="8">
        <v>0</v>
      </c>
      <c r="AF630" s="3" t="s">
        <v>945</v>
      </c>
      <c r="AG630" s="3" t="s">
        <v>945</v>
      </c>
      <c r="AH630" s="4"/>
    </row>
    <row r="631" spans="1:34" ht="12.6" customHeight="1">
      <c r="A631" s="3" t="s">
        <v>1015</v>
      </c>
      <c r="B631" s="3"/>
      <c r="C631" s="3" t="s">
        <v>1040</v>
      </c>
      <c r="D631" s="4" t="s">
        <v>1017</v>
      </c>
      <c r="E631" s="4" t="s">
        <v>37</v>
      </c>
      <c r="F631" s="4" t="s">
        <v>1041</v>
      </c>
      <c r="G631" s="5"/>
      <c r="H631" s="5"/>
      <c r="I631" s="4" t="s">
        <v>39</v>
      </c>
      <c r="J631" s="4" t="s">
        <v>68</v>
      </c>
      <c r="K631" s="4"/>
      <c r="L631" s="6">
        <v>10</v>
      </c>
      <c r="M631" s="6">
        <v>24</v>
      </c>
      <c r="N631" s="6">
        <v>0</v>
      </c>
      <c r="O631" s="6">
        <v>0</v>
      </c>
      <c r="P631" s="7">
        <v>0</v>
      </c>
      <c r="Q631" s="6">
        <v>0</v>
      </c>
      <c r="R631" s="7">
        <v>0</v>
      </c>
      <c r="S631" s="6">
        <v>0</v>
      </c>
      <c r="T631" s="7">
        <v>0</v>
      </c>
      <c r="U631" s="8">
        <v>0</v>
      </c>
      <c r="V631" s="8">
        <v>0</v>
      </c>
      <c r="W631" s="8">
        <v>0</v>
      </c>
      <c r="X631" s="9"/>
      <c r="Y631" s="10"/>
      <c r="Z631" s="10"/>
      <c r="AA631" s="9"/>
      <c r="AB631" s="10"/>
      <c r="AC631" s="11">
        <v>0</v>
      </c>
      <c r="AD631" s="8">
        <v>0</v>
      </c>
      <c r="AE631" s="8">
        <v>0</v>
      </c>
      <c r="AF631" s="3" t="s">
        <v>945</v>
      </c>
      <c r="AG631" s="3" t="s">
        <v>945</v>
      </c>
      <c r="AH631" s="4"/>
    </row>
    <row r="632" spans="1:34" ht="12.6" customHeight="1">
      <c r="A632" s="3" t="s">
        <v>1015</v>
      </c>
      <c r="B632" s="3"/>
      <c r="C632" s="3" t="s">
        <v>1040</v>
      </c>
      <c r="D632" s="4" t="s">
        <v>1017</v>
      </c>
      <c r="E632" s="4" t="s">
        <v>37</v>
      </c>
      <c r="F632" s="4" t="s">
        <v>1041</v>
      </c>
      <c r="G632" s="5"/>
      <c r="H632" s="5"/>
      <c r="I632" s="4" t="s">
        <v>39</v>
      </c>
      <c r="J632" s="4" t="s">
        <v>1042</v>
      </c>
      <c r="K632" s="4"/>
      <c r="L632" s="6">
        <v>2</v>
      </c>
      <c r="M632" s="6">
        <v>8</v>
      </c>
      <c r="N632" s="6">
        <v>0</v>
      </c>
      <c r="O632" s="6">
        <v>0</v>
      </c>
      <c r="P632" s="7">
        <v>0</v>
      </c>
      <c r="Q632" s="6">
        <v>0</v>
      </c>
      <c r="R632" s="7">
        <v>0</v>
      </c>
      <c r="S632" s="6">
        <v>0</v>
      </c>
      <c r="T632" s="7">
        <v>0</v>
      </c>
      <c r="U632" s="8">
        <v>0</v>
      </c>
      <c r="V632" s="8">
        <v>0</v>
      </c>
      <c r="W632" s="8">
        <v>0</v>
      </c>
      <c r="X632" s="9"/>
      <c r="Y632" s="10"/>
      <c r="Z632" s="10"/>
      <c r="AA632" s="9"/>
      <c r="AB632" s="10"/>
      <c r="AC632" s="11">
        <v>0</v>
      </c>
      <c r="AD632" s="8">
        <v>0</v>
      </c>
      <c r="AE632" s="8">
        <v>0</v>
      </c>
      <c r="AF632" s="3" t="s">
        <v>945</v>
      </c>
      <c r="AG632" s="3" t="s">
        <v>945</v>
      </c>
      <c r="AH632" s="4"/>
    </row>
    <row r="633" spans="1:34" ht="12.6" customHeight="1">
      <c r="A633" s="3" t="s">
        <v>1015</v>
      </c>
      <c r="B633" s="3"/>
      <c r="C633" s="3" t="s">
        <v>1040</v>
      </c>
      <c r="D633" s="4" t="s">
        <v>1017</v>
      </c>
      <c r="E633" s="4" t="s">
        <v>37</v>
      </c>
      <c r="F633" s="4" t="s">
        <v>1041</v>
      </c>
      <c r="G633" s="5"/>
      <c r="H633" s="5"/>
      <c r="I633" s="4" t="s">
        <v>39</v>
      </c>
      <c r="J633" s="4" t="s">
        <v>1043</v>
      </c>
      <c r="K633" s="4"/>
      <c r="L633" s="6">
        <v>4</v>
      </c>
      <c r="M633" s="6">
        <v>16</v>
      </c>
      <c r="N633" s="6">
        <v>0</v>
      </c>
      <c r="O633" s="6">
        <v>0</v>
      </c>
      <c r="P633" s="7">
        <v>0</v>
      </c>
      <c r="Q633" s="6">
        <v>0</v>
      </c>
      <c r="R633" s="7">
        <v>0</v>
      </c>
      <c r="S633" s="6">
        <v>0</v>
      </c>
      <c r="T633" s="7">
        <v>0</v>
      </c>
      <c r="U633" s="8">
        <v>0</v>
      </c>
      <c r="V633" s="8">
        <v>0</v>
      </c>
      <c r="W633" s="8">
        <v>0</v>
      </c>
      <c r="X633" s="9"/>
      <c r="Y633" s="10"/>
      <c r="Z633" s="10"/>
      <c r="AA633" s="9"/>
      <c r="AB633" s="10"/>
      <c r="AC633" s="11">
        <v>0</v>
      </c>
      <c r="AD633" s="8">
        <v>0</v>
      </c>
      <c r="AE633" s="8">
        <v>0</v>
      </c>
      <c r="AF633" s="3" t="s">
        <v>945</v>
      </c>
      <c r="AG633" s="3" t="s">
        <v>945</v>
      </c>
      <c r="AH633" s="4"/>
    </row>
    <row r="634" spans="1:34" ht="12.6" customHeight="1">
      <c r="A634" s="3" t="s">
        <v>1015</v>
      </c>
      <c r="B634" s="3"/>
      <c r="C634" s="3" t="s">
        <v>1040</v>
      </c>
      <c r="D634" s="4" t="s">
        <v>1017</v>
      </c>
      <c r="E634" s="4" t="s">
        <v>37</v>
      </c>
      <c r="F634" s="4" t="s">
        <v>1041</v>
      </c>
      <c r="G634" s="5"/>
      <c r="H634" s="5"/>
      <c r="I634" s="4" t="s">
        <v>39</v>
      </c>
      <c r="J634" s="4" t="s">
        <v>1044</v>
      </c>
      <c r="K634" s="4"/>
      <c r="L634" s="6">
        <v>3</v>
      </c>
      <c r="M634" s="6">
        <v>8</v>
      </c>
      <c r="N634" s="6">
        <v>0</v>
      </c>
      <c r="O634" s="6">
        <v>0</v>
      </c>
      <c r="P634" s="7">
        <v>0</v>
      </c>
      <c r="Q634" s="6">
        <v>0</v>
      </c>
      <c r="R634" s="7">
        <v>0</v>
      </c>
      <c r="S634" s="6">
        <v>0</v>
      </c>
      <c r="T634" s="7">
        <v>0</v>
      </c>
      <c r="U634" s="8">
        <v>0</v>
      </c>
      <c r="V634" s="8">
        <v>0</v>
      </c>
      <c r="W634" s="8">
        <v>0</v>
      </c>
      <c r="X634" s="9"/>
      <c r="Y634" s="10"/>
      <c r="Z634" s="10"/>
      <c r="AA634" s="9"/>
      <c r="AB634" s="10"/>
      <c r="AC634" s="11">
        <v>0</v>
      </c>
      <c r="AD634" s="8">
        <v>0</v>
      </c>
      <c r="AE634" s="8">
        <v>0</v>
      </c>
      <c r="AF634" s="3" t="s">
        <v>945</v>
      </c>
      <c r="AG634" s="3" t="s">
        <v>945</v>
      </c>
      <c r="AH634" s="4"/>
    </row>
    <row r="635" spans="1:34" ht="12.6" customHeight="1">
      <c r="A635" s="3" t="s">
        <v>1015</v>
      </c>
      <c r="B635" s="3"/>
      <c r="C635" s="3" t="s">
        <v>1040</v>
      </c>
      <c r="D635" s="4" t="s">
        <v>1017</v>
      </c>
      <c r="E635" s="4" t="s">
        <v>37</v>
      </c>
      <c r="F635" s="4" t="s">
        <v>1041</v>
      </c>
      <c r="G635" s="5"/>
      <c r="H635" s="5"/>
      <c r="I635" s="4" t="s">
        <v>39</v>
      </c>
      <c r="J635" s="4" t="s">
        <v>137</v>
      </c>
      <c r="K635" s="4"/>
      <c r="L635" s="6">
        <v>2</v>
      </c>
      <c r="M635" s="6">
        <v>8</v>
      </c>
      <c r="N635" s="6">
        <v>0</v>
      </c>
      <c r="O635" s="6">
        <v>0</v>
      </c>
      <c r="P635" s="7">
        <v>0</v>
      </c>
      <c r="Q635" s="6">
        <v>0</v>
      </c>
      <c r="R635" s="7">
        <v>0</v>
      </c>
      <c r="S635" s="6">
        <v>0</v>
      </c>
      <c r="T635" s="7">
        <v>0</v>
      </c>
      <c r="U635" s="8">
        <v>0</v>
      </c>
      <c r="V635" s="8">
        <v>0</v>
      </c>
      <c r="W635" s="8">
        <v>0</v>
      </c>
      <c r="X635" s="9"/>
      <c r="Y635" s="10"/>
      <c r="Z635" s="10"/>
      <c r="AA635" s="9"/>
      <c r="AB635" s="10"/>
      <c r="AC635" s="11">
        <v>0</v>
      </c>
      <c r="AD635" s="8">
        <v>0</v>
      </c>
      <c r="AE635" s="8">
        <v>0</v>
      </c>
      <c r="AF635" s="3" t="s">
        <v>945</v>
      </c>
      <c r="AG635" s="3" t="s">
        <v>945</v>
      </c>
      <c r="AH635" s="4"/>
    </row>
    <row r="636" spans="1:34" ht="12.6" customHeight="1">
      <c r="A636" s="3" t="s">
        <v>1015</v>
      </c>
      <c r="B636" s="3"/>
      <c r="C636" s="3" t="s">
        <v>1040</v>
      </c>
      <c r="D636" s="4" t="s">
        <v>1017</v>
      </c>
      <c r="E636" s="4" t="s">
        <v>37</v>
      </c>
      <c r="F636" s="4" t="s">
        <v>1041</v>
      </c>
      <c r="G636" s="5"/>
      <c r="H636" s="5"/>
      <c r="I636" s="4" t="s">
        <v>39</v>
      </c>
      <c r="J636" s="4" t="s">
        <v>1023</v>
      </c>
      <c r="K636" s="4"/>
      <c r="L636" s="6">
        <v>2</v>
      </c>
      <c r="M636" s="6">
        <v>8</v>
      </c>
      <c r="N636" s="6">
        <v>0</v>
      </c>
      <c r="O636" s="6">
        <v>0</v>
      </c>
      <c r="P636" s="7">
        <v>0</v>
      </c>
      <c r="Q636" s="6">
        <v>0</v>
      </c>
      <c r="R636" s="7">
        <v>0</v>
      </c>
      <c r="S636" s="6">
        <v>0</v>
      </c>
      <c r="T636" s="7">
        <v>0</v>
      </c>
      <c r="U636" s="8">
        <v>0</v>
      </c>
      <c r="V636" s="8">
        <v>0</v>
      </c>
      <c r="W636" s="8">
        <v>0</v>
      </c>
      <c r="X636" s="9"/>
      <c r="Y636" s="10"/>
      <c r="Z636" s="10"/>
      <c r="AA636" s="9"/>
      <c r="AB636" s="10"/>
      <c r="AC636" s="11">
        <v>0</v>
      </c>
      <c r="AD636" s="8">
        <v>0</v>
      </c>
      <c r="AE636" s="8">
        <v>0</v>
      </c>
      <c r="AF636" s="3" t="s">
        <v>945</v>
      </c>
      <c r="AG636" s="3" t="s">
        <v>945</v>
      </c>
      <c r="AH636" s="4"/>
    </row>
    <row r="637" spans="1:34" ht="12.6" customHeight="1">
      <c r="A637" s="3" t="s">
        <v>1015</v>
      </c>
      <c r="B637" s="3"/>
      <c r="C637" s="3" t="s">
        <v>1045</v>
      </c>
      <c r="D637" s="4" t="s">
        <v>1017</v>
      </c>
      <c r="E637" s="4" t="s">
        <v>37</v>
      </c>
      <c r="F637" s="4" t="s">
        <v>1046</v>
      </c>
      <c r="G637" s="5"/>
      <c r="H637" s="5"/>
      <c r="I637" s="4" t="s">
        <v>39</v>
      </c>
      <c r="J637" s="4" t="s">
        <v>68</v>
      </c>
      <c r="K637" s="4"/>
      <c r="L637" s="6">
        <v>4</v>
      </c>
      <c r="M637" s="6">
        <v>16</v>
      </c>
      <c r="N637" s="6">
        <v>0</v>
      </c>
      <c r="O637" s="6">
        <v>0</v>
      </c>
      <c r="P637" s="7">
        <v>0</v>
      </c>
      <c r="Q637" s="6">
        <v>0</v>
      </c>
      <c r="R637" s="7">
        <v>0</v>
      </c>
      <c r="S637" s="6">
        <v>0</v>
      </c>
      <c r="T637" s="7">
        <v>0</v>
      </c>
      <c r="U637" s="8">
        <v>0</v>
      </c>
      <c r="V637" s="8">
        <v>0</v>
      </c>
      <c r="W637" s="8">
        <v>0</v>
      </c>
      <c r="X637" s="9"/>
      <c r="Y637" s="10"/>
      <c r="Z637" s="10"/>
      <c r="AA637" s="9"/>
      <c r="AB637" s="10"/>
      <c r="AC637" s="11">
        <v>0</v>
      </c>
      <c r="AD637" s="8">
        <v>0</v>
      </c>
      <c r="AE637" s="8">
        <v>0</v>
      </c>
      <c r="AF637" s="3" t="s">
        <v>945</v>
      </c>
      <c r="AG637" s="3" t="s">
        <v>945</v>
      </c>
      <c r="AH637" s="4"/>
    </row>
    <row r="638" spans="1:34" ht="12.6" customHeight="1">
      <c r="A638" s="3" t="s">
        <v>1015</v>
      </c>
      <c r="B638" s="3"/>
      <c r="C638" s="3" t="s">
        <v>1045</v>
      </c>
      <c r="D638" s="4" t="s">
        <v>1017</v>
      </c>
      <c r="E638" s="4" t="s">
        <v>37</v>
      </c>
      <c r="F638" s="4" t="s">
        <v>1046</v>
      </c>
      <c r="G638" s="5"/>
      <c r="H638" s="5"/>
      <c r="I638" s="4" t="s">
        <v>39</v>
      </c>
      <c r="J638" s="4" t="s">
        <v>401</v>
      </c>
      <c r="K638" s="4"/>
      <c r="L638" s="6">
        <v>4</v>
      </c>
      <c r="M638" s="6">
        <v>16</v>
      </c>
      <c r="N638" s="6">
        <v>0</v>
      </c>
      <c r="O638" s="6">
        <v>0</v>
      </c>
      <c r="P638" s="7">
        <v>0</v>
      </c>
      <c r="Q638" s="6">
        <v>0</v>
      </c>
      <c r="R638" s="7">
        <v>0</v>
      </c>
      <c r="S638" s="6">
        <v>0</v>
      </c>
      <c r="T638" s="7">
        <v>0</v>
      </c>
      <c r="U638" s="8">
        <v>0</v>
      </c>
      <c r="V638" s="8">
        <v>0</v>
      </c>
      <c r="W638" s="8">
        <v>0</v>
      </c>
      <c r="X638" s="9"/>
      <c r="Y638" s="10"/>
      <c r="Z638" s="10"/>
      <c r="AA638" s="9"/>
      <c r="AB638" s="10"/>
      <c r="AC638" s="11">
        <v>0</v>
      </c>
      <c r="AD638" s="8">
        <v>0</v>
      </c>
      <c r="AE638" s="8">
        <v>0</v>
      </c>
      <c r="AF638" s="3" t="s">
        <v>945</v>
      </c>
      <c r="AG638" s="3" t="s">
        <v>945</v>
      </c>
      <c r="AH638" s="4"/>
    </row>
    <row r="639" spans="1:34" ht="12.6" customHeight="1">
      <c r="A639" s="3" t="s">
        <v>1015</v>
      </c>
      <c r="B639" s="3"/>
      <c r="C639" s="3" t="s">
        <v>1047</v>
      </c>
      <c r="D639" s="4" t="s">
        <v>1017</v>
      </c>
      <c r="E639" s="4" t="s">
        <v>37</v>
      </c>
      <c r="F639" s="4" t="s">
        <v>1048</v>
      </c>
      <c r="G639" s="5"/>
      <c r="H639" s="5"/>
      <c r="I639" s="4" t="s">
        <v>55</v>
      </c>
      <c r="J639" s="4" t="s">
        <v>56</v>
      </c>
      <c r="K639" s="4"/>
      <c r="L639" s="6">
        <v>4</v>
      </c>
      <c r="M639" s="6">
        <v>10</v>
      </c>
      <c r="N639" s="6">
        <v>0</v>
      </c>
      <c r="O639" s="6">
        <v>0</v>
      </c>
      <c r="P639" s="7">
        <v>0</v>
      </c>
      <c r="Q639" s="6">
        <v>0</v>
      </c>
      <c r="R639" s="7">
        <v>0</v>
      </c>
      <c r="S639" s="6">
        <v>0</v>
      </c>
      <c r="T639" s="7">
        <v>0</v>
      </c>
      <c r="U639" s="8">
        <v>0</v>
      </c>
      <c r="V639" s="8">
        <v>0</v>
      </c>
      <c r="W639" s="8">
        <v>0</v>
      </c>
      <c r="X639" s="9"/>
      <c r="Y639" s="10"/>
      <c r="Z639" s="10"/>
      <c r="AA639" s="9"/>
      <c r="AB639" s="10"/>
      <c r="AC639" s="11">
        <v>0</v>
      </c>
      <c r="AD639" s="8">
        <v>0</v>
      </c>
      <c r="AE639" s="8">
        <v>0</v>
      </c>
      <c r="AF639" s="3" t="s">
        <v>945</v>
      </c>
      <c r="AG639" s="3" t="s">
        <v>945</v>
      </c>
      <c r="AH639" s="4"/>
    </row>
    <row r="640" spans="1:34" ht="12.6" customHeight="1">
      <c r="A640" s="3" t="s">
        <v>1015</v>
      </c>
      <c r="B640" s="3"/>
      <c r="C640" s="3" t="s">
        <v>1047</v>
      </c>
      <c r="D640" s="4" t="s">
        <v>1017</v>
      </c>
      <c r="E640" s="4" t="s">
        <v>37</v>
      </c>
      <c r="F640" s="4" t="s">
        <v>1048</v>
      </c>
      <c r="G640" s="5"/>
      <c r="H640" s="5"/>
      <c r="I640" s="4" t="s">
        <v>55</v>
      </c>
      <c r="J640" s="4" t="s">
        <v>68</v>
      </c>
      <c r="K640" s="4"/>
      <c r="L640" s="6">
        <v>14</v>
      </c>
      <c r="M640" s="6">
        <v>27</v>
      </c>
      <c r="N640" s="6">
        <v>0</v>
      </c>
      <c r="O640" s="6">
        <v>0</v>
      </c>
      <c r="P640" s="7">
        <v>0</v>
      </c>
      <c r="Q640" s="6">
        <v>0</v>
      </c>
      <c r="R640" s="7">
        <v>0</v>
      </c>
      <c r="S640" s="6">
        <v>0</v>
      </c>
      <c r="T640" s="7">
        <v>0</v>
      </c>
      <c r="U640" s="8">
        <v>0</v>
      </c>
      <c r="V640" s="8">
        <v>0</v>
      </c>
      <c r="W640" s="8">
        <v>0</v>
      </c>
      <c r="X640" s="9"/>
      <c r="Y640" s="10"/>
      <c r="Z640" s="10"/>
      <c r="AA640" s="9"/>
      <c r="AB640" s="10"/>
      <c r="AC640" s="11">
        <v>0</v>
      </c>
      <c r="AD640" s="8">
        <v>0</v>
      </c>
      <c r="AE640" s="8">
        <v>0</v>
      </c>
      <c r="AF640" s="3" t="s">
        <v>945</v>
      </c>
      <c r="AG640" s="3" t="s">
        <v>945</v>
      </c>
      <c r="AH640" s="4"/>
    </row>
    <row r="641" spans="1:34" ht="12.6" customHeight="1">
      <c r="A641" s="3" t="s">
        <v>1015</v>
      </c>
      <c r="B641" s="3"/>
      <c r="C641" s="3" t="s">
        <v>1047</v>
      </c>
      <c r="D641" s="4" t="s">
        <v>1017</v>
      </c>
      <c r="E641" s="4" t="s">
        <v>37</v>
      </c>
      <c r="F641" s="4" t="s">
        <v>1048</v>
      </c>
      <c r="G641" s="5"/>
      <c r="H641" s="5"/>
      <c r="I641" s="4" t="s">
        <v>55</v>
      </c>
      <c r="J641" s="4" t="s">
        <v>401</v>
      </c>
      <c r="K641" s="4"/>
      <c r="L641" s="6">
        <v>5</v>
      </c>
      <c r="M641" s="6">
        <v>10</v>
      </c>
      <c r="N641" s="6">
        <v>0</v>
      </c>
      <c r="O641" s="6">
        <v>0</v>
      </c>
      <c r="P641" s="7">
        <v>0</v>
      </c>
      <c r="Q641" s="6">
        <v>0</v>
      </c>
      <c r="R641" s="7">
        <v>0</v>
      </c>
      <c r="S641" s="6">
        <v>0</v>
      </c>
      <c r="T641" s="7">
        <v>0</v>
      </c>
      <c r="U641" s="8">
        <v>0</v>
      </c>
      <c r="V641" s="8">
        <v>0</v>
      </c>
      <c r="W641" s="8">
        <v>0</v>
      </c>
      <c r="X641" s="9"/>
      <c r="Y641" s="10"/>
      <c r="Z641" s="10"/>
      <c r="AA641" s="9"/>
      <c r="AB641" s="10"/>
      <c r="AC641" s="11">
        <v>0</v>
      </c>
      <c r="AD641" s="8">
        <v>0</v>
      </c>
      <c r="AE641" s="8">
        <v>0</v>
      </c>
      <c r="AF641" s="3" t="s">
        <v>945</v>
      </c>
      <c r="AG641" s="3" t="s">
        <v>945</v>
      </c>
      <c r="AH641" s="4"/>
    </row>
    <row r="642" spans="1:34" ht="12.6" customHeight="1">
      <c r="A642" s="3" t="s">
        <v>1015</v>
      </c>
      <c r="B642" s="3"/>
      <c r="C642" s="3" t="s">
        <v>1049</v>
      </c>
      <c r="D642" s="4" t="s">
        <v>1017</v>
      </c>
      <c r="E642" s="4" t="s">
        <v>37</v>
      </c>
      <c r="F642" s="4" t="s">
        <v>1050</v>
      </c>
      <c r="G642" s="5"/>
      <c r="H642" s="5"/>
      <c r="I642" s="4" t="s">
        <v>39</v>
      </c>
      <c r="J642" s="4" t="s">
        <v>1051</v>
      </c>
      <c r="K642" s="4"/>
      <c r="L642" s="6">
        <v>4</v>
      </c>
      <c r="M642" s="6">
        <v>8</v>
      </c>
      <c r="N642" s="6">
        <v>0</v>
      </c>
      <c r="O642" s="6">
        <v>0</v>
      </c>
      <c r="P642" s="7">
        <v>0</v>
      </c>
      <c r="Q642" s="6">
        <v>0</v>
      </c>
      <c r="R642" s="7">
        <v>0</v>
      </c>
      <c r="S642" s="6">
        <v>0</v>
      </c>
      <c r="T642" s="7">
        <v>0</v>
      </c>
      <c r="U642" s="8">
        <v>0</v>
      </c>
      <c r="V642" s="8">
        <v>0</v>
      </c>
      <c r="W642" s="8">
        <v>0</v>
      </c>
      <c r="X642" s="9"/>
      <c r="Y642" s="10"/>
      <c r="Z642" s="10"/>
      <c r="AA642" s="9"/>
      <c r="AB642" s="10"/>
      <c r="AC642" s="11">
        <v>0</v>
      </c>
      <c r="AD642" s="8">
        <v>0</v>
      </c>
      <c r="AE642" s="8">
        <v>0</v>
      </c>
      <c r="AF642" s="3" t="s">
        <v>945</v>
      </c>
      <c r="AG642" s="3" t="s">
        <v>945</v>
      </c>
      <c r="AH642" s="4"/>
    </row>
    <row r="643" spans="1:34" ht="12.6" customHeight="1">
      <c r="A643" s="3" t="s">
        <v>1015</v>
      </c>
      <c r="B643" s="3"/>
      <c r="C643" s="3" t="s">
        <v>1049</v>
      </c>
      <c r="D643" s="4" t="s">
        <v>1017</v>
      </c>
      <c r="E643" s="4" t="s">
        <v>37</v>
      </c>
      <c r="F643" s="4" t="s">
        <v>1050</v>
      </c>
      <c r="G643" s="5"/>
      <c r="H643" s="5"/>
      <c r="I643" s="4" t="s">
        <v>39</v>
      </c>
      <c r="J643" s="4" t="s">
        <v>1052</v>
      </c>
      <c r="K643" s="4"/>
      <c r="L643" s="6">
        <v>2</v>
      </c>
      <c r="M643" s="6">
        <v>8</v>
      </c>
      <c r="N643" s="6">
        <v>0</v>
      </c>
      <c r="O643" s="6">
        <v>0</v>
      </c>
      <c r="P643" s="7">
        <v>0</v>
      </c>
      <c r="Q643" s="6">
        <v>0</v>
      </c>
      <c r="R643" s="7">
        <v>0</v>
      </c>
      <c r="S643" s="6">
        <v>0</v>
      </c>
      <c r="T643" s="7">
        <v>0</v>
      </c>
      <c r="U643" s="8">
        <v>0</v>
      </c>
      <c r="V643" s="8">
        <v>0</v>
      </c>
      <c r="W643" s="8">
        <v>0</v>
      </c>
      <c r="X643" s="9"/>
      <c r="Y643" s="10"/>
      <c r="Z643" s="10"/>
      <c r="AA643" s="9"/>
      <c r="AB643" s="10"/>
      <c r="AC643" s="11">
        <v>0</v>
      </c>
      <c r="AD643" s="8">
        <v>0</v>
      </c>
      <c r="AE643" s="8">
        <v>0</v>
      </c>
      <c r="AF643" s="3" t="s">
        <v>945</v>
      </c>
      <c r="AG643" s="3" t="s">
        <v>945</v>
      </c>
      <c r="AH643" s="4"/>
    </row>
    <row r="644" spans="1:34" ht="12.6" customHeight="1">
      <c r="A644" s="3" t="s">
        <v>1015</v>
      </c>
      <c r="B644" s="3"/>
      <c r="C644" s="3" t="s">
        <v>1053</v>
      </c>
      <c r="D644" s="4" t="s">
        <v>1017</v>
      </c>
      <c r="E644" s="4" t="s">
        <v>37</v>
      </c>
      <c r="F644" s="4" t="s">
        <v>1054</v>
      </c>
      <c r="G644" s="5"/>
      <c r="H644" s="5"/>
      <c r="I644" s="4" t="s">
        <v>39</v>
      </c>
      <c r="J644" s="4" t="s">
        <v>1055</v>
      </c>
      <c r="K644" s="4"/>
      <c r="L644" s="6">
        <v>7</v>
      </c>
      <c r="M644" s="6">
        <v>18</v>
      </c>
      <c r="N644" s="6">
        <v>0</v>
      </c>
      <c r="O644" s="6">
        <v>0</v>
      </c>
      <c r="P644" s="7">
        <v>0</v>
      </c>
      <c r="Q644" s="6">
        <v>0</v>
      </c>
      <c r="R644" s="7">
        <v>0</v>
      </c>
      <c r="S644" s="6">
        <v>0</v>
      </c>
      <c r="T644" s="7">
        <v>0</v>
      </c>
      <c r="U644" s="8">
        <v>0</v>
      </c>
      <c r="V644" s="8">
        <v>0</v>
      </c>
      <c r="W644" s="8">
        <v>0</v>
      </c>
      <c r="X644" s="9"/>
      <c r="Y644" s="10"/>
      <c r="Z644" s="10"/>
      <c r="AA644" s="9"/>
      <c r="AB644" s="10"/>
      <c r="AC644" s="11">
        <v>0</v>
      </c>
      <c r="AD644" s="8">
        <v>0</v>
      </c>
      <c r="AE644" s="8">
        <v>0</v>
      </c>
      <c r="AF644" s="3" t="s">
        <v>945</v>
      </c>
      <c r="AG644" s="3" t="s">
        <v>945</v>
      </c>
      <c r="AH644" s="4"/>
    </row>
    <row r="645" spans="1:34" ht="12.6" customHeight="1">
      <c r="A645" s="3" t="s">
        <v>1015</v>
      </c>
      <c r="B645" s="3"/>
      <c r="C645" s="3" t="s">
        <v>1053</v>
      </c>
      <c r="D645" s="4" t="s">
        <v>1017</v>
      </c>
      <c r="E645" s="4" t="s">
        <v>37</v>
      </c>
      <c r="F645" s="4" t="s">
        <v>1054</v>
      </c>
      <c r="G645" s="5"/>
      <c r="H645" s="5"/>
      <c r="I645" s="4" t="s">
        <v>39</v>
      </c>
      <c r="J645" s="4" t="s">
        <v>1056</v>
      </c>
      <c r="K645" s="4"/>
      <c r="L645" s="6">
        <v>2</v>
      </c>
      <c r="M645" s="6">
        <v>8</v>
      </c>
      <c r="N645" s="6">
        <v>0</v>
      </c>
      <c r="O645" s="6">
        <v>0</v>
      </c>
      <c r="P645" s="7">
        <v>0</v>
      </c>
      <c r="Q645" s="6">
        <v>0</v>
      </c>
      <c r="R645" s="7">
        <v>0</v>
      </c>
      <c r="S645" s="6">
        <v>0</v>
      </c>
      <c r="T645" s="7">
        <v>0</v>
      </c>
      <c r="U645" s="8">
        <v>0</v>
      </c>
      <c r="V645" s="8">
        <v>0</v>
      </c>
      <c r="W645" s="8">
        <v>0</v>
      </c>
      <c r="X645" s="9"/>
      <c r="Y645" s="10"/>
      <c r="Z645" s="10"/>
      <c r="AA645" s="9"/>
      <c r="AB645" s="10"/>
      <c r="AC645" s="11">
        <v>0</v>
      </c>
      <c r="AD645" s="8">
        <v>0</v>
      </c>
      <c r="AE645" s="8">
        <v>0</v>
      </c>
      <c r="AF645" s="3" t="s">
        <v>945</v>
      </c>
      <c r="AG645" s="3" t="s">
        <v>945</v>
      </c>
      <c r="AH645" s="4"/>
    </row>
    <row r="646" spans="1:34" ht="12.6" customHeight="1">
      <c r="A646" s="3" t="s">
        <v>1015</v>
      </c>
      <c r="B646" s="3"/>
      <c r="C646" s="3" t="s">
        <v>1057</v>
      </c>
      <c r="D646" s="4" t="s">
        <v>1017</v>
      </c>
      <c r="E646" s="4" t="s">
        <v>37</v>
      </c>
      <c r="F646" s="4" t="s">
        <v>1058</v>
      </c>
      <c r="G646" s="5"/>
      <c r="H646" s="5"/>
      <c r="I646" s="4" t="s">
        <v>39</v>
      </c>
      <c r="J646" s="4" t="s">
        <v>1059</v>
      </c>
      <c r="K646" s="4"/>
      <c r="L646" s="6">
        <v>2</v>
      </c>
      <c r="M646" s="6">
        <v>8</v>
      </c>
      <c r="N646" s="6">
        <v>0</v>
      </c>
      <c r="O646" s="6">
        <v>0</v>
      </c>
      <c r="P646" s="7">
        <v>0</v>
      </c>
      <c r="Q646" s="6">
        <v>0</v>
      </c>
      <c r="R646" s="7">
        <v>0</v>
      </c>
      <c r="S646" s="6">
        <v>0</v>
      </c>
      <c r="T646" s="7">
        <v>0</v>
      </c>
      <c r="U646" s="8">
        <v>0</v>
      </c>
      <c r="V646" s="8">
        <v>0</v>
      </c>
      <c r="W646" s="8">
        <v>0</v>
      </c>
      <c r="X646" s="9"/>
      <c r="Y646" s="10"/>
      <c r="Z646" s="10"/>
      <c r="AA646" s="9"/>
      <c r="AB646" s="10"/>
      <c r="AC646" s="11">
        <v>0</v>
      </c>
      <c r="AD646" s="8">
        <v>0</v>
      </c>
      <c r="AE646" s="8">
        <v>0</v>
      </c>
      <c r="AF646" s="3" t="s">
        <v>945</v>
      </c>
      <c r="AG646" s="3" t="s">
        <v>945</v>
      </c>
      <c r="AH646" s="4"/>
    </row>
    <row r="647" spans="1:34" ht="12.6" customHeight="1">
      <c r="A647" s="3" t="s">
        <v>1015</v>
      </c>
      <c r="B647" s="3"/>
      <c r="C647" s="3" t="s">
        <v>1060</v>
      </c>
      <c r="D647" s="4" t="s">
        <v>1017</v>
      </c>
      <c r="E647" s="4" t="s">
        <v>37</v>
      </c>
      <c r="F647" s="4" t="s">
        <v>1061</v>
      </c>
      <c r="G647" s="5"/>
      <c r="H647" s="5"/>
      <c r="I647" s="4" t="s">
        <v>47</v>
      </c>
      <c r="J647" s="4" t="s">
        <v>1056</v>
      </c>
      <c r="K647" s="4"/>
      <c r="L647" s="6">
        <v>4</v>
      </c>
      <c r="M647" s="6">
        <v>16</v>
      </c>
      <c r="N647" s="6">
        <v>0</v>
      </c>
      <c r="O647" s="6">
        <v>0</v>
      </c>
      <c r="P647" s="7">
        <v>0</v>
      </c>
      <c r="Q647" s="6">
        <v>0</v>
      </c>
      <c r="R647" s="7">
        <v>0</v>
      </c>
      <c r="S647" s="6">
        <v>0</v>
      </c>
      <c r="T647" s="7">
        <v>0</v>
      </c>
      <c r="U647" s="8">
        <v>0</v>
      </c>
      <c r="V647" s="8">
        <v>0</v>
      </c>
      <c r="W647" s="8">
        <v>0</v>
      </c>
      <c r="X647" s="9"/>
      <c r="Y647" s="10"/>
      <c r="Z647" s="10"/>
      <c r="AA647" s="9"/>
      <c r="AB647" s="10"/>
      <c r="AC647" s="11">
        <v>0</v>
      </c>
      <c r="AD647" s="8">
        <v>0</v>
      </c>
      <c r="AE647" s="8">
        <v>0</v>
      </c>
      <c r="AF647" s="3" t="s">
        <v>945</v>
      </c>
      <c r="AG647" s="3" t="s">
        <v>945</v>
      </c>
      <c r="AH647" s="4"/>
    </row>
    <row r="648" spans="1:34" ht="12.6" customHeight="1">
      <c r="A648" s="3" t="s">
        <v>1015</v>
      </c>
      <c r="B648" s="3"/>
      <c r="C648" s="3" t="s">
        <v>1062</v>
      </c>
      <c r="D648" s="4" t="s">
        <v>1017</v>
      </c>
      <c r="E648" s="4" t="s">
        <v>37</v>
      </c>
      <c r="F648" s="4" t="s">
        <v>1063</v>
      </c>
      <c r="G648" s="5"/>
      <c r="H648" s="5"/>
      <c r="I648" s="4" t="s">
        <v>1064</v>
      </c>
      <c r="J648" s="4" t="s">
        <v>56</v>
      </c>
      <c r="K648" s="4"/>
      <c r="L648" s="6">
        <v>2</v>
      </c>
      <c r="M648" s="6">
        <v>8</v>
      </c>
      <c r="N648" s="6">
        <v>0</v>
      </c>
      <c r="O648" s="6">
        <v>0</v>
      </c>
      <c r="P648" s="7">
        <v>0</v>
      </c>
      <c r="Q648" s="6">
        <v>0</v>
      </c>
      <c r="R648" s="7">
        <v>0</v>
      </c>
      <c r="S648" s="6">
        <v>0</v>
      </c>
      <c r="T648" s="7">
        <v>0</v>
      </c>
      <c r="U648" s="8">
        <v>0</v>
      </c>
      <c r="V648" s="8">
        <v>0</v>
      </c>
      <c r="W648" s="8">
        <v>0</v>
      </c>
      <c r="X648" s="9"/>
      <c r="Y648" s="10"/>
      <c r="Z648" s="10"/>
      <c r="AA648" s="9"/>
      <c r="AB648" s="10"/>
      <c r="AC648" s="11">
        <v>0</v>
      </c>
      <c r="AD648" s="8">
        <v>0</v>
      </c>
      <c r="AE648" s="8">
        <v>0</v>
      </c>
      <c r="AF648" s="3" t="s">
        <v>945</v>
      </c>
      <c r="AG648" s="3" t="s">
        <v>945</v>
      </c>
      <c r="AH648" s="4"/>
    </row>
    <row r="649" spans="1:34" ht="12.6" customHeight="1">
      <c r="A649" s="3" t="s">
        <v>1015</v>
      </c>
      <c r="B649" s="3"/>
      <c r="C649" s="3" t="s">
        <v>1062</v>
      </c>
      <c r="D649" s="4" t="s">
        <v>1017</v>
      </c>
      <c r="E649" s="4" t="s">
        <v>37</v>
      </c>
      <c r="F649" s="4" t="s">
        <v>1063</v>
      </c>
      <c r="G649" s="5"/>
      <c r="H649" s="5"/>
      <c r="I649" s="4" t="s">
        <v>1064</v>
      </c>
      <c r="J649" s="4" t="s">
        <v>68</v>
      </c>
      <c r="K649" s="4"/>
      <c r="L649" s="6">
        <v>2</v>
      </c>
      <c r="M649" s="6">
        <v>8</v>
      </c>
      <c r="N649" s="6">
        <v>0</v>
      </c>
      <c r="O649" s="6">
        <v>0</v>
      </c>
      <c r="P649" s="7">
        <v>0</v>
      </c>
      <c r="Q649" s="6">
        <v>0</v>
      </c>
      <c r="R649" s="7">
        <v>0</v>
      </c>
      <c r="S649" s="6">
        <v>0</v>
      </c>
      <c r="T649" s="7">
        <v>0</v>
      </c>
      <c r="U649" s="8">
        <v>0</v>
      </c>
      <c r="V649" s="8">
        <v>0</v>
      </c>
      <c r="W649" s="8">
        <v>0</v>
      </c>
      <c r="X649" s="9"/>
      <c r="Y649" s="10"/>
      <c r="Z649" s="10"/>
      <c r="AA649" s="9"/>
      <c r="AB649" s="10"/>
      <c r="AC649" s="11">
        <v>0</v>
      </c>
      <c r="AD649" s="8">
        <v>0</v>
      </c>
      <c r="AE649" s="8">
        <v>0</v>
      </c>
      <c r="AF649" s="3" t="s">
        <v>945</v>
      </c>
      <c r="AG649" s="3" t="s">
        <v>945</v>
      </c>
      <c r="AH649" s="4"/>
    </row>
    <row r="650" spans="1:34" ht="12.6" customHeight="1">
      <c r="A650" s="3" t="s">
        <v>1015</v>
      </c>
      <c r="B650" s="3"/>
      <c r="C650" s="3" t="s">
        <v>1065</v>
      </c>
      <c r="D650" s="4" t="s">
        <v>1017</v>
      </c>
      <c r="E650" s="4" t="s">
        <v>37</v>
      </c>
      <c r="F650" s="4" t="s">
        <v>1066</v>
      </c>
      <c r="G650" s="5"/>
      <c r="H650" s="5"/>
      <c r="I650" s="4" t="s">
        <v>39</v>
      </c>
      <c r="J650" s="4" t="s">
        <v>1052</v>
      </c>
      <c r="K650" s="4"/>
      <c r="L650" s="6">
        <v>2</v>
      </c>
      <c r="M650" s="6">
        <v>8</v>
      </c>
      <c r="N650" s="6">
        <v>0</v>
      </c>
      <c r="O650" s="6">
        <v>0</v>
      </c>
      <c r="P650" s="7">
        <v>0</v>
      </c>
      <c r="Q650" s="6">
        <v>0</v>
      </c>
      <c r="R650" s="7">
        <v>0</v>
      </c>
      <c r="S650" s="6">
        <v>0</v>
      </c>
      <c r="T650" s="7">
        <v>0</v>
      </c>
      <c r="U650" s="8">
        <v>0</v>
      </c>
      <c r="V650" s="8">
        <v>0</v>
      </c>
      <c r="W650" s="8">
        <v>0</v>
      </c>
      <c r="X650" s="9"/>
      <c r="Y650" s="10"/>
      <c r="Z650" s="10"/>
      <c r="AA650" s="9"/>
      <c r="AB650" s="10"/>
      <c r="AC650" s="11">
        <v>0</v>
      </c>
      <c r="AD650" s="8">
        <v>0</v>
      </c>
      <c r="AE650" s="8">
        <v>0</v>
      </c>
      <c r="AF650" s="3" t="s">
        <v>945</v>
      </c>
      <c r="AG650" s="3" t="s">
        <v>945</v>
      </c>
      <c r="AH650" s="4"/>
    </row>
    <row r="651" spans="1:34" ht="12.6" customHeight="1">
      <c r="A651" s="3" t="s">
        <v>1015</v>
      </c>
      <c r="B651" s="3"/>
      <c r="C651" s="3" t="s">
        <v>1067</v>
      </c>
      <c r="D651" s="4" t="s">
        <v>1017</v>
      </c>
      <c r="E651" s="4" t="s">
        <v>37</v>
      </c>
      <c r="F651" s="4" t="s">
        <v>1068</v>
      </c>
      <c r="G651" s="5"/>
      <c r="H651" s="5"/>
      <c r="I651" s="4" t="s">
        <v>39</v>
      </c>
      <c r="J651" s="4" t="s">
        <v>1069</v>
      </c>
      <c r="K651" s="4"/>
      <c r="L651" s="6">
        <v>2</v>
      </c>
      <c r="M651" s="6">
        <v>8</v>
      </c>
      <c r="N651" s="6">
        <v>0</v>
      </c>
      <c r="O651" s="6">
        <v>0</v>
      </c>
      <c r="P651" s="7">
        <v>0</v>
      </c>
      <c r="Q651" s="6">
        <v>0</v>
      </c>
      <c r="R651" s="7">
        <v>0</v>
      </c>
      <c r="S651" s="6">
        <v>0</v>
      </c>
      <c r="T651" s="7">
        <v>0</v>
      </c>
      <c r="U651" s="8">
        <v>0</v>
      </c>
      <c r="V651" s="8">
        <v>0</v>
      </c>
      <c r="W651" s="8">
        <v>0</v>
      </c>
      <c r="X651" s="9"/>
      <c r="Y651" s="10"/>
      <c r="Z651" s="10"/>
      <c r="AA651" s="9"/>
      <c r="AB651" s="10"/>
      <c r="AC651" s="11">
        <v>0</v>
      </c>
      <c r="AD651" s="8">
        <v>0</v>
      </c>
      <c r="AE651" s="8">
        <v>0</v>
      </c>
      <c r="AF651" s="3" t="s">
        <v>945</v>
      </c>
      <c r="AG651" s="3" t="s">
        <v>945</v>
      </c>
      <c r="AH651" s="4"/>
    </row>
    <row r="652" spans="1:34" ht="12.6" customHeight="1">
      <c r="A652" s="3" t="s">
        <v>1015</v>
      </c>
      <c r="B652" s="3"/>
      <c r="C652" s="3" t="s">
        <v>1067</v>
      </c>
      <c r="D652" s="4" t="s">
        <v>1017</v>
      </c>
      <c r="E652" s="4" t="s">
        <v>37</v>
      </c>
      <c r="F652" s="4" t="s">
        <v>1068</v>
      </c>
      <c r="G652" s="5"/>
      <c r="H652" s="5"/>
      <c r="I652" s="4" t="s">
        <v>39</v>
      </c>
      <c r="J652" s="4" t="s">
        <v>1059</v>
      </c>
      <c r="K652" s="4"/>
      <c r="L652" s="6">
        <v>2</v>
      </c>
      <c r="M652" s="6">
        <v>8</v>
      </c>
      <c r="N652" s="6">
        <v>0</v>
      </c>
      <c r="O652" s="6">
        <v>0</v>
      </c>
      <c r="P652" s="7">
        <v>0</v>
      </c>
      <c r="Q652" s="6">
        <v>0</v>
      </c>
      <c r="R652" s="7">
        <v>0</v>
      </c>
      <c r="S652" s="6">
        <v>0</v>
      </c>
      <c r="T652" s="7">
        <v>0</v>
      </c>
      <c r="U652" s="8">
        <v>0</v>
      </c>
      <c r="V652" s="8">
        <v>0</v>
      </c>
      <c r="W652" s="8">
        <v>0</v>
      </c>
      <c r="X652" s="9"/>
      <c r="Y652" s="10"/>
      <c r="Z652" s="10"/>
      <c r="AA652" s="9"/>
      <c r="AB652" s="10"/>
      <c r="AC652" s="11">
        <v>0</v>
      </c>
      <c r="AD652" s="8">
        <v>0</v>
      </c>
      <c r="AE652" s="8">
        <v>0</v>
      </c>
      <c r="AF652" s="3" t="s">
        <v>945</v>
      </c>
      <c r="AG652" s="3" t="s">
        <v>945</v>
      </c>
      <c r="AH652" s="4"/>
    </row>
    <row r="653" spans="1:34" ht="12.6" customHeight="1">
      <c r="A653" s="3" t="s">
        <v>1015</v>
      </c>
      <c r="B653" s="3"/>
      <c r="C653" s="3" t="s">
        <v>1070</v>
      </c>
      <c r="D653" s="4" t="s">
        <v>1017</v>
      </c>
      <c r="E653" s="4" t="s">
        <v>37</v>
      </c>
      <c r="F653" s="4" t="s">
        <v>1071</v>
      </c>
      <c r="G653" s="5"/>
      <c r="H653" s="5"/>
      <c r="I653" s="4" t="s">
        <v>55</v>
      </c>
      <c r="J653" s="4" t="s">
        <v>1069</v>
      </c>
      <c r="K653" s="4"/>
      <c r="L653" s="6">
        <v>2</v>
      </c>
      <c r="M653" s="6">
        <v>8</v>
      </c>
      <c r="N653" s="6">
        <v>0</v>
      </c>
      <c r="O653" s="6">
        <v>0</v>
      </c>
      <c r="P653" s="7">
        <v>0</v>
      </c>
      <c r="Q653" s="6">
        <v>0</v>
      </c>
      <c r="R653" s="7">
        <v>0</v>
      </c>
      <c r="S653" s="6">
        <v>0</v>
      </c>
      <c r="T653" s="7">
        <v>0</v>
      </c>
      <c r="U653" s="8">
        <v>0</v>
      </c>
      <c r="V653" s="8">
        <v>0</v>
      </c>
      <c r="W653" s="8">
        <v>0</v>
      </c>
      <c r="X653" s="9"/>
      <c r="Y653" s="10"/>
      <c r="Z653" s="10"/>
      <c r="AA653" s="9"/>
      <c r="AB653" s="10"/>
      <c r="AC653" s="11">
        <v>0</v>
      </c>
      <c r="AD653" s="8">
        <v>0</v>
      </c>
      <c r="AE653" s="8">
        <v>0</v>
      </c>
      <c r="AF653" s="3" t="s">
        <v>945</v>
      </c>
      <c r="AG653" s="3" t="s">
        <v>945</v>
      </c>
      <c r="AH653" s="4"/>
    </row>
    <row r="654" spans="1:34" ht="12.6" customHeight="1">
      <c r="A654" s="3" t="s">
        <v>1015</v>
      </c>
      <c r="B654" s="3"/>
      <c r="C654" s="3" t="s">
        <v>1072</v>
      </c>
      <c r="D654" s="4" t="s">
        <v>1017</v>
      </c>
      <c r="E654" s="4" t="s">
        <v>37</v>
      </c>
      <c r="F654" s="4" t="s">
        <v>1073</v>
      </c>
      <c r="G654" s="5"/>
      <c r="H654" s="5"/>
      <c r="I654" s="4" t="s">
        <v>1064</v>
      </c>
      <c r="J654" s="4" t="s">
        <v>68</v>
      </c>
      <c r="K654" s="4"/>
      <c r="L654" s="6">
        <v>2</v>
      </c>
      <c r="M654" s="6">
        <v>8</v>
      </c>
      <c r="N654" s="6">
        <v>0</v>
      </c>
      <c r="O654" s="6">
        <v>0</v>
      </c>
      <c r="P654" s="7">
        <v>0</v>
      </c>
      <c r="Q654" s="6">
        <v>0</v>
      </c>
      <c r="R654" s="7">
        <v>0</v>
      </c>
      <c r="S654" s="6">
        <v>0</v>
      </c>
      <c r="T654" s="7">
        <v>0</v>
      </c>
      <c r="U654" s="8">
        <v>0</v>
      </c>
      <c r="V654" s="8">
        <v>0</v>
      </c>
      <c r="W654" s="8">
        <v>0</v>
      </c>
      <c r="X654" s="9"/>
      <c r="Y654" s="10"/>
      <c r="Z654" s="10"/>
      <c r="AA654" s="9"/>
      <c r="AB654" s="10"/>
      <c r="AC654" s="11">
        <v>0</v>
      </c>
      <c r="AD654" s="8">
        <v>0</v>
      </c>
      <c r="AE654" s="8">
        <v>0</v>
      </c>
      <c r="AF654" s="3" t="s">
        <v>945</v>
      </c>
      <c r="AG654" s="3" t="s">
        <v>945</v>
      </c>
      <c r="AH654" s="4"/>
    </row>
    <row r="655" spans="1:34" ht="12.6" customHeight="1">
      <c r="A655" s="3" t="s">
        <v>1015</v>
      </c>
      <c r="B655" s="3"/>
      <c r="C655" s="3" t="s">
        <v>1072</v>
      </c>
      <c r="D655" s="4" t="s">
        <v>1017</v>
      </c>
      <c r="E655" s="4" t="s">
        <v>37</v>
      </c>
      <c r="F655" s="4" t="s">
        <v>1073</v>
      </c>
      <c r="G655" s="5"/>
      <c r="H655" s="5"/>
      <c r="I655" s="4" t="s">
        <v>1064</v>
      </c>
      <c r="J655" s="4" t="s">
        <v>481</v>
      </c>
      <c r="K655" s="4"/>
      <c r="L655" s="6">
        <v>2</v>
      </c>
      <c r="M655" s="6">
        <v>8</v>
      </c>
      <c r="N655" s="6">
        <v>0</v>
      </c>
      <c r="O655" s="6">
        <v>0</v>
      </c>
      <c r="P655" s="7">
        <v>0</v>
      </c>
      <c r="Q655" s="6">
        <v>0</v>
      </c>
      <c r="R655" s="7">
        <v>0</v>
      </c>
      <c r="S655" s="6">
        <v>0</v>
      </c>
      <c r="T655" s="7">
        <v>0</v>
      </c>
      <c r="U655" s="8">
        <v>0</v>
      </c>
      <c r="V655" s="8">
        <v>0</v>
      </c>
      <c r="W655" s="8">
        <v>0</v>
      </c>
      <c r="X655" s="9"/>
      <c r="Y655" s="10"/>
      <c r="Z655" s="10"/>
      <c r="AA655" s="9"/>
      <c r="AB655" s="10"/>
      <c r="AC655" s="11">
        <v>0</v>
      </c>
      <c r="AD655" s="8">
        <v>0</v>
      </c>
      <c r="AE655" s="8">
        <v>0</v>
      </c>
      <c r="AF655" s="3" t="s">
        <v>945</v>
      </c>
      <c r="AG655" s="3" t="s">
        <v>945</v>
      </c>
      <c r="AH655" s="4"/>
    </row>
    <row r="656" spans="1:34" ht="12.6" customHeight="1">
      <c r="A656" s="3" t="s">
        <v>1015</v>
      </c>
      <c r="B656" s="3"/>
      <c r="C656" s="3" t="s">
        <v>1074</v>
      </c>
      <c r="D656" s="4" t="s">
        <v>1017</v>
      </c>
      <c r="E656" s="4" t="s">
        <v>37</v>
      </c>
      <c r="F656" s="4" t="s">
        <v>1075</v>
      </c>
      <c r="G656" s="5"/>
      <c r="H656" s="5"/>
      <c r="I656" s="4" t="s">
        <v>55</v>
      </c>
      <c r="J656" s="4" t="s">
        <v>1052</v>
      </c>
      <c r="K656" s="4"/>
      <c r="L656" s="6">
        <v>3</v>
      </c>
      <c r="M656" s="6">
        <v>8</v>
      </c>
      <c r="N656" s="6">
        <v>0</v>
      </c>
      <c r="O656" s="6">
        <v>0</v>
      </c>
      <c r="P656" s="7">
        <v>0</v>
      </c>
      <c r="Q656" s="6">
        <v>0</v>
      </c>
      <c r="R656" s="7">
        <v>0</v>
      </c>
      <c r="S656" s="6">
        <v>0</v>
      </c>
      <c r="T656" s="7">
        <v>0</v>
      </c>
      <c r="U656" s="8">
        <v>0</v>
      </c>
      <c r="V656" s="8">
        <v>0</v>
      </c>
      <c r="W656" s="8">
        <v>0</v>
      </c>
      <c r="X656" s="9"/>
      <c r="Y656" s="10"/>
      <c r="Z656" s="10"/>
      <c r="AA656" s="9"/>
      <c r="AB656" s="10"/>
      <c r="AC656" s="11">
        <v>0</v>
      </c>
      <c r="AD656" s="8">
        <v>0</v>
      </c>
      <c r="AE656" s="8">
        <v>0</v>
      </c>
      <c r="AF656" s="3" t="s">
        <v>945</v>
      </c>
      <c r="AG656" s="3" t="s">
        <v>945</v>
      </c>
      <c r="AH656" s="4"/>
    </row>
    <row r="657" spans="1:34" ht="12.6" customHeight="1">
      <c r="A657" s="3" t="s">
        <v>1015</v>
      </c>
      <c r="B657" s="3"/>
      <c r="C657" s="3" t="s">
        <v>1076</v>
      </c>
      <c r="D657" s="4" t="s">
        <v>1017</v>
      </c>
      <c r="E657" s="4" t="s">
        <v>37</v>
      </c>
      <c r="F657" s="4" t="s">
        <v>1077</v>
      </c>
      <c r="G657" s="5"/>
      <c r="H657" s="5"/>
      <c r="I657" s="4" t="s">
        <v>55</v>
      </c>
      <c r="J657" s="4" t="s">
        <v>1055</v>
      </c>
      <c r="K657" s="4"/>
      <c r="L657" s="6">
        <v>5</v>
      </c>
      <c r="M657" s="6">
        <v>10</v>
      </c>
      <c r="N657" s="6">
        <v>0</v>
      </c>
      <c r="O657" s="6">
        <v>0</v>
      </c>
      <c r="P657" s="7">
        <v>0</v>
      </c>
      <c r="Q657" s="6">
        <v>0</v>
      </c>
      <c r="R657" s="7">
        <v>0</v>
      </c>
      <c r="S657" s="6">
        <v>0</v>
      </c>
      <c r="T657" s="7">
        <v>0</v>
      </c>
      <c r="U657" s="8">
        <v>0</v>
      </c>
      <c r="V657" s="8">
        <v>0</v>
      </c>
      <c r="W657" s="8">
        <v>0</v>
      </c>
      <c r="X657" s="9"/>
      <c r="Y657" s="10"/>
      <c r="Z657" s="10"/>
      <c r="AA657" s="9"/>
      <c r="AB657" s="10"/>
      <c r="AC657" s="11">
        <v>0</v>
      </c>
      <c r="AD657" s="8">
        <v>0</v>
      </c>
      <c r="AE657" s="8">
        <v>0</v>
      </c>
      <c r="AF657" s="3" t="s">
        <v>945</v>
      </c>
      <c r="AG657" s="3" t="s">
        <v>945</v>
      </c>
      <c r="AH657" s="4"/>
    </row>
    <row r="658" spans="1:34" ht="12.6" customHeight="1">
      <c r="A658" s="3" t="s">
        <v>1015</v>
      </c>
      <c r="B658" s="3"/>
      <c r="C658" s="3" t="s">
        <v>1078</v>
      </c>
      <c r="D658" s="4" t="s">
        <v>1017</v>
      </c>
      <c r="E658" s="4" t="s">
        <v>37</v>
      </c>
      <c r="F658" s="4" t="s">
        <v>1079</v>
      </c>
      <c r="G658" s="5"/>
      <c r="H658" s="5"/>
      <c r="I658" s="4" t="s">
        <v>55</v>
      </c>
      <c r="J658" s="4" t="s">
        <v>1080</v>
      </c>
      <c r="K658" s="4"/>
      <c r="L658" s="6">
        <v>3</v>
      </c>
      <c r="M658" s="6">
        <v>8</v>
      </c>
      <c r="N658" s="6">
        <v>0</v>
      </c>
      <c r="O658" s="6">
        <v>0</v>
      </c>
      <c r="P658" s="7">
        <v>0</v>
      </c>
      <c r="Q658" s="6">
        <v>0</v>
      </c>
      <c r="R658" s="7">
        <v>0</v>
      </c>
      <c r="S658" s="6">
        <v>0</v>
      </c>
      <c r="T658" s="7">
        <v>0</v>
      </c>
      <c r="U658" s="8">
        <v>0</v>
      </c>
      <c r="V658" s="8">
        <v>0</v>
      </c>
      <c r="W658" s="8">
        <v>0</v>
      </c>
      <c r="X658" s="9"/>
      <c r="Y658" s="10"/>
      <c r="Z658" s="10"/>
      <c r="AA658" s="9"/>
      <c r="AB658" s="10"/>
      <c r="AC658" s="11">
        <v>0</v>
      </c>
      <c r="AD658" s="8">
        <v>0</v>
      </c>
      <c r="AE658" s="8">
        <v>0</v>
      </c>
      <c r="AF658" s="3" t="s">
        <v>945</v>
      </c>
      <c r="AG658" s="3" t="s">
        <v>945</v>
      </c>
      <c r="AH658" s="4"/>
    </row>
    <row r="659" spans="1:34" ht="12.6" customHeight="1">
      <c r="A659" s="3" t="s">
        <v>1015</v>
      </c>
      <c r="B659" s="3"/>
      <c r="C659" s="3" t="s">
        <v>1081</v>
      </c>
      <c r="D659" s="4" t="s">
        <v>1017</v>
      </c>
      <c r="E659" s="4" t="s">
        <v>37</v>
      </c>
      <c r="F659" s="4" t="s">
        <v>1082</v>
      </c>
      <c r="G659" s="5"/>
      <c r="H659" s="5"/>
      <c r="I659" s="4" t="s">
        <v>55</v>
      </c>
      <c r="J659" s="4" t="s">
        <v>1052</v>
      </c>
      <c r="K659" s="4"/>
      <c r="L659" s="6">
        <v>2</v>
      </c>
      <c r="M659" s="6">
        <v>8</v>
      </c>
      <c r="N659" s="6">
        <v>0</v>
      </c>
      <c r="O659" s="6">
        <v>0</v>
      </c>
      <c r="P659" s="7">
        <v>0</v>
      </c>
      <c r="Q659" s="6">
        <v>0</v>
      </c>
      <c r="R659" s="7">
        <v>0</v>
      </c>
      <c r="S659" s="6">
        <v>0</v>
      </c>
      <c r="T659" s="7">
        <v>0</v>
      </c>
      <c r="U659" s="8">
        <v>0</v>
      </c>
      <c r="V659" s="8">
        <v>0</v>
      </c>
      <c r="W659" s="8">
        <v>0</v>
      </c>
      <c r="X659" s="9"/>
      <c r="Y659" s="10"/>
      <c r="Z659" s="10"/>
      <c r="AA659" s="9"/>
      <c r="AB659" s="10"/>
      <c r="AC659" s="11">
        <v>0</v>
      </c>
      <c r="AD659" s="8">
        <v>0</v>
      </c>
      <c r="AE659" s="8">
        <v>0</v>
      </c>
      <c r="AF659" s="3" t="s">
        <v>945</v>
      </c>
      <c r="AG659" s="3" t="s">
        <v>945</v>
      </c>
      <c r="AH659" s="4"/>
    </row>
    <row r="660" spans="1:34" ht="12.6" customHeight="1">
      <c r="A660" s="3" t="s">
        <v>1015</v>
      </c>
      <c r="B660" s="3"/>
      <c r="C660" s="3" t="s">
        <v>1083</v>
      </c>
      <c r="D660" s="4" t="s">
        <v>1017</v>
      </c>
      <c r="E660" s="4" t="s">
        <v>37</v>
      </c>
      <c r="F660" s="4" t="s">
        <v>1084</v>
      </c>
      <c r="G660" s="5"/>
      <c r="H660" s="5"/>
      <c r="I660" s="4" t="s">
        <v>39</v>
      </c>
      <c r="J660" s="4" t="s">
        <v>1085</v>
      </c>
      <c r="K660" s="4"/>
      <c r="L660" s="6">
        <v>2</v>
      </c>
      <c r="M660" s="6">
        <v>8</v>
      </c>
      <c r="N660" s="6">
        <v>0</v>
      </c>
      <c r="O660" s="6">
        <v>0</v>
      </c>
      <c r="P660" s="7">
        <v>0</v>
      </c>
      <c r="Q660" s="6">
        <v>0</v>
      </c>
      <c r="R660" s="7">
        <v>0</v>
      </c>
      <c r="S660" s="6">
        <v>0</v>
      </c>
      <c r="T660" s="7">
        <v>0</v>
      </c>
      <c r="U660" s="8">
        <v>0</v>
      </c>
      <c r="V660" s="8">
        <v>0</v>
      </c>
      <c r="W660" s="8">
        <v>0</v>
      </c>
      <c r="X660" s="9"/>
      <c r="Y660" s="10"/>
      <c r="Z660" s="10"/>
      <c r="AA660" s="9"/>
      <c r="AB660" s="10"/>
      <c r="AC660" s="11">
        <v>0</v>
      </c>
      <c r="AD660" s="8">
        <v>0</v>
      </c>
      <c r="AE660" s="8">
        <v>0</v>
      </c>
      <c r="AF660" s="3" t="s">
        <v>945</v>
      </c>
      <c r="AG660" s="3" t="s">
        <v>945</v>
      </c>
      <c r="AH660" s="4"/>
    </row>
    <row r="661" spans="1:34" ht="12.6" customHeight="1">
      <c r="A661" s="3" t="s">
        <v>1015</v>
      </c>
      <c r="B661" s="3"/>
      <c r="C661" s="3" t="s">
        <v>1086</v>
      </c>
      <c r="D661" s="4" t="s">
        <v>1017</v>
      </c>
      <c r="E661" s="4" t="s">
        <v>37</v>
      </c>
      <c r="F661" s="4" t="s">
        <v>1087</v>
      </c>
      <c r="G661" s="5"/>
      <c r="H661" s="5"/>
      <c r="I661" s="4" t="s">
        <v>55</v>
      </c>
      <c r="J661" s="4" t="s">
        <v>56</v>
      </c>
      <c r="K661" s="4"/>
      <c r="L661" s="6">
        <v>5</v>
      </c>
      <c r="M661" s="6">
        <v>16</v>
      </c>
      <c r="N661" s="6">
        <v>0</v>
      </c>
      <c r="O661" s="6">
        <v>0</v>
      </c>
      <c r="P661" s="7">
        <v>0</v>
      </c>
      <c r="Q661" s="6">
        <v>0</v>
      </c>
      <c r="R661" s="7">
        <v>0</v>
      </c>
      <c r="S661" s="6">
        <v>0</v>
      </c>
      <c r="T661" s="7">
        <v>0</v>
      </c>
      <c r="U661" s="8">
        <v>0</v>
      </c>
      <c r="V661" s="8">
        <v>0</v>
      </c>
      <c r="W661" s="8">
        <v>0</v>
      </c>
      <c r="X661" s="9"/>
      <c r="Y661" s="10"/>
      <c r="Z661" s="10"/>
      <c r="AA661" s="9"/>
      <c r="AB661" s="10"/>
      <c r="AC661" s="11">
        <v>0</v>
      </c>
      <c r="AD661" s="8">
        <v>0</v>
      </c>
      <c r="AE661" s="8">
        <v>0</v>
      </c>
      <c r="AF661" s="3" t="s">
        <v>945</v>
      </c>
      <c r="AG661" s="3" t="s">
        <v>945</v>
      </c>
      <c r="AH661" s="4"/>
    </row>
    <row r="662" spans="1:34" ht="12.6" customHeight="1">
      <c r="A662" s="3" t="s">
        <v>1015</v>
      </c>
      <c r="B662" s="3"/>
      <c r="C662" s="3" t="s">
        <v>1086</v>
      </c>
      <c r="D662" s="4" t="s">
        <v>1017</v>
      </c>
      <c r="E662" s="4" t="s">
        <v>37</v>
      </c>
      <c r="F662" s="4" t="s">
        <v>1087</v>
      </c>
      <c r="G662" s="5"/>
      <c r="H662" s="5"/>
      <c r="I662" s="4" t="s">
        <v>55</v>
      </c>
      <c r="J662" s="4" t="s">
        <v>68</v>
      </c>
      <c r="K662" s="4"/>
      <c r="L662" s="6">
        <v>3</v>
      </c>
      <c r="M662" s="6">
        <v>8</v>
      </c>
      <c r="N662" s="6">
        <v>0</v>
      </c>
      <c r="O662" s="6">
        <v>0</v>
      </c>
      <c r="P662" s="7">
        <v>0</v>
      </c>
      <c r="Q662" s="6">
        <v>0</v>
      </c>
      <c r="R662" s="7">
        <v>0</v>
      </c>
      <c r="S662" s="6">
        <v>0</v>
      </c>
      <c r="T662" s="7">
        <v>0</v>
      </c>
      <c r="U662" s="8">
        <v>0</v>
      </c>
      <c r="V662" s="8">
        <v>0</v>
      </c>
      <c r="W662" s="8">
        <v>0</v>
      </c>
      <c r="X662" s="9"/>
      <c r="Y662" s="10"/>
      <c r="Z662" s="10"/>
      <c r="AA662" s="9"/>
      <c r="AB662" s="10"/>
      <c r="AC662" s="11">
        <v>0</v>
      </c>
      <c r="AD662" s="8">
        <v>0</v>
      </c>
      <c r="AE662" s="8">
        <v>0</v>
      </c>
      <c r="AF662" s="3" t="s">
        <v>945</v>
      </c>
      <c r="AG662" s="3" t="s">
        <v>945</v>
      </c>
      <c r="AH662" s="4"/>
    </row>
    <row r="663" spans="1:34" ht="12.6" customHeight="1">
      <c r="A663" s="3" t="s">
        <v>1015</v>
      </c>
      <c r="B663" s="3"/>
      <c r="C663" s="3" t="s">
        <v>1086</v>
      </c>
      <c r="D663" s="4" t="s">
        <v>1017</v>
      </c>
      <c r="E663" s="4" t="s">
        <v>37</v>
      </c>
      <c r="F663" s="4" t="s">
        <v>1087</v>
      </c>
      <c r="G663" s="5"/>
      <c r="H663" s="5"/>
      <c r="I663" s="4" t="s">
        <v>55</v>
      </c>
      <c r="J663" s="4" t="s">
        <v>401</v>
      </c>
      <c r="K663" s="4"/>
      <c r="L663" s="6">
        <v>6</v>
      </c>
      <c r="M663" s="6">
        <v>12</v>
      </c>
      <c r="N663" s="6">
        <v>0</v>
      </c>
      <c r="O663" s="6">
        <v>0</v>
      </c>
      <c r="P663" s="7">
        <v>0</v>
      </c>
      <c r="Q663" s="6">
        <v>0</v>
      </c>
      <c r="R663" s="7">
        <v>0</v>
      </c>
      <c r="S663" s="6">
        <v>0</v>
      </c>
      <c r="T663" s="7">
        <v>0</v>
      </c>
      <c r="U663" s="8">
        <v>0</v>
      </c>
      <c r="V663" s="8">
        <v>0</v>
      </c>
      <c r="W663" s="8">
        <v>0</v>
      </c>
      <c r="X663" s="9"/>
      <c r="Y663" s="10"/>
      <c r="Z663" s="10"/>
      <c r="AA663" s="9"/>
      <c r="AB663" s="10"/>
      <c r="AC663" s="11">
        <v>0</v>
      </c>
      <c r="AD663" s="8">
        <v>0</v>
      </c>
      <c r="AE663" s="8">
        <v>0</v>
      </c>
      <c r="AF663" s="3" t="s">
        <v>945</v>
      </c>
      <c r="AG663" s="3" t="s">
        <v>945</v>
      </c>
      <c r="AH663" s="4"/>
    </row>
    <row r="664" spans="1:34" ht="12.6" customHeight="1">
      <c r="A664" s="3" t="s">
        <v>1015</v>
      </c>
      <c r="B664" s="3"/>
      <c r="C664" s="3" t="s">
        <v>1086</v>
      </c>
      <c r="D664" s="4" t="s">
        <v>1017</v>
      </c>
      <c r="E664" s="4" t="s">
        <v>37</v>
      </c>
      <c r="F664" s="4" t="s">
        <v>1087</v>
      </c>
      <c r="G664" s="5"/>
      <c r="H664" s="5"/>
      <c r="I664" s="4" t="s">
        <v>55</v>
      </c>
      <c r="J664" s="4" t="s">
        <v>343</v>
      </c>
      <c r="K664" s="4"/>
      <c r="L664" s="6">
        <v>5</v>
      </c>
      <c r="M664" s="6">
        <v>10</v>
      </c>
      <c r="N664" s="6">
        <v>0</v>
      </c>
      <c r="O664" s="6">
        <v>0</v>
      </c>
      <c r="P664" s="7">
        <v>0</v>
      </c>
      <c r="Q664" s="6">
        <v>0</v>
      </c>
      <c r="R664" s="7">
        <v>0</v>
      </c>
      <c r="S664" s="6">
        <v>0</v>
      </c>
      <c r="T664" s="7">
        <v>0</v>
      </c>
      <c r="U664" s="8">
        <v>0</v>
      </c>
      <c r="V664" s="8">
        <v>0</v>
      </c>
      <c r="W664" s="8">
        <v>0</v>
      </c>
      <c r="X664" s="9"/>
      <c r="Y664" s="10"/>
      <c r="Z664" s="10"/>
      <c r="AA664" s="9"/>
      <c r="AB664" s="10"/>
      <c r="AC664" s="11">
        <v>0</v>
      </c>
      <c r="AD664" s="8">
        <v>0</v>
      </c>
      <c r="AE664" s="8">
        <v>0</v>
      </c>
      <c r="AF664" s="3" t="s">
        <v>945</v>
      </c>
      <c r="AG664" s="3" t="s">
        <v>945</v>
      </c>
      <c r="AH664" s="4"/>
    </row>
    <row r="665" spans="1:34" ht="12.6" customHeight="1">
      <c r="A665" s="3" t="s">
        <v>1015</v>
      </c>
      <c r="B665" s="3"/>
      <c r="C665" s="3" t="s">
        <v>1086</v>
      </c>
      <c r="D665" s="4" t="s">
        <v>1017</v>
      </c>
      <c r="E665" s="4" t="s">
        <v>37</v>
      </c>
      <c r="F665" s="4" t="s">
        <v>1087</v>
      </c>
      <c r="G665" s="5"/>
      <c r="H665" s="5"/>
      <c r="I665" s="4" t="s">
        <v>55</v>
      </c>
      <c r="J665" s="4" t="s">
        <v>1029</v>
      </c>
      <c r="K665" s="4"/>
      <c r="L665" s="6">
        <v>8</v>
      </c>
      <c r="M665" s="6">
        <v>20</v>
      </c>
      <c r="N665" s="6">
        <v>0</v>
      </c>
      <c r="O665" s="6">
        <v>0</v>
      </c>
      <c r="P665" s="7">
        <v>0</v>
      </c>
      <c r="Q665" s="6">
        <v>0</v>
      </c>
      <c r="R665" s="7">
        <v>0</v>
      </c>
      <c r="S665" s="6">
        <v>0</v>
      </c>
      <c r="T665" s="7">
        <v>0</v>
      </c>
      <c r="U665" s="8">
        <v>0</v>
      </c>
      <c r="V665" s="8">
        <v>0</v>
      </c>
      <c r="W665" s="8">
        <v>0</v>
      </c>
      <c r="X665" s="9"/>
      <c r="Y665" s="10"/>
      <c r="Z665" s="10"/>
      <c r="AA665" s="9"/>
      <c r="AB665" s="10"/>
      <c r="AC665" s="11">
        <v>0</v>
      </c>
      <c r="AD665" s="8">
        <v>0</v>
      </c>
      <c r="AE665" s="8">
        <v>0</v>
      </c>
      <c r="AF665" s="3" t="s">
        <v>945</v>
      </c>
      <c r="AG665" s="3" t="s">
        <v>945</v>
      </c>
      <c r="AH665" s="4"/>
    </row>
    <row r="666" spans="1:34" ht="12.6" customHeight="1">
      <c r="A666" s="3" t="s">
        <v>1015</v>
      </c>
      <c r="B666" s="3"/>
      <c r="C666" s="3" t="s">
        <v>1088</v>
      </c>
      <c r="D666" s="4" t="s">
        <v>1017</v>
      </c>
      <c r="E666" s="4" t="s">
        <v>37</v>
      </c>
      <c r="F666" s="4" t="s">
        <v>1089</v>
      </c>
      <c r="G666" s="5"/>
      <c r="H666" s="5"/>
      <c r="I666" s="4" t="s">
        <v>55</v>
      </c>
      <c r="J666" s="4" t="s">
        <v>1085</v>
      </c>
      <c r="K666" s="4"/>
      <c r="L666" s="6">
        <v>2</v>
      </c>
      <c r="M666" s="6">
        <v>8</v>
      </c>
      <c r="N666" s="6">
        <v>0</v>
      </c>
      <c r="O666" s="6">
        <v>0</v>
      </c>
      <c r="P666" s="7">
        <v>0</v>
      </c>
      <c r="Q666" s="6">
        <v>0</v>
      </c>
      <c r="R666" s="7">
        <v>0</v>
      </c>
      <c r="S666" s="6">
        <v>0</v>
      </c>
      <c r="T666" s="7">
        <v>0</v>
      </c>
      <c r="U666" s="8">
        <v>0</v>
      </c>
      <c r="V666" s="8">
        <v>0</v>
      </c>
      <c r="W666" s="8">
        <v>0</v>
      </c>
      <c r="X666" s="9"/>
      <c r="Y666" s="10"/>
      <c r="Z666" s="10"/>
      <c r="AA666" s="9"/>
      <c r="AB666" s="10"/>
      <c r="AC666" s="11">
        <v>0</v>
      </c>
      <c r="AD666" s="8">
        <v>0</v>
      </c>
      <c r="AE666" s="8">
        <v>0</v>
      </c>
      <c r="AF666" s="3" t="s">
        <v>945</v>
      </c>
      <c r="AG666" s="3" t="s">
        <v>945</v>
      </c>
      <c r="AH666" s="4"/>
    </row>
    <row r="667" spans="1:34" ht="12.6" customHeight="1">
      <c r="A667" s="3" t="s">
        <v>1015</v>
      </c>
      <c r="B667" s="3"/>
      <c r="C667" s="3" t="s">
        <v>1090</v>
      </c>
      <c r="D667" s="4" t="s">
        <v>1017</v>
      </c>
      <c r="E667" s="4" t="s">
        <v>37</v>
      </c>
      <c r="F667" s="4" t="s">
        <v>1091</v>
      </c>
      <c r="G667" s="5"/>
      <c r="H667" s="5"/>
      <c r="I667" s="4" t="s">
        <v>39</v>
      </c>
      <c r="J667" s="4" t="s">
        <v>68</v>
      </c>
      <c r="K667" s="4"/>
      <c r="L667" s="6">
        <v>2</v>
      </c>
      <c r="M667" s="6">
        <v>8</v>
      </c>
      <c r="N667" s="6">
        <v>0</v>
      </c>
      <c r="O667" s="6">
        <v>0</v>
      </c>
      <c r="P667" s="7">
        <v>0</v>
      </c>
      <c r="Q667" s="6">
        <v>0</v>
      </c>
      <c r="R667" s="7">
        <v>0</v>
      </c>
      <c r="S667" s="6">
        <v>0</v>
      </c>
      <c r="T667" s="7">
        <v>0</v>
      </c>
      <c r="U667" s="8">
        <v>0</v>
      </c>
      <c r="V667" s="8">
        <v>0</v>
      </c>
      <c r="W667" s="8">
        <v>0</v>
      </c>
      <c r="X667" s="9"/>
      <c r="Y667" s="10"/>
      <c r="Z667" s="10"/>
      <c r="AA667" s="9"/>
      <c r="AB667" s="10"/>
      <c r="AC667" s="11">
        <v>0</v>
      </c>
      <c r="AD667" s="8">
        <v>0</v>
      </c>
      <c r="AE667" s="8">
        <v>0</v>
      </c>
      <c r="AF667" s="3" t="s">
        <v>945</v>
      </c>
      <c r="AG667" s="3" t="s">
        <v>945</v>
      </c>
      <c r="AH667" s="4"/>
    </row>
    <row r="668" spans="1:34" ht="12.6" customHeight="1">
      <c r="A668" s="3" t="s">
        <v>1015</v>
      </c>
      <c r="B668" s="3"/>
      <c r="C668" s="3" t="s">
        <v>1092</v>
      </c>
      <c r="D668" s="4" t="s">
        <v>1017</v>
      </c>
      <c r="E668" s="4" t="s">
        <v>37</v>
      </c>
      <c r="F668" s="4" t="s">
        <v>1093</v>
      </c>
      <c r="G668" s="5"/>
      <c r="H668" s="5"/>
      <c r="I668" s="4" t="s">
        <v>47</v>
      </c>
      <c r="J668" s="4" t="s">
        <v>1069</v>
      </c>
      <c r="K668" s="4"/>
      <c r="L668" s="6">
        <v>2</v>
      </c>
      <c r="M668" s="6">
        <v>8</v>
      </c>
      <c r="N668" s="6">
        <v>0</v>
      </c>
      <c r="O668" s="6">
        <v>0</v>
      </c>
      <c r="P668" s="7">
        <v>0</v>
      </c>
      <c r="Q668" s="6">
        <v>0</v>
      </c>
      <c r="R668" s="7">
        <v>0</v>
      </c>
      <c r="S668" s="6">
        <v>0</v>
      </c>
      <c r="T668" s="7">
        <v>0</v>
      </c>
      <c r="U668" s="8">
        <v>0</v>
      </c>
      <c r="V668" s="8">
        <v>0</v>
      </c>
      <c r="W668" s="8">
        <v>0</v>
      </c>
      <c r="X668" s="9"/>
      <c r="Y668" s="10"/>
      <c r="Z668" s="10"/>
      <c r="AA668" s="9"/>
      <c r="AB668" s="10"/>
      <c r="AC668" s="11">
        <v>0</v>
      </c>
      <c r="AD668" s="8">
        <v>0</v>
      </c>
      <c r="AE668" s="8">
        <v>0</v>
      </c>
      <c r="AF668" s="3" t="s">
        <v>945</v>
      </c>
      <c r="AG668" s="3" t="s">
        <v>945</v>
      </c>
      <c r="AH668" s="4"/>
    </row>
    <row r="669" spans="1:34" ht="12.6" customHeight="1">
      <c r="A669" s="3" t="s">
        <v>1015</v>
      </c>
      <c r="B669" s="3"/>
      <c r="C669" s="3" t="s">
        <v>1094</v>
      </c>
      <c r="D669" s="4" t="s">
        <v>1017</v>
      </c>
      <c r="E669" s="4" t="s">
        <v>37</v>
      </c>
      <c r="F669" s="4" t="s">
        <v>1095</v>
      </c>
      <c r="G669" s="5"/>
      <c r="H669" s="5"/>
      <c r="I669" s="4" t="s">
        <v>55</v>
      </c>
      <c r="J669" s="4" t="s">
        <v>1085</v>
      </c>
      <c r="K669" s="4"/>
      <c r="L669" s="6">
        <v>2</v>
      </c>
      <c r="M669" s="6">
        <v>8</v>
      </c>
      <c r="N669" s="6">
        <v>0</v>
      </c>
      <c r="O669" s="6">
        <v>0</v>
      </c>
      <c r="P669" s="7">
        <v>0</v>
      </c>
      <c r="Q669" s="6">
        <v>0</v>
      </c>
      <c r="R669" s="7">
        <v>0</v>
      </c>
      <c r="S669" s="6">
        <v>0</v>
      </c>
      <c r="T669" s="7">
        <v>0</v>
      </c>
      <c r="U669" s="8">
        <v>0</v>
      </c>
      <c r="V669" s="8">
        <v>0</v>
      </c>
      <c r="W669" s="8">
        <v>0</v>
      </c>
      <c r="X669" s="9"/>
      <c r="Y669" s="10"/>
      <c r="Z669" s="10"/>
      <c r="AA669" s="9"/>
      <c r="AB669" s="10"/>
      <c r="AC669" s="11">
        <v>0</v>
      </c>
      <c r="AD669" s="8">
        <v>0</v>
      </c>
      <c r="AE669" s="8">
        <v>0</v>
      </c>
      <c r="AF669" s="3" t="s">
        <v>945</v>
      </c>
      <c r="AG669" s="3" t="s">
        <v>945</v>
      </c>
      <c r="AH669" s="4"/>
    </row>
    <row r="670" spans="1:34" ht="12.6" customHeight="1">
      <c r="A670" s="3" t="s">
        <v>1015</v>
      </c>
      <c r="B670" s="3"/>
      <c r="C670" s="3" t="s">
        <v>1096</v>
      </c>
      <c r="D670" s="4" t="s">
        <v>1017</v>
      </c>
      <c r="E670" s="4" t="s">
        <v>37</v>
      </c>
      <c r="F670" s="4" t="s">
        <v>1097</v>
      </c>
      <c r="G670" s="5"/>
      <c r="H670" s="5"/>
      <c r="I670" s="4" t="s">
        <v>47</v>
      </c>
      <c r="J670" s="4" t="s">
        <v>68</v>
      </c>
      <c r="K670" s="4"/>
      <c r="L670" s="6">
        <v>2</v>
      </c>
      <c r="M670" s="6">
        <v>8</v>
      </c>
      <c r="N670" s="6">
        <v>0</v>
      </c>
      <c r="O670" s="6">
        <v>0</v>
      </c>
      <c r="P670" s="7">
        <v>0</v>
      </c>
      <c r="Q670" s="6">
        <v>0</v>
      </c>
      <c r="R670" s="7">
        <v>0</v>
      </c>
      <c r="S670" s="6">
        <v>0</v>
      </c>
      <c r="T670" s="7">
        <v>0</v>
      </c>
      <c r="U670" s="8">
        <v>0</v>
      </c>
      <c r="V670" s="8">
        <v>0</v>
      </c>
      <c r="W670" s="8">
        <v>0</v>
      </c>
      <c r="X670" s="9"/>
      <c r="Y670" s="10"/>
      <c r="Z670" s="10"/>
      <c r="AA670" s="9"/>
      <c r="AB670" s="10"/>
      <c r="AC670" s="11">
        <v>0</v>
      </c>
      <c r="AD670" s="8">
        <v>0</v>
      </c>
      <c r="AE670" s="8">
        <v>0</v>
      </c>
      <c r="AF670" s="3" t="s">
        <v>945</v>
      </c>
      <c r="AG670" s="3" t="s">
        <v>945</v>
      </c>
      <c r="AH670" s="4"/>
    </row>
    <row r="671" spans="1:34" ht="12.6" customHeight="1">
      <c r="A671" s="3" t="s">
        <v>1015</v>
      </c>
      <c r="B671" s="3"/>
      <c r="C671" s="3" t="s">
        <v>1096</v>
      </c>
      <c r="D671" s="4" t="s">
        <v>1017</v>
      </c>
      <c r="E671" s="4" t="s">
        <v>37</v>
      </c>
      <c r="F671" s="4" t="s">
        <v>1097</v>
      </c>
      <c r="G671" s="5"/>
      <c r="H671" s="5"/>
      <c r="I671" s="4" t="s">
        <v>47</v>
      </c>
      <c r="J671" s="4" t="s">
        <v>1098</v>
      </c>
      <c r="K671" s="4"/>
      <c r="L671" s="6">
        <v>2</v>
      </c>
      <c r="M671" s="6">
        <v>8</v>
      </c>
      <c r="N671" s="6">
        <v>0</v>
      </c>
      <c r="O671" s="6">
        <v>0</v>
      </c>
      <c r="P671" s="7">
        <v>0</v>
      </c>
      <c r="Q671" s="6">
        <v>0</v>
      </c>
      <c r="R671" s="7">
        <v>0</v>
      </c>
      <c r="S671" s="6">
        <v>0</v>
      </c>
      <c r="T671" s="7">
        <v>0</v>
      </c>
      <c r="U671" s="8">
        <v>0</v>
      </c>
      <c r="V671" s="8">
        <v>0</v>
      </c>
      <c r="W671" s="8">
        <v>0</v>
      </c>
      <c r="X671" s="9"/>
      <c r="Y671" s="10"/>
      <c r="Z671" s="10"/>
      <c r="AA671" s="9"/>
      <c r="AB671" s="10"/>
      <c r="AC671" s="11">
        <v>0</v>
      </c>
      <c r="AD671" s="8">
        <v>0</v>
      </c>
      <c r="AE671" s="8">
        <v>0</v>
      </c>
      <c r="AF671" s="3" t="s">
        <v>945</v>
      </c>
      <c r="AG671" s="3" t="s">
        <v>945</v>
      </c>
      <c r="AH671" s="4"/>
    </row>
    <row r="672" spans="1:34" ht="12.6" customHeight="1">
      <c r="A672" s="3" t="s">
        <v>1015</v>
      </c>
      <c r="B672" s="3"/>
      <c r="C672" s="3" t="s">
        <v>1099</v>
      </c>
      <c r="D672" s="4" t="s">
        <v>1017</v>
      </c>
      <c r="E672" s="4" t="s">
        <v>37</v>
      </c>
      <c r="F672" s="4" t="s">
        <v>1100</v>
      </c>
      <c r="G672" s="5"/>
      <c r="H672" s="5"/>
      <c r="I672" s="4" t="s">
        <v>39</v>
      </c>
      <c r="J672" s="4" t="s">
        <v>68</v>
      </c>
      <c r="K672" s="4"/>
      <c r="L672" s="6">
        <v>5</v>
      </c>
      <c r="M672" s="6">
        <v>10</v>
      </c>
      <c r="N672" s="6">
        <v>0</v>
      </c>
      <c r="O672" s="6">
        <v>0</v>
      </c>
      <c r="P672" s="7">
        <v>0</v>
      </c>
      <c r="Q672" s="6">
        <v>0</v>
      </c>
      <c r="R672" s="7">
        <v>0</v>
      </c>
      <c r="S672" s="6">
        <v>0</v>
      </c>
      <c r="T672" s="7">
        <v>0</v>
      </c>
      <c r="U672" s="8">
        <v>0</v>
      </c>
      <c r="V672" s="8">
        <v>0</v>
      </c>
      <c r="W672" s="8">
        <v>0</v>
      </c>
      <c r="X672" s="9"/>
      <c r="Y672" s="10"/>
      <c r="Z672" s="10"/>
      <c r="AA672" s="9"/>
      <c r="AB672" s="10"/>
      <c r="AC672" s="11">
        <v>0</v>
      </c>
      <c r="AD672" s="8">
        <v>0</v>
      </c>
      <c r="AE672" s="8">
        <v>0</v>
      </c>
      <c r="AF672" s="3" t="s">
        <v>945</v>
      </c>
      <c r="AG672" s="3" t="s">
        <v>945</v>
      </c>
      <c r="AH672" s="4"/>
    </row>
    <row r="673" spans="1:34" ht="12.6" customHeight="1">
      <c r="A673" s="3" t="s">
        <v>1015</v>
      </c>
      <c r="B673" s="3"/>
      <c r="C673" s="3" t="s">
        <v>1099</v>
      </c>
      <c r="D673" s="4" t="s">
        <v>1017</v>
      </c>
      <c r="E673" s="4" t="s">
        <v>37</v>
      </c>
      <c r="F673" s="4" t="s">
        <v>1100</v>
      </c>
      <c r="G673" s="5"/>
      <c r="H673" s="5"/>
      <c r="I673" s="4" t="s">
        <v>39</v>
      </c>
      <c r="J673" s="4" t="s">
        <v>1098</v>
      </c>
      <c r="K673" s="4"/>
      <c r="L673" s="6">
        <v>2</v>
      </c>
      <c r="M673" s="6">
        <v>8</v>
      </c>
      <c r="N673" s="6">
        <v>0</v>
      </c>
      <c r="O673" s="6">
        <v>0</v>
      </c>
      <c r="P673" s="7">
        <v>0</v>
      </c>
      <c r="Q673" s="6">
        <v>0</v>
      </c>
      <c r="R673" s="7">
        <v>0</v>
      </c>
      <c r="S673" s="6">
        <v>0</v>
      </c>
      <c r="T673" s="7">
        <v>0</v>
      </c>
      <c r="U673" s="8">
        <v>0</v>
      </c>
      <c r="V673" s="8">
        <v>0</v>
      </c>
      <c r="W673" s="8">
        <v>0</v>
      </c>
      <c r="X673" s="9"/>
      <c r="Y673" s="10"/>
      <c r="Z673" s="10"/>
      <c r="AA673" s="9"/>
      <c r="AB673" s="10"/>
      <c r="AC673" s="11">
        <v>0</v>
      </c>
      <c r="AD673" s="8">
        <v>0</v>
      </c>
      <c r="AE673" s="8">
        <v>0</v>
      </c>
      <c r="AF673" s="3" t="s">
        <v>945</v>
      </c>
      <c r="AG673" s="3" t="s">
        <v>945</v>
      </c>
      <c r="AH673" s="4"/>
    </row>
    <row r="674" spans="1:34" ht="12.6" customHeight="1">
      <c r="A674" s="3" t="s">
        <v>1015</v>
      </c>
      <c r="B674" s="3"/>
      <c r="C674" s="3" t="s">
        <v>1101</v>
      </c>
      <c r="D674" s="4" t="s">
        <v>1017</v>
      </c>
      <c r="E674" s="4" t="s">
        <v>37</v>
      </c>
      <c r="F674" s="4" t="s">
        <v>1102</v>
      </c>
      <c r="G674" s="5"/>
      <c r="H674" s="5"/>
      <c r="I674" s="4" t="s">
        <v>39</v>
      </c>
      <c r="J674" s="4" t="s">
        <v>1085</v>
      </c>
      <c r="K674" s="4"/>
      <c r="L674" s="6">
        <v>3</v>
      </c>
      <c r="M674" s="6">
        <v>8</v>
      </c>
      <c r="N674" s="6">
        <v>0</v>
      </c>
      <c r="O674" s="6">
        <v>0</v>
      </c>
      <c r="P674" s="7">
        <v>0</v>
      </c>
      <c r="Q674" s="6">
        <v>0</v>
      </c>
      <c r="R674" s="7">
        <v>0</v>
      </c>
      <c r="S674" s="6">
        <v>0</v>
      </c>
      <c r="T674" s="7">
        <v>0</v>
      </c>
      <c r="U674" s="8">
        <v>0</v>
      </c>
      <c r="V674" s="8">
        <v>0</v>
      </c>
      <c r="W674" s="8">
        <v>0</v>
      </c>
      <c r="X674" s="9"/>
      <c r="Y674" s="10"/>
      <c r="Z674" s="10"/>
      <c r="AA674" s="9"/>
      <c r="AB674" s="10"/>
      <c r="AC674" s="11">
        <v>0</v>
      </c>
      <c r="AD674" s="8">
        <v>0</v>
      </c>
      <c r="AE674" s="8">
        <v>0</v>
      </c>
      <c r="AF674" s="3" t="s">
        <v>945</v>
      </c>
      <c r="AG674" s="3" t="s">
        <v>945</v>
      </c>
      <c r="AH674" s="4"/>
    </row>
    <row r="675" spans="1:34" ht="12.6" customHeight="1">
      <c r="A675" s="3" t="s">
        <v>1015</v>
      </c>
      <c r="B675" s="3"/>
      <c r="C675" s="3" t="s">
        <v>1103</v>
      </c>
      <c r="D675" s="4" t="s">
        <v>1017</v>
      </c>
      <c r="E675" s="4" t="s">
        <v>37</v>
      </c>
      <c r="F675" s="4" t="s">
        <v>1104</v>
      </c>
      <c r="G675" s="5"/>
      <c r="H675" s="5"/>
      <c r="I675" s="4" t="s">
        <v>55</v>
      </c>
      <c r="J675" s="4" t="s">
        <v>1085</v>
      </c>
      <c r="K675" s="4"/>
      <c r="L675" s="6">
        <v>2</v>
      </c>
      <c r="M675" s="6">
        <v>8</v>
      </c>
      <c r="N675" s="6">
        <v>0</v>
      </c>
      <c r="O675" s="6">
        <v>0</v>
      </c>
      <c r="P675" s="7">
        <v>0</v>
      </c>
      <c r="Q675" s="6">
        <v>0</v>
      </c>
      <c r="R675" s="7">
        <v>0</v>
      </c>
      <c r="S675" s="6">
        <v>0</v>
      </c>
      <c r="T675" s="7">
        <v>0</v>
      </c>
      <c r="U675" s="8">
        <v>0</v>
      </c>
      <c r="V675" s="8">
        <v>0</v>
      </c>
      <c r="W675" s="8">
        <v>0</v>
      </c>
      <c r="X675" s="9"/>
      <c r="Y675" s="10"/>
      <c r="Z675" s="10"/>
      <c r="AA675" s="9"/>
      <c r="AB675" s="10"/>
      <c r="AC675" s="11">
        <v>0</v>
      </c>
      <c r="AD675" s="8">
        <v>0</v>
      </c>
      <c r="AE675" s="8">
        <v>0</v>
      </c>
      <c r="AF675" s="3" t="s">
        <v>945</v>
      </c>
      <c r="AG675" s="3" t="s">
        <v>945</v>
      </c>
      <c r="AH675" s="4"/>
    </row>
    <row r="676" spans="1:34" ht="12.6" customHeight="1">
      <c r="A676" s="3" t="s">
        <v>1015</v>
      </c>
      <c r="B676" s="3"/>
      <c r="C676" s="3" t="s">
        <v>1105</v>
      </c>
      <c r="D676" s="4" t="s">
        <v>1017</v>
      </c>
      <c r="E676" s="4" t="s">
        <v>37</v>
      </c>
      <c r="F676" s="4" t="s">
        <v>1106</v>
      </c>
      <c r="G676" s="5"/>
      <c r="H676" s="5"/>
      <c r="I676" s="4" t="s">
        <v>39</v>
      </c>
      <c r="J676" s="4" t="s">
        <v>1069</v>
      </c>
      <c r="K676" s="4"/>
      <c r="L676" s="6">
        <v>4</v>
      </c>
      <c r="M676" s="6">
        <v>16</v>
      </c>
      <c r="N676" s="6">
        <v>0</v>
      </c>
      <c r="O676" s="6">
        <v>0</v>
      </c>
      <c r="P676" s="7">
        <v>0</v>
      </c>
      <c r="Q676" s="6">
        <v>0</v>
      </c>
      <c r="R676" s="7">
        <v>0</v>
      </c>
      <c r="S676" s="6">
        <v>0</v>
      </c>
      <c r="T676" s="7">
        <v>0</v>
      </c>
      <c r="U676" s="8">
        <v>0</v>
      </c>
      <c r="V676" s="8">
        <v>0</v>
      </c>
      <c r="W676" s="8">
        <v>0</v>
      </c>
      <c r="X676" s="9"/>
      <c r="Y676" s="10"/>
      <c r="Z676" s="10"/>
      <c r="AA676" s="9"/>
      <c r="AB676" s="10"/>
      <c r="AC676" s="11">
        <v>0</v>
      </c>
      <c r="AD676" s="8">
        <v>0</v>
      </c>
      <c r="AE676" s="8">
        <v>0</v>
      </c>
      <c r="AF676" s="3" t="s">
        <v>945</v>
      </c>
      <c r="AG676" s="3" t="s">
        <v>945</v>
      </c>
      <c r="AH676" s="4"/>
    </row>
    <row r="677" spans="1:34" ht="12.6" customHeight="1">
      <c r="A677" s="3" t="s">
        <v>1015</v>
      </c>
      <c r="B677" s="3"/>
      <c r="C677" s="3" t="s">
        <v>1107</v>
      </c>
      <c r="D677" s="4" t="s">
        <v>1017</v>
      </c>
      <c r="E677" s="4" t="s">
        <v>37</v>
      </c>
      <c r="F677" s="4" t="s">
        <v>1108</v>
      </c>
      <c r="G677" s="5"/>
      <c r="H677" s="5"/>
      <c r="I677" s="4" t="s">
        <v>55</v>
      </c>
      <c r="J677" s="4" t="s">
        <v>1109</v>
      </c>
      <c r="K677" s="4"/>
      <c r="L677" s="6">
        <v>2</v>
      </c>
      <c r="M677" s="6">
        <v>8</v>
      </c>
      <c r="N677" s="6">
        <v>0</v>
      </c>
      <c r="O677" s="6">
        <v>0</v>
      </c>
      <c r="P677" s="7">
        <v>0</v>
      </c>
      <c r="Q677" s="6">
        <v>0</v>
      </c>
      <c r="R677" s="7">
        <v>0</v>
      </c>
      <c r="S677" s="6">
        <v>0</v>
      </c>
      <c r="T677" s="7">
        <v>0</v>
      </c>
      <c r="U677" s="8">
        <v>0</v>
      </c>
      <c r="V677" s="8">
        <v>0</v>
      </c>
      <c r="W677" s="8">
        <v>0</v>
      </c>
      <c r="X677" s="9"/>
      <c r="Y677" s="10"/>
      <c r="Z677" s="10"/>
      <c r="AA677" s="9"/>
      <c r="AB677" s="10"/>
      <c r="AC677" s="11">
        <v>0</v>
      </c>
      <c r="AD677" s="8">
        <v>0</v>
      </c>
      <c r="AE677" s="8">
        <v>0</v>
      </c>
      <c r="AF677" s="3" t="s">
        <v>945</v>
      </c>
      <c r="AG677" s="3" t="s">
        <v>945</v>
      </c>
      <c r="AH677" s="4"/>
    </row>
    <row r="678" spans="1:34" ht="12.6" customHeight="1">
      <c r="A678" s="3" t="s">
        <v>1015</v>
      </c>
      <c r="B678" s="3"/>
      <c r="C678" s="3" t="s">
        <v>1110</v>
      </c>
      <c r="D678" s="4" t="s">
        <v>1017</v>
      </c>
      <c r="E678" s="4" t="s">
        <v>37</v>
      </c>
      <c r="F678" s="4" t="s">
        <v>1111</v>
      </c>
      <c r="G678" s="5"/>
      <c r="H678" s="5"/>
      <c r="I678" s="4" t="s">
        <v>47</v>
      </c>
      <c r="J678" s="4" t="s">
        <v>1055</v>
      </c>
      <c r="K678" s="4"/>
      <c r="L678" s="6">
        <v>5</v>
      </c>
      <c r="M678" s="6">
        <v>10</v>
      </c>
      <c r="N678" s="6">
        <v>0</v>
      </c>
      <c r="O678" s="6">
        <v>0</v>
      </c>
      <c r="P678" s="7">
        <v>0</v>
      </c>
      <c r="Q678" s="6">
        <v>0</v>
      </c>
      <c r="R678" s="7">
        <v>0</v>
      </c>
      <c r="S678" s="6">
        <v>0</v>
      </c>
      <c r="T678" s="7">
        <v>0</v>
      </c>
      <c r="U678" s="8">
        <v>0</v>
      </c>
      <c r="V678" s="8">
        <v>0</v>
      </c>
      <c r="W678" s="8">
        <v>0</v>
      </c>
      <c r="X678" s="9"/>
      <c r="Y678" s="10"/>
      <c r="Z678" s="10"/>
      <c r="AA678" s="9"/>
      <c r="AB678" s="10"/>
      <c r="AC678" s="11">
        <v>0</v>
      </c>
      <c r="AD678" s="8">
        <v>0</v>
      </c>
      <c r="AE678" s="8">
        <v>0</v>
      </c>
      <c r="AF678" s="3" t="s">
        <v>945</v>
      </c>
      <c r="AG678" s="3" t="s">
        <v>945</v>
      </c>
      <c r="AH678" s="4"/>
    </row>
    <row r="679" spans="1:34" ht="12.6" customHeight="1">
      <c r="A679" s="3" t="s">
        <v>1015</v>
      </c>
      <c r="B679" s="3"/>
      <c r="C679" s="3" t="s">
        <v>1112</v>
      </c>
      <c r="D679" s="4" t="s">
        <v>1017</v>
      </c>
      <c r="E679" s="4" t="s">
        <v>37</v>
      </c>
      <c r="F679" s="4" t="s">
        <v>1113</v>
      </c>
      <c r="G679" s="5"/>
      <c r="H679" s="5"/>
      <c r="I679" s="4" t="s">
        <v>47</v>
      </c>
      <c r="J679" s="4" t="s">
        <v>1051</v>
      </c>
      <c r="K679" s="4"/>
      <c r="L679" s="6">
        <v>6</v>
      </c>
      <c r="M679" s="6">
        <v>12</v>
      </c>
      <c r="N679" s="6">
        <v>0</v>
      </c>
      <c r="O679" s="6">
        <v>0</v>
      </c>
      <c r="P679" s="7">
        <v>0</v>
      </c>
      <c r="Q679" s="6">
        <v>0</v>
      </c>
      <c r="R679" s="7">
        <v>0</v>
      </c>
      <c r="S679" s="6">
        <v>0</v>
      </c>
      <c r="T679" s="7">
        <v>0</v>
      </c>
      <c r="U679" s="8">
        <v>0</v>
      </c>
      <c r="V679" s="8">
        <v>0</v>
      </c>
      <c r="W679" s="8">
        <v>0</v>
      </c>
      <c r="X679" s="9"/>
      <c r="Y679" s="10"/>
      <c r="Z679" s="10"/>
      <c r="AA679" s="9"/>
      <c r="AB679" s="10"/>
      <c r="AC679" s="11">
        <v>0</v>
      </c>
      <c r="AD679" s="8">
        <v>0</v>
      </c>
      <c r="AE679" s="8">
        <v>0</v>
      </c>
      <c r="AF679" s="3" t="s">
        <v>945</v>
      </c>
      <c r="AG679" s="3" t="s">
        <v>945</v>
      </c>
      <c r="AH679" s="4"/>
    </row>
    <row r="680" spans="1:34" ht="12.6" customHeight="1">
      <c r="A680" s="3" t="s">
        <v>1015</v>
      </c>
      <c r="B680" s="3"/>
      <c r="C680" s="3" t="s">
        <v>1114</v>
      </c>
      <c r="D680" s="4" t="s">
        <v>1017</v>
      </c>
      <c r="E680" s="4" t="s">
        <v>37</v>
      </c>
      <c r="F680" s="4" t="s">
        <v>1115</v>
      </c>
      <c r="G680" s="5"/>
      <c r="H680" s="5"/>
      <c r="I680" s="4" t="s">
        <v>47</v>
      </c>
      <c r="J680" s="4" t="s">
        <v>1085</v>
      </c>
      <c r="K680" s="4"/>
      <c r="L680" s="6">
        <v>2</v>
      </c>
      <c r="M680" s="6">
        <v>8</v>
      </c>
      <c r="N680" s="6">
        <v>0</v>
      </c>
      <c r="O680" s="6">
        <v>0</v>
      </c>
      <c r="P680" s="7">
        <v>0</v>
      </c>
      <c r="Q680" s="6">
        <v>0</v>
      </c>
      <c r="R680" s="7">
        <v>0</v>
      </c>
      <c r="S680" s="6">
        <v>0</v>
      </c>
      <c r="T680" s="7">
        <v>0</v>
      </c>
      <c r="U680" s="8">
        <v>0</v>
      </c>
      <c r="V680" s="8">
        <v>0</v>
      </c>
      <c r="W680" s="8">
        <v>0</v>
      </c>
      <c r="X680" s="9"/>
      <c r="Y680" s="10"/>
      <c r="Z680" s="10"/>
      <c r="AA680" s="9"/>
      <c r="AB680" s="10"/>
      <c r="AC680" s="11">
        <v>0</v>
      </c>
      <c r="AD680" s="8">
        <v>0</v>
      </c>
      <c r="AE680" s="8">
        <v>0</v>
      </c>
      <c r="AF680" s="3" t="s">
        <v>945</v>
      </c>
      <c r="AG680" s="3" t="s">
        <v>945</v>
      </c>
      <c r="AH680" s="4"/>
    </row>
    <row r="681" spans="1:34" ht="12.6" customHeight="1">
      <c r="A681" s="3" t="s">
        <v>1116</v>
      </c>
      <c r="B681" s="3"/>
      <c r="C681" s="3" t="s">
        <v>1117</v>
      </c>
      <c r="D681" s="4" t="s">
        <v>1017</v>
      </c>
      <c r="E681" s="4" t="s">
        <v>37</v>
      </c>
      <c r="F681" s="4" t="s">
        <v>1118</v>
      </c>
      <c r="G681" s="5"/>
      <c r="H681" s="5"/>
      <c r="I681" s="4" t="s">
        <v>39</v>
      </c>
      <c r="J681" s="4" t="s">
        <v>56</v>
      </c>
      <c r="K681" s="4"/>
      <c r="L681" s="6">
        <v>36</v>
      </c>
      <c r="M681" s="6">
        <v>67</v>
      </c>
      <c r="N681" s="6">
        <v>0</v>
      </c>
      <c r="O681" s="6">
        <v>0</v>
      </c>
      <c r="P681" s="7">
        <v>0</v>
      </c>
      <c r="Q681" s="6">
        <v>0</v>
      </c>
      <c r="R681" s="7">
        <v>0</v>
      </c>
      <c r="S681" s="6">
        <v>0</v>
      </c>
      <c r="T681" s="7">
        <v>0</v>
      </c>
      <c r="U681" s="8">
        <v>0</v>
      </c>
      <c r="V681" s="8">
        <v>0</v>
      </c>
      <c r="W681" s="8">
        <v>0</v>
      </c>
      <c r="X681" s="9"/>
      <c r="Y681" s="10"/>
      <c r="Z681" s="10"/>
      <c r="AA681" s="9"/>
      <c r="AB681" s="10"/>
      <c r="AC681" s="11">
        <v>0</v>
      </c>
      <c r="AD681" s="8">
        <v>0</v>
      </c>
      <c r="AE681" s="8">
        <v>0</v>
      </c>
      <c r="AF681" s="3" t="s">
        <v>945</v>
      </c>
      <c r="AG681" s="3" t="s">
        <v>945</v>
      </c>
      <c r="AH681" s="4"/>
    </row>
    <row r="682" spans="1:34" ht="12.6" customHeight="1">
      <c r="A682" s="3" t="s">
        <v>1116</v>
      </c>
      <c r="B682" s="3"/>
      <c r="C682" s="3" t="s">
        <v>1117</v>
      </c>
      <c r="D682" s="4" t="s">
        <v>1017</v>
      </c>
      <c r="E682" s="4" t="s">
        <v>37</v>
      </c>
      <c r="F682" s="4" t="s">
        <v>1118</v>
      </c>
      <c r="G682" s="5"/>
      <c r="H682" s="5"/>
      <c r="I682" s="4" t="s">
        <v>39</v>
      </c>
      <c r="J682" s="4" t="s">
        <v>68</v>
      </c>
      <c r="K682" s="4"/>
      <c r="L682" s="6">
        <v>36</v>
      </c>
      <c r="M682" s="6">
        <v>67</v>
      </c>
      <c r="N682" s="6">
        <v>0</v>
      </c>
      <c r="O682" s="6">
        <v>0</v>
      </c>
      <c r="P682" s="7">
        <v>0</v>
      </c>
      <c r="Q682" s="6">
        <v>0</v>
      </c>
      <c r="R682" s="7">
        <v>0</v>
      </c>
      <c r="S682" s="6">
        <v>0</v>
      </c>
      <c r="T682" s="7">
        <v>0</v>
      </c>
      <c r="U682" s="8">
        <v>0</v>
      </c>
      <c r="V682" s="8">
        <v>0</v>
      </c>
      <c r="W682" s="8">
        <v>0</v>
      </c>
      <c r="X682" s="9"/>
      <c r="Y682" s="10"/>
      <c r="Z682" s="10"/>
      <c r="AA682" s="9"/>
      <c r="AB682" s="10"/>
      <c r="AC682" s="11">
        <v>0</v>
      </c>
      <c r="AD682" s="8">
        <v>0</v>
      </c>
      <c r="AE682" s="8">
        <v>0</v>
      </c>
      <c r="AF682" s="3" t="s">
        <v>945</v>
      </c>
      <c r="AG682" s="3" t="s">
        <v>945</v>
      </c>
      <c r="AH682" s="4"/>
    </row>
    <row r="683" spans="1:34" ht="12.6" customHeight="1">
      <c r="A683" s="3" t="s">
        <v>1116</v>
      </c>
      <c r="B683" s="3"/>
      <c r="C683" s="3" t="s">
        <v>1119</v>
      </c>
      <c r="D683" s="4" t="s">
        <v>1017</v>
      </c>
      <c r="E683" s="4" t="s">
        <v>37</v>
      </c>
      <c r="F683" s="4" t="s">
        <v>1120</v>
      </c>
      <c r="G683" s="5"/>
      <c r="H683" s="5"/>
      <c r="I683" s="4" t="s">
        <v>47</v>
      </c>
      <c r="J683" s="4" t="s">
        <v>56</v>
      </c>
      <c r="K683" s="4"/>
      <c r="L683" s="6">
        <v>2</v>
      </c>
      <c r="M683" s="6">
        <v>4</v>
      </c>
      <c r="N683" s="6">
        <v>0</v>
      </c>
      <c r="O683" s="6">
        <v>0</v>
      </c>
      <c r="P683" s="7">
        <v>0</v>
      </c>
      <c r="Q683" s="6">
        <v>0</v>
      </c>
      <c r="R683" s="7">
        <v>0</v>
      </c>
      <c r="S683" s="6">
        <v>0</v>
      </c>
      <c r="T683" s="7">
        <v>0</v>
      </c>
      <c r="U683" s="8">
        <v>0</v>
      </c>
      <c r="V683" s="8">
        <v>0</v>
      </c>
      <c r="W683" s="8">
        <v>0</v>
      </c>
      <c r="X683" s="9"/>
      <c r="Y683" s="10"/>
      <c r="Z683" s="10"/>
      <c r="AA683" s="9"/>
      <c r="AB683" s="10"/>
      <c r="AC683" s="11">
        <v>0</v>
      </c>
      <c r="AD683" s="8">
        <v>0</v>
      </c>
      <c r="AE683" s="8">
        <v>0</v>
      </c>
      <c r="AF683" s="3" t="s">
        <v>945</v>
      </c>
      <c r="AG683" s="3" t="s">
        <v>945</v>
      </c>
      <c r="AH683" s="4"/>
    </row>
    <row r="684" spans="1:34" ht="12.6" customHeight="1">
      <c r="A684" s="3" t="s">
        <v>1116</v>
      </c>
      <c r="B684" s="3"/>
      <c r="C684" s="3" t="s">
        <v>1119</v>
      </c>
      <c r="D684" s="4" t="s">
        <v>1017</v>
      </c>
      <c r="E684" s="4" t="s">
        <v>37</v>
      </c>
      <c r="F684" s="4" t="s">
        <v>1120</v>
      </c>
      <c r="G684" s="5"/>
      <c r="H684" s="5"/>
      <c r="I684" s="4" t="s">
        <v>47</v>
      </c>
      <c r="J684" s="4" t="s">
        <v>68</v>
      </c>
      <c r="K684" s="4"/>
      <c r="L684" s="6">
        <v>2</v>
      </c>
      <c r="M684" s="6">
        <v>4</v>
      </c>
      <c r="N684" s="6">
        <v>0</v>
      </c>
      <c r="O684" s="6">
        <v>0</v>
      </c>
      <c r="P684" s="7">
        <v>0</v>
      </c>
      <c r="Q684" s="6">
        <v>0</v>
      </c>
      <c r="R684" s="7">
        <v>0</v>
      </c>
      <c r="S684" s="6">
        <v>0</v>
      </c>
      <c r="T684" s="7">
        <v>0</v>
      </c>
      <c r="U684" s="8">
        <v>0</v>
      </c>
      <c r="V684" s="8">
        <v>0</v>
      </c>
      <c r="W684" s="8">
        <v>0</v>
      </c>
      <c r="X684" s="9"/>
      <c r="Y684" s="10"/>
      <c r="Z684" s="10"/>
      <c r="AA684" s="9"/>
      <c r="AB684" s="10"/>
      <c r="AC684" s="11">
        <v>0</v>
      </c>
      <c r="AD684" s="8">
        <v>0</v>
      </c>
      <c r="AE684" s="8">
        <v>0</v>
      </c>
      <c r="AF684" s="3" t="s">
        <v>945</v>
      </c>
      <c r="AG684" s="3" t="s">
        <v>945</v>
      </c>
      <c r="AH684" s="4"/>
    </row>
    <row r="685" spans="1:34" ht="12.6" customHeight="1">
      <c r="A685" s="3" t="s">
        <v>1116</v>
      </c>
      <c r="B685" s="3"/>
      <c r="C685" s="3" t="s">
        <v>1121</v>
      </c>
      <c r="D685" s="4" t="s">
        <v>1017</v>
      </c>
      <c r="E685" s="4" t="s">
        <v>37</v>
      </c>
      <c r="F685" s="4" t="s">
        <v>1122</v>
      </c>
      <c r="G685" s="5"/>
      <c r="H685" s="5"/>
      <c r="I685" s="4" t="s">
        <v>47</v>
      </c>
      <c r="J685" s="4" t="s">
        <v>1123</v>
      </c>
      <c r="K685" s="4"/>
      <c r="L685" s="6">
        <v>5</v>
      </c>
      <c r="M685" s="6">
        <v>14</v>
      </c>
      <c r="N685" s="6">
        <v>0</v>
      </c>
      <c r="O685" s="6">
        <v>0</v>
      </c>
      <c r="P685" s="7">
        <v>0</v>
      </c>
      <c r="Q685" s="6">
        <v>0</v>
      </c>
      <c r="R685" s="7">
        <v>0</v>
      </c>
      <c r="S685" s="6">
        <v>0</v>
      </c>
      <c r="T685" s="7">
        <v>0</v>
      </c>
      <c r="U685" s="8">
        <v>0</v>
      </c>
      <c r="V685" s="8">
        <v>0</v>
      </c>
      <c r="W685" s="8">
        <v>0</v>
      </c>
      <c r="X685" s="9"/>
      <c r="Y685" s="10"/>
      <c r="Z685" s="10"/>
      <c r="AA685" s="9"/>
      <c r="AB685" s="10"/>
      <c r="AC685" s="11">
        <v>0</v>
      </c>
      <c r="AD685" s="8">
        <v>0</v>
      </c>
      <c r="AE685" s="8">
        <v>0</v>
      </c>
      <c r="AF685" s="3" t="s">
        <v>945</v>
      </c>
      <c r="AG685" s="3" t="s">
        <v>945</v>
      </c>
      <c r="AH685" s="4"/>
    </row>
    <row r="686" spans="1:34" ht="12.6" customHeight="1">
      <c r="A686" s="3" t="s">
        <v>1116</v>
      </c>
      <c r="B686" s="3"/>
      <c r="C686" s="3" t="s">
        <v>1121</v>
      </c>
      <c r="D686" s="4" t="s">
        <v>1017</v>
      </c>
      <c r="E686" s="4" t="s">
        <v>37</v>
      </c>
      <c r="F686" s="4" t="s">
        <v>1122</v>
      </c>
      <c r="G686" s="5"/>
      <c r="H686" s="5"/>
      <c r="I686" s="4" t="s">
        <v>47</v>
      </c>
      <c r="J686" s="4" t="s">
        <v>75</v>
      </c>
      <c r="K686" s="4"/>
      <c r="L686" s="6">
        <v>4</v>
      </c>
      <c r="M686" s="6">
        <v>12</v>
      </c>
      <c r="N686" s="6">
        <v>0</v>
      </c>
      <c r="O686" s="6">
        <v>0</v>
      </c>
      <c r="P686" s="7">
        <v>0</v>
      </c>
      <c r="Q686" s="6">
        <v>0</v>
      </c>
      <c r="R686" s="7">
        <v>0</v>
      </c>
      <c r="S686" s="6">
        <v>0</v>
      </c>
      <c r="T686" s="7">
        <v>0</v>
      </c>
      <c r="U686" s="8">
        <v>0</v>
      </c>
      <c r="V686" s="8">
        <v>0</v>
      </c>
      <c r="W686" s="8">
        <v>0</v>
      </c>
      <c r="X686" s="9"/>
      <c r="Y686" s="10"/>
      <c r="Z686" s="10"/>
      <c r="AA686" s="9"/>
      <c r="AB686" s="10"/>
      <c r="AC686" s="11">
        <v>0</v>
      </c>
      <c r="AD686" s="8">
        <v>0</v>
      </c>
      <c r="AE686" s="8">
        <v>0</v>
      </c>
      <c r="AF686" s="3" t="s">
        <v>945</v>
      </c>
      <c r="AG686" s="3" t="s">
        <v>945</v>
      </c>
      <c r="AH686" s="4"/>
    </row>
    <row r="687" spans="1:34" ht="12.6" customHeight="1">
      <c r="A687" s="3" t="s">
        <v>1116</v>
      </c>
      <c r="B687" s="3"/>
      <c r="C687" s="3" t="s">
        <v>1121</v>
      </c>
      <c r="D687" s="4" t="s">
        <v>1017</v>
      </c>
      <c r="E687" s="4" t="s">
        <v>37</v>
      </c>
      <c r="F687" s="4" t="s">
        <v>1122</v>
      </c>
      <c r="G687" s="5"/>
      <c r="H687" s="5"/>
      <c r="I687" s="4" t="s">
        <v>47</v>
      </c>
      <c r="J687" s="4" t="s">
        <v>1010</v>
      </c>
      <c r="K687" s="4"/>
      <c r="L687" s="6">
        <v>4</v>
      </c>
      <c r="M687" s="6">
        <v>12</v>
      </c>
      <c r="N687" s="6">
        <v>0</v>
      </c>
      <c r="O687" s="6">
        <v>0</v>
      </c>
      <c r="P687" s="7">
        <v>0</v>
      </c>
      <c r="Q687" s="6">
        <v>0</v>
      </c>
      <c r="R687" s="7">
        <v>0</v>
      </c>
      <c r="S687" s="6">
        <v>0</v>
      </c>
      <c r="T687" s="7">
        <v>0</v>
      </c>
      <c r="U687" s="8">
        <v>0</v>
      </c>
      <c r="V687" s="8">
        <v>0</v>
      </c>
      <c r="W687" s="8">
        <v>0</v>
      </c>
      <c r="X687" s="9"/>
      <c r="Y687" s="10"/>
      <c r="Z687" s="10"/>
      <c r="AA687" s="9"/>
      <c r="AB687" s="10"/>
      <c r="AC687" s="11">
        <v>0</v>
      </c>
      <c r="AD687" s="8">
        <v>0</v>
      </c>
      <c r="AE687" s="8">
        <v>0</v>
      </c>
      <c r="AF687" s="3" t="s">
        <v>945</v>
      </c>
      <c r="AG687" s="3" t="s">
        <v>945</v>
      </c>
      <c r="AH687" s="4"/>
    </row>
    <row r="688" spans="1:34" ht="12.6" customHeight="1">
      <c r="A688" s="3" t="s">
        <v>1116</v>
      </c>
      <c r="B688" s="3"/>
      <c r="C688" s="3" t="s">
        <v>1124</v>
      </c>
      <c r="D688" s="4" t="s">
        <v>1017</v>
      </c>
      <c r="E688" s="4" t="s">
        <v>37</v>
      </c>
      <c r="F688" s="4" t="s">
        <v>79</v>
      </c>
      <c r="G688" s="5"/>
      <c r="H688" s="5"/>
      <c r="I688" s="4" t="s">
        <v>39</v>
      </c>
      <c r="J688" s="4" t="s">
        <v>68</v>
      </c>
      <c r="K688" s="4"/>
      <c r="L688" s="6">
        <v>2</v>
      </c>
      <c r="M688" s="6">
        <v>8</v>
      </c>
      <c r="N688" s="6">
        <v>0</v>
      </c>
      <c r="O688" s="6">
        <v>0</v>
      </c>
      <c r="P688" s="7">
        <v>0</v>
      </c>
      <c r="Q688" s="6">
        <v>0</v>
      </c>
      <c r="R688" s="7">
        <v>0</v>
      </c>
      <c r="S688" s="6">
        <v>0</v>
      </c>
      <c r="T688" s="7">
        <v>0</v>
      </c>
      <c r="U688" s="8">
        <v>0</v>
      </c>
      <c r="V688" s="8">
        <v>0</v>
      </c>
      <c r="W688" s="8">
        <v>0</v>
      </c>
      <c r="X688" s="9"/>
      <c r="Y688" s="10"/>
      <c r="Z688" s="10"/>
      <c r="AA688" s="9"/>
      <c r="AB688" s="10"/>
      <c r="AC688" s="11">
        <v>0</v>
      </c>
      <c r="AD688" s="8">
        <v>0</v>
      </c>
      <c r="AE688" s="8">
        <v>0</v>
      </c>
      <c r="AF688" s="3" t="s">
        <v>945</v>
      </c>
      <c r="AG688" s="3" t="s">
        <v>945</v>
      </c>
      <c r="AH688" s="4"/>
    </row>
    <row r="689" spans="1:34" ht="12.6" customHeight="1">
      <c r="A689" s="3" t="s">
        <v>1116</v>
      </c>
      <c r="B689" s="3"/>
      <c r="C689" s="3" t="s">
        <v>1124</v>
      </c>
      <c r="D689" s="4" t="s">
        <v>1017</v>
      </c>
      <c r="E689" s="4" t="s">
        <v>37</v>
      </c>
      <c r="F689" s="4" t="s">
        <v>79</v>
      </c>
      <c r="G689" s="5"/>
      <c r="H689" s="5"/>
      <c r="I689" s="4" t="s">
        <v>39</v>
      </c>
      <c r="J689" s="4" t="s">
        <v>1125</v>
      </c>
      <c r="K689" s="4"/>
      <c r="L689" s="6">
        <v>1</v>
      </c>
      <c r="M689" s="6">
        <v>4</v>
      </c>
      <c r="N689" s="6">
        <v>0</v>
      </c>
      <c r="O689" s="6">
        <v>0</v>
      </c>
      <c r="P689" s="7">
        <v>0</v>
      </c>
      <c r="Q689" s="6">
        <v>0</v>
      </c>
      <c r="R689" s="7">
        <v>0</v>
      </c>
      <c r="S689" s="6">
        <v>0</v>
      </c>
      <c r="T689" s="7">
        <v>0</v>
      </c>
      <c r="U689" s="8">
        <v>0</v>
      </c>
      <c r="V689" s="8">
        <v>0</v>
      </c>
      <c r="W689" s="8">
        <v>0</v>
      </c>
      <c r="X689" s="9"/>
      <c r="Y689" s="10"/>
      <c r="Z689" s="10"/>
      <c r="AA689" s="9"/>
      <c r="AB689" s="10"/>
      <c r="AC689" s="11">
        <v>0</v>
      </c>
      <c r="AD689" s="8">
        <v>0</v>
      </c>
      <c r="AE689" s="8">
        <v>0</v>
      </c>
      <c r="AF689" s="3" t="s">
        <v>945</v>
      </c>
      <c r="AG689" s="3" t="s">
        <v>945</v>
      </c>
      <c r="AH689" s="4"/>
    </row>
    <row r="690" spans="1:34" ht="12.6" customHeight="1">
      <c r="A690" s="3" t="s">
        <v>1116</v>
      </c>
      <c r="B690" s="3"/>
      <c r="C690" s="3" t="s">
        <v>1126</v>
      </c>
      <c r="D690" s="4" t="s">
        <v>1017</v>
      </c>
      <c r="E690" s="4" t="s">
        <v>37</v>
      </c>
      <c r="F690" s="4" t="s">
        <v>74</v>
      </c>
      <c r="G690" s="5"/>
      <c r="H690" s="5"/>
      <c r="I690" s="4" t="s">
        <v>39</v>
      </c>
      <c r="J690" s="4" t="s">
        <v>1123</v>
      </c>
      <c r="K690" s="4"/>
      <c r="L690" s="6">
        <v>7</v>
      </c>
      <c r="M690" s="6">
        <v>18</v>
      </c>
      <c r="N690" s="6">
        <v>0</v>
      </c>
      <c r="O690" s="6">
        <v>0</v>
      </c>
      <c r="P690" s="7">
        <v>0</v>
      </c>
      <c r="Q690" s="6">
        <v>0</v>
      </c>
      <c r="R690" s="7">
        <v>0</v>
      </c>
      <c r="S690" s="6">
        <v>0</v>
      </c>
      <c r="T690" s="7">
        <v>0</v>
      </c>
      <c r="U690" s="8">
        <v>0</v>
      </c>
      <c r="V690" s="8">
        <v>0</v>
      </c>
      <c r="W690" s="8">
        <v>0</v>
      </c>
      <c r="X690" s="9"/>
      <c r="Y690" s="10"/>
      <c r="Z690" s="10"/>
      <c r="AA690" s="9"/>
      <c r="AB690" s="10"/>
      <c r="AC690" s="11">
        <v>0</v>
      </c>
      <c r="AD690" s="8">
        <v>0</v>
      </c>
      <c r="AE690" s="8">
        <v>0</v>
      </c>
      <c r="AF690" s="3" t="s">
        <v>945</v>
      </c>
      <c r="AG690" s="3" t="s">
        <v>945</v>
      </c>
      <c r="AH690" s="4"/>
    </row>
    <row r="691" spans="1:34" ht="12.6" customHeight="1">
      <c r="A691" s="3" t="s">
        <v>1116</v>
      </c>
      <c r="B691" s="3"/>
      <c r="C691" s="3" t="s">
        <v>1126</v>
      </c>
      <c r="D691" s="4" t="s">
        <v>1017</v>
      </c>
      <c r="E691" s="4" t="s">
        <v>37</v>
      </c>
      <c r="F691" s="4" t="s">
        <v>74</v>
      </c>
      <c r="G691" s="5"/>
      <c r="H691" s="5"/>
      <c r="I691" s="4" t="s">
        <v>39</v>
      </c>
      <c r="J691" s="4" t="s">
        <v>75</v>
      </c>
      <c r="K691" s="4"/>
      <c r="L691" s="6">
        <v>5</v>
      </c>
      <c r="M691" s="6">
        <v>16</v>
      </c>
      <c r="N691" s="6">
        <v>0</v>
      </c>
      <c r="O691" s="6">
        <v>0</v>
      </c>
      <c r="P691" s="7">
        <v>0</v>
      </c>
      <c r="Q691" s="6">
        <v>0</v>
      </c>
      <c r="R691" s="7">
        <v>0</v>
      </c>
      <c r="S691" s="6">
        <v>0</v>
      </c>
      <c r="T691" s="7">
        <v>0</v>
      </c>
      <c r="U691" s="8">
        <v>0</v>
      </c>
      <c r="V691" s="8">
        <v>0</v>
      </c>
      <c r="W691" s="8">
        <v>0</v>
      </c>
      <c r="X691" s="9"/>
      <c r="Y691" s="10"/>
      <c r="Z691" s="10"/>
      <c r="AA691" s="9"/>
      <c r="AB691" s="10"/>
      <c r="AC691" s="11">
        <v>0</v>
      </c>
      <c r="AD691" s="8">
        <v>0</v>
      </c>
      <c r="AE691" s="8">
        <v>0</v>
      </c>
      <c r="AF691" s="3" t="s">
        <v>945</v>
      </c>
      <c r="AG691" s="3" t="s">
        <v>945</v>
      </c>
      <c r="AH691" s="4"/>
    </row>
    <row r="692" spans="1:34" ht="12.6" customHeight="1">
      <c r="A692" s="3" t="s">
        <v>1116</v>
      </c>
      <c r="B692" s="3"/>
      <c r="C692" s="3" t="s">
        <v>1126</v>
      </c>
      <c r="D692" s="4" t="s">
        <v>1017</v>
      </c>
      <c r="E692" s="4" t="s">
        <v>37</v>
      </c>
      <c r="F692" s="4" t="s">
        <v>74</v>
      </c>
      <c r="G692" s="5"/>
      <c r="H692" s="5"/>
      <c r="I692" s="4" t="s">
        <v>39</v>
      </c>
      <c r="J692" s="4" t="s">
        <v>1127</v>
      </c>
      <c r="K692" s="4"/>
      <c r="L692" s="6">
        <v>8</v>
      </c>
      <c r="M692" s="6">
        <v>22</v>
      </c>
      <c r="N692" s="6">
        <v>0</v>
      </c>
      <c r="O692" s="6">
        <v>0</v>
      </c>
      <c r="P692" s="7">
        <v>0</v>
      </c>
      <c r="Q692" s="6">
        <v>0</v>
      </c>
      <c r="R692" s="7">
        <v>0</v>
      </c>
      <c r="S692" s="6">
        <v>0</v>
      </c>
      <c r="T692" s="7">
        <v>0</v>
      </c>
      <c r="U692" s="8">
        <v>0</v>
      </c>
      <c r="V692" s="8">
        <v>0</v>
      </c>
      <c r="W692" s="8">
        <v>0</v>
      </c>
      <c r="X692" s="9"/>
      <c r="Y692" s="10"/>
      <c r="Z692" s="10"/>
      <c r="AA692" s="9"/>
      <c r="AB692" s="10"/>
      <c r="AC692" s="11">
        <v>0</v>
      </c>
      <c r="AD692" s="8">
        <v>0</v>
      </c>
      <c r="AE692" s="8">
        <v>0</v>
      </c>
      <c r="AF692" s="3" t="s">
        <v>945</v>
      </c>
      <c r="AG692" s="3" t="s">
        <v>945</v>
      </c>
      <c r="AH692" s="4"/>
    </row>
    <row r="693" spans="1:34" ht="12.6" customHeight="1">
      <c r="A693" s="3" t="s">
        <v>1116</v>
      </c>
      <c r="B693" s="3"/>
      <c r="C693" s="3" t="s">
        <v>1126</v>
      </c>
      <c r="D693" s="4" t="s">
        <v>1017</v>
      </c>
      <c r="E693" s="4" t="s">
        <v>37</v>
      </c>
      <c r="F693" s="4" t="s">
        <v>74</v>
      </c>
      <c r="G693" s="5"/>
      <c r="H693" s="5"/>
      <c r="I693" s="4" t="s">
        <v>39</v>
      </c>
      <c r="J693" s="4" t="s">
        <v>1010</v>
      </c>
      <c r="K693" s="4"/>
      <c r="L693" s="6">
        <v>3</v>
      </c>
      <c r="M693" s="6">
        <v>8</v>
      </c>
      <c r="N693" s="6">
        <v>0</v>
      </c>
      <c r="O693" s="6">
        <v>0</v>
      </c>
      <c r="P693" s="7">
        <v>0</v>
      </c>
      <c r="Q693" s="6">
        <v>0</v>
      </c>
      <c r="R693" s="7">
        <v>0</v>
      </c>
      <c r="S693" s="6">
        <v>0</v>
      </c>
      <c r="T693" s="7">
        <v>0</v>
      </c>
      <c r="U693" s="8">
        <v>0</v>
      </c>
      <c r="V693" s="8">
        <v>0</v>
      </c>
      <c r="W693" s="8">
        <v>0</v>
      </c>
      <c r="X693" s="9"/>
      <c r="Y693" s="10"/>
      <c r="Z693" s="10"/>
      <c r="AA693" s="9"/>
      <c r="AB693" s="10"/>
      <c r="AC693" s="11">
        <v>0</v>
      </c>
      <c r="AD693" s="8">
        <v>0</v>
      </c>
      <c r="AE693" s="8">
        <v>0</v>
      </c>
      <c r="AF693" s="3" t="s">
        <v>945</v>
      </c>
      <c r="AG693" s="3" t="s">
        <v>945</v>
      </c>
      <c r="AH693" s="4"/>
    </row>
    <row r="694" spans="1:34" ht="12.6" customHeight="1">
      <c r="A694" s="3" t="s">
        <v>1116</v>
      </c>
      <c r="B694" s="3"/>
      <c r="C694" s="3" t="s">
        <v>1128</v>
      </c>
      <c r="D694" s="4" t="s">
        <v>1017</v>
      </c>
      <c r="E694" s="4" t="s">
        <v>37</v>
      </c>
      <c r="F694" s="4" t="s">
        <v>1009</v>
      </c>
      <c r="G694" s="5"/>
      <c r="H694" s="5"/>
      <c r="I694" s="4" t="s">
        <v>39</v>
      </c>
      <c r="J694" s="4" t="s">
        <v>75</v>
      </c>
      <c r="K694" s="4"/>
      <c r="L694" s="6">
        <v>1</v>
      </c>
      <c r="M694" s="6">
        <v>4</v>
      </c>
      <c r="N694" s="6">
        <v>0</v>
      </c>
      <c r="O694" s="6">
        <v>0</v>
      </c>
      <c r="P694" s="7">
        <v>0</v>
      </c>
      <c r="Q694" s="6">
        <v>0</v>
      </c>
      <c r="R694" s="7">
        <v>0</v>
      </c>
      <c r="S694" s="6">
        <v>0</v>
      </c>
      <c r="T694" s="7">
        <v>0</v>
      </c>
      <c r="U694" s="8">
        <v>0</v>
      </c>
      <c r="V694" s="8">
        <v>0</v>
      </c>
      <c r="W694" s="8">
        <v>0</v>
      </c>
      <c r="X694" s="9"/>
      <c r="Y694" s="10"/>
      <c r="Z694" s="10"/>
      <c r="AA694" s="9"/>
      <c r="AB694" s="10"/>
      <c r="AC694" s="11">
        <v>0</v>
      </c>
      <c r="AD694" s="8">
        <v>0</v>
      </c>
      <c r="AE694" s="8">
        <v>0</v>
      </c>
      <c r="AF694" s="3" t="s">
        <v>945</v>
      </c>
      <c r="AG694" s="3" t="s">
        <v>945</v>
      </c>
      <c r="AH694" s="4"/>
    </row>
    <row r="695" spans="1:34" ht="12.6" customHeight="1">
      <c r="A695" s="3" t="s">
        <v>1116</v>
      </c>
      <c r="B695" s="3"/>
      <c r="C695" s="3" t="s">
        <v>1128</v>
      </c>
      <c r="D695" s="4" t="s">
        <v>1017</v>
      </c>
      <c r="E695" s="4" t="s">
        <v>37</v>
      </c>
      <c r="F695" s="4" t="s">
        <v>1009</v>
      </c>
      <c r="G695" s="5"/>
      <c r="H695" s="5"/>
      <c r="I695" s="4" t="s">
        <v>39</v>
      </c>
      <c r="J695" s="4" t="s">
        <v>1127</v>
      </c>
      <c r="K695" s="4"/>
      <c r="L695" s="6">
        <v>2</v>
      </c>
      <c r="M695" s="6">
        <v>4</v>
      </c>
      <c r="N695" s="6">
        <v>0</v>
      </c>
      <c r="O695" s="6">
        <v>0</v>
      </c>
      <c r="P695" s="7">
        <v>0</v>
      </c>
      <c r="Q695" s="6">
        <v>0</v>
      </c>
      <c r="R695" s="7">
        <v>0</v>
      </c>
      <c r="S695" s="6">
        <v>0</v>
      </c>
      <c r="T695" s="7">
        <v>0</v>
      </c>
      <c r="U695" s="8">
        <v>0</v>
      </c>
      <c r="V695" s="8">
        <v>0</v>
      </c>
      <c r="W695" s="8">
        <v>0</v>
      </c>
      <c r="X695" s="9"/>
      <c r="Y695" s="10"/>
      <c r="Z695" s="10"/>
      <c r="AA695" s="9"/>
      <c r="AB695" s="10"/>
      <c r="AC695" s="11">
        <v>0</v>
      </c>
      <c r="AD695" s="8">
        <v>0</v>
      </c>
      <c r="AE695" s="8">
        <v>0</v>
      </c>
      <c r="AF695" s="3" t="s">
        <v>945</v>
      </c>
      <c r="AG695" s="3" t="s">
        <v>945</v>
      </c>
      <c r="AH695" s="4"/>
    </row>
    <row r="696" spans="1:34" ht="12.6" customHeight="1">
      <c r="A696" s="3" t="s">
        <v>1116</v>
      </c>
      <c r="B696" s="3"/>
      <c r="C696" s="3" t="s">
        <v>1128</v>
      </c>
      <c r="D696" s="4" t="s">
        <v>1017</v>
      </c>
      <c r="E696" s="4" t="s">
        <v>37</v>
      </c>
      <c r="F696" s="4" t="s">
        <v>1009</v>
      </c>
      <c r="G696" s="5"/>
      <c r="H696" s="5"/>
      <c r="I696" s="4" t="s">
        <v>39</v>
      </c>
      <c r="J696" s="4" t="s">
        <v>1010</v>
      </c>
      <c r="K696" s="4"/>
      <c r="L696" s="6">
        <v>2</v>
      </c>
      <c r="M696" s="6">
        <v>8</v>
      </c>
      <c r="N696" s="6">
        <v>0</v>
      </c>
      <c r="O696" s="6">
        <v>0</v>
      </c>
      <c r="P696" s="7">
        <v>0</v>
      </c>
      <c r="Q696" s="6">
        <v>0</v>
      </c>
      <c r="R696" s="7">
        <v>0</v>
      </c>
      <c r="S696" s="6">
        <v>0</v>
      </c>
      <c r="T696" s="7">
        <v>0</v>
      </c>
      <c r="U696" s="8">
        <v>0</v>
      </c>
      <c r="V696" s="8">
        <v>0</v>
      </c>
      <c r="W696" s="8">
        <v>0</v>
      </c>
      <c r="X696" s="9"/>
      <c r="Y696" s="10"/>
      <c r="Z696" s="10"/>
      <c r="AA696" s="9"/>
      <c r="AB696" s="10"/>
      <c r="AC696" s="11">
        <v>0</v>
      </c>
      <c r="AD696" s="8">
        <v>0</v>
      </c>
      <c r="AE696" s="8">
        <v>0</v>
      </c>
      <c r="AF696" s="3" t="s">
        <v>945</v>
      </c>
      <c r="AG696" s="3" t="s">
        <v>945</v>
      </c>
      <c r="AH696" s="4"/>
    </row>
    <row r="697" spans="1:34" ht="12.6" customHeight="1">
      <c r="A697" s="3" t="s">
        <v>1116</v>
      </c>
      <c r="B697" s="3"/>
      <c r="C697" s="3" t="s">
        <v>1129</v>
      </c>
      <c r="D697" s="4" t="s">
        <v>1017</v>
      </c>
      <c r="E697" s="4" t="s">
        <v>37</v>
      </c>
      <c r="F697" s="4" t="s">
        <v>1130</v>
      </c>
      <c r="G697" s="5"/>
      <c r="H697" s="5"/>
      <c r="I697" s="4" t="s">
        <v>1131</v>
      </c>
      <c r="J697" s="4" t="s">
        <v>56</v>
      </c>
      <c r="K697" s="4"/>
      <c r="L697" s="6">
        <v>15</v>
      </c>
      <c r="M697" s="6">
        <v>34</v>
      </c>
      <c r="N697" s="6">
        <v>0</v>
      </c>
      <c r="O697" s="6">
        <v>0</v>
      </c>
      <c r="P697" s="7">
        <v>0</v>
      </c>
      <c r="Q697" s="6">
        <v>0</v>
      </c>
      <c r="R697" s="7">
        <v>0</v>
      </c>
      <c r="S697" s="6">
        <v>0</v>
      </c>
      <c r="T697" s="7">
        <v>0</v>
      </c>
      <c r="U697" s="8">
        <v>0</v>
      </c>
      <c r="V697" s="8">
        <v>0</v>
      </c>
      <c r="W697" s="8">
        <v>0</v>
      </c>
      <c r="X697" s="9"/>
      <c r="Y697" s="10"/>
      <c r="Z697" s="10"/>
      <c r="AA697" s="9"/>
      <c r="AB697" s="10"/>
      <c r="AC697" s="11">
        <v>0</v>
      </c>
      <c r="AD697" s="8">
        <v>0</v>
      </c>
      <c r="AE697" s="8">
        <v>0</v>
      </c>
      <c r="AF697" s="3" t="s">
        <v>945</v>
      </c>
      <c r="AG697" s="3" t="s">
        <v>945</v>
      </c>
      <c r="AH697" s="4"/>
    </row>
    <row r="698" spans="1:34" ht="12.6" customHeight="1">
      <c r="A698" s="3" t="s">
        <v>1116</v>
      </c>
      <c r="B698" s="3"/>
      <c r="C698" s="3" t="s">
        <v>1132</v>
      </c>
      <c r="D698" s="4" t="s">
        <v>1017</v>
      </c>
      <c r="E698" s="4" t="s">
        <v>37</v>
      </c>
      <c r="F698" s="4" t="s">
        <v>1133</v>
      </c>
      <c r="G698" s="5"/>
      <c r="H698" s="5"/>
      <c r="I698" s="4" t="s">
        <v>1134</v>
      </c>
      <c r="J698" s="4" t="s">
        <v>1127</v>
      </c>
      <c r="K698" s="4"/>
      <c r="L698" s="6">
        <v>3</v>
      </c>
      <c r="M698" s="6">
        <v>6</v>
      </c>
      <c r="N698" s="6">
        <v>0</v>
      </c>
      <c r="O698" s="6">
        <v>0</v>
      </c>
      <c r="P698" s="7">
        <v>0</v>
      </c>
      <c r="Q698" s="6">
        <v>0</v>
      </c>
      <c r="R698" s="7">
        <v>0</v>
      </c>
      <c r="S698" s="6">
        <v>0</v>
      </c>
      <c r="T698" s="7">
        <v>0</v>
      </c>
      <c r="U698" s="8">
        <v>0</v>
      </c>
      <c r="V698" s="8">
        <v>0</v>
      </c>
      <c r="W698" s="8">
        <v>0</v>
      </c>
      <c r="X698" s="9"/>
      <c r="Y698" s="10"/>
      <c r="Z698" s="10"/>
      <c r="AA698" s="9"/>
      <c r="AB698" s="10"/>
      <c r="AC698" s="11">
        <v>0</v>
      </c>
      <c r="AD698" s="8">
        <v>0</v>
      </c>
      <c r="AE698" s="8">
        <v>0</v>
      </c>
      <c r="AF698" s="3" t="s">
        <v>945</v>
      </c>
      <c r="AG698" s="3" t="s">
        <v>945</v>
      </c>
      <c r="AH698" s="4"/>
    </row>
    <row r="699" spans="1:34" ht="12.6" customHeight="1">
      <c r="A699" s="3" t="s">
        <v>1116</v>
      </c>
      <c r="B699" s="3"/>
      <c r="C699" s="3" t="s">
        <v>1132</v>
      </c>
      <c r="D699" s="4" t="s">
        <v>1017</v>
      </c>
      <c r="E699" s="4" t="s">
        <v>37</v>
      </c>
      <c r="F699" s="4" t="s">
        <v>1133</v>
      </c>
      <c r="G699" s="5"/>
      <c r="H699" s="5"/>
      <c r="I699" s="4" t="s">
        <v>1134</v>
      </c>
      <c r="J699" s="4" t="s">
        <v>1010</v>
      </c>
      <c r="K699" s="4"/>
      <c r="L699" s="6">
        <v>3</v>
      </c>
      <c r="M699" s="6">
        <v>6</v>
      </c>
      <c r="N699" s="6">
        <v>0</v>
      </c>
      <c r="O699" s="6">
        <v>0</v>
      </c>
      <c r="P699" s="7">
        <v>0</v>
      </c>
      <c r="Q699" s="6">
        <v>0</v>
      </c>
      <c r="R699" s="7">
        <v>0</v>
      </c>
      <c r="S699" s="6">
        <v>0</v>
      </c>
      <c r="T699" s="7">
        <v>0</v>
      </c>
      <c r="U699" s="8">
        <v>0</v>
      </c>
      <c r="V699" s="8">
        <v>0</v>
      </c>
      <c r="W699" s="8">
        <v>0</v>
      </c>
      <c r="X699" s="9"/>
      <c r="Y699" s="10"/>
      <c r="Z699" s="10"/>
      <c r="AA699" s="9"/>
      <c r="AB699" s="10"/>
      <c r="AC699" s="11">
        <v>0</v>
      </c>
      <c r="AD699" s="8">
        <v>0</v>
      </c>
      <c r="AE699" s="8">
        <v>0</v>
      </c>
      <c r="AF699" s="3" t="s">
        <v>945</v>
      </c>
      <c r="AG699" s="3" t="s">
        <v>945</v>
      </c>
      <c r="AH699" s="4"/>
    </row>
    <row r="700" spans="1:34" ht="12.6" customHeight="1">
      <c r="A700" s="3" t="s">
        <v>1116</v>
      </c>
      <c r="B700" s="3"/>
      <c r="C700" s="3" t="s">
        <v>1135</v>
      </c>
      <c r="D700" s="4" t="s">
        <v>1017</v>
      </c>
      <c r="E700" s="4" t="s">
        <v>37</v>
      </c>
      <c r="F700" s="4" t="s">
        <v>1136</v>
      </c>
      <c r="G700" s="5"/>
      <c r="H700" s="5"/>
      <c r="I700" s="4" t="s">
        <v>1131</v>
      </c>
      <c r="J700" s="4" t="s">
        <v>1137</v>
      </c>
      <c r="K700" s="4"/>
      <c r="L700" s="6">
        <v>4</v>
      </c>
      <c r="M700" s="6">
        <v>8</v>
      </c>
      <c r="N700" s="6">
        <v>0</v>
      </c>
      <c r="O700" s="6">
        <v>0</v>
      </c>
      <c r="P700" s="7">
        <v>0</v>
      </c>
      <c r="Q700" s="6">
        <v>0</v>
      </c>
      <c r="R700" s="7">
        <v>0</v>
      </c>
      <c r="S700" s="6">
        <v>0</v>
      </c>
      <c r="T700" s="7">
        <v>0</v>
      </c>
      <c r="U700" s="8">
        <v>0</v>
      </c>
      <c r="V700" s="8">
        <v>0</v>
      </c>
      <c r="W700" s="8">
        <v>0</v>
      </c>
      <c r="X700" s="9"/>
      <c r="Y700" s="10"/>
      <c r="Z700" s="10"/>
      <c r="AA700" s="9"/>
      <c r="AB700" s="10"/>
      <c r="AC700" s="11">
        <v>0</v>
      </c>
      <c r="AD700" s="8">
        <v>0</v>
      </c>
      <c r="AE700" s="8">
        <v>0</v>
      </c>
      <c r="AF700" s="3" t="s">
        <v>945</v>
      </c>
      <c r="AG700" s="3" t="s">
        <v>945</v>
      </c>
      <c r="AH700" s="4"/>
    </row>
    <row r="701" spans="1:34" ht="12.6" customHeight="1">
      <c r="A701" s="3" t="s">
        <v>1116</v>
      </c>
      <c r="B701" s="3"/>
      <c r="C701" s="3" t="s">
        <v>1138</v>
      </c>
      <c r="D701" s="4" t="s">
        <v>1017</v>
      </c>
      <c r="E701" s="4" t="s">
        <v>37</v>
      </c>
      <c r="F701" s="4" t="s">
        <v>1139</v>
      </c>
      <c r="G701" s="5"/>
      <c r="H701" s="5"/>
      <c r="I701" s="4" t="s">
        <v>47</v>
      </c>
      <c r="J701" s="4" t="s">
        <v>1140</v>
      </c>
      <c r="K701" s="4"/>
      <c r="L701" s="6">
        <v>2</v>
      </c>
      <c r="M701" s="6">
        <v>4</v>
      </c>
      <c r="N701" s="6">
        <v>0</v>
      </c>
      <c r="O701" s="6">
        <v>0</v>
      </c>
      <c r="P701" s="7">
        <v>0</v>
      </c>
      <c r="Q701" s="6">
        <v>0</v>
      </c>
      <c r="R701" s="7">
        <v>0</v>
      </c>
      <c r="S701" s="6">
        <v>0</v>
      </c>
      <c r="T701" s="7">
        <v>0</v>
      </c>
      <c r="U701" s="8">
        <v>0</v>
      </c>
      <c r="V701" s="8">
        <v>0</v>
      </c>
      <c r="W701" s="8">
        <v>0</v>
      </c>
      <c r="X701" s="9"/>
      <c r="Y701" s="10"/>
      <c r="Z701" s="10"/>
      <c r="AA701" s="9"/>
      <c r="AB701" s="10"/>
      <c r="AC701" s="11">
        <v>0</v>
      </c>
      <c r="AD701" s="8">
        <v>0</v>
      </c>
      <c r="AE701" s="8">
        <v>0</v>
      </c>
      <c r="AF701" s="3" t="s">
        <v>945</v>
      </c>
      <c r="AG701" s="3" t="s">
        <v>945</v>
      </c>
      <c r="AH701" s="4"/>
    </row>
    <row r="702" spans="1:34" ht="12.6" customHeight="1">
      <c r="A702" s="3" t="s">
        <v>1116</v>
      </c>
      <c r="B702" s="3"/>
      <c r="C702" s="3" t="s">
        <v>1138</v>
      </c>
      <c r="D702" s="4" t="s">
        <v>1017</v>
      </c>
      <c r="E702" s="4" t="s">
        <v>37</v>
      </c>
      <c r="F702" s="4" t="s">
        <v>1139</v>
      </c>
      <c r="G702" s="5"/>
      <c r="H702" s="5"/>
      <c r="I702" s="4" t="s">
        <v>47</v>
      </c>
      <c r="J702" s="4" t="s">
        <v>1141</v>
      </c>
      <c r="K702" s="4"/>
      <c r="L702" s="6">
        <v>3</v>
      </c>
      <c r="M702" s="6">
        <v>6</v>
      </c>
      <c r="N702" s="6">
        <v>0</v>
      </c>
      <c r="O702" s="6">
        <v>0</v>
      </c>
      <c r="P702" s="7">
        <v>0</v>
      </c>
      <c r="Q702" s="6">
        <v>0</v>
      </c>
      <c r="R702" s="7">
        <v>0</v>
      </c>
      <c r="S702" s="6">
        <v>0</v>
      </c>
      <c r="T702" s="7">
        <v>0</v>
      </c>
      <c r="U702" s="8">
        <v>0</v>
      </c>
      <c r="V702" s="8">
        <v>0</v>
      </c>
      <c r="W702" s="8">
        <v>0</v>
      </c>
      <c r="X702" s="9"/>
      <c r="Y702" s="10"/>
      <c r="Z702" s="10"/>
      <c r="AA702" s="9"/>
      <c r="AB702" s="10"/>
      <c r="AC702" s="11">
        <v>0</v>
      </c>
      <c r="AD702" s="8">
        <v>0</v>
      </c>
      <c r="AE702" s="8">
        <v>0</v>
      </c>
      <c r="AF702" s="3" t="s">
        <v>945</v>
      </c>
      <c r="AG702" s="3" t="s">
        <v>945</v>
      </c>
      <c r="AH702" s="4"/>
    </row>
    <row r="703" spans="1:34" ht="12.6" customHeight="1">
      <c r="A703" s="3" t="s">
        <v>1116</v>
      </c>
      <c r="B703" s="3"/>
      <c r="C703" s="3" t="s">
        <v>1142</v>
      </c>
      <c r="D703" s="4" t="s">
        <v>1017</v>
      </c>
      <c r="E703" s="4" t="s">
        <v>37</v>
      </c>
      <c r="F703" s="4" t="s">
        <v>1143</v>
      </c>
      <c r="G703" s="5"/>
      <c r="H703" s="5"/>
      <c r="I703" s="4" t="s">
        <v>39</v>
      </c>
      <c r="J703" s="4" t="s">
        <v>1140</v>
      </c>
      <c r="K703" s="4"/>
      <c r="L703" s="6">
        <v>13</v>
      </c>
      <c r="M703" s="6">
        <v>28</v>
      </c>
      <c r="N703" s="6">
        <v>0</v>
      </c>
      <c r="O703" s="6">
        <v>0</v>
      </c>
      <c r="P703" s="7">
        <v>0</v>
      </c>
      <c r="Q703" s="6">
        <v>0</v>
      </c>
      <c r="R703" s="7">
        <v>0</v>
      </c>
      <c r="S703" s="6">
        <v>0</v>
      </c>
      <c r="T703" s="7">
        <v>0</v>
      </c>
      <c r="U703" s="8">
        <v>0</v>
      </c>
      <c r="V703" s="8">
        <v>0</v>
      </c>
      <c r="W703" s="8">
        <v>0</v>
      </c>
      <c r="X703" s="9"/>
      <c r="Y703" s="10"/>
      <c r="Z703" s="10"/>
      <c r="AA703" s="9"/>
      <c r="AB703" s="10"/>
      <c r="AC703" s="11">
        <v>0</v>
      </c>
      <c r="AD703" s="8">
        <v>0</v>
      </c>
      <c r="AE703" s="8">
        <v>0</v>
      </c>
      <c r="AF703" s="3" t="s">
        <v>945</v>
      </c>
      <c r="AG703" s="3" t="s">
        <v>945</v>
      </c>
      <c r="AH703" s="4"/>
    </row>
    <row r="704" spans="1:34" ht="12.6" customHeight="1">
      <c r="A704" s="3" t="s">
        <v>1116</v>
      </c>
      <c r="B704" s="3"/>
      <c r="C704" s="3" t="s">
        <v>1142</v>
      </c>
      <c r="D704" s="4" t="s">
        <v>1017</v>
      </c>
      <c r="E704" s="4" t="s">
        <v>37</v>
      </c>
      <c r="F704" s="4" t="s">
        <v>1143</v>
      </c>
      <c r="G704" s="5"/>
      <c r="H704" s="5"/>
      <c r="I704" s="4" t="s">
        <v>39</v>
      </c>
      <c r="J704" s="4" t="s">
        <v>1144</v>
      </c>
      <c r="K704" s="4"/>
      <c r="L704" s="6">
        <v>16</v>
      </c>
      <c r="M704" s="6">
        <v>34</v>
      </c>
      <c r="N704" s="6">
        <v>0</v>
      </c>
      <c r="O704" s="6">
        <v>0</v>
      </c>
      <c r="P704" s="7">
        <v>0</v>
      </c>
      <c r="Q704" s="6">
        <v>0</v>
      </c>
      <c r="R704" s="7">
        <v>0</v>
      </c>
      <c r="S704" s="6">
        <v>0</v>
      </c>
      <c r="T704" s="7">
        <v>0</v>
      </c>
      <c r="U704" s="8">
        <v>0</v>
      </c>
      <c r="V704" s="8">
        <v>0</v>
      </c>
      <c r="W704" s="8">
        <v>0</v>
      </c>
      <c r="X704" s="9"/>
      <c r="Y704" s="10"/>
      <c r="Z704" s="10"/>
      <c r="AA704" s="9"/>
      <c r="AB704" s="10"/>
      <c r="AC704" s="11">
        <v>0</v>
      </c>
      <c r="AD704" s="8">
        <v>0</v>
      </c>
      <c r="AE704" s="8">
        <v>0</v>
      </c>
      <c r="AF704" s="3" t="s">
        <v>945</v>
      </c>
      <c r="AG704" s="3" t="s">
        <v>945</v>
      </c>
      <c r="AH704" s="4"/>
    </row>
    <row r="705" spans="1:34" ht="12.6" customHeight="1">
      <c r="A705" s="3" t="s">
        <v>1116</v>
      </c>
      <c r="B705" s="3"/>
      <c r="C705" s="3" t="s">
        <v>1142</v>
      </c>
      <c r="D705" s="4" t="s">
        <v>1017</v>
      </c>
      <c r="E705" s="4" t="s">
        <v>37</v>
      </c>
      <c r="F705" s="4" t="s">
        <v>1143</v>
      </c>
      <c r="G705" s="5"/>
      <c r="H705" s="5"/>
      <c r="I705" s="4" t="s">
        <v>39</v>
      </c>
      <c r="J705" s="4" t="s">
        <v>1145</v>
      </c>
      <c r="K705" s="4"/>
      <c r="L705" s="6">
        <v>17</v>
      </c>
      <c r="M705" s="6">
        <v>33</v>
      </c>
      <c r="N705" s="6">
        <v>0</v>
      </c>
      <c r="O705" s="6">
        <v>0</v>
      </c>
      <c r="P705" s="7">
        <v>0</v>
      </c>
      <c r="Q705" s="6">
        <v>0</v>
      </c>
      <c r="R705" s="7">
        <v>0</v>
      </c>
      <c r="S705" s="6">
        <v>0</v>
      </c>
      <c r="T705" s="7">
        <v>0</v>
      </c>
      <c r="U705" s="8">
        <v>0</v>
      </c>
      <c r="V705" s="8">
        <v>0</v>
      </c>
      <c r="W705" s="8">
        <v>0</v>
      </c>
      <c r="X705" s="9"/>
      <c r="Y705" s="10"/>
      <c r="Z705" s="10"/>
      <c r="AA705" s="9"/>
      <c r="AB705" s="10"/>
      <c r="AC705" s="11">
        <v>0</v>
      </c>
      <c r="AD705" s="8">
        <v>0</v>
      </c>
      <c r="AE705" s="8">
        <v>0</v>
      </c>
      <c r="AF705" s="3" t="s">
        <v>945</v>
      </c>
      <c r="AG705" s="3" t="s">
        <v>945</v>
      </c>
      <c r="AH705" s="4"/>
    </row>
    <row r="706" spans="1:34" ht="12.6" customHeight="1">
      <c r="A706" s="3" t="s">
        <v>1146</v>
      </c>
      <c r="B706" s="3"/>
      <c r="C706" s="3" t="s">
        <v>1147</v>
      </c>
      <c r="D706" s="4" t="s">
        <v>957</v>
      </c>
      <c r="E706" s="4" t="s">
        <v>37</v>
      </c>
      <c r="F706" s="4" t="s">
        <v>1148</v>
      </c>
      <c r="G706" s="5"/>
      <c r="H706" s="5"/>
      <c r="I706" s="4" t="s">
        <v>39</v>
      </c>
      <c r="J706" s="4" t="s">
        <v>1149</v>
      </c>
      <c r="K706" s="4"/>
      <c r="L706" s="6">
        <v>100</v>
      </c>
      <c r="M706" s="6">
        <v>113</v>
      </c>
      <c r="N706" s="6">
        <v>113</v>
      </c>
      <c r="O706" s="6">
        <v>124</v>
      </c>
      <c r="P706" s="7">
        <v>1.24</v>
      </c>
      <c r="Q706" s="6">
        <v>123</v>
      </c>
      <c r="R706" s="7">
        <v>1.23</v>
      </c>
      <c r="S706" s="6">
        <v>0</v>
      </c>
      <c r="T706" s="7">
        <v>0</v>
      </c>
      <c r="U706" s="8">
        <v>0</v>
      </c>
      <c r="V706" s="8">
        <v>0</v>
      </c>
      <c r="W706" s="8">
        <v>0</v>
      </c>
      <c r="X706" s="9"/>
      <c r="Y706" s="10"/>
      <c r="Z706" s="10"/>
      <c r="AA706" s="9"/>
      <c r="AB706" s="10"/>
      <c r="AC706" s="11">
        <v>0</v>
      </c>
      <c r="AD706" s="8">
        <v>0</v>
      </c>
      <c r="AE706" s="8">
        <v>0</v>
      </c>
      <c r="AF706" s="3" t="s">
        <v>945</v>
      </c>
      <c r="AG706" s="3" t="s">
        <v>945</v>
      </c>
      <c r="AH706" s="4"/>
    </row>
    <row r="707" spans="1:34" ht="12.6" customHeight="1">
      <c r="A707" s="3" t="s">
        <v>1146</v>
      </c>
      <c r="B707" s="3"/>
      <c r="C707" s="3" t="s">
        <v>1150</v>
      </c>
      <c r="D707" s="4" t="s">
        <v>957</v>
      </c>
      <c r="E707" s="4" t="s">
        <v>37</v>
      </c>
      <c r="F707" s="4" t="s">
        <v>1143</v>
      </c>
      <c r="G707" s="5"/>
      <c r="H707" s="5"/>
      <c r="I707" s="4" t="s">
        <v>39</v>
      </c>
      <c r="J707" s="4" t="s">
        <v>1140</v>
      </c>
      <c r="K707" s="4"/>
      <c r="L707" s="6">
        <v>75</v>
      </c>
      <c r="M707" s="6">
        <v>85</v>
      </c>
      <c r="N707" s="6">
        <v>85</v>
      </c>
      <c r="O707" s="6">
        <v>84</v>
      </c>
      <c r="P707" s="7">
        <v>1.1200000000000001</v>
      </c>
      <c r="Q707" s="6">
        <v>84</v>
      </c>
      <c r="R707" s="7">
        <v>1.1200000000000001</v>
      </c>
      <c r="S707" s="6">
        <v>0</v>
      </c>
      <c r="T707" s="7">
        <v>0</v>
      </c>
      <c r="U707" s="8">
        <v>0</v>
      </c>
      <c r="V707" s="8">
        <v>0</v>
      </c>
      <c r="W707" s="8">
        <v>0</v>
      </c>
      <c r="X707" s="9"/>
      <c r="Y707" s="10"/>
      <c r="Z707" s="10"/>
      <c r="AA707" s="9"/>
      <c r="AB707" s="10"/>
      <c r="AC707" s="11">
        <v>0</v>
      </c>
      <c r="AD707" s="8">
        <v>0</v>
      </c>
      <c r="AE707" s="8">
        <v>0</v>
      </c>
      <c r="AF707" s="3" t="s">
        <v>945</v>
      </c>
      <c r="AG707" s="3" t="s">
        <v>945</v>
      </c>
      <c r="AH707" s="4"/>
    </row>
    <row r="708" spans="1:34" ht="12.6" customHeight="1">
      <c r="A708" s="3" t="s">
        <v>1146</v>
      </c>
      <c r="B708" s="3"/>
      <c r="C708" s="3" t="s">
        <v>1150</v>
      </c>
      <c r="D708" s="4" t="s">
        <v>957</v>
      </c>
      <c r="E708" s="4" t="s">
        <v>37</v>
      </c>
      <c r="F708" s="4" t="s">
        <v>1143</v>
      </c>
      <c r="G708" s="5"/>
      <c r="H708" s="5"/>
      <c r="I708" s="4" t="s">
        <v>39</v>
      </c>
      <c r="J708" s="4" t="s">
        <v>1144</v>
      </c>
      <c r="K708" s="4"/>
      <c r="L708" s="6">
        <v>75</v>
      </c>
      <c r="M708" s="6">
        <v>85</v>
      </c>
      <c r="N708" s="6">
        <v>85</v>
      </c>
      <c r="O708" s="6">
        <v>80</v>
      </c>
      <c r="P708" s="7">
        <v>1.0666666666666669</v>
      </c>
      <c r="Q708" s="6">
        <v>80</v>
      </c>
      <c r="R708" s="7">
        <v>1.0666666666666669</v>
      </c>
      <c r="S708" s="6">
        <v>0</v>
      </c>
      <c r="T708" s="7">
        <v>0</v>
      </c>
      <c r="U708" s="8">
        <v>0</v>
      </c>
      <c r="V708" s="8">
        <v>0</v>
      </c>
      <c r="W708" s="8">
        <v>0</v>
      </c>
      <c r="X708" s="9"/>
      <c r="Y708" s="10"/>
      <c r="Z708" s="10"/>
      <c r="AA708" s="9"/>
      <c r="AB708" s="10"/>
      <c r="AC708" s="11">
        <v>0</v>
      </c>
      <c r="AD708" s="8">
        <v>0</v>
      </c>
      <c r="AE708" s="8">
        <v>0</v>
      </c>
      <c r="AF708" s="3" t="s">
        <v>945</v>
      </c>
      <c r="AG708" s="3" t="s">
        <v>945</v>
      </c>
      <c r="AH708" s="4"/>
    </row>
    <row r="709" spans="1:34" ht="12.6" customHeight="1">
      <c r="A709" s="3" t="s">
        <v>1146</v>
      </c>
      <c r="B709" s="3"/>
      <c r="C709" s="3" t="s">
        <v>1150</v>
      </c>
      <c r="D709" s="4" t="s">
        <v>957</v>
      </c>
      <c r="E709" s="4" t="s">
        <v>37</v>
      </c>
      <c r="F709" s="4" t="s">
        <v>1143</v>
      </c>
      <c r="G709" s="5"/>
      <c r="H709" s="5"/>
      <c r="I709" s="4" t="s">
        <v>39</v>
      </c>
      <c r="J709" s="4" t="s">
        <v>1145</v>
      </c>
      <c r="K709" s="4"/>
      <c r="L709" s="6">
        <v>75</v>
      </c>
      <c r="M709" s="6">
        <v>85</v>
      </c>
      <c r="N709" s="6">
        <v>85</v>
      </c>
      <c r="O709" s="6">
        <v>80</v>
      </c>
      <c r="P709" s="7">
        <v>1.0666666666666669</v>
      </c>
      <c r="Q709" s="6">
        <v>80</v>
      </c>
      <c r="R709" s="7">
        <v>1.0666666666666669</v>
      </c>
      <c r="S709" s="6">
        <v>0</v>
      </c>
      <c r="T709" s="7">
        <v>0</v>
      </c>
      <c r="U709" s="8">
        <v>0</v>
      </c>
      <c r="V709" s="8">
        <v>0</v>
      </c>
      <c r="W709" s="8">
        <v>0</v>
      </c>
      <c r="X709" s="9"/>
      <c r="Y709" s="10"/>
      <c r="Z709" s="10"/>
      <c r="AA709" s="9"/>
      <c r="AB709" s="10"/>
      <c r="AC709" s="11">
        <v>0</v>
      </c>
      <c r="AD709" s="8">
        <v>0</v>
      </c>
      <c r="AE709" s="8">
        <v>0</v>
      </c>
      <c r="AF709" s="3" t="s">
        <v>945</v>
      </c>
      <c r="AG709" s="3" t="s">
        <v>945</v>
      </c>
      <c r="AH709" s="4"/>
    </row>
    <row r="710" spans="1:34" ht="12.6" customHeight="1">
      <c r="A710" s="3" t="s">
        <v>201</v>
      </c>
      <c r="B710" s="3"/>
      <c r="C710" s="3" t="s">
        <v>1151</v>
      </c>
      <c r="D710" s="4" t="s">
        <v>957</v>
      </c>
      <c r="E710" s="4" t="s">
        <v>37</v>
      </c>
      <c r="F710" s="4" t="s">
        <v>1152</v>
      </c>
      <c r="G710" s="5"/>
      <c r="H710" s="5"/>
      <c r="I710" s="4" t="s">
        <v>47</v>
      </c>
      <c r="J710" s="4" t="s">
        <v>1153</v>
      </c>
      <c r="K710" s="4"/>
      <c r="L710" s="6">
        <v>75</v>
      </c>
      <c r="M710" s="6">
        <v>85</v>
      </c>
      <c r="N710" s="6">
        <v>55</v>
      </c>
      <c r="O710" s="6">
        <v>47</v>
      </c>
      <c r="P710" s="7">
        <v>0.62666666666666659</v>
      </c>
      <c r="Q710" s="6">
        <v>47</v>
      </c>
      <c r="R710" s="7">
        <v>0.62666666666666659</v>
      </c>
      <c r="S710" s="6">
        <v>0</v>
      </c>
      <c r="T710" s="7">
        <v>0</v>
      </c>
      <c r="U710" s="8">
        <v>0</v>
      </c>
      <c r="V710" s="8">
        <v>0</v>
      </c>
      <c r="W710" s="8">
        <v>0</v>
      </c>
      <c r="X710" s="9"/>
      <c r="Y710" s="10"/>
      <c r="Z710" s="10"/>
      <c r="AA710" s="9"/>
      <c r="AB710" s="10"/>
      <c r="AC710" s="11">
        <v>0</v>
      </c>
      <c r="AD710" s="8">
        <v>0</v>
      </c>
      <c r="AE710" s="8">
        <v>0</v>
      </c>
      <c r="AF710" s="3" t="s">
        <v>945</v>
      </c>
      <c r="AG710" s="3" t="s">
        <v>945</v>
      </c>
      <c r="AH710" s="4"/>
    </row>
    <row r="711" spans="1:34" ht="12.6" customHeight="1">
      <c r="A711" s="3" t="s">
        <v>201</v>
      </c>
      <c r="B711" s="3"/>
      <c r="C711" s="3" t="s">
        <v>1151</v>
      </c>
      <c r="D711" s="4" t="s">
        <v>957</v>
      </c>
      <c r="E711" s="4" t="s">
        <v>37</v>
      </c>
      <c r="F711" s="4" t="s">
        <v>1152</v>
      </c>
      <c r="G711" s="5"/>
      <c r="H711" s="5"/>
      <c r="I711" s="4" t="s">
        <v>47</v>
      </c>
      <c r="J711" s="4" t="s">
        <v>1154</v>
      </c>
      <c r="K711" s="4"/>
      <c r="L711" s="6">
        <v>75</v>
      </c>
      <c r="M711" s="6">
        <v>85</v>
      </c>
      <c r="N711" s="6">
        <v>55</v>
      </c>
      <c r="O711" s="6">
        <v>48</v>
      </c>
      <c r="P711" s="7">
        <v>0.64</v>
      </c>
      <c r="Q711" s="6">
        <v>48</v>
      </c>
      <c r="R711" s="7">
        <v>0.64</v>
      </c>
      <c r="S711" s="6">
        <v>0</v>
      </c>
      <c r="T711" s="7">
        <v>0</v>
      </c>
      <c r="U711" s="8">
        <v>0</v>
      </c>
      <c r="V711" s="8">
        <v>0</v>
      </c>
      <c r="W711" s="8">
        <v>0</v>
      </c>
      <c r="X711" s="9"/>
      <c r="Y711" s="10"/>
      <c r="Z711" s="10"/>
      <c r="AA711" s="9"/>
      <c r="AB711" s="10"/>
      <c r="AC711" s="11">
        <v>0</v>
      </c>
      <c r="AD711" s="8">
        <v>0</v>
      </c>
      <c r="AE711" s="8">
        <v>0</v>
      </c>
      <c r="AF711" s="3" t="s">
        <v>945</v>
      </c>
      <c r="AG711" s="3" t="s">
        <v>945</v>
      </c>
      <c r="AH711" s="4"/>
    </row>
    <row r="712" spans="1:34" ht="12.6" customHeight="1">
      <c r="A712" s="3" t="s">
        <v>201</v>
      </c>
      <c r="B712" s="3"/>
      <c r="C712" s="3" t="s">
        <v>1155</v>
      </c>
      <c r="D712" s="4" t="s">
        <v>957</v>
      </c>
      <c r="E712" s="4" t="s">
        <v>37</v>
      </c>
      <c r="F712" s="4" t="s">
        <v>1156</v>
      </c>
      <c r="G712" s="5"/>
      <c r="H712" s="5"/>
      <c r="I712" s="4" t="s">
        <v>39</v>
      </c>
      <c r="J712" s="4" t="s">
        <v>1157</v>
      </c>
      <c r="K712" s="4"/>
      <c r="L712" s="6">
        <v>75</v>
      </c>
      <c r="M712" s="6">
        <v>85</v>
      </c>
      <c r="N712" s="6">
        <v>32</v>
      </c>
      <c r="O712" s="6">
        <v>44</v>
      </c>
      <c r="P712" s="7">
        <v>0.58666666666666667</v>
      </c>
      <c r="Q712" s="6">
        <v>21</v>
      </c>
      <c r="R712" s="7">
        <v>0.27999999999999997</v>
      </c>
      <c r="S712" s="6">
        <v>0</v>
      </c>
      <c r="T712" s="7">
        <v>0</v>
      </c>
      <c r="U712" s="8">
        <v>0</v>
      </c>
      <c r="V712" s="8">
        <v>0</v>
      </c>
      <c r="W712" s="8">
        <v>0</v>
      </c>
      <c r="X712" s="9"/>
      <c r="Y712" s="10"/>
      <c r="Z712" s="10"/>
      <c r="AA712" s="9"/>
      <c r="AB712" s="10"/>
      <c r="AC712" s="11">
        <v>0</v>
      </c>
      <c r="AD712" s="8">
        <v>0</v>
      </c>
      <c r="AE712" s="8">
        <v>0</v>
      </c>
      <c r="AF712" s="3" t="s">
        <v>945</v>
      </c>
      <c r="AG712" s="3" t="s">
        <v>945</v>
      </c>
      <c r="AH712" s="4"/>
    </row>
    <row r="713" spans="1:34" ht="12.6" customHeight="1">
      <c r="A713" s="3" t="s">
        <v>201</v>
      </c>
      <c r="B713" s="3"/>
      <c r="C713" s="3" t="s">
        <v>1155</v>
      </c>
      <c r="D713" s="4" t="s">
        <v>957</v>
      </c>
      <c r="E713" s="4" t="s">
        <v>37</v>
      </c>
      <c r="F713" s="4" t="s">
        <v>1156</v>
      </c>
      <c r="G713" s="5"/>
      <c r="H713" s="5"/>
      <c r="I713" s="4" t="s">
        <v>39</v>
      </c>
      <c r="J713" s="4" t="s">
        <v>1158</v>
      </c>
      <c r="K713" s="4"/>
      <c r="L713" s="6">
        <v>75</v>
      </c>
      <c r="M713" s="6">
        <v>85</v>
      </c>
      <c r="N713" s="6">
        <v>3</v>
      </c>
      <c r="O713" s="6">
        <v>55</v>
      </c>
      <c r="P713" s="7">
        <v>0.73333333333333328</v>
      </c>
      <c r="Q713" s="6">
        <v>3</v>
      </c>
      <c r="R713" s="7">
        <v>0.04</v>
      </c>
      <c r="S713" s="6">
        <v>0</v>
      </c>
      <c r="T713" s="7">
        <v>0</v>
      </c>
      <c r="U713" s="8">
        <v>0</v>
      </c>
      <c r="V713" s="8">
        <v>0</v>
      </c>
      <c r="W713" s="8">
        <v>0</v>
      </c>
      <c r="X713" s="9"/>
      <c r="Y713" s="10"/>
      <c r="Z713" s="10"/>
      <c r="AA713" s="9"/>
      <c r="AB713" s="10"/>
      <c r="AC713" s="11">
        <v>0</v>
      </c>
      <c r="AD713" s="8">
        <v>0</v>
      </c>
      <c r="AE713" s="8">
        <v>0</v>
      </c>
      <c r="AF713" s="3" t="s">
        <v>945</v>
      </c>
      <c r="AG713" s="3" t="s">
        <v>945</v>
      </c>
      <c r="AH713" s="4"/>
    </row>
    <row r="714" spans="1:34" ht="12.6" customHeight="1">
      <c r="A714" s="3" t="s">
        <v>1159</v>
      </c>
      <c r="B714" s="3"/>
      <c r="C714" s="3" t="s">
        <v>1160</v>
      </c>
      <c r="D714" s="4" t="s">
        <v>1161</v>
      </c>
      <c r="E714" s="4" t="s">
        <v>37</v>
      </c>
      <c r="F714" s="4" t="s">
        <v>1162</v>
      </c>
      <c r="G714" s="5"/>
      <c r="H714" s="5"/>
      <c r="I714" s="4" t="s">
        <v>47</v>
      </c>
      <c r="J714" s="4" t="s">
        <v>1163</v>
      </c>
      <c r="K714" s="4"/>
      <c r="L714" s="6">
        <v>1</v>
      </c>
      <c r="M714" s="6">
        <v>4</v>
      </c>
      <c r="N714" s="6">
        <v>0</v>
      </c>
      <c r="O714" s="6">
        <v>0</v>
      </c>
      <c r="P714" s="7">
        <v>0</v>
      </c>
      <c r="Q714" s="6">
        <v>0</v>
      </c>
      <c r="R714" s="7">
        <v>0</v>
      </c>
      <c r="S714" s="6">
        <v>0</v>
      </c>
      <c r="T714" s="7">
        <v>0</v>
      </c>
      <c r="U714" s="8">
        <v>0</v>
      </c>
      <c r="V714" s="8">
        <v>0</v>
      </c>
      <c r="W714" s="8">
        <v>0</v>
      </c>
      <c r="X714" s="9"/>
      <c r="Y714" s="10"/>
      <c r="Z714" s="10"/>
      <c r="AA714" s="9"/>
      <c r="AB714" s="10"/>
      <c r="AC714" s="11">
        <v>0</v>
      </c>
      <c r="AD714" s="8">
        <v>0</v>
      </c>
      <c r="AE714" s="8">
        <v>0</v>
      </c>
      <c r="AF714" s="3" t="s">
        <v>945</v>
      </c>
      <c r="AG714" s="3" t="s">
        <v>945</v>
      </c>
      <c r="AH714" s="4"/>
    </row>
    <row r="715" spans="1:34" ht="12.6" customHeight="1">
      <c r="A715" s="3" t="s">
        <v>1159</v>
      </c>
      <c r="B715" s="3"/>
      <c r="C715" s="3" t="s">
        <v>1164</v>
      </c>
      <c r="D715" s="4" t="s">
        <v>1161</v>
      </c>
      <c r="E715" s="4" t="s">
        <v>37</v>
      </c>
      <c r="F715" s="4" t="s">
        <v>1165</v>
      </c>
      <c r="G715" s="5"/>
      <c r="H715" s="5"/>
      <c r="I715" s="4" t="s">
        <v>1134</v>
      </c>
      <c r="J715" s="4" t="s">
        <v>1010</v>
      </c>
      <c r="K715" s="4"/>
      <c r="L715" s="6">
        <v>1</v>
      </c>
      <c r="M715" s="6">
        <v>4</v>
      </c>
      <c r="N715" s="6">
        <v>0</v>
      </c>
      <c r="O715" s="6">
        <v>0</v>
      </c>
      <c r="P715" s="7">
        <v>0</v>
      </c>
      <c r="Q715" s="6">
        <v>0</v>
      </c>
      <c r="R715" s="7">
        <v>0</v>
      </c>
      <c r="S715" s="6">
        <v>0</v>
      </c>
      <c r="T715" s="7">
        <v>0</v>
      </c>
      <c r="U715" s="8">
        <v>0</v>
      </c>
      <c r="V715" s="8">
        <v>0</v>
      </c>
      <c r="W715" s="8">
        <v>0</v>
      </c>
      <c r="X715" s="9"/>
      <c r="Y715" s="10"/>
      <c r="Z715" s="10"/>
      <c r="AA715" s="9"/>
      <c r="AB715" s="10"/>
      <c r="AC715" s="11">
        <v>0</v>
      </c>
      <c r="AD715" s="8">
        <v>0</v>
      </c>
      <c r="AE715" s="8">
        <v>0</v>
      </c>
      <c r="AF715" s="3" t="s">
        <v>945</v>
      </c>
      <c r="AG715" s="3" t="s">
        <v>945</v>
      </c>
      <c r="AH715" s="4"/>
    </row>
    <row r="716" spans="1:34" ht="12.6" customHeight="1">
      <c r="A716" s="3" t="s">
        <v>1159</v>
      </c>
      <c r="B716" s="3"/>
      <c r="C716" s="3" t="s">
        <v>1166</v>
      </c>
      <c r="D716" s="4" t="s">
        <v>1161</v>
      </c>
      <c r="E716" s="4" t="s">
        <v>37</v>
      </c>
      <c r="F716" s="4" t="s">
        <v>1167</v>
      </c>
      <c r="G716" s="5"/>
      <c r="H716" s="5"/>
      <c r="I716" s="4" t="s">
        <v>39</v>
      </c>
      <c r="J716" s="4" t="s">
        <v>1168</v>
      </c>
      <c r="K716" s="4"/>
      <c r="L716" s="6">
        <v>1</v>
      </c>
      <c r="M716" s="6">
        <v>4</v>
      </c>
      <c r="N716" s="6">
        <v>0</v>
      </c>
      <c r="O716" s="6">
        <v>0</v>
      </c>
      <c r="P716" s="7">
        <v>0</v>
      </c>
      <c r="Q716" s="6">
        <v>0</v>
      </c>
      <c r="R716" s="7">
        <v>0</v>
      </c>
      <c r="S716" s="6">
        <v>0</v>
      </c>
      <c r="T716" s="7">
        <v>0</v>
      </c>
      <c r="U716" s="8">
        <v>0</v>
      </c>
      <c r="V716" s="8">
        <v>0</v>
      </c>
      <c r="W716" s="8">
        <v>0</v>
      </c>
      <c r="X716" s="9"/>
      <c r="Y716" s="10"/>
      <c r="Z716" s="10"/>
      <c r="AA716" s="9"/>
      <c r="AB716" s="10"/>
      <c r="AC716" s="11">
        <v>0</v>
      </c>
      <c r="AD716" s="8">
        <v>0</v>
      </c>
      <c r="AE716" s="8">
        <v>0</v>
      </c>
      <c r="AF716" s="3" t="s">
        <v>945</v>
      </c>
      <c r="AG716" s="3" t="s">
        <v>945</v>
      </c>
      <c r="AH716" s="4"/>
    </row>
    <row r="717" spans="1:34" ht="12.6" customHeight="1">
      <c r="A717" s="3" t="s">
        <v>1159</v>
      </c>
      <c r="B717" s="3"/>
      <c r="C717" s="3" t="s">
        <v>1166</v>
      </c>
      <c r="D717" s="4" t="s">
        <v>1161</v>
      </c>
      <c r="E717" s="4" t="s">
        <v>37</v>
      </c>
      <c r="F717" s="4" t="s">
        <v>1167</v>
      </c>
      <c r="G717" s="5"/>
      <c r="H717" s="5"/>
      <c r="I717" s="4" t="s">
        <v>39</v>
      </c>
      <c r="J717" s="4" t="s">
        <v>1169</v>
      </c>
      <c r="K717" s="4"/>
      <c r="L717" s="6">
        <v>1</v>
      </c>
      <c r="M717" s="6">
        <v>4</v>
      </c>
      <c r="N717" s="6">
        <v>0</v>
      </c>
      <c r="O717" s="6">
        <v>0</v>
      </c>
      <c r="P717" s="7">
        <v>0</v>
      </c>
      <c r="Q717" s="6">
        <v>0</v>
      </c>
      <c r="R717" s="7">
        <v>0</v>
      </c>
      <c r="S717" s="6">
        <v>0</v>
      </c>
      <c r="T717" s="7">
        <v>0</v>
      </c>
      <c r="U717" s="8">
        <v>0</v>
      </c>
      <c r="V717" s="8">
        <v>0</v>
      </c>
      <c r="W717" s="8">
        <v>0</v>
      </c>
      <c r="X717" s="9"/>
      <c r="Y717" s="10"/>
      <c r="Z717" s="10"/>
      <c r="AA717" s="9"/>
      <c r="AB717" s="10"/>
      <c r="AC717" s="11">
        <v>0</v>
      </c>
      <c r="AD717" s="8">
        <v>0</v>
      </c>
      <c r="AE717" s="8">
        <v>0</v>
      </c>
      <c r="AF717" s="3" t="s">
        <v>945</v>
      </c>
      <c r="AG717" s="3" t="s">
        <v>945</v>
      </c>
      <c r="AH717" s="4"/>
    </row>
    <row r="718" spans="1:34" ht="12.6" customHeight="1">
      <c r="A718" s="3" t="s">
        <v>1159</v>
      </c>
      <c r="B718" s="3"/>
      <c r="C718" s="3" t="s">
        <v>1170</v>
      </c>
      <c r="D718" s="4" t="s">
        <v>1161</v>
      </c>
      <c r="E718" s="4" t="s">
        <v>37</v>
      </c>
      <c r="F718" s="4" t="s">
        <v>1171</v>
      </c>
      <c r="G718" s="5"/>
      <c r="H718" s="5"/>
      <c r="I718" s="4" t="s">
        <v>39</v>
      </c>
      <c r="J718" s="4" t="s">
        <v>1172</v>
      </c>
      <c r="K718" s="4"/>
      <c r="L718" s="6">
        <v>1</v>
      </c>
      <c r="M718" s="6">
        <v>4</v>
      </c>
      <c r="N718" s="6">
        <v>0</v>
      </c>
      <c r="O718" s="6">
        <v>0</v>
      </c>
      <c r="P718" s="7">
        <v>0</v>
      </c>
      <c r="Q718" s="6">
        <v>0</v>
      </c>
      <c r="R718" s="7">
        <v>0</v>
      </c>
      <c r="S718" s="6">
        <v>0</v>
      </c>
      <c r="T718" s="7">
        <v>0</v>
      </c>
      <c r="U718" s="8">
        <v>0</v>
      </c>
      <c r="V718" s="8">
        <v>0</v>
      </c>
      <c r="W718" s="8">
        <v>0</v>
      </c>
      <c r="X718" s="9"/>
      <c r="Y718" s="10"/>
      <c r="Z718" s="10"/>
      <c r="AA718" s="9"/>
      <c r="AB718" s="10"/>
      <c r="AC718" s="11">
        <v>0</v>
      </c>
      <c r="AD718" s="8">
        <v>0</v>
      </c>
      <c r="AE718" s="8">
        <v>0</v>
      </c>
      <c r="AF718" s="3" t="s">
        <v>945</v>
      </c>
      <c r="AG718" s="3" t="s">
        <v>945</v>
      </c>
      <c r="AH718" s="4"/>
    </row>
    <row r="719" spans="1:34" ht="12.6" customHeight="1">
      <c r="A719" s="3" t="s">
        <v>1159</v>
      </c>
      <c r="B719" s="3"/>
      <c r="C719" s="3" t="s">
        <v>1173</v>
      </c>
      <c r="D719" s="4" t="s">
        <v>1161</v>
      </c>
      <c r="E719" s="4" t="s">
        <v>37</v>
      </c>
      <c r="F719" s="4" t="s">
        <v>1167</v>
      </c>
      <c r="G719" s="5"/>
      <c r="H719" s="5"/>
      <c r="I719" s="4" t="s">
        <v>39</v>
      </c>
      <c r="J719" s="4" t="s">
        <v>1174</v>
      </c>
      <c r="K719" s="4"/>
      <c r="L719" s="6">
        <v>1</v>
      </c>
      <c r="M719" s="6">
        <v>4</v>
      </c>
      <c r="N719" s="6">
        <v>0</v>
      </c>
      <c r="O719" s="6">
        <v>0</v>
      </c>
      <c r="P719" s="7">
        <v>0</v>
      </c>
      <c r="Q719" s="6">
        <v>0</v>
      </c>
      <c r="R719" s="7">
        <v>0</v>
      </c>
      <c r="S719" s="6">
        <v>0</v>
      </c>
      <c r="T719" s="7">
        <v>0</v>
      </c>
      <c r="U719" s="8">
        <v>0</v>
      </c>
      <c r="V719" s="8">
        <v>0</v>
      </c>
      <c r="W719" s="8">
        <v>0</v>
      </c>
      <c r="X719" s="9"/>
      <c r="Y719" s="10"/>
      <c r="Z719" s="10"/>
      <c r="AA719" s="9"/>
      <c r="AB719" s="10"/>
      <c r="AC719" s="11">
        <v>0</v>
      </c>
      <c r="AD719" s="8">
        <v>0</v>
      </c>
      <c r="AE719" s="8">
        <v>0</v>
      </c>
      <c r="AF719" s="3" t="s">
        <v>945</v>
      </c>
      <c r="AG719" s="3" t="s">
        <v>945</v>
      </c>
      <c r="AH719" s="4"/>
    </row>
    <row r="720" spans="1:34" ht="12.6" customHeight="1">
      <c r="A720" s="3" t="s">
        <v>1159</v>
      </c>
      <c r="B720" s="3"/>
      <c r="C720" s="3" t="s">
        <v>1175</v>
      </c>
      <c r="D720" s="4" t="s">
        <v>1161</v>
      </c>
      <c r="E720" s="4" t="s">
        <v>37</v>
      </c>
      <c r="F720" s="4" t="s">
        <v>1165</v>
      </c>
      <c r="G720" s="5"/>
      <c r="H720" s="5"/>
      <c r="I720" s="4" t="s">
        <v>1134</v>
      </c>
      <c r="J720" s="4" t="s">
        <v>1127</v>
      </c>
      <c r="K720" s="4"/>
      <c r="L720" s="6">
        <v>1</v>
      </c>
      <c r="M720" s="6">
        <v>4</v>
      </c>
      <c r="N720" s="6">
        <v>0</v>
      </c>
      <c r="O720" s="6">
        <v>0</v>
      </c>
      <c r="P720" s="7">
        <v>0</v>
      </c>
      <c r="Q720" s="6">
        <v>0</v>
      </c>
      <c r="R720" s="7">
        <v>0</v>
      </c>
      <c r="S720" s="6">
        <v>0</v>
      </c>
      <c r="T720" s="7">
        <v>0</v>
      </c>
      <c r="U720" s="8">
        <v>0</v>
      </c>
      <c r="V720" s="8">
        <v>0</v>
      </c>
      <c r="W720" s="8">
        <v>0</v>
      </c>
      <c r="X720" s="9"/>
      <c r="Y720" s="10"/>
      <c r="Z720" s="10"/>
      <c r="AA720" s="9"/>
      <c r="AB720" s="10"/>
      <c r="AC720" s="11">
        <v>0</v>
      </c>
      <c r="AD720" s="8">
        <v>0</v>
      </c>
      <c r="AE720" s="8">
        <v>0</v>
      </c>
      <c r="AF720" s="3" t="s">
        <v>945</v>
      </c>
      <c r="AG720" s="3" t="s">
        <v>945</v>
      </c>
      <c r="AH720" s="4"/>
    </row>
    <row r="721" spans="1:34" ht="12.6" customHeight="1">
      <c r="A721" s="3" t="s">
        <v>1159</v>
      </c>
      <c r="B721" s="3"/>
      <c r="C721" s="3" t="s">
        <v>1176</v>
      </c>
      <c r="D721" s="4" t="s">
        <v>1161</v>
      </c>
      <c r="E721" s="4" t="s">
        <v>37</v>
      </c>
      <c r="F721" s="4" t="s">
        <v>1177</v>
      </c>
      <c r="G721" s="5"/>
      <c r="H721" s="5"/>
      <c r="I721" s="4" t="s">
        <v>199</v>
      </c>
      <c r="J721" s="4" t="s">
        <v>1178</v>
      </c>
      <c r="K721" s="4"/>
      <c r="L721" s="6">
        <v>1</v>
      </c>
      <c r="M721" s="6">
        <v>4</v>
      </c>
      <c r="N721" s="6">
        <v>0</v>
      </c>
      <c r="O721" s="6">
        <v>0</v>
      </c>
      <c r="P721" s="7">
        <v>0</v>
      </c>
      <c r="Q721" s="6">
        <v>0</v>
      </c>
      <c r="R721" s="7">
        <v>0</v>
      </c>
      <c r="S721" s="6">
        <v>0</v>
      </c>
      <c r="T721" s="7">
        <v>0</v>
      </c>
      <c r="U721" s="8">
        <v>0</v>
      </c>
      <c r="V721" s="8">
        <v>0</v>
      </c>
      <c r="W721" s="8">
        <v>0</v>
      </c>
      <c r="X721" s="9"/>
      <c r="Y721" s="10"/>
      <c r="Z721" s="10"/>
      <c r="AA721" s="9"/>
      <c r="AB721" s="10"/>
      <c r="AC721" s="11">
        <v>0</v>
      </c>
      <c r="AD721" s="8">
        <v>0</v>
      </c>
      <c r="AE721" s="8">
        <v>0</v>
      </c>
      <c r="AF721" s="3" t="s">
        <v>945</v>
      </c>
      <c r="AG721" s="3" t="s">
        <v>945</v>
      </c>
      <c r="AH721" s="4"/>
    </row>
    <row r="722" spans="1:34" ht="12.6" customHeight="1">
      <c r="A722" s="3" t="s">
        <v>1159</v>
      </c>
      <c r="B722" s="3"/>
      <c r="C722" s="3" t="s">
        <v>1179</v>
      </c>
      <c r="D722" s="4" t="s">
        <v>1161</v>
      </c>
      <c r="E722" s="4" t="s">
        <v>37</v>
      </c>
      <c r="F722" s="4" t="s">
        <v>1180</v>
      </c>
      <c r="G722" s="5"/>
      <c r="H722" s="5"/>
      <c r="I722" s="4" t="s">
        <v>39</v>
      </c>
      <c r="J722" s="4" t="s">
        <v>1181</v>
      </c>
      <c r="K722" s="4"/>
      <c r="L722" s="6">
        <v>1</v>
      </c>
      <c r="M722" s="6">
        <v>4</v>
      </c>
      <c r="N722" s="6">
        <v>0</v>
      </c>
      <c r="O722" s="6">
        <v>0</v>
      </c>
      <c r="P722" s="7">
        <v>0</v>
      </c>
      <c r="Q722" s="6">
        <v>0</v>
      </c>
      <c r="R722" s="7">
        <v>0</v>
      </c>
      <c r="S722" s="6">
        <v>0</v>
      </c>
      <c r="T722" s="7">
        <v>0</v>
      </c>
      <c r="U722" s="8">
        <v>0</v>
      </c>
      <c r="V722" s="8">
        <v>0</v>
      </c>
      <c r="W722" s="8">
        <v>0</v>
      </c>
      <c r="X722" s="9"/>
      <c r="Y722" s="10"/>
      <c r="Z722" s="10"/>
      <c r="AA722" s="9"/>
      <c r="AB722" s="10"/>
      <c r="AC722" s="11">
        <v>0</v>
      </c>
      <c r="AD722" s="8">
        <v>0</v>
      </c>
      <c r="AE722" s="8">
        <v>0</v>
      </c>
      <c r="AF722" s="3" t="s">
        <v>945</v>
      </c>
      <c r="AG722" s="3" t="s">
        <v>945</v>
      </c>
      <c r="AH722" s="4"/>
    </row>
    <row r="723" spans="1:34" ht="12.6" customHeight="1">
      <c r="A723" s="3" t="s">
        <v>1159</v>
      </c>
      <c r="B723" s="3"/>
      <c r="C723" s="3" t="s">
        <v>1182</v>
      </c>
      <c r="D723" s="4" t="s">
        <v>1161</v>
      </c>
      <c r="E723" s="4" t="s">
        <v>37</v>
      </c>
      <c r="F723" s="4" t="s">
        <v>1183</v>
      </c>
      <c r="G723" s="5"/>
      <c r="H723" s="5"/>
      <c r="I723" s="4" t="s">
        <v>39</v>
      </c>
      <c r="J723" s="4" t="s">
        <v>1010</v>
      </c>
      <c r="K723" s="4"/>
      <c r="L723" s="6">
        <v>1</v>
      </c>
      <c r="M723" s="6">
        <v>4</v>
      </c>
      <c r="N723" s="6">
        <v>0</v>
      </c>
      <c r="O723" s="6">
        <v>0</v>
      </c>
      <c r="P723" s="7">
        <v>0</v>
      </c>
      <c r="Q723" s="6">
        <v>0</v>
      </c>
      <c r="R723" s="7">
        <v>0</v>
      </c>
      <c r="S723" s="6">
        <v>0</v>
      </c>
      <c r="T723" s="7">
        <v>0</v>
      </c>
      <c r="U723" s="8">
        <v>0</v>
      </c>
      <c r="V723" s="8">
        <v>0</v>
      </c>
      <c r="W723" s="8">
        <v>0</v>
      </c>
      <c r="X723" s="9"/>
      <c r="Y723" s="10"/>
      <c r="Z723" s="10"/>
      <c r="AA723" s="9"/>
      <c r="AB723" s="10"/>
      <c r="AC723" s="11">
        <v>0</v>
      </c>
      <c r="AD723" s="8">
        <v>0</v>
      </c>
      <c r="AE723" s="8">
        <v>0</v>
      </c>
      <c r="AF723" s="3" t="s">
        <v>945</v>
      </c>
      <c r="AG723" s="3" t="s">
        <v>945</v>
      </c>
      <c r="AH723" s="4"/>
    </row>
    <row r="724" spans="1:34" ht="12.6" customHeight="1">
      <c r="A724" s="3" t="s">
        <v>1159</v>
      </c>
      <c r="B724" s="3"/>
      <c r="C724" s="3" t="s">
        <v>1184</v>
      </c>
      <c r="D724" s="4" t="s">
        <v>1161</v>
      </c>
      <c r="E724" s="4" t="s">
        <v>37</v>
      </c>
      <c r="F724" s="4" t="s">
        <v>1185</v>
      </c>
      <c r="G724" s="5"/>
      <c r="H724" s="5"/>
      <c r="I724" s="4" t="s">
        <v>39</v>
      </c>
      <c r="J724" s="4" t="s">
        <v>1010</v>
      </c>
      <c r="K724" s="4"/>
      <c r="L724" s="6">
        <v>1</v>
      </c>
      <c r="M724" s="6">
        <v>4</v>
      </c>
      <c r="N724" s="6">
        <v>0</v>
      </c>
      <c r="O724" s="6">
        <v>0</v>
      </c>
      <c r="P724" s="7">
        <v>0</v>
      </c>
      <c r="Q724" s="6">
        <v>0</v>
      </c>
      <c r="R724" s="7">
        <v>0</v>
      </c>
      <c r="S724" s="6">
        <v>0</v>
      </c>
      <c r="T724" s="7">
        <v>0</v>
      </c>
      <c r="U724" s="8">
        <v>0</v>
      </c>
      <c r="V724" s="8">
        <v>0</v>
      </c>
      <c r="W724" s="8">
        <v>0</v>
      </c>
      <c r="X724" s="9"/>
      <c r="Y724" s="10"/>
      <c r="Z724" s="10"/>
      <c r="AA724" s="9"/>
      <c r="AB724" s="10"/>
      <c r="AC724" s="11">
        <v>0</v>
      </c>
      <c r="AD724" s="8">
        <v>0</v>
      </c>
      <c r="AE724" s="8">
        <v>0</v>
      </c>
      <c r="AF724" s="3" t="s">
        <v>945</v>
      </c>
      <c r="AG724" s="3" t="s">
        <v>945</v>
      </c>
      <c r="AH724" s="4"/>
    </row>
    <row r="725" spans="1:34" ht="12.6" customHeight="1">
      <c r="A725" s="3" t="s">
        <v>1159</v>
      </c>
      <c r="B725" s="3"/>
      <c r="C725" s="3" t="s">
        <v>1186</v>
      </c>
      <c r="D725" s="4" t="s">
        <v>1161</v>
      </c>
      <c r="E725" s="4" t="s">
        <v>37</v>
      </c>
      <c r="F725" s="4" t="s">
        <v>1162</v>
      </c>
      <c r="G725" s="5"/>
      <c r="H725" s="5"/>
      <c r="I725" s="4" t="s">
        <v>47</v>
      </c>
      <c r="J725" s="4" t="s">
        <v>1010</v>
      </c>
      <c r="K725" s="4"/>
      <c r="L725" s="6">
        <v>1</v>
      </c>
      <c r="M725" s="6">
        <v>4</v>
      </c>
      <c r="N725" s="6">
        <v>0</v>
      </c>
      <c r="O725" s="6">
        <v>0</v>
      </c>
      <c r="P725" s="7">
        <v>0</v>
      </c>
      <c r="Q725" s="6">
        <v>0</v>
      </c>
      <c r="R725" s="7">
        <v>0</v>
      </c>
      <c r="S725" s="6">
        <v>0</v>
      </c>
      <c r="T725" s="7">
        <v>0</v>
      </c>
      <c r="U725" s="8">
        <v>0</v>
      </c>
      <c r="V725" s="8">
        <v>0</v>
      </c>
      <c r="W725" s="8">
        <v>0</v>
      </c>
      <c r="X725" s="9"/>
      <c r="Y725" s="10"/>
      <c r="Z725" s="10"/>
      <c r="AA725" s="9"/>
      <c r="AB725" s="10"/>
      <c r="AC725" s="11">
        <v>0</v>
      </c>
      <c r="AD725" s="8">
        <v>0</v>
      </c>
      <c r="AE725" s="8">
        <v>0</v>
      </c>
      <c r="AF725" s="3" t="s">
        <v>945</v>
      </c>
      <c r="AG725" s="3" t="s">
        <v>945</v>
      </c>
      <c r="AH725" s="4"/>
    </row>
    <row r="726" spans="1:34" ht="12.6" customHeight="1">
      <c r="A726" s="3" t="s">
        <v>1159</v>
      </c>
      <c r="B726" s="3"/>
      <c r="C726" s="3" t="s">
        <v>1187</v>
      </c>
      <c r="D726" s="4" t="s">
        <v>1161</v>
      </c>
      <c r="E726" s="4" t="s">
        <v>37</v>
      </c>
      <c r="F726" s="4" t="s">
        <v>1188</v>
      </c>
      <c r="G726" s="5"/>
      <c r="H726" s="5"/>
      <c r="I726" s="4" t="s">
        <v>47</v>
      </c>
      <c r="J726" s="4" t="s">
        <v>1181</v>
      </c>
      <c r="K726" s="4"/>
      <c r="L726" s="6">
        <v>1</v>
      </c>
      <c r="M726" s="6">
        <v>4</v>
      </c>
      <c r="N726" s="6">
        <v>0</v>
      </c>
      <c r="O726" s="6">
        <v>0</v>
      </c>
      <c r="P726" s="7">
        <v>0</v>
      </c>
      <c r="Q726" s="6">
        <v>0</v>
      </c>
      <c r="R726" s="7">
        <v>0</v>
      </c>
      <c r="S726" s="6">
        <v>0</v>
      </c>
      <c r="T726" s="7">
        <v>0</v>
      </c>
      <c r="U726" s="8">
        <v>0</v>
      </c>
      <c r="V726" s="8">
        <v>0</v>
      </c>
      <c r="W726" s="8">
        <v>0</v>
      </c>
      <c r="X726" s="9"/>
      <c r="Y726" s="10"/>
      <c r="Z726" s="10"/>
      <c r="AA726" s="9"/>
      <c r="AB726" s="10"/>
      <c r="AC726" s="11">
        <v>0</v>
      </c>
      <c r="AD726" s="8">
        <v>0</v>
      </c>
      <c r="AE726" s="8">
        <v>0</v>
      </c>
      <c r="AF726" s="3" t="s">
        <v>945</v>
      </c>
      <c r="AG726" s="3" t="s">
        <v>945</v>
      </c>
      <c r="AH726" s="4"/>
    </row>
    <row r="727" spans="1:34" ht="12.6" customHeight="1">
      <c r="A727" s="3" t="s">
        <v>1189</v>
      </c>
      <c r="B727" s="3"/>
      <c r="C727" s="3" t="s">
        <v>1190</v>
      </c>
      <c r="D727" s="4" t="s">
        <v>1161</v>
      </c>
      <c r="E727" s="4" t="s">
        <v>37</v>
      </c>
      <c r="F727" s="4" t="s">
        <v>1191</v>
      </c>
      <c r="G727" s="5"/>
      <c r="H727" s="5"/>
      <c r="I727" s="4" t="s">
        <v>55</v>
      </c>
      <c r="J727" s="4" t="s">
        <v>1192</v>
      </c>
      <c r="K727" s="4"/>
      <c r="L727" s="6">
        <v>1</v>
      </c>
      <c r="M727" s="6">
        <v>4</v>
      </c>
      <c r="N727" s="6">
        <v>0</v>
      </c>
      <c r="O727" s="6">
        <v>0</v>
      </c>
      <c r="P727" s="7">
        <v>0</v>
      </c>
      <c r="Q727" s="6">
        <v>0</v>
      </c>
      <c r="R727" s="7">
        <v>0</v>
      </c>
      <c r="S727" s="6">
        <v>0</v>
      </c>
      <c r="T727" s="7">
        <v>0</v>
      </c>
      <c r="U727" s="8">
        <v>0</v>
      </c>
      <c r="V727" s="8">
        <v>0</v>
      </c>
      <c r="W727" s="8">
        <v>0</v>
      </c>
      <c r="X727" s="9"/>
      <c r="Y727" s="10"/>
      <c r="Z727" s="10"/>
      <c r="AA727" s="9"/>
      <c r="AB727" s="10"/>
      <c r="AC727" s="11">
        <v>0</v>
      </c>
      <c r="AD727" s="8">
        <v>0</v>
      </c>
      <c r="AE727" s="8">
        <v>0</v>
      </c>
      <c r="AF727" s="3" t="s">
        <v>945</v>
      </c>
      <c r="AG727" s="3" t="s">
        <v>945</v>
      </c>
      <c r="AH727" s="4"/>
    </row>
    <row r="728" spans="1:34" ht="12.6" customHeight="1">
      <c r="A728" s="3" t="s">
        <v>1189</v>
      </c>
      <c r="B728" s="3"/>
      <c r="C728" s="3" t="s">
        <v>1193</v>
      </c>
      <c r="D728" s="4" t="s">
        <v>1161</v>
      </c>
      <c r="E728" s="4" t="s">
        <v>37</v>
      </c>
      <c r="F728" s="4" t="s">
        <v>1194</v>
      </c>
      <c r="G728" s="5"/>
      <c r="H728" s="5"/>
      <c r="I728" s="4" t="s">
        <v>47</v>
      </c>
      <c r="J728" s="4" t="s">
        <v>56</v>
      </c>
      <c r="K728" s="4"/>
      <c r="L728" s="6">
        <v>1</v>
      </c>
      <c r="M728" s="6">
        <v>4</v>
      </c>
      <c r="N728" s="6">
        <v>0</v>
      </c>
      <c r="O728" s="6">
        <v>0</v>
      </c>
      <c r="P728" s="7">
        <v>0</v>
      </c>
      <c r="Q728" s="6">
        <v>0</v>
      </c>
      <c r="R728" s="7">
        <v>0</v>
      </c>
      <c r="S728" s="6">
        <v>0</v>
      </c>
      <c r="T728" s="7">
        <v>0</v>
      </c>
      <c r="U728" s="8">
        <v>0</v>
      </c>
      <c r="V728" s="8">
        <v>0</v>
      </c>
      <c r="W728" s="8">
        <v>0</v>
      </c>
      <c r="X728" s="9"/>
      <c r="Y728" s="10"/>
      <c r="Z728" s="10"/>
      <c r="AA728" s="9"/>
      <c r="AB728" s="10"/>
      <c r="AC728" s="11">
        <v>0</v>
      </c>
      <c r="AD728" s="8">
        <v>0</v>
      </c>
      <c r="AE728" s="8">
        <v>0</v>
      </c>
      <c r="AF728" s="3" t="s">
        <v>945</v>
      </c>
      <c r="AG728" s="3" t="s">
        <v>945</v>
      </c>
      <c r="AH728" s="4"/>
    </row>
    <row r="729" spans="1:34" ht="12.6" customHeight="1">
      <c r="A729" s="3" t="s">
        <v>1189</v>
      </c>
      <c r="B729" s="3"/>
      <c r="C729" s="3" t="s">
        <v>1195</v>
      </c>
      <c r="D729" s="4" t="s">
        <v>1161</v>
      </c>
      <c r="E729" s="4" t="s">
        <v>37</v>
      </c>
      <c r="F729" s="4" t="s">
        <v>1196</v>
      </c>
      <c r="G729" s="5"/>
      <c r="H729" s="5"/>
      <c r="I729" s="4" t="s">
        <v>47</v>
      </c>
      <c r="J729" s="4" t="s">
        <v>56</v>
      </c>
      <c r="K729" s="4"/>
      <c r="L729" s="6">
        <v>1</v>
      </c>
      <c r="M729" s="6">
        <v>4</v>
      </c>
      <c r="N729" s="6">
        <v>0</v>
      </c>
      <c r="O729" s="6">
        <v>0</v>
      </c>
      <c r="P729" s="7">
        <v>0</v>
      </c>
      <c r="Q729" s="6">
        <v>0</v>
      </c>
      <c r="R729" s="7">
        <v>0</v>
      </c>
      <c r="S729" s="6">
        <v>0</v>
      </c>
      <c r="T729" s="7">
        <v>0</v>
      </c>
      <c r="U729" s="8">
        <v>0</v>
      </c>
      <c r="V729" s="8">
        <v>0</v>
      </c>
      <c r="W729" s="8">
        <v>0</v>
      </c>
      <c r="X729" s="9"/>
      <c r="Y729" s="10"/>
      <c r="Z729" s="10"/>
      <c r="AA729" s="9"/>
      <c r="AB729" s="10"/>
      <c r="AC729" s="11">
        <v>0</v>
      </c>
      <c r="AD729" s="8">
        <v>0</v>
      </c>
      <c r="AE729" s="8">
        <v>0</v>
      </c>
      <c r="AF729" s="3" t="s">
        <v>945</v>
      </c>
      <c r="AG729" s="3" t="s">
        <v>945</v>
      </c>
      <c r="AH729" s="4"/>
    </row>
    <row r="730" spans="1:34" ht="12.6" customHeight="1">
      <c r="A730" s="3" t="s">
        <v>1189</v>
      </c>
      <c r="B730" s="3"/>
      <c r="C730" s="3" t="s">
        <v>1197</v>
      </c>
      <c r="D730" s="4" t="s">
        <v>1161</v>
      </c>
      <c r="E730" s="4" t="s">
        <v>37</v>
      </c>
      <c r="F730" s="4" t="s">
        <v>1198</v>
      </c>
      <c r="G730" s="5"/>
      <c r="H730" s="5"/>
      <c r="I730" s="4" t="s">
        <v>39</v>
      </c>
      <c r="J730" s="4" t="s">
        <v>1199</v>
      </c>
      <c r="K730" s="4"/>
      <c r="L730" s="6">
        <v>1</v>
      </c>
      <c r="M730" s="6">
        <v>4</v>
      </c>
      <c r="N730" s="6">
        <v>0</v>
      </c>
      <c r="O730" s="6">
        <v>0</v>
      </c>
      <c r="P730" s="7">
        <v>0</v>
      </c>
      <c r="Q730" s="6">
        <v>0</v>
      </c>
      <c r="R730" s="7">
        <v>0</v>
      </c>
      <c r="S730" s="6">
        <v>0</v>
      </c>
      <c r="T730" s="7">
        <v>0</v>
      </c>
      <c r="U730" s="8">
        <v>0</v>
      </c>
      <c r="V730" s="8">
        <v>0</v>
      </c>
      <c r="W730" s="8">
        <v>0</v>
      </c>
      <c r="X730" s="9"/>
      <c r="Y730" s="10"/>
      <c r="Z730" s="10"/>
      <c r="AA730" s="9"/>
      <c r="AB730" s="10"/>
      <c r="AC730" s="11">
        <v>0</v>
      </c>
      <c r="AD730" s="8">
        <v>0</v>
      </c>
      <c r="AE730" s="8">
        <v>0</v>
      </c>
      <c r="AF730" s="3" t="s">
        <v>945</v>
      </c>
      <c r="AG730" s="3" t="s">
        <v>945</v>
      </c>
      <c r="AH730" s="4"/>
    </row>
    <row r="731" spans="1:34" ht="12.6" customHeight="1">
      <c r="A731" s="3" t="s">
        <v>1189</v>
      </c>
      <c r="B731" s="3"/>
      <c r="C731" s="3" t="s">
        <v>1200</v>
      </c>
      <c r="D731" s="4" t="s">
        <v>1161</v>
      </c>
      <c r="E731" s="4" t="s">
        <v>37</v>
      </c>
      <c r="F731" s="4" t="s">
        <v>1201</v>
      </c>
      <c r="G731" s="5"/>
      <c r="H731" s="5"/>
      <c r="I731" s="4" t="s">
        <v>55</v>
      </c>
      <c r="J731" s="4" t="s">
        <v>1199</v>
      </c>
      <c r="K731" s="4"/>
      <c r="L731" s="6">
        <v>1</v>
      </c>
      <c r="M731" s="6">
        <v>4</v>
      </c>
      <c r="N731" s="6">
        <v>0</v>
      </c>
      <c r="O731" s="6">
        <v>0</v>
      </c>
      <c r="P731" s="7">
        <v>0</v>
      </c>
      <c r="Q731" s="6">
        <v>0</v>
      </c>
      <c r="R731" s="7">
        <v>0</v>
      </c>
      <c r="S731" s="6">
        <v>0</v>
      </c>
      <c r="T731" s="7">
        <v>0</v>
      </c>
      <c r="U731" s="8">
        <v>0</v>
      </c>
      <c r="V731" s="8">
        <v>0</v>
      </c>
      <c r="W731" s="8">
        <v>0</v>
      </c>
      <c r="X731" s="9"/>
      <c r="Y731" s="10"/>
      <c r="Z731" s="10"/>
      <c r="AA731" s="9"/>
      <c r="AB731" s="10"/>
      <c r="AC731" s="11">
        <v>0</v>
      </c>
      <c r="AD731" s="8">
        <v>0</v>
      </c>
      <c r="AE731" s="8">
        <v>0</v>
      </c>
      <c r="AF731" s="3" t="s">
        <v>945</v>
      </c>
      <c r="AG731" s="3" t="s">
        <v>945</v>
      </c>
      <c r="AH731" s="4"/>
    </row>
    <row r="732" spans="1:34" ht="12.6" customHeight="1">
      <c r="A732" s="3" t="s">
        <v>1189</v>
      </c>
      <c r="B732" s="3"/>
      <c r="C732" s="3" t="s">
        <v>1202</v>
      </c>
      <c r="D732" s="4" t="s">
        <v>1161</v>
      </c>
      <c r="E732" s="4" t="s">
        <v>37</v>
      </c>
      <c r="F732" s="4" t="s">
        <v>1203</v>
      </c>
      <c r="G732" s="5"/>
      <c r="H732" s="5"/>
      <c r="I732" s="4" t="s">
        <v>39</v>
      </c>
      <c r="J732" s="4" t="s">
        <v>56</v>
      </c>
      <c r="K732" s="4"/>
      <c r="L732" s="6">
        <v>1</v>
      </c>
      <c r="M732" s="6">
        <v>4</v>
      </c>
      <c r="N732" s="6">
        <v>0</v>
      </c>
      <c r="O732" s="6">
        <v>0</v>
      </c>
      <c r="P732" s="7">
        <v>0</v>
      </c>
      <c r="Q732" s="6">
        <v>0</v>
      </c>
      <c r="R732" s="7">
        <v>0</v>
      </c>
      <c r="S732" s="6">
        <v>0</v>
      </c>
      <c r="T732" s="7">
        <v>0</v>
      </c>
      <c r="U732" s="8">
        <v>0</v>
      </c>
      <c r="V732" s="8">
        <v>0</v>
      </c>
      <c r="W732" s="8">
        <v>0</v>
      </c>
      <c r="X732" s="9"/>
      <c r="Y732" s="10"/>
      <c r="Z732" s="10"/>
      <c r="AA732" s="9"/>
      <c r="AB732" s="10"/>
      <c r="AC732" s="11">
        <v>0</v>
      </c>
      <c r="AD732" s="8">
        <v>0</v>
      </c>
      <c r="AE732" s="8">
        <v>0</v>
      </c>
      <c r="AF732" s="3" t="s">
        <v>945</v>
      </c>
      <c r="AG732" s="3" t="s">
        <v>945</v>
      </c>
      <c r="AH732" s="4"/>
    </row>
    <row r="733" spans="1:34" ht="12.6" customHeight="1">
      <c r="A733" s="3" t="s">
        <v>86</v>
      </c>
      <c r="B733" s="3"/>
      <c r="C733" s="3" t="s">
        <v>1204</v>
      </c>
      <c r="D733" s="4" t="s">
        <v>1205</v>
      </c>
      <c r="E733" s="4" t="s">
        <v>37</v>
      </c>
      <c r="F733" s="4" t="s">
        <v>1206</v>
      </c>
      <c r="G733" s="5"/>
      <c r="H733" s="5"/>
      <c r="I733" s="4" t="s">
        <v>237</v>
      </c>
      <c r="J733" s="4" t="s">
        <v>68</v>
      </c>
      <c r="K733" s="4"/>
      <c r="L733" s="6">
        <v>50</v>
      </c>
      <c r="M733" s="6">
        <v>57</v>
      </c>
      <c r="N733" s="6">
        <v>57</v>
      </c>
      <c r="O733" s="6">
        <v>59</v>
      </c>
      <c r="P733" s="7">
        <v>1.18</v>
      </c>
      <c r="Q733" s="6">
        <v>0</v>
      </c>
      <c r="R733" s="7">
        <v>0</v>
      </c>
      <c r="S733" s="6">
        <v>0</v>
      </c>
      <c r="T733" s="7">
        <v>0</v>
      </c>
      <c r="U733" s="8">
        <v>0</v>
      </c>
      <c r="V733" s="8">
        <v>0</v>
      </c>
      <c r="W733" s="8">
        <v>0</v>
      </c>
      <c r="X733" s="9"/>
      <c r="Y733" s="10"/>
      <c r="Z733" s="10"/>
      <c r="AA733" s="9"/>
      <c r="AB733" s="10"/>
      <c r="AC733" s="11">
        <v>0</v>
      </c>
      <c r="AD733" s="8">
        <v>0</v>
      </c>
      <c r="AE733" s="8">
        <v>0</v>
      </c>
      <c r="AF733" s="3" t="s">
        <v>945</v>
      </c>
      <c r="AG733" s="3" t="s">
        <v>945</v>
      </c>
      <c r="AH733" s="4"/>
    </row>
    <row r="734" spans="1:34" ht="12.6" customHeight="1">
      <c r="A734" s="3" t="s">
        <v>86</v>
      </c>
      <c r="B734" s="3"/>
      <c r="C734" s="3" t="s">
        <v>1207</v>
      </c>
      <c r="D734" s="4" t="s">
        <v>1205</v>
      </c>
      <c r="E734" s="4" t="s">
        <v>37</v>
      </c>
      <c r="F734" s="4" t="s">
        <v>1208</v>
      </c>
      <c r="G734" s="5"/>
      <c r="H734" s="5"/>
      <c r="I734" s="4" t="s">
        <v>1209</v>
      </c>
      <c r="J734" s="4" t="s">
        <v>68</v>
      </c>
      <c r="K734" s="4"/>
      <c r="L734" s="6">
        <v>50</v>
      </c>
      <c r="M734" s="6">
        <v>57</v>
      </c>
      <c r="N734" s="6">
        <v>57</v>
      </c>
      <c r="O734" s="6">
        <v>58</v>
      </c>
      <c r="P734" s="7">
        <v>1.1599999999999999</v>
      </c>
      <c r="Q734" s="6">
        <v>56</v>
      </c>
      <c r="R734" s="7">
        <v>1.1200000000000001</v>
      </c>
      <c r="S734" s="6">
        <v>0</v>
      </c>
      <c r="T734" s="7">
        <v>0</v>
      </c>
      <c r="U734" s="8">
        <v>0</v>
      </c>
      <c r="V734" s="8">
        <v>0</v>
      </c>
      <c r="W734" s="8">
        <v>0</v>
      </c>
      <c r="X734" s="9"/>
      <c r="Y734" s="10"/>
      <c r="Z734" s="10"/>
      <c r="AA734" s="9"/>
      <c r="AB734" s="10"/>
      <c r="AC734" s="11">
        <v>0</v>
      </c>
      <c r="AD734" s="8">
        <v>0</v>
      </c>
      <c r="AE734" s="8">
        <v>0</v>
      </c>
      <c r="AF734" s="3" t="s">
        <v>945</v>
      </c>
      <c r="AG734" s="3" t="s">
        <v>945</v>
      </c>
      <c r="AH734" s="4"/>
    </row>
    <row r="735" spans="1:34" ht="12.6" customHeight="1">
      <c r="A735" s="3" t="s">
        <v>1210</v>
      </c>
      <c r="B735" s="3"/>
      <c r="C735" s="3" t="s">
        <v>1211</v>
      </c>
      <c r="D735" s="4" t="s">
        <v>957</v>
      </c>
      <c r="E735" s="4" t="s">
        <v>37</v>
      </c>
      <c r="F735" s="4" t="s">
        <v>1212</v>
      </c>
      <c r="G735" s="5"/>
      <c r="H735" s="5"/>
      <c r="I735" s="4" t="s">
        <v>39</v>
      </c>
      <c r="J735" s="4" t="s">
        <v>1213</v>
      </c>
      <c r="K735" s="4"/>
      <c r="L735" s="6">
        <v>100</v>
      </c>
      <c r="M735" s="6">
        <v>113</v>
      </c>
      <c r="N735" s="6">
        <v>226</v>
      </c>
      <c r="O735" s="6">
        <v>220</v>
      </c>
      <c r="P735" s="7">
        <v>2.2000000000000002</v>
      </c>
      <c r="Q735" s="6">
        <v>218</v>
      </c>
      <c r="R735" s="7">
        <v>2.1800000000000002</v>
      </c>
      <c r="S735" s="6">
        <v>0</v>
      </c>
      <c r="T735" s="7">
        <v>0</v>
      </c>
      <c r="U735" s="8">
        <v>0</v>
      </c>
      <c r="V735" s="8">
        <v>0</v>
      </c>
      <c r="W735" s="8">
        <v>0</v>
      </c>
      <c r="X735" s="9"/>
      <c r="Y735" s="10"/>
      <c r="Z735" s="10"/>
      <c r="AA735" s="9"/>
      <c r="AB735" s="10"/>
      <c r="AC735" s="11">
        <v>0</v>
      </c>
      <c r="AD735" s="8">
        <v>0</v>
      </c>
      <c r="AE735" s="8">
        <v>0</v>
      </c>
      <c r="AF735" s="3" t="s">
        <v>945</v>
      </c>
      <c r="AG735" s="3" t="s">
        <v>945</v>
      </c>
      <c r="AH735" s="4"/>
    </row>
    <row r="736" spans="1:34" ht="12.6" customHeight="1">
      <c r="A736" s="3" t="s">
        <v>1210</v>
      </c>
      <c r="B736" s="3"/>
      <c r="C736" s="3" t="s">
        <v>1214</v>
      </c>
      <c r="D736" s="4" t="s">
        <v>957</v>
      </c>
      <c r="E736" s="4" t="s">
        <v>37</v>
      </c>
      <c r="F736" s="4" t="s">
        <v>1215</v>
      </c>
      <c r="G736" s="5"/>
      <c r="H736" s="5"/>
      <c r="I736" s="4" t="s">
        <v>39</v>
      </c>
      <c r="J736" s="4" t="s">
        <v>1216</v>
      </c>
      <c r="K736" s="4"/>
      <c r="L736" s="6">
        <v>100</v>
      </c>
      <c r="M736" s="6">
        <v>113</v>
      </c>
      <c r="N736" s="6">
        <v>113</v>
      </c>
      <c r="O736" s="6">
        <v>113</v>
      </c>
      <c r="P736" s="7">
        <v>1.1299999999999999</v>
      </c>
      <c r="Q736" s="6">
        <v>112</v>
      </c>
      <c r="R736" s="7">
        <v>1.1200000000000001</v>
      </c>
      <c r="S736" s="6">
        <v>0</v>
      </c>
      <c r="T736" s="7">
        <v>0</v>
      </c>
      <c r="U736" s="8">
        <v>0</v>
      </c>
      <c r="V736" s="8">
        <v>0</v>
      </c>
      <c r="W736" s="8">
        <v>0</v>
      </c>
      <c r="X736" s="9"/>
      <c r="Y736" s="10"/>
      <c r="Z736" s="10"/>
      <c r="AA736" s="9"/>
      <c r="AB736" s="10"/>
      <c r="AC736" s="11">
        <v>0</v>
      </c>
      <c r="AD736" s="8">
        <v>0</v>
      </c>
      <c r="AE736" s="8">
        <v>0</v>
      </c>
      <c r="AF736" s="3" t="s">
        <v>945</v>
      </c>
      <c r="AG736" s="3" t="s">
        <v>945</v>
      </c>
      <c r="AH736" s="4"/>
    </row>
    <row r="737" spans="1:34" ht="12.6" customHeight="1">
      <c r="A737" s="3" t="s">
        <v>1217</v>
      </c>
      <c r="B737" s="3"/>
      <c r="C737" s="3" t="s">
        <v>1218</v>
      </c>
      <c r="D737" s="4" t="s">
        <v>957</v>
      </c>
      <c r="E737" s="4" t="s">
        <v>37</v>
      </c>
      <c r="F737" s="4" t="s">
        <v>994</v>
      </c>
      <c r="G737" s="5"/>
      <c r="H737" s="5"/>
      <c r="I737" s="4" t="s">
        <v>55</v>
      </c>
      <c r="J737" s="4" t="s">
        <v>1219</v>
      </c>
      <c r="K737" s="4"/>
      <c r="L737" s="6">
        <v>75</v>
      </c>
      <c r="M737" s="6">
        <v>85</v>
      </c>
      <c r="N737" s="6">
        <v>0</v>
      </c>
      <c r="O737" s="6">
        <v>0</v>
      </c>
      <c r="P737" s="7">
        <v>0</v>
      </c>
      <c r="Q737" s="6">
        <v>0</v>
      </c>
      <c r="R737" s="7">
        <v>0</v>
      </c>
      <c r="S737" s="6">
        <v>0</v>
      </c>
      <c r="T737" s="7">
        <v>0</v>
      </c>
      <c r="U737" s="8">
        <v>0</v>
      </c>
      <c r="V737" s="8">
        <v>0</v>
      </c>
      <c r="W737" s="8">
        <v>0</v>
      </c>
      <c r="X737" s="9"/>
      <c r="Y737" s="10"/>
      <c r="Z737" s="10"/>
      <c r="AA737" s="9"/>
      <c r="AB737" s="10"/>
      <c r="AC737" s="11">
        <v>0</v>
      </c>
      <c r="AD737" s="8">
        <v>0</v>
      </c>
      <c r="AE737" s="8">
        <v>0</v>
      </c>
      <c r="AF737" s="3" t="s">
        <v>945</v>
      </c>
      <c r="AG737" s="3" t="s">
        <v>945</v>
      </c>
      <c r="AH737" s="4"/>
    </row>
    <row r="738" spans="1:34" ht="12.6" customHeight="1">
      <c r="A738" s="3" t="s">
        <v>1217</v>
      </c>
      <c r="B738" s="3"/>
      <c r="C738" s="3" t="s">
        <v>1218</v>
      </c>
      <c r="D738" s="4" t="s">
        <v>957</v>
      </c>
      <c r="E738" s="4" t="s">
        <v>37</v>
      </c>
      <c r="F738" s="4" t="s">
        <v>994</v>
      </c>
      <c r="G738" s="5"/>
      <c r="H738" s="5"/>
      <c r="I738" s="4" t="s">
        <v>55</v>
      </c>
      <c r="J738" s="4" t="s">
        <v>1220</v>
      </c>
      <c r="K738" s="4"/>
      <c r="L738" s="6">
        <v>75</v>
      </c>
      <c r="M738" s="6">
        <v>85</v>
      </c>
      <c r="N738" s="6">
        <v>0</v>
      </c>
      <c r="O738" s="6">
        <v>0</v>
      </c>
      <c r="P738" s="7">
        <v>0</v>
      </c>
      <c r="Q738" s="6">
        <v>0</v>
      </c>
      <c r="R738" s="7">
        <v>0</v>
      </c>
      <c r="S738" s="6">
        <v>0</v>
      </c>
      <c r="T738" s="7">
        <v>0</v>
      </c>
      <c r="U738" s="8">
        <v>0</v>
      </c>
      <c r="V738" s="8">
        <v>0</v>
      </c>
      <c r="W738" s="8">
        <v>0</v>
      </c>
      <c r="X738" s="9"/>
      <c r="Y738" s="10"/>
      <c r="Z738" s="10"/>
      <c r="AA738" s="9"/>
      <c r="AB738" s="10"/>
      <c r="AC738" s="11">
        <v>0</v>
      </c>
      <c r="AD738" s="8">
        <v>0</v>
      </c>
      <c r="AE738" s="8">
        <v>0</v>
      </c>
      <c r="AF738" s="3" t="s">
        <v>945</v>
      </c>
      <c r="AG738" s="3" t="s">
        <v>945</v>
      </c>
      <c r="AH738" s="4"/>
    </row>
    <row r="739" spans="1:34" ht="12.6" customHeight="1">
      <c r="A739" s="3" t="s">
        <v>1217</v>
      </c>
      <c r="B739" s="3"/>
      <c r="C739" s="3" t="s">
        <v>1221</v>
      </c>
      <c r="D739" s="4" t="s">
        <v>957</v>
      </c>
      <c r="E739" s="4" t="s">
        <v>37</v>
      </c>
      <c r="F739" s="4" t="s">
        <v>1167</v>
      </c>
      <c r="G739" s="5"/>
      <c r="H739" s="5"/>
      <c r="I739" s="4" t="s">
        <v>39</v>
      </c>
      <c r="J739" s="4" t="s">
        <v>1219</v>
      </c>
      <c r="K739" s="4"/>
      <c r="L739" s="6">
        <v>75</v>
      </c>
      <c r="M739" s="6">
        <v>85</v>
      </c>
      <c r="N739" s="6">
        <v>85</v>
      </c>
      <c r="O739" s="6">
        <v>83</v>
      </c>
      <c r="P739" s="7">
        <v>1.1066666666666669</v>
      </c>
      <c r="Q739" s="6">
        <v>83</v>
      </c>
      <c r="R739" s="7">
        <v>1.1066666666666669</v>
      </c>
      <c r="S739" s="6">
        <v>0</v>
      </c>
      <c r="T739" s="7">
        <v>0</v>
      </c>
      <c r="U739" s="8">
        <v>0</v>
      </c>
      <c r="V739" s="8">
        <v>0</v>
      </c>
      <c r="W739" s="8">
        <v>0</v>
      </c>
      <c r="X739" s="9"/>
      <c r="Y739" s="10"/>
      <c r="Z739" s="10"/>
      <c r="AA739" s="9"/>
      <c r="AB739" s="10"/>
      <c r="AC739" s="11">
        <v>0</v>
      </c>
      <c r="AD739" s="8">
        <v>0</v>
      </c>
      <c r="AE739" s="8">
        <v>0</v>
      </c>
      <c r="AF739" s="3" t="s">
        <v>945</v>
      </c>
      <c r="AG739" s="3" t="s">
        <v>945</v>
      </c>
      <c r="AH739" s="4"/>
    </row>
    <row r="740" spans="1:34" ht="12.6" customHeight="1">
      <c r="A740" s="3" t="s">
        <v>1217</v>
      </c>
      <c r="B740" s="3"/>
      <c r="C740" s="3" t="s">
        <v>1221</v>
      </c>
      <c r="D740" s="4" t="s">
        <v>957</v>
      </c>
      <c r="E740" s="4" t="s">
        <v>37</v>
      </c>
      <c r="F740" s="4" t="s">
        <v>1167</v>
      </c>
      <c r="G740" s="5"/>
      <c r="H740" s="5"/>
      <c r="I740" s="4" t="s">
        <v>39</v>
      </c>
      <c r="J740" s="4" t="s">
        <v>1220</v>
      </c>
      <c r="K740" s="4"/>
      <c r="L740" s="6">
        <v>75</v>
      </c>
      <c r="M740" s="6">
        <v>85</v>
      </c>
      <c r="N740" s="6">
        <v>85</v>
      </c>
      <c r="O740" s="6">
        <v>86</v>
      </c>
      <c r="P740" s="7">
        <v>1.1466666666666667</v>
      </c>
      <c r="Q740" s="6">
        <v>85</v>
      </c>
      <c r="R740" s="7">
        <v>1.1333333333333335</v>
      </c>
      <c r="S740" s="6">
        <v>0</v>
      </c>
      <c r="T740" s="7">
        <v>0</v>
      </c>
      <c r="U740" s="8">
        <v>0</v>
      </c>
      <c r="V740" s="8">
        <v>0</v>
      </c>
      <c r="W740" s="8">
        <v>0</v>
      </c>
      <c r="X740" s="9"/>
      <c r="Y740" s="10"/>
      <c r="Z740" s="10"/>
      <c r="AA740" s="9"/>
      <c r="AB740" s="10"/>
      <c r="AC740" s="11">
        <v>0</v>
      </c>
      <c r="AD740" s="8">
        <v>0</v>
      </c>
      <c r="AE740" s="8">
        <v>0</v>
      </c>
      <c r="AF740" s="3" t="s">
        <v>945</v>
      </c>
      <c r="AG740" s="3" t="s">
        <v>945</v>
      </c>
      <c r="AH740" s="4"/>
    </row>
    <row r="741" spans="1:34" ht="12.6" customHeight="1">
      <c r="A741" s="3" t="s">
        <v>34</v>
      </c>
      <c r="B741" s="3"/>
      <c r="C741" s="3" t="s">
        <v>1222</v>
      </c>
      <c r="D741" s="4" t="s">
        <v>957</v>
      </c>
      <c r="E741" s="4" t="s">
        <v>37</v>
      </c>
      <c r="F741" s="4" t="s">
        <v>1223</v>
      </c>
      <c r="G741" s="5"/>
      <c r="H741" s="5"/>
      <c r="I741" s="4" t="s">
        <v>39</v>
      </c>
      <c r="J741" s="4" t="s">
        <v>1224</v>
      </c>
      <c r="K741" s="4"/>
      <c r="L741" s="6">
        <v>75</v>
      </c>
      <c r="M741" s="6">
        <v>85</v>
      </c>
      <c r="N741" s="6">
        <v>75</v>
      </c>
      <c r="O741" s="6">
        <v>75</v>
      </c>
      <c r="P741" s="7">
        <v>1</v>
      </c>
      <c r="Q741" s="6">
        <v>75</v>
      </c>
      <c r="R741" s="7">
        <v>1</v>
      </c>
      <c r="S741" s="6">
        <v>0</v>
      </c>
      <c r="T741" s="7">
        <v>0</v>
      </c>
      <c r="U741" s="8">
        <v>0</v>
      </c>
      <c r="V741" s="8">
        <v>0</v>
      </c>
      <c r="W741" s="8">
        <v>0</v>
      </c>
      <c r="X741" s="9"/>
      <c r="Y741" s="10"/>
      <c r="Z741" s="10"/>
      <c r="AA741" s="9"/>
      <c r="AB741" s="10"/>
      <c r="AC741" s="11">
        <v>0</v>
      </c>
      <c r="AD741" s="8">
        <v>0</v>
      </c>
      <c r="AE741" s="8">
        <v>0</v>
      </c>
      <c r="AF741" s="3" t="s">
        <v>945</v>
      </c>
      <c r="AG741" s="3" t="s">
        <v>945</v>
      </c>
      <c r="AH741" s="4"/>
    </row>
    <row r="742" spans="1:34" ht="12.6" customHeight="1">
      <c r="A742" s="3" t="s">
        <v>34</v>
      </c>
      <c r="B742" s="3"/>
      <c r="C742" s="3" t="s">
        <v>1225</v>
      </c>
      <c r="D742" s="4" t="s">
        <v>957</v>
      </c>
      <c r="E742" s="4" t="s">
        <v>37</v>
      </c>
      <c r="F742" s="4" t="s">
        <v>1226</v>
      </c>
      <c r="G742" s="5"/>
      <c r="H742" s="5"/>
      <c r="I742" s="4" t="s">
        <v>39</v>
      </c>
      <c r="J742" s="4" t="s">
        <v>1227</v>
      </c>
      <c r="K742" s="4"/>
      <c r="L742" s="6">
        <v>75</v>
      </c>
      <c r="M742" s="6">
        <v>85</v>
      </c>
      <c r="N742" s="6">
        <v>85</v>
      </c>
      <c r="O742" s="6">
        <v>85</v>
      </c>
      <c r="P742" s="7">
        <v>1.1333333333333335</v>
      </c>
      <c r="Q742" s="6">
        <v>85</v>
      </c>
      <c r="R742" s="7">
        <v>1.1333333333333335</v>
      </c>
      <c r="S742" s="6">
        <v>0</v>
      </c>
      <c r="T742" s="7">
        <v>0</v>
      </c>
      <c r="U742" s="8">
        <v>0</v>
      </c>
      <c r="V742" s="8">
        <v>0</v>
      </c>
      <c r="W742" s="8">
        <v>0</v>
      </c>
      <c r="X742" s="9"/>
      <c r="Y742" s="10"/>
      <c r="Z742" s="10"/>
      <c r="AA742" s="9"/>
      <c r="AB742" s="10"/>
      <c r="AC742" s="11">
        <v>0</v>
      </c>
      <c r="AD742" s="8">
        <v>0</v>
      </c>
      <c r="AE742" s="8">
        <v>0</v>
      </c>
      <c r="AF742" s="3" t="s">
        <v>945</v>
      </c>
      <c r="AG742" s="3" t="s">
        <v>945</v>
      </c>
      <c r="AH742" s="4"/>
    </row>
    <row r="743" spans="1:34" ht="12.6" customHeight="1">
      <c r="A743" s="3" t="s">
        <v>34</v>
      </c>
      <c r="B743" s="3"/>
      <c r="C743" s="3" t="s">
        <v>1225</v>
      </c>
      <c r="D743" s="4" t="s">
        <v>957</v>
      </c>
      <c r="E743" s="4" t="s">
        <v>37</v>
      </c>
      <c r="F743" s="4" t="s">
        <v>1226</v>
      </c>
      <c r="G743" s="5"/>
      <c r="H743" s="5"/>
      <c r="I743" s="4" t="s">
        <v>39</v>
      </c>
      <c r="J743" s="4" t="s">
        <v>1228</v>
      </c>
      <c r="K743" s="4"/>
      <c r="L743" s="6">
        <v>75</v>
      </c>
      <c r="M743" s="6">
        <v>85</v>
      </c>
      <c r="N743" s="6">
        <v>85</v>
      </c>
      <c r="O743" s="6">
        <v>81</v>
      </c>
      <c r="P743" s="7">
        <v>1.08</v>
      </c>
      <c r="Q743" s="6">
        <v>78</v>
      </c>
      <c r="R743" s="7">
        <v>1.04</v>
      </c>
      <c r="S743" s="6">
        <v>0</v>
      </c>
      <c r="T743" s="7">
        <v>0</v>
      </c>
      <c r="U743" s="8">
        <v>0</v>
      </c>
      <c r="V743" s="8">
        <v>0</v>
      </c>
      <c r="W743" s="8">
        <v>0</v>
      </c>
      <c r="X743" s="9"/>
      <c r="Y743" s="10"/>
      <c r="Z743" s="10"/>
      <c r="AA743" s="9"/>
      <c r="AB743" s="10"/>
      <c r="AC743" s="11">
        <v>0</v>
      </c>
      <c r="AD743" s="8">
        <v>0</v>
      </c>
      <c r="AE743" s="8">
        <v>0</v>
      </c>
      <c r="AF743" s="3" t="s">
        <v>945</v>
      </c>
      <c r="AG743" s="3" t="s">
        <v>945</v>
      </c>
      <c r="AH743" s="4"/>
    </row>
    <row r="744" spans="1:34" ht="12.6" customHeight="1">
      <c r="A744" s="3" t="s">
        <v>34</v>
      </c>
      <c r="B744" s="3"/>
      <c r="C744" s="3" t="s">
        <v>1229</v>
      </c>
      <c r="D744" s="4" t="s">
        <v>957</v>
      </c>
      <c r="E744" s="4" t="s">
        <v>37</v>
      </c>
      <c r="F744" s="4" t="s">
        <v>1230</v>
      </c>
      <c r="G744" s="5"/>
      <c r="H744" s="5"/>
      <c r="I744" s="4" t="s">
        <v>55</v>
      </c>
      <c r="J744" s="4" t="s">
        <v>1192</v>
      </c>
      <c r="K744" s="4"/>
      <c r="L744" s="6">
        <v>100</v>
      </c>
      <c r="M744" s="6">
        <v>113</v>
      </c>
      <c r="N744" s="6">
        <v>113</v>
      </c>
      <c r="O744" s="6">
        <v>118</v>
      </c>
      <c r="P744" s="7">
        <v>1.18</v>
      </c>
      <c r="Q744" s="6">
        <v>118</v>
      </c>
      <c r="R744" s="7">
        <v>1.18</v>
      </c>
      <c r="S744" s="6">
        <v>0</v>
      </c>
      <c r="T744" s="7">
        <v>0</v>
      </c>
      <c r="U744" s="8">
        <v>0</v>
      </c>
      <c r="V744" s="8">
        <v>0</v>
      </c>
      <c r="W744" s="8">
        <v>0</v>
      </c>
      <c r="X744" s="9"/>
      <c r="Y744" s="10"/>
      <c r="Z744" s="10"/>
      <c r="AA744" s="9"/>
      <c r="AB744" s="10"/>
      <c r="AC744" s="11">
        <v>0</v>
      </c>
      <c r="AD744" s="8">
        <v>0</v>
      </c>
      <c r="AE744" s="8">
        <v>0</v>
      </c>
      <c r="AF744" s="3" t="s">
        <v>945</v>
      </c>
      <c r="AG744" s="3" t="s">
        <v>945</v>
      </c>
      <c r="AH744" s="4"/>
    </row>
    <row r="745" spans="1:34" ht="12.6" customHeight="1">
      <c r="A745" s="3" t="s">
        <v>34</v>
      </c>
      <c r="B745" s="3"/>
      <c r="C745" s="3" t="s">
        <v>1229</v>
      </c>
      <c r="D745" s="4" t="s">
        <v>957</v>
      </c>
      <c r="E745" s="4" t="s">
        <v>37</v>
      </c>
      <c r="F745" s="4" t="s">
        <v>1230</v>
      </c>
      <c r="G745" s="5"/>
      <c r="H745" s="5"/>
      <c r="I745" s="4" t="s">
        <v>55</v>
      </c>
      <c r="J745" s="4" t="s">
        <v>1231</v>
      </c>
      <c r="K745" s="4"/>
      <c r="L745" s="6">
        <v>100</v>
      </c>
      <c r="M745" s="6">
        <v>113</v>
      </c>
      <c r="N745" s="6">
        <v>113</v>
      </c>
      <c r="O745" s="6">
        <v>111</v>
      </c>
      <c r="P745" s="7">
        <v>1.1100000000000001</v>
      </c>
      <c r="Q745" s="6">
        <v>111</v>
      </c>
      <c r="R745" s="7">
        <v>1.1100000000000001</v>
      </c>
      <c r="S745" s="6">
        <v>0</v>
      </c>
      <c r="T745" s="7">
        <v>0</v>
      </c>
      <c r="U745" s="8">
        <v>0</v>
      </c>
      <c r="V745" s="8">
        <v>0</v>
      </c>
      <c r="W745" s="8">
        <v>0</v>
      </c>
      <c r="X745" s="9"/>
      <c r="Y745" s="10"/>
      <c r="Z745" s="10"/>
      <c r="AA745" s="9"/>
      <c r="AB745" s="10"/>
      <c r="AC745" s="11">
        <v>0</v>
      </c>
      <c r="AD745" s="8">
        <v>0</v>
      </c>
      <c r="AE745" s="8">
        <v>0</v>
      </c>
      <c r="AF745" s="3" t="s">
        <v>945</v>
      </c>
      <c r="AG745" s="3" t="s">
        <v>945</v>
      </c>
      <c r="AH745" s="4"/>
    </row>
    <row r="746" spans="1:34" ht="12.6" customHeight="1">
      <c r="A746" s="3" t="s">
        <v>34</v>
      </c>
      <c r="B746" s="3"/>
      <c r="C746" s="3" t="s">
        <v>1229</v>
      </c>
      <c r="D746" s="4" t="s">
        <v>957</v>
      </c>
      <c r="E746" s="4" t="s">
        <v>37</v>
      </c>
      <c r="F746" s="4" t="s">
        <v>1230</v>
      </c>
      <c r="G746" s="5"/>
      <c r="H746" s="5"/>
      <c r="I746" s="4" t="s">
        <v>55</v>
      </c>
      <c r="J746" s="4" t="s">
        <v>1232</v>
      </c>
      <c r="K746" s="4"/>
      <c r="L746" s="6">
        <v>100</v>
      </c>
      <c r="M746" s="6">
        <v>113</v>
      </c>
      <c r="N746" s="6">
        <v>113</v>
      </c>
      <c r="O746" s="6">
        <v>116</v>
      </c>
      <c r="P746" s="7">
        <v>1.1599999999999999</v>
      </c>
      <c r="Q746" s="6">
        <v>116</v>
      </c>
      <c r="R746" s="7">
        <v>1.1599999999999999</v>
      </c>
      <c r="S746" s="6">
        <v>0</v>
      </c>
      <c r="T746" s="7">
        <v>0</v>
      </c>
      <c r="U746" s="8">
        <v>0</v>
      </c>
      <c r="V746" s="8">
        <v>0</v>
      </c>
      <c r="W746" s="8">
        <v>0</v>
      </c>
      <c r="X746" s="9"/>
      <c r="Y746" s="10"/>
      <c r="Z746" s="10"/>
      <c r="AA746" s="9"/>
      <c r="AB746" s="10"/>
      <c r="AC746" s="11">
        <v>0</v>
      </c>
      <c r="AD746" s="8">
        <v>0</v>
      </c>
      <c r="AE746" s="8">
        <v>0</v>
      </c>
      <c r="AF746" s="3" t="s">
        <v>945</v>
      </c>
      <c r="AG746" s="3" t="s">
        <v>945</v>
      </c>
      <c r="AH746" s="4"/>
    </row>
    <row r="747" spans="1:34" ht="12.6" customHeight="1">
      <c r="A747" s="3" t="s">
        <v>34</v>
      </c>
      <c r="B747" s="3"/>
      <c r="C747" s="3" t="s">
        <v>1229</v>
      </c>
      <c r="D747" s="4" t="s">
        <v>957</v>
      </c>
      <c r="E747" s="4" t="s">
        <v>37</v>
      </c>
      <c r="F747" s="4" t="s">
        <v>1230</v>
      </c>
      <c r="G747" s="5"/>
      <c r="H747" s="5"/>
      <c r="I747" s="4" t="s">
        <v>55</v>
      </c>
      <c r="J747" s="4" t="s">
        <v>1233</v>
      </c>
      <c r="K747" s="4"/>
      <c r="L747" s="6">
        <v>100</v>
      </c>
      <c r="M747" s="6">
        <v>113</v>
      </c>
      <c r="N747" s="6">
        <v>113</v>
      </c>
      <c r="O747" s="6">
        <v>119</v>
      </c>
      <c r="P747" s="7">
        <v>1.19</v>
      </c>
      <c r="Q747" s="6">
        <v>119</v>
      </c>
      <c r="R747" s="7">
        <v>1.19</v>
      </c>
      <c r="S747" s="6">
        <v>0</v>
      </c>
      <c r="T747" s="7">
        <v>0</v>
      </c>
      <c r="U747" s="8">
        <v>0</v>
      </c>
      <c r="V747" s="8">
        <v>0</v>
      </c>
      <c r="W747" s="8">
        <v>0</v>
      </c>
      <c r="X747" s="9"/>
      <c r="Y747" s="10"/>
      <c r="Z747" s="10"/>
      <c r="AA747" s="9"/>
      <c r="AB747" s="10"/>
      <c r="AC747" s="11">
        <v>0</v>
      </c>
      <c r="AD747" s="8">
        <v>0</v>
      </c>
      <c r="AE747" s="8">
        <v>0</v>
      </c>
      <c r="AF747" s="3" t="s">
        <v>945</v>
      </c>
      <c r="AG747" s="3" t="s">
        <v>945</v>
      </c>
      <c r="AH747" s="4"/>
    </row>
    <row r="748" spans="1:34" ht="12.6" customHeight="1">
      <c r="A748" s="3" t="s">
        <v>34</v>
      </c>
      <c r="B748" s="3"/>
      <c r="C748" s="3" t="s">
        <v>1229</v>
      </c>
      <c r="D748" s="4" t="s">
        <v>957</v>
      </c>
      <c r="E748" s="4" t="s">
        <v>37</v>
      </c>
      <c r="F748" s="4" t="s">
        <v>1230</v>
      </c>
      <c r="G748" s="5"/>
      <c r="H748" s="5"/>
      <c r="I748" s="4" t="s">
        <v>55</v>
      </c>
      <c r="J748" s="4" t="s">
        <v>1234</v>
      </c>
      <c r="K748" s="4"/>
      <c r="L748" s="6">
        <v>100</v>
      </c>
      <c r="M748" s="6">
        <v>113</v>
      </c>
      <c r="N748" s="6">
        <v>226</v>
      </c>
      <c r="O748" s="6">
        <v>229</v>
      </c>
      <c r="P748" s="7">
        <v>2.29</v>
      </c>
      <c r="Q748" s="6">
        <v>229</v>
      </c>
      <c r="R748" s="7">
        <v>2.29</v>
      </c>
      <c r="S748" s="6">
        <v>0</v>
      </c>
      <c r="T748" s="7">
        <v>0</v>
      </c>
      <c r="U748" s="8">
        <v>0</v>
      </c>
      <c r="V748" s="8">
        <v>0</v>
      </c>
      <c r="W748" s="8">
        <v>0</v>
      </c>
      <c r="X748" s="9"/>
      <c r="Y748" s="10"/>
      <c r="Z748" s="10"/>
      <c r="AA748" s="9"/>
      <c r="AB748" s="10"/>
      <c r="AC748" s="11">
        <v>0</v>
      </c>
      <c r="AD748" s="8">
        <v>0</v>
      </c>
      <c r="AE748" s="8">
        <v>0</v>
      </c>
      <c r="AF748" s="3" t="s">
        <v>945</v>
      </c>
      <c r="AG748" s="3" t="s">
        <v>945</v>
      </c>
      <c r="AH748" s="4"/>
    </row>
    <row r="749" spans="1:34" ht="12.6" customHeight="1">
      <c r="A749" s="3" t="s">
        <v>34</v>
      </c>
      <c r="B749" s="3"/>
      <c r="C749" s="3" t="s">
        <v>1235</v>
      </c>
      <c r="D749" s="4" t="s">
        <v>957</v>
      </c>
      <c r="E749" s="4" t="s">
        <v>37</v>
      </c>
      <c r="F749" s="4" t="s">
        <v>1236</v>
      </c>
      <c r="G749" s="5"/>
      <c r="H749" s="5"/>
      <c r="I749" s="4" t="s">
        <v>39</v>
      </c>
      <c r="J749" s="4" t="s">
        <v>1237</v>
      </c>
      <c r="K749" s="4"/>
      <c r="L749" s="6">
        <v>100</v>
      </c>
      <c r="M749" s="6">
        <v>113</v>
      </c>
      <c r="N749" s="6">
        <v>113</v>
      </c>
      <c r="O749" s="6">
        <v>117</v>
      </c>
      <c r="P749" s="7">
        <v>1.17</v>
      </c>
      <c r="Q749" s="6">
        <v>117</v>
      </c>
      <c r="R749" s="7">
        <v>1.17</v>
      </c>
      <c r="S749" s="6">
        <v>0</v>
      </c>
      <c r="T749" s="7">
        <v>0</v>
      </c>
      <c r="U749" s="8">
        <v>0</v>
      </c>
      <c r="V749" s="8">
        <v>0</v>
      </c>
      <c r="W749" s="8">
        <v>0</v>
      </c>
      <c r="X749" s="9"/>
      <c r="Y749" s="10"/>
      <c r="Z749" s="10"/>
      <c r="AA749" s="9"/>
      <c r="AB749" s="10"/>
      <c r="AC749" s="11">
        <v>0</v>
      </c>
      <c r="AD749" s="8">
        <v>0</v>
      </c>
      <c r="AE749" s="8">
        <v>0</v>
      </c>
      <c r="AF749" s="3" t="s">
        <v>945</v>
      </c>
      <c r="AG749" s="3" t="s">
        <v>945</v>
      </c>
      <c r="AH749" s="4"/>
    </row>
    <row r="750" spans="1:34" ht="12.6" customHeight="1">
      <c r="A750" s="3" t="s">
        <v>34</v>
      </c>
      <c r="B750" s="3"/>
      <c r="C750" s="3" t="s">
        <v>1235</v>
      </c>
      <c r="D750" s="4" t="s">
        <v>957</v>
      </c>
      <c r="E750" s="4" t="s">
        <v>37</v>
      </c>
      <c r="F750" s="4" t="s">
        <v>1236</v>
      </c>
      <c r="G750" s="5"/>
      <c r="H750" s="5"/>
      <c r="I750" s="4" t="s">
        <v>39</v>
      </c>
      <c r="J750" s="4" t="s">
        <v>1238</v>
      </c>
      <c r="K750" s="4"/>
      <c r="L750" s="6">
        <v>100</v>
      </c>
      <c r="M750" s="6">
        <v>113</v>
      </c>
      <c r="N750" s="6">
        <v>102</v>
      </c>
      <c r="O750" s="6">
        <v>98</v>
      </c>
      <c r="P750" s="7">
        <v>0.98</v>
      </c>
      <c r="Q750" s="6">
        <v>98</v>
      </c>
      <c r="R750" s="7">
        <v>0.98</v>
      </c>
      <c r="S750" s="6">
        <v>0</v>
      </c>
      <c r="T750" s="7">
        <v>0</v>
      </c>
      <c r="U750" s="8">
        <v>0</v>
      </c>
      <c r="V750" s="8">
        <v>0</v>
      </c>
      <c r="W750" s="8">
        <v>0</v>
      </c>
      <c r="X750" s="9"/>
      <c r="Y750" s="10"/>
      <c r="Z750" s="10"/>
      <c r="AA750" s="9"/>
      <c r="AB750" s="10"/>
      <c r="AC750" s="11">
        <v>0</v>
      </c>
      <c r="AD750" s="8">
        <v>0</v>
      </c>
      <c r="AE750" s="8">
        <v>0</v>
      </c>
      <c r="AF750" s="3" t="s">
        <v>945</v>
      </c>
      <c r="AG750" s="3" t="s">
        <v>945</v>
      </c>
      <c r="AH750" s="4"/>
    </row>
    <row r="751" spans="1:34" ht="12.6" customHeight="1">
      <c r="A751" s="3" t="s">
        <v>34</v>
      </c>
      <c r="B751" s="3"/>
      <c r="C751" s="3" t="s">
        <v>1235</v>
      </c>
      <c r="D751" s="4" t="s">
        <v>957</v>
      </c>
      <c r="E751" s="4" t="s">
        <v>37</v>
      </c>
      <c r="F751" s="4" t="s">
        <v>1236</v>
      </c>
      <c r="G751" s="5"/>
      <c r="H751" s="5"/>
      <c r="I751" s="4" t="s">
        <v>39</v>
      </c>
      <c r="J751" s="4" t="s">
        <v>1239</v>
      </c>
      <c r="K751" s="4"/>
      <c r="L751" s="6">
        <v>100</v>
      </c>
      <c r="M751" s="6">
        <v>113</v>
      </c>
      <c r="N751" s="6">
        <v>113</v>
      </c>
      <c r="O751" s="6">
        <v>112</v>
      </c>
      <c r="P751" s="7">
        <v>1.1200000000000001</v>
      </c>
      <c r="Q751" s="6">
        <v>111</v>
      </c>
      <c r="R751" s="7">
        <v>1.1100000000000001</v>
      </c>
      <c r="S751" s="6">
        <v>0</v>
      </c>
      <c r="T751" s="7">
        <v>0</v>
      </c>
      <c r="U751" s="8">
        <v>0</v>
      </c>
      <c r="V751" s="8">
        <v>0</v>
      </c>
      <c r="W751" s="8">
        <v>0</v>
      </c>
      <c r="X751" s="9"/>
      <c r="Y751" s="10"/>
      <c r="Z751" s="10"/>
      <c r="AA751" s="9"/>
      <c r="AB751" s="10"/>
      <c r="AC751" s="11">
        <v>0</v>
      </c>
      <c r="AD751" s="8">
        <v>0</v>
      </c>
      <c r="AE751" s="8">
        <v>0</v>
      </c>
      <c r="AF751" s="3" t="s">
        <v>945</v>
      </c>
      <c r="AG751" s="3" t="s">
        <v>945</v>
      </c>
      <c r="AH751" s="4"/>
    </row>
    <row r="752" spans="1:34" ht="12.6" customHeight="1">
      <c r="A752" s="3" t="s">
        <v>34</v>
      </c>
      <c r="B752" s="3"/>
      <c r="C752" s="3" t="s">
        <v>1240</v>
      </c>
      <c r="D752" s="4" t="s">
        <v>957</v>
      </c>
      <c r="E752" s="4" t="s">
        <v>37</v>
      </c>
      <c r="F752" s="4" t="s">
        <v>1230</v>
      </c>
      <c r="G752" s="5"/>
      <c r="H752" s="5"/>
      <c r="I752" s="4" t="s">
        <v>55</v>
      </c>
      <c r="J752" s="4" t="s">
        <v>1241</v>
      </c>
      <c r="K752" s="4"/>
      <c r="L752" s="6">
        <v>100</v>
      </c>
      <c r="M752" s="6">
        <v>113</v>
      </c>
      <c r="N752" s="6">
        <v>113</v>
      </c>
      <c r="O752" s="6">
        <v>111</v>
      </c>
      <c r="P752" s="7">
        <v>1.1100000000000001</v>
      </c>
      <c r="Q752" s="6">
        <v>111</v>
      </c>
      <c r="R752" s="7">
        <v>1.1100000000000001</v>
      </c>
      <c r="S752" s="6">
        <v>0</v>
      </c>
      <c r="T752" s="7">
        <v>0</v>
      </c>
      <c r="U752" s="8">
        <v>0</v>
      </c>
      <c r="V752" s="8">
        <v>0</v>
      </c>
      <c r="W752" s="8">
        <v>0</v>
      </c>
      <c r="X752" s="9"/>
      <c r="Y752" s="10"/>
      <c r="Z752" s="10"/>
      <c r="AA752" s="9"/>
      <c r="AB752" s="10"/>
      <c r="AC752" s="11">
        <v>0</v>
      </c>
      <c r="AD752" s="8">
        <v>0</v>
      </c>
      <c r="AE752" s="8">
        <v>0</v>
      </c>
      <c r="AF752" s="3" t="s">
        <v>945</v>
      </c>
      <c r="AG752" s="3" t="s">
        <v>945</v>
      </c>
      <c r="AH752" s="4"/>
    </row>
    <row r="753" spans="1:34" ht="12.6" customHeight="1">
      <c r="A753" s="3" t="s">
        <v>1242</v>
      </c>
      <c r="B753" s="3"/>
      <c r="C753" s="3" t="s">
        <v>1243</v>
      </c>
      <c r="D753" s="4" t="s">
        <v>1244</v>
      </c>
      <c r="E753" s="4" t="s">
        <v>37</v>
      </c>
      <c r="F753" s="4" t="s">
        <v>1245</v>
      </c>
      <c r="G753" s="5"/>
      <c r="H753" s="5"/>
      <c r="I753" s="4" t="s">
        <v>55</v>
      </c>
      <c r="J753" s="4" t="s">
        <v>1246</v>
      </c>
      <c r="K753" s="4"/>
      <c r="L753" s="6">
        <v>1</v>
      </c>
      <c r="M753" s="6">
        <v>4</v>
      </c>
      <c r="N753" s="6">
        <v>0</v>
      </c>
      <c r="O753" s="6">
        <v>0</v>
      </c>
      <c r="P753" s="7">
        <v>0</v>
      </c>
      <c r="Q753" s="6">
        <v>0</v>
      </c>
      <c r="R753" s="7">
        <v>0</v>
      </c>
      <c r="S753" s="6">
        <v>0</v>
      </c>
      <c r="T753" s="7">
        <v>0</v>
      </c>
      <c r="U753" s="8">
        <v>0</v>
      </c>
      <c r="V753" s="8">
        <v>0</v>
      </c>
      <c r="W753" s="8">
        <v>0</v>
      </c>
      <c r="X753" s="9"/>
      <c r="Y753" s="10"/>
      <c r="Z753" s="10"/>
      <c r="AA753" s="9"/>
      <c r="AB753" s="10"/>
      <c r="AC753" s="11">
        <v>0</v>
      </c>
      <c r="AD753" s="8">
        <v>0</v>
      </c>
      <c r="AE753" s="8">
        <v>0</v>
      </c>
      <c r="AF753" s="3" t="s">
        <v>945</v>
      </c>
      <c r="AG753" s="3" t="s">
        <v>945</v>
      </c>
      <c r="AH753" s="4"/>
    </row>
    <row r="754" spans="1:34" ht="12.6" customHeight="1">
      <c r="A754" s="3" t="s">
        <v>1242</v>
      </c>
      <c r="B754" s="3"/>
      <c r="C754" s="3" t="s">
        <v>1243</v>
      </c>
      <c r="D754" s="4" t="s">
        <v>1244</v>
      </c>
      <c r="E754" s="4" t="s">
        <v>37</v>
      </c>
      <c r="F754" s="4" t="s">
        <v>1245</v>
      </c>
      <c r="G754" s="5"/>
      <c r="H754" s="5"/>
      <c r="I754" s="4" t="s">
        <v>55</v>
      </c>
      <c r="J754" s="4" t="s">
        <v>1174</v>
      </c>
      <c r="K754" s="4"/>
      <c r="L754" s="6">
        <v>1</v>
      </c>
      <c r="M754" s="6">
        <v>4</v>
      </c>
      <c r="N754" s="6">
        <v>0</v>
      </c>
      <c r="O754" s="6">
        <v>0</v>
      </c>
      <c r="P754" s="7">
        <v>0</v>
      </c>
      <c r="Q754" s="6">
        <v>0</v>
      </c>
      <c r="R754" s="7">
        <v>0</v>
      </c>
      <c r="S754" s="6">
        <v>0</v>
      </c>
      <c r="T754" s="7">
        <v>0</v>
      </c>
      <c r="U754" s="8">
        <v>0</v>
      </c>
      <c r="V754" s="8">
        <v>0</v>
      </c>
      <c r="W754" s="8">
        <v>0</v>
      </c>
      <c r="X754" s="9"/>
      <c r="Y754" s="10"/>
      <c r="Z754" s="10"/>
      <c r="AA754" s="9"/>
      <c r="AB754" s="10"/>
      <c r="AC754" s="11">
        <v>0</v>
      </c>
      <c r="AD754" s="8">
        <v>0</v>
      </c>
      <c r="AE754" s="8">
        <v>0</v>
      </c>
      <c r="AF754" s="3" t="s">
        <v>945</v>
      </c>
      <c r="AG754" s="3" t="s">
        <v>945</v>
      </c>
      <c r="AH754" s="4"/>
    </row>
    <row r="755" spans="1:34" ht="12.6" customHeight="1">
      <c r="A755" s="3" t="s">
        <v>1242</v>
      </c>
      <c r="B755" s="3"/>
      <c r="C755" s="3" t="s">
        <v>1243</v>
      </c>
      <c r="D755" s="4" t="s">
        <v>1244</v>
      </c>
      <c r="E755" s="4" t="s">
        <v>37</v>
      </c>
      <c r="F755" s="4" t="s">
        <v>1245</v>
      </c>
      <c r="G755" s="5"/>
      <c r="H755" s="5"/>
      <c r="I755" s="4" t="s">
        <v>55</v>
      </c>
      <c r="J755" s="4" t="s">
        <v>1169</v>
      </c>
      <c r="K755" s="4"/>
      <c r="L755" s="6">
        <v>1</v>
      </c>
      <c r="M755" s="6">
        <v>4</v>
      </c>
      <c r="N755" s="6">
        <v>0</v>
      </c>
      <c r="O755" s="6">
        <v>0</v>
      </c>
      <c r="P755" s="7">
        <v>0</v>
      </c>
      <c r="Q755" s="6">
        <v>0</v>
      </c>
      <c r="R755" s="7">
        <v>0</v>
      </c>
      <c r="S755" s="6">
        <v>0</v>
      </c>
      <c r="T755" s="7">
        <v>0</v>
      </c>
      <c r="U755" s="8">
        <v>0</v>
      </c>
      <c r="V755" s="8">
        <v>0</v>
      </c>
      <c r="W755" s="8">
        <v>0</v>
      </c>
      <c r="X755" s="9"/>
      <c r="Y755" s="10"/>
      <c r="Z755" s="10"/>
      <c r="AA755" s="9"/>
      <c r="AB755" s="10"/>
      <c r="AC755" s="11">
        <v>0</v>
      </c>
      <c r="AD755" s="8">
        <v>0</v>
      </c>
      <c r="AE755" s="8">
        <v>0</v>
      </c>
      <c r="AF755" s="3" t="s">
        <v>945</v>
      </c>
      <c r="AG755" s="3" t="s">
        <v>945</v>
      </c>
      <c r="AH755" s="4"/>
    </row>
    <row r="756" spans="1:34" ht="12.6" customHeight="1">
      <c r="A756" s="3" t="s">
        <v>1242</v>
      </c>
      <c r="B756" s="3"/>
      <c r="C756" s="3" t="s">
        <v>1247</v>
      </c>
      <c r="D756" s="4" t="s">
        <v>1244</v>
      </c>
      <c r="E756" s="4" t="s">
        <v>37</v>
      </c>
      <c r="F756" s="4" t="s">
        <v>1248</v>
      </c>
      <c r="G756" s="5"/>
      <c r="H756" s="5"/>
      <c r="I756" s="4" t="s">
        <v>55</v>
      </c>
      <c r="J756" s="4" t="s">
        <v>85</v>
      </c>
      <c r="K756" s="4"/>
      <c r="L756" s="6">
        <v>1</v>
      </c>
      <c r="M756" s="6">
        <v>4</v>
      </c>
      <c r="N756" s="6">
        <v>0</v>
      </c>
      <c r="O756" s="6">
        <v>0</v>
      </c>
      <c r="P756" s="7">
        <v>0</v>
      </c>
      <c r="Q756" s="6">
        <v>0</v>
      </c>
      <c r="R756" s="7">
        <v>0</v>
      </c>
      <c r="S756" s="6">
        <v>0</v>
      </c>
      <c r="T756" s="7">
        <v>0</v>
      </c>
      <c r="U756" s="8">
        <v>0</v>
      </c>
      <c r="V756" s="8">
        <v>0</v>
      </c>
      <c r="W756" s="8">
        <v>0</v>
      </c>
      <c r="X756" s="9"/>
      <c r="Y756" s="10"/>
      <c r="Z756" s="10"/>
      <c r="AA756" s="9"/>
      <c r="AB756" s="10"/>
      <c r="AC756" s="11">
        <v>0</v>
      </c>
      <c r="AD756" s="8">
        <v>0</v>
      </c>
      <c r="AE756" s="8">
        <v>0</v>
      </c>
      <c r="AF756" s="3" t="s">
        <v>945</v>
      </c>
      <c r="AG756" s="3" t="s">
        <v>945</v>
      </c>
      <c r="AH756" s="4"/>
    </row>
    <row r="757" spans="1:34" ht="12.6" customHeight="1">
      <c r="A757" s="3" t="s">
        <v>1242</v>
      </c>
      <c r="B757" s="3"/>
      <c r="C757" s="3" t="s">
        <v>1247</v>
      </c>
      <c r="D757" s="4" t="s">
        <v>1244</v>
      </c>
      <c r="E757" s="4" t="s">
        <v>37</v>
      </c>
      <c r="F757" s="4" t="s">
        <v>1248</v>
      </c>
      <c r="G757" s="5"/>
      <c r="H757" s="5"/>
      <c r="I757" s="4" t="s">
        <v>55</v>
      </c>
      <c r="J757" s="4" t="s">
        <v>1249</v>
      </c>
      <c r="K757" s="4"/>
      <c r="L757" s="6">
        <v>1</v>
      </c>
      <c r="M757" s="6">
        <v>4</v>
      </c>
      <c r="N757" s="6">
        <v>0</v>
      </c>
      <c r="O757" s="6">
        <v>0</v>
      </c>
      <c r="P757" s="7">
        <v>0</v>
      </c>
      <c r="Q757" s="6">
        <v>0</v>
      </c>
      <c r="R757" s="7">
        <v>0</v>
      </c>
      <c r="S757" s="6">
        <v>0</v>
      </c>
      <c r="T757" s="7">
        <v>0</v>
      </c>
      <c r="U757" s="8">
        <v>0</v>
      </c>
      <c r="V757" s="8">
        <v>0</v>
      </c>
      <c r="W757" s="8">
        <v>0</v>
      </c>
      <c r="X757" s="9"/>
      <c r="Y757" s="10"/>
      <c r="Z757" s="10"/>
      <c r="AA757" s="9"/>
      <c r="AB757" s="10"/>
      <c r="AC757" s="11">
        <v>0</v>
      </c>
      <c r="AD757" s="8">
        <v>0</v>
      </c>
      <c r="AE757" s="8">
        <v>0</v>
      </c>
      <c r="AF757" s="3" t="s">
        <v>945</v>
      </c>
      <c r="AG757" s="3" t="s">
        <v>945</v>
      </c>
      <c r="AH757" s="4"/>
    </row>
    <row r="758" spans="1:34" ht="12.6" customHeight="1">
      <c r="A758" s="3" t="s">
        <v>1242</v>
      </c>
      <c r="B758" s="3"/>
      <c r="C758" s="3" t="s">
        <v>1247</v>
      </c>
      <c r="D758" s="4" t="s">
        <v>1244</v>
      </c>
      <c r="E758" s="4" t="s">
        <v>37</v>
      </c>
      <c r="F758" s="4" t="s">
        <v>1248</v>
      </c>
      <c r="G758" s="5"/>
      <c r="H758" s="5"/>
      <c r="I758" s="4" t="s">
        <v>55</v>
      </c>
      <c r="J758" s="4" t="s">
        <v>1250</v>
      </c>
      <c r="K758" s="4"/>
      <c r="L758" s="6">
        <v>1</v>
      </c>
      <c r="M758" s="6">
        <v>4</v>
      </c>
      <c r="N758" s="6">
        <v>0</v>
      </c>
      <c r="O758" s="6">
        <v>0</v>
      </c>
      <c r="P758" s="7">
        <v>0</v>
      </c>
      <c r="Q758" s="6">
        <v>0</v>
      </c>
      <c r="R758" s="7">
        <v>0</v>
      </c>
      <c r="S758" s="6">
        <v>0</v>
      </c>
      <c r="T758" s="7">
        <v>0</v>
      </c>
      <c r="U758" s="8">
        <v>0</v>
      </c>
      <c r="V758" s="8">
        <v>0</v>
      </c>
      <c r="W758" s="8">
        <v>0</v>
      </c>
      <c r="X758" s="9"/>
      <c r="Y758" s="10"/>
      <c r="Z758" s="10"/>
      <c r="AA758" s="9"/>
      <c r="AB758" s="10"/>
      <c r="AC758" s="11">
        <v>0</v>
      </c>
      <c r="AD758" s="8">
        <v>0</v>
      </c>
      <c r="AE758" s="8">
        <v>0</v>
      </c>
      <c r="AF758" s="3" t="s">
        <v>945</v>
      </c>
      <c r="AG758" s="3" t="s">
        <v>945</v>
      </c>
      <c r="AH758" s="4"/>
    </row>
    <row r="759" spans="1:34" ht="12.6" customHeight="1">
      <c r="A759" s="3" t="s">
        <v>1242</v>
      </c>
      <c r="B759" s="3"/>
      <c r="C759" s="3" t="s">
        <v>1247</v>
      </c>
      <c r="D759" s="4" t="s">
        <v>1244</v>
      </c>
      <c r="E759" s="4" t="s">
        <v>37</v>
      </c>
      <c r="F759" s="4" t="s">
        <v>1248</v>
      </c>
      <c r="G759" s="5"/>
      <c r="H759" s="5"/>
      <c r="I759" s="4" t="s">
        <v>55</v>
      </c>
      <c r="J759" s="4" t="s">
        <v>1251</v>
      </c>
      <c r="K759" s="4"/>
      <c r="L759" s="6">
        <v>1</v>
      </c>
      <c r="M759" s="6">
        <v>4</v>
      </c>
      <c r="N759" s="6">
        <v>0</v>
      </c>
      <c r="O759" s="6">
        <v>0</v>
      </c>
      <c r="P759" s="7">
        <v>0</v>
      </c>
      <c r="Q759" s="6">
        <v>0</v>
      </c>
      <c r="R759" s="7">
        <v>0</v>
      </c>
      <c r="S759" s="6">
        <v>0</v>
      </c>
      <c r="T759" s="7">
        <v>0</v>
      </c>
      <c r="U759" s="8">
        <v>0</v>
      </c>
      <c r="V759" s="8">
        <v>0</v>
      </c>
      <c r="W759" s="8">
        <v>0</v>
      </c>
      <c r="X759" s="9"/>
      <c r="Y759" s="10"/>
      <c r="Z759" s="10"/>
      <c r="AA759" s="9"/>
      <c r="AB759" s="10"/>
      <c r="AC759" s="11">
        <v>0</v>
      </c>
      <c r="AD759" s="8">
        <v>0</v>
      </c>
      <c r="AE759" s="8">
        <v>0</v>
      </c>
      <c r="AF759" s="3" t="s">
        <v>945</v>
      </c>
      <c r="AG759" s="3" t="s">
        <v>945</v>
      </c>
      <c r="AH759" s="4"/>
    </row>
    <row r="760" spans="1:34" ht="12.6" customHeight="1">
      <c r="A760" s="3" t="s">
        <v>1242</v>
      </c>
      <c r="B760" s="3"/>
      <c r="C760" s="3" t="s">
        <v>1247</v>
      </c>
      <c r="D760" s="4" t="s">
        <v>1244</v>
      </c>
      <c r="E760" s="4" t="s">
        <v>37</v>
      </c>
      <c r="F760" s="4" t="s">
        <v>1248</v>
      </c>
      <c r="G760" s="5"/>
      <c r="H760" s="5"/>
      <c r="I760" s="4" t="s">
        <v>55</v>
      </c>
      <c r="J760" s="4" t="s">
        <v>1252</v>
      </c>
      <c r="K760" s="4"/>
      <c r="L760" s="6">
        <v>1</v>
      </c>
      <c r="M760" s="6">
        <v>4</v>
      </c>
      <c r="N760" s="6">
        <v>0</v>
      </c>
      <c r="O760" s="6">
        <v>0</v>
      </c>
      <c r="P760" s="7">
        <v>0</v>
      </c>
      <c r="Q760" s="6">
        <v>0</v>
      </c>
      <c r="R760" s="7">
        <v>0</v>
      </c>
      <c r="S760" s="6">
        <v>0</v>
      </c>
      <c r="T760" s="7">
        <v>0</v>
      </c>
      <c r="U760" s="8">
        <v>0</v>
      </c>
      <c r="V760" s="8">
        <v>0</v>
      </c>
      <c r="W760" s="8">
        <v>0</v>
      </c>
      <c r="X760" s="9"/>
      <c r="Y760" s="10"/>
      <c r="Z760" s="10"/>
      <c r="AA760" s="9"/>
      <c r="AB760" s="10"/>
      <c r="AC760" s="11">
        <v>0</v>
      </c>
      <c r="AD760" s="8">
        <v>0</v>
      </c>
      <c r="AE760" s="8">
        <v>0</v>
      </c>
      <c r="AF760" s="3" t="s">
        <v>945</v>
      </c>
      <c r="AG760" s="3" t="s">
        <v>945</v>
      </c>
      <c r="AH760" s="4"/>
    </row>
    <row r="761" spans="1:34" ht="12.6" customHeight="1">
      <c r="A761" s="3" t="s">
        <v>1242</v>
      </c>
      <c r="B761" s="3"/>
      <c r="C761" s="3" t="s">
        <v>1247</v>
      </c>
      <c r="D761" s="4" t="s">
        <v>1244</v>
      </c>
      <c r="E761" s="4" t="s">
        <v>37</v>
      </c>
      <c r="F761" s="4" t="s">
        <v>1248</v>
      </c>
      <c r="G761" s="5"/>
      <c r="H761" s="5"/>
      <c r="I761" s="4" t="s">
        <v>55</v>
      </c>
      <c r="J761" s="4" t="s">
        <v>1253</v>
      </c>
      <c r="K761" s="4"/>
      <c r="L761" s="6">
        <v>1</v>
      </c>
      <c r="M761" s="6">
        <v>4</v>
      </c>
      <c r="N761" s="6">
        <v>0</v>
      </c>
      <c r="O761" s="6">
        <v>0</v>
      </c>
      <c r="P761" s="7">
        <v>0</v>
      </c>
      <c r="Q761" s="6">
        <v>0</v>
      </c>
      <c r="R761" s="7">
        <v>0</v>
      </c>
      <c r="S761" s="6">
        <v>0</v>
      </c>
      <c r="T761" s="7">
        <v>0</v>
      </c>
      <c r="U761" s="8">
        <v>0</v>
      </c>
      <c r="V761" s="8">
        <v>0</v>
      </c>
      <c r="W761" s="8">
        <v>0</v>
      </c>
      <c r="X761" s="9"/>
      <c r="Y761" s="10"/>
      <c r="Z761" s="10"/>
      <c r="AA761" s="9"/>
      <c r="AB761" s="10"/>
      <c r="AC761" s="11">
        <v>0</v>
      </c>
      <c r="AD761" s="8">
        <v>0</v>
      </c>
      <c r="AE761" s="8">
        <v>0</v>
      </c>
      <c r="AF761" s="3" t="s">
        <v>945</v>
      </c>
      <c r="AG761" s="3" t="s">
        <v>945</v>
      </c>
      <c r="AH761" s="4"/>
    </row>
    <row r="762" spans="1:34" ht="12.6" customHeight="1">
      <c r="A762" s="3" t="s">
        <v>1242</v>
      </c>
      <c r="B762" s="3"/>
      <c r="C762" s="3" t="s">
        <v>1254</v>
      </c>
      <c r="D762" s="4" t="s">
        <v>1244</v>
      </c>
      <c r="E762" s="4" t="s">
        <v>37</v>
      </c>
      <c r="F762" s="4" t="s">
        <v>1255</v>
      </c>
      <c r="G762" s="5"/>
      <c r="H762" s="5"/>
      <c r="I762" s="4" t="s">
        <v>1064</v>
      </c>
      <c r="J762" s="4" t="s">
        <v>107</v>
      </c>
      <c r="K762" s="4"/>
      <c r="L762" s="6">
        <v>1</v>
      </c>
      <c r="M762" s="6">
        <v>4</v>
      </c>
      <c r="N762" s="6">
        <v>0</v>
      </c>
      <c r="O762" s="6">
        <v>0</v>
      </c>
      <c r="P762" s="7">
        <v>0</v>
      </c>
      <c r="Q762" s="6">
        <v>0</v>
      </c>
      <c r="R762" s="7">
        <v>0</v>
      </c>
      <c r="S762" s="6">
        <v>0</v>
      </c>
      <c r="T762" s="7">
        <v>0</v>
      </c>
      <c r="U762" s="8">
        <v>0</v>
      </c>
      <c r="V762" s="8">
        <v>0</v>
      </c>
      <c r="W762" s="8">
        <v>0</v>
      </c>
      <c r="X762" s="9"/>
      <c r="Y762" s="10"/>
      <c r="Z762" s="10"/>
      <c r="AA762" s="9"/>
      <c r="AB762" s="10"/>
      <c r="AC762" s="11">
        <v>0</v>
      </c>
      <c r="AD762" s="8">
        <v>0</v>
      </c>
      <c r="AE762" s="8">
        <v>0</v>
      </c>
      <c r="AF762" s="3" t="s">
        <v>945</v>
      </c>
      <c r="AG762" s="3" t="s">
        <v>945</v>
      </c>
      <c r="AH762" s="4"/>
    </row>
    <row r="763" spans="1:34" ht="12.6" customHeight="1">
      <c r="A763" s="3" t="s">
        <v>1242</v>
      </c>
      <c r="B763" s="3"/>
      <c r="C763" s="3" t="s">
        <v>1256</v>
      </c>
      <c r="D763" s="4" t="s">
        <v>1244</v>
      </c>
      <c r="E763" s="4" t="s">
        <v>37</v>
      </c>
      <c r="F763" s="4" t="s">
        <v>1257</v>
      </c>
      <c r="G763" s="5"/>
      <c r="H763" s="5"/>
      <c r="I763" s="4" t="s">
        <v>39</v>
      </c>
      <c r="J763" s="4" t="s">
        <v>1258</v>
      </c>
      <c r="K763" s="4"/>
      <c r="L763" s="6">
        <v>1</v>
      </c>
      <c r="M763" s="6">
        <v>4</v>
      </c>
      <c r="N763" s="6">
        <v>0</v>
      </c>
      <c r="O763" s="6">
        <v>0</v>
      </c>
      <c r="P763" s="7">
        <v>0</v>
      </c>
      <c r="Q763" s="6">
        <v>0</v>
      </c>
      <c r="R763" s="7">
        <v>0</v>
      </c>
      <c r="S763" s="6">
        <v>0</v>
      </c>
      <c r="T763" s="7">
        <v>0</v>
      </c>
      <c r="U763" s="8">
        <v>0</v>
      </c>
      <c r="V763" s="8">
        <v>0</v>
      </c>
      <c r="W763" s="8">
        <v>0</v>
      </c>
      <c r="X763" s="9"/>
      <c r="Y763" s="10"/>
      <c r="Z763" s="10"/>
      <c r="AA763" s="9"/>
      <c r="AB763" s="10"/>
      <c r="AC763" s="11">
        <v>0</v>
      </c>
      <c r="AD763" s="8">
        <v>0</v>
      </c>
      <c r="AE763" s="8">
        <v>0</v>
      </c>
      <c r="AF763" s="3" t="s">
        <v>945</v>
      </c>
      <c r="AG763" s="3" t="s">
        <v>945</v>
      </c>
      <c r="AH763" s="4"/>
    </row>
    <row r="764" spans="1:34" ht="12.6" customHeight="1">
      <c r="A764" s="3" t="s">
        <v>1242</v>
      </c>
      <c r="B764" s="3"/>
      <c r="C764" s="3" t="s">
        <v>1256</v>
      </c>
      <c r="D764" s="4" t="s">
        <v>1244</v>
      </c>
      <c r="E764" s="4" t="s">
        <v>37</v>
      </c>
      <c r="F764" s="4" t="s">
        <v>1257</v>
      </c>
      <c r="G764" s="5"/>
      <c r="H764" s="5"/>
      <c r="I764" s="4" t="s">
        <v>39</v>
      </c>
      <c r="J764" s="4" t="s">
        <v>1259</v>
      </c>
      <c r="K764" s="4"/>
      <c r="L764" s="6">
        <v>1</v>
      </c>
      <c r="M764" s="6">
        <v>4</v>
      </c>
      <c r="N764" s="6">
        <v>0</v>
      </c>
      <c r="O764" s="6">
        <v>0</v>
      </c>
      <c r="P764" s="7">
        <v>0</v>
      </c>
      <c r="Q764" s="6">
        <v>0</v>
      </c>
      <c r="R764" s="7">
        <v>0</v>
      </c>
      <c r="S764" s="6">
        <v>0</v>
      </c>
      <c r="T764" s="7">
        <v>0</v>
      </c>
      <c r="U764" s="8">
        <v>0</v>
      </c>
      <c r="V764" s="8">
        <v>0</v>
      </c>
      <c r="W764" s="8">
        <v>0</v>
      </c>
      <c r="X764" s="9"/>
      <c r="Y764" s="10"/>
      <c r="Z764" s="10"/>
      <c r="AA764" s="9"/>
      <c r="AB764" s="10"/>
      <c r="AC764" s="11">
        <v>0</v>
      </c>
      <c r="AD764" s="8">
        <v>0</v>
      </c>
      <c r="AE764" s="8">
        <v>0</v>
      </c>
      <c r="AF764" s="3" t="s">
        <v>945</v>
      </c>
      <c r="AG764" s="3" t="s">
        <v>945</v>
      </c>
      <c r="AH764" s="4"/>
    </row>
    <row r="765" spans="1:34" ht="12.6" customHeight="1">
      <c r="A765" s="3" t="s">
        <v>1242</v>
      </c>
      <c r="B765" s="3"/>
      <c r="C765" s="3" t="s">
        <v>1260</v>
      </c>
      <c r="D765" s="4" t="s">
        <v>1244</v>
      </c>
      <c r="E765" s="4" t="s">
        <v>37</v>
      </c>
      <c r="F765" s="4" t="s">
        <v>1261</v>
      </c>
      <c r="G765" s="5"/>
      <c r="H765" s="5"/>
      <c r="I765" s="4" t="s">
        <v>39</v>
      </c>
      <c r="J765" s="4" t="s">
        <v>1262</v>
      </c>
      <c r="K765" s="4"/>
      <c r="L765" s="6">
        <v>1</v>
      </c>
      <c r="M765" s="6">
        <v>4</v>
      </c>
      <c r="N765" s="6">
        <v>0</v>
      </c>
      <c r="O765" s="6">
        <v>0</v>
      </c>
      <c r="P765" s="7">
        <v>0</v>
      </c>
      <c r="Q765" s="6">
        <v>0</v>
      </c>
      <c r="R765" s="7">
        <v>0</v>
      </c>
      <c r="S765" s="6">
        <v>0</v>
      </c>
      <c r="T765" s="7">
        <v>0</v>
      </c>
      <c r="U765" s="8">
        <v>0</v>
      </c>
      <c r="V765" s="8">
        <v>0</v>
      </c>
      <c r="W765" s="8">
        <v>0</v>
      </c>
      <c r="X765" s="9"/>
      <c r="Y765" s="10"/>
      <c r="Z765" s="10"/>
      <c r="AA765" s="9"/>
      <c r="AB765" s="10"/>
      <c r="AC765" s="11">
        <v>0</v>
      </c>
      <c r="AD765" s="8">
        <v>0</v>
      </c>
      <c r="AE765" s="8">
        <v>0</v>
      </c>
      <c r="AF765" s="3" t="s">
        <v>945</v>
      </c>
      <c r="AG765" s="3" t="s">
        <v>945</v>
      </c>
      <c r="AH765" s="4"/>
    </row>
    <row r="766" spans="1:34" ht="12.6" customHeight="1">
      <c r="A766" s="3" t="s">
        <v>1242</v>
      </c>
      <c r="B766" s="3"/>
      <c r="C766" s="3" t="s">
        <v>1260</v>
      </c>
      <c r="D766" s="4" t="s">
        <v>1244</v>
      </c>
      <c r="E766" s="4" t="s">
        <v>37</v>
      </c>
      <c r="F766" s="4" t="s">
        <v>1261</v>
      </c>
      <c r="G766" s="5"/>
      <c r="H766" s="5"/>
      <c r="I766" s="4" t="s">
        <v>39</v>
      </c>
      <c r="J766" s="4" t="s">
        <v>1258</v>
      </c>
      <c r="K766" s="4"/>
      <c r="L766" s="6">
        <v>1</v>
      </c>
      <c r="M766" s="6">
        <v>4</v>
      </c>
      <c r="N766" s="6">
        <v>0</v>
      </c>
      <c r="O766" s="6">
        <v>0</v>
      </c>
      <c r="P766" s="7">
        <v>0</v>
      </c>
      <c r="Q766" s="6">
        <v>0</v>
      </c>
      <c r="R766" s="7">
        <v>0</v>
      </c>
      <c r="S766" s="6">
        <v>0</v>
      </c>
      <c r="T766" s="7">
        <v>0</v>
      </c>
      <c r="U766" s="8">
        <v>0</v>
      </c>
      <c r="V766" s="8">
        <v>0</v>
      </c>
      <c r="W766" s="8">
        <v>0</v>
      </c>
      <c r="X766" s="9"/>
      <c r="Y766" s="10"/>
      <c r="Z766" s="10"/>
      <c r="AA766" s="9"/>
      <c r="AB766" s="10"/>
      <c r="AC766" s="11">
        <v>0</v>
      </c>
      <c r="AD766" s="8">
        <v>0</v>
      </c>
      <c r="AE766" s="8">
        <v>0</v>
      </c>
      <c r="AF766" s="3" t="s">
        <v>945</v>
      </c>
      <c r="AG766" s="3" t="s">
        <v>945</v>
      </c>
      <c r="AH766" s="4"/>
    </row>
    <row r="767" spans="1:34" ht="12.6" customHeight="1">
      <c r="A767" s="3" t="s">
        <v>1242</v>
      </c>
      <c r="B767" s="3"/>
      <c r="C767" s="3" t="s">
        <v>1260</v>
      </c>
      <c r="D767" s="4" t="s">
        <v>1244</v>
      </c>
      <c r="E767" s="4" t="s">
        <v>37</v>
      </c>
      <c r="F767" s="4" t="s">
        <v>1261</v>
      </c>
      <c r="G767" s="5"/>
      <c r="H767" s="5"/>
      <c r="I767" s="4" t="s">
        <v>39</v>
      </c>
      <c r="J767" s="4" t="s">
        <v>1250</v>
      </c>
      <c r="K767" s="4"/>
      <c r="L767" s="6">
        <v>1</v>
      </c>
      <c r="M767" s="6">
        <v>4</v>
      </c>
      <c r="N767" s="6">
        <v>0</v>
      </c>
      <c r="O767" s="6">
        <v>0</v>
      </c>
      <c r="P767" s="7">
        <v>0</v>
      </c>
      <c r="Q767" s="6">
        <v>0</v>
      </c>
      <c r="R767" s="7">
        <v>0</v>
      </c>
      <c r="S767" s="6">
        <v>0</v>
      </c>
      <c r="T767" s="7">
        <v>0</v>
      </c>
      <c r="U767" s="8">
        <v>0</v>
      </c>
      <c r="V767" s="8">
        <v>0</v>
      </c>
      <c r="W767" s="8">
        <v>0</v>
      </c>
      <c r="X767" s="9"/>
      <c r="Y767" s="10"/>
      <c r="Z767" s="10"/>
      <c r="AA767" s="9"/>
      <c r="AB767" s="10"/>
      <c r="AC767" s="11">
        <v>0</v>
      </c>
      <c r="AD767" s="8">
        <v>0</v>
      </c>
      <c r="AE767" s="8">
        <v>0</v>
      </c>
      <c r="AF767" s="3" t="s">
        <v>945</v>
      </c>
      <c r="AG767" s="3" t="s">
        <v>945</v>
      </c>
      <c r="AH767" s="4"/>
    </row>
    <row r="768" spans="1:34" ht="12.6" customHeight="1">
      <c r="A768" s="3" t="s">
        <v>1242</v>
      </c>
      <c r="B768" s="3"/>
      <c r="C768" s="3" t="s">
        <v>1260</v>
      </c>
      <c r="D768" s="4" t="s">
        <v>1244</v>
      </c>
      <c r="E768" s="4" t="s">
        <v>37</v>
      </c>
      <c r="F768" s="4" t="s">
        <v>1261</v>
      </c>
      <c r="G768" s="5"/>
      <c r="H768" s="5"/>
      <c r="I768" s="4" t="s">
        <v>39</v>
      </c>
      <c r="J768" s="4" t="s">
        <v>1251</v>
      </c>
      <c r="K768" s="4"/>
      <c r="L768" s="6">
        <v>1</v>
      </c>
      <c r="M768" s="6">
        <v>4</v>
      </c>
      <c r="N768" s="6">
        <v>0</v>
      </c>
      <c r="O768" s="6">
        <v>0</v>
      </c>
      <c r="P768" s="7">
        <v>0</v>
      </c>
      <c r="Q768" s="6">
        <v>0</v>
      </c>
      <c r="R768" s="7">
        <v>0</v>
      </c>
      <c r="S768" s="6">
        <v>0</v>
      </c>
      <c r="T768" s="7">
        <v>0</v>
      </c>
      <c r="U768" s="8">
        <v>0</v>
      </c>
      <c r="V768" s="8">
        <v>0</v>
      </c>
      <c r="W768" s="8">
        <v>0</v>
      </c>
      <c r="X768" s="9"/>
      <c r="Y768" s="10"/>
      <c r="Z768" s="10"/>
      <c r="AA768" s="9"/>
      <c r="AB768" s="10"/>
      <c r="AC768" s="11">
        <v>0</v>
      </c>
      <c r="AD768" s="8">
        <v>0</v>
      </c>
      <c r="AE768" s="8">
        <v>0</v>
      </c>
      <c r="AF768" s="3" t="s">
        <v>945</v>
      </c>
      <c r="AG768" s="3" t="s">
        <v>945</v>
      </c>
      <c r="AH768" s="4"/>
    </row>
    <row r="769" spans="1:34" ht="12.6" customHeight="1">
      <c r="A769" s="3" t="s">
        <v>1242</v>
      </c>
      <c r="B769" s="3"/>
      <c r="C769" s="3" t="s">
        <v>1260</v>
      </c>
      <c r="D769" s="4" t="s">
        <v>1244</v>
      </c>
      <c r="E769" s="4" t="s">
        <v>37</v>
      </c>
      <c r="F769" s="4" t="s">
        <v>1261</v>
      </c>
      <c r="G769" s="5"/>
      <c r="H769" s="5"/>
      <c r="I769" s="4" t="s">
        <v>39</v>
      </c>
      <c r="J769" s="4" t="s">
        <v>1263</v>
      </c>
      <c r="K769" s="4"/>
      <c r="L769" s="6">
        <v>1</v>
      </c>
      <c r="M769" s="6">
        <v>4</v>
      </c>
      <c r="N769" s="6">
        <v>0</v>
      </c>
      <c r="O769" s="6">
        <v>0</v>
      </c>
      <c r="P769" s="7">
        <v>0</v>
      </c>
      <c r="Q769" s="6">
        <v>0</v>
      </c>
      <c r="R769" s="7">
        <v>0</v>
      </c>
      <c r="S769" s="6">
        <v>0</v>
      </c>
      <c r="T769" s="7">
        <v>0</v>
      </c>
      <c r="U769" s="8">
        <v>0</v>
      </c>
      <c r="V769" s="8">
        <v>0</v>
      </c>
      <c r="W769" s="8">
        <v>0</v>
      </c>
      <c r="X769" s="9"/>
      <c r="Y769" s="10"/>
      <c r="Z769" s="10"/>
      <c r="AA769" s="9"/>
      <c r="AB769" s="10"/>
      <c r="AC769" s="11">
        <v>0</v>
      </c>
      <c r="AD769" s="8">
        <v>0</v>
      </c>
      <c r="AE769" s="8">
        <v>0</v>
      </c>
      <c r="AF769" s="3" t="s">
        <v>945</v>
      </c>
      <c r="AG769" s="3" t="s">
        <v>945</v>
      </c>
      <c r="AH769" s="4"/>
    </row>
    <row r="770" spans="1:34" ht="12.6" customHeight="1">
      <c r="A770" s="3" t="s">
        <v>1242</v>
      </c>
      <c r="B770" s="3"/>
      <c r="C770" s="3" t="s">
        <v>1264</v>
      </c>
      <c r="D770" s="4" t="s">
        <v>1244</v>
      </c>
      <c r="E770" s="4" t="s">
        <v>37</v>
      </c>
      <c r="F770" s="4" t="s">
        <v>1265</v>
      </c>
      <c r="G770" s="5"/>
      <c r="H770" s="5"/>
      <c r="I770" s="4" t="s">
        <v>39</v>
      </c>
      <c r="J770" s="4" t="s">
        <v>1266</v>
      </c>
      <c r="K770" s="4"/>
      <c r="L770" s="6">
        <v>1</v>
      </c>
      <c r="M770" s="6">
        <v>4</v>
      </c>
      <c r="N770" s="6">
        <v>0</v>
      </c>
      <c r="O770" s="6">
        <v>0</v>
      </c>
      <c r="P770" s="7">
        <v>0</v>
      </c>
      <c r="Q770" s="6">
        <v>0</v>
      </c>
      <c r="R770" s="7">
        <v>0</v>
      </c>
      <c r="S770" s="6">
        <v>0</v>
      </c>
      <c r="T770" s="7">
        <v>0</v>
      </c>
      <c r="U770" s="8">
        <v>0</v>
      </c>
      <c r="V770" s="8">
        <v>0</v>
      </c>
      <c r="W770" s="8">
        <v>0</v>
      </c>
      <c r="X770" s="9"/>
      <c r="Y770" s="10"/>
      <c r="Z770" s="10"/>
      <c r="AA770" s="9"/>
      <c r="AB770" s="10"/>
      <c r="AC770" s="11">
        <v>0</v>
      </c>
      <c r="AD770" s="8">
        <v>0</v>
      </c>
      <c r="AE770" s="8">
        <v>0</v>
      </c>
      <c r="AF770" s="3" t="s">
        <v>945</v>
      </c>
      <c r="AG770" s="3" t="s">
        <v>945</v>
      </c>
      <c r="AH770" s="4"/>
    </row>
    <row r="771" spans="1:34" ht="12.6" customHeight="1">
      <c r="A771" s="3" t="s">
        <v>1242</v>
      </c>
      <c r="B771" s="3"/>
      <c r="C771" s="3" t="s">
        <v>1264</v>
      </c>
      <c r="D771" s="4" t="s">
        <v>1244</v>
      </c>
      <c r="E771" s="4" t="s">
        <v>37</v>
      </c>
      <c r="F771" s="4" t="s">
        <v>1265</v>
      </c>
      <c r="G771" s="5"/>
      <c r="H771" s="5"/>
      <c r="I771" s="4" t="s">
        <v>39</v>
      </c>
      <c r="J771" s="4" t="s">
        <v>1231</v>
      </c>
      <c r="K771" s="4"/>
      <c r="L771" s="6">
        <v>1</v>
      </c>
      <c r="M771" s="6">
        <v>4</v>
      </c>
      <c r="N771" s="6">
        <v>0</v>
      </c>
      <c r="O771" s="6">
        <v>0</v>
      </c>
      <c r="P771" s="7">
        <v>0</v>
      </c>
      <c r="Q771" s="6">
        <v>0</v>
      </c>
      <c r="R771" s="7">
        <v>0</v>
      </c>
      <c r="S771" s="6">
        <v>0</v>
      </c>
      <c r="T771" s="7">
        <v>0</v>
      </c>
      <c r="U771" s="8">
        <v>0</v>
      </c>
      <c r="V771" s="8">
        <v>0</v>
      </c>
      <c r="W771" s="8">
        <v>0</v>
      </c>
      <c r="X771" s="9"/>
      <c r="Y771" s="10"/>
      <c r="Z771" s="10"/>
      <c r="AA771" s="9"/>
      <c r="AB771" s="10"/>
      <c r="AC771" s="11">
        <v>0</v>
      </c>
      <c r="AD771" s="8">
        <v>0</v>
      </c>
      <c r="AE771" s="8">
        <v>0</v>
      </c>
      <c r="AF771" s="3" t="s">
        <v>945</v>
      </c>
      <c r="AG771" s="3" t="s">
        <v>945</v>
      </c>
      <c r="AH771" s="4"/>
    </row>
    <row r="772" spans="1:34" ht="12.6" customHeight="1">
      <c r="A772" s="3" t="s">
        <v>1242</v>
      </c>
      <c r="B772" s="3"/>
      <c r="C772" s="3" t="s">
        <v>1264</v>
      </c>
      <c r="D772" s="4" t="s">
        <v>1244</v>
      </c>
      <c r="E772" s="4" t="s">
        <v>37</v>
      </c>
      <c r="F772" s="4" t="s">
        <v>1265</v>
      </c>
      <c r="G772" s="5"/>
      <c r="H772" s="5"/>
      <c r="I772" s="4" t="s">
        <v>39</v>
      </c>
      <c r="J772" s="4" t="s">
        <v>1232</v>
      </c>
      <c r="K772" s="4"/>
      <c r="L772" s="6">
        <v>1</v>
      </c>
      <c r="M772" s="6">
        <v>4</v>
      </c>
      <c r="N772" s="6">
        <v>0</v>
      </c>
      <c r="O772" s="6">
        <v>0</v>
      </c>
      <c r="P772" s="7">
        <v>0</v>
      </c>
      <c r="Q772" s="6">
        <v>0</v>
      </c>
      <c r="R772" s="7">
        <v>0</v>
      </c>
      <c r="S772" s="6">
        <v>0</v>
      </c>
      <c r="T772" s="7">
        <v>0</v>
      </c>
      <c r="U772" s="8">
        <v>0</v>
      </c>
      <c r="V772" s="8">
        <v>0</v>
      </c>
      <c r="W772" s="8">
        <v>0</v>
      </c>
      <c r="X772" s="9"/>
      <c r="Y772" s="10"/>
      <c r="Z772" s="10"/>
      <c r="AA772" s="9"/>
      <c r="AB772" s="10"/>
      <c r="AC772" s="11">
        <v>0</v>
      </c>
      <c r="AD772" s="8">
        <v>0</v>
      </c>
      <c r="AE772" s="8">
        <v>0</v>
      </c>
      <c r="AF772" s="3" t="s">
        <v>945</v>
      </c>
      <c r="AG772" s="3" t="s">
        <v>945</v>
      </c>
      <c r="AH772" s="4"/>
    </row>
    <row r="773" spans="1:34" ht="12.6" customHeight="1">
      <c r="A773" s="3" t="s">
        <v>1242</v>
      </c>
      <c r="B773" s="3"/>
      <c r="C773" s="3" t="s">
        <v>1264</v>
      </c>
      <c r="D773" s="4" t="s">
        <v>1244</v>
      </c>
      <c r="E773" s="4" t="s">
        <v>37</v>
      </c>
      <c r="F773" s="4" t="s">
        <v>1265</v>
      </c>
      <c r="G773" s="5"/>
      <c r="H773" s="5"/>
      <c r="I773" s="4" t="s">
        <v>39</v>
      </c>
      <c r="J773" s="4" t="s">
        <v>1233</v>
      </c>
      <c r="K773" s="4"/>
      <c r="L773" s="6">
        <v>1</v>
      </c>
      <c r="M773" s="6">
        <v>4</v>
      </c>
      <c r="N773" s="6">
        <v>0</v>
      </c>
      <c r="O773" s="6">
        <v>0</v>
      </c>
      <c r="P773" s="7">
        <v>0</v>
      </c>
      <c r="Q773" s="6">
        <v>0</v>
      </c>
      <c r="R773" s="7">
        <v>0</v>
      </c>
      <c r="S773" s="6">
        <v>0</v>
      </c>
      <c r="T773" s="7">
        <v>0</v>
      </c>
      <c r="U773" s="8">
        <v>0</v>
      </c>
      <c r="V773" s="8">
        <v>0</v>
      </c>
      <c r="W773" s="8">
        <v>0</v>
      </c>
      <c r="X773" s="9"/>
      <c r="Y773" s="10"/>
      <c r="Z773" s="10"/>
      <c r="AA773" s="9"/>
      <c r="AB773" s="10"/>
      <c r="AC773" s="11">
        <v>0</v>
      </c>
      <c r="AD773" s="8">
        <v>0</v>
      </c>
      <c r="AE773" s="8">
        <v>0</v>
      </c>
      <c r="AF773" s="3" t="s">
        <v>945</v>
      </c>
      <c r="AG773" s="3" t="s">
        <v>945</v>
      </c>
      <c r="AH773" s="4"/>
    </row>
    <row r="774" spans="1:34" ht="12.6" customHeight="1">
      <c r="A774" s="3" t="s">
        <v>1242</v>
      </c>
      <c r="B774" s="3"/>
      <c r="C774" s="3" t="s">
        <v>1264</v>
      </c>
      <c r="D774" s="4" t="s">
        <v>1244</v>
      </c>
      <c r="E774" s="4" t="s">
        <v>37</v>
      </c>
      <c r="F774" s="4" t="s">
        <v>1265</v>
      </c>
      <c r="G774" s="5"/>
      <c r="H774" s="5"/>
      <c r="I774" s="4" t="s">
        <v>39</v>
      </c>
      <c r="J774" s="4" t="s">
        <v>1234</v>
      </c>
      <c r="K774" s="4"/>
      <c r="L774" s="6">
        <v>1</v>
      </c>
      <c r="M774" s="6">
        <v>4</v>
      </c>
      <c r="N774" s="6">
        <v>0</v>
      </c>
      <c r="O774" s="6">
        <v>0</v>
      </c>
      <c r="P774" s="7">
        <v>0</v>
      </c>
      <c r="Q774" s="6">
        <v>0</v>
      </c>
      <c r="R774" s="7">
        <v>0</v>
      </c>
      <c r="S774" s="6">
        <v>0</v>
      </c>
      <c r="T774" s="7">
        <v>0</v>
      </c>
      <c r="U774" s="8">
        <v>0</v>
      </c>
      <c r="V774" s="8">
        <v>0</v>
      </c>
      <c r="W774" s="8">
        <v>0</v>
      </c>
      <c r="X774" s="9"/>
      <c r="Y774" s="10"/>
      <c r="Z774" s="10"/>
      <c r="AA774" s="9"/>
      <c r="AB774" s="10"/>
      <c r="AC774" s="11">
        <v>0</v>
      </c>
      <c r="AD774" s="8">
        <v>0</v>
      </c>
      <c r="AE774" s="8">
        <v>0</v>
      </c>
      <c r="AF774" s="3" t="s">
        <v>945</v>
      </c>
      <c r="AG774" s="3" t="s">
        <v>945</v>
      </c>
      <c r="AH774" s="4"/>
    </row>
    <row r="775" spans="1:34" ht="12.6" customHeight="1">
      <c r="A775" s="3" t="s">
        <v>1242</v>
      </c>
      <c r="B775" s="3"/>
      <c r="C775" s="3" t="s">
        <v>1267</v>
      </c>
      <c r="D775" s="4" t="s">
        <v>1244</v>
      </c>
      <c r="E775" s="4" t="s">
        <v>37</v>
      </c>
      <c r="F775" s="4" t="s">
        <v>1268</v>
      </c>
      <c r="G775" s="5"/>
      <c r="H775" s="5"/>
      <c r="I775" s="4" t="s">
        <v>39</v>
      </c>
      <c r="J775" s="4" t="s">
        <v>1168</v>
      </c>
      <c r="K775" s="4"/>
      <c r="L775" s="6">
        <v>1</v>
      </c>
      <c r="M775" s="6">
        <v>4</v>
      </c>
      <c r="N775" s="6">
        <v>0</v>
      </c>
      <c r="O775" s="6">
        <v>0</v>
      </c>
      <c r="P775" s="7">
        <v>0</v>
      </c>
      <c r="Q775" s="6">
        <v>0</v>
      </c>
      <c r="R775" s="7">
        <v>0</v>
      </c>
      <c r="S775" s="6">
        <v>0</v>
      </c>
      <c r="T775" s="7">
        <v>0</v>
      </c>
      <c r="U775" s="8">
        <v>0</v>
      </c>
      <c r="V775" s="8">
        <v>0</v>
      </c>
      <c r="W775" s="8">
        <v>0</v>
      </c>
      <c r="X775" s="9"/>
      <c r="Y775" s="10"/>
      <c r="Z775" s="10"/>
      <c r="AA775" s="9"/>
      <c r="AB775" s="10"/>
      <c r="AC775" s="11">
        <v>0</v>
      </c>
      <c r="AD775" s="8">
        <v>0</v>
      </c>
      <c r="AE775" s="8">
        <v>0</v>
      </c>
      <c r="AF775" s="3" t="s">
        <v>945</v>
      </c>
      <c r="AG775" s="3" t="s">
        <v>945</v>
      </c>
      <c r="AH775" s="4"/>
    </row>
    <row r="776" spans="1:34" ht="12.6" customHeight="1">
      <c r="A776" s="3" t="s">
        <v>1242</v>
      </c>
      <c r="B776" s="3"/>
      <c r="C776" s="3" t="s">
        <v>1267</v>
      </c>
      <c r="D776" s="4" t="s">
        <v>1244</v>
      </c>
      <c r="E776" s="4" t="s">
        <v>37</v>
      </c>
      <c r="F776" s="4" t="s">
        <v>1268</v>
      </c>
      <c r="G776" s="5"/>
      <c r="H776" s="5"/>
      <c r="I776" s="4" t="s">
        <v>39</v>
      </c>
      <c r="J776" s="4" t="s">
        <v>1174</v>
      </c>
      <c r="K776" s="4"/>
      <c r="L776" s="6">
        <v>1</v>
      </c>
      <c r="M776" s="6">
        <v>4</v>
      </c>
      <c r="N776" s="6">
        <v>0</v>
      </c>
      <c r="O776" s="6">
        <v>0</v>
      </c>
      <c r="P776" s="7">
        <v>0</v>
      </c>
      <c r="Q776" s="6">
        <v>0</v>
      </c>
      <c r="R776" s="7">
        <v>0</v>
      </c>
      <c r="S776" s="6">
        <v>0</v>
      </c>
      <c r="T776" s="7">
        <v>0</v>
      </c>
      <c r="U776" s="8">
        <v>0</v>
      </c>
      <c r="V776" s="8">
        <v>0</v>
      </c>
      <c r="W776" s="8">
        <v>0</v>
      </c>
      <c r="X776" s="9"/>
      <c r="Y776" s="10"/>
      <c r="Z776" s="10"/>
      <c r="AA776" s="9"/>
      <c r="AB776" s="10"/>
      <c r="AC776" s="11">
        <v>0</v>
      </c>
      <c r="AD776" s="8">
        <v>0</v>
      </c>
      <c r="AE776" s="8">
        <v>0</v>
      </c>
      <c r="AF776" s="3" t="s">
        <v>945</v>
      </c>
      <c r="AG776" s="3" t="s">
        <v>945</v>
      </c>
      <c r="AH776" s="4"/>
    </row>
    <row r="777" spans="1:34" ht="12.6" customHeight="1">
      <c r="A777" s="3" t="s">
        <v>1242</v>
      </c>
      <c r="B777" s="3"/>
      <c r="C777" s="3" t="s">
        <v>1267</v>
      </c>
      <c r="D777" s="4" t="s">
        <v>1244</v>
      </c>
      <c r="E777" s="4" t="s">
        <v>37</v>
      </c>
      <c r="F777" s="4" t="s">
        <v>1268</v>
      </c>
      <c r="G777" s="5"/>
      <c r="H777" s="5"/>
      <c r="I777" s="4" t="s">
        <v>39</v>
      </c>
      <c r="J777" s="4" t="s">
        <v>1169</v>
      </c>
      <c r="K777" s="4"/>
      <c r="L777" s="6">
        <v>1</v>
      </c>
      <c r="M777" s="6">
        <v>4</v>
      </c>
      <c r="N777" s="6">
        <v>0</v>
      </c>
      <c r="O777" s="6">
        <v>0</v>
      </c>
      <c r="P777" s="7">
        <v>0</v>
      </c>
      <c r="Q777" s="6">
        <v>0</v>
      </c>
      <c r="R777" s="7">
        <v>0</v>
      </c>
      <c r="S777" s="6">
        <v>0</v>
      </c>
      <c r="T777" s="7">
        <v>0</v>
      </c>
      <c r="U777" s="8">
        <v>0</v>
      </c>
      <c r="V777" s="8">
        <v>0</v>
      </c>
      <c r="W777" s="8">
        <v>0</v>
      </c>
      <c r="X777" s="9"/>
      <c r="Y777" s="10"/>
      <c r="Z777" s="10"/>
      <c r="AA777" s="9"/>
      <c r="AB777" s="10"/>
      <c r="AC777" s="11">
        <v>0</v>
      </c>
      <c r="AD777" s="8">
        <v>0</v>
      </c>
      <c r="AE777" s="8">
        <v>0</v>
      </c>
      <c r="AF777" s="3" t="s">
        <v>945</v>
      </c>
      <c r="AG777" s="3" t="s">
        <v>945</v>
      </c>
      <c r="AH777" s="4"/>
    </row>
    <row r="778" spans="1:34" ht="12.6" customHeight="1">
      <c r="A778" s="3" t="s">
        <v>1242</v>
      </c>
      <c r="B778" s="3"/>
      <c r="C778" s="3" t="s">
        <v>1269</v>
      </c>
      <c r="D778" s="4" t="s">
        <v>1244</v>
      </c>
      <c r="E778" s="4" t="s">
        <v>37</v>
      </c>
      <c r="F778" s="4" t="s">
        <v>1270</v>
      </c>
      <c r="G778" s="5"/>
      <c r="H778" s="5"/>
      <c r="I778" s="4" t="s">
        <v>39</v>
      </c>
      <c r="J778" s="4" t="s">
        <v>85</v>
      </c>
      <c r="K778" s="4"/>
      <c r="L778" s="6">
        <v>1</v>
      </c>
      <c r="M778" s="6">
        <v>4</v>
      </c>
      <c r="N778" s="6">
        <v>0</v>
      </c>
      <c r="O778" s="6">
        <v>0</v>
      </c>
      <c r="P778" s="7">
        <v>0</v>
      </c>
      <c r="Q778" s="6">
        <v>0</v>
      </c>
      <c r="R778" s="7">
        <v>0</v>
      </c>
      <c r="S778" s="6">
        <v>0</v>
      </c>
      <c r="T778" s="7">
        <v>0</v>
      </c>
      <c r="U778" s="8">
        <v>0</v>
      </c>
      <c r="V778" s="8">
        <v>0</v>
      </c>
      <c r="W778" s="8">
        <v>0</v>
      </c>
      <c r="X778" s="9"/>
      <c r="Y778" s="10"/>
      <c r="Z778" s="10"/>
      <c r="AA778" s="9"/>
      <c r="AB778" s="10"/>
      <c r="AC778" s="11">
        <v>0</v>
      </c>
      <c r="AD778" s="8">
        <v>0</v>
      </c>
      <c r="AE778" s="8">
        <v>0</v>
      </c>
      <c r="AF778" s="3" t="s">
        <v>945</v>
      </c>
      <c r="AG778" s="3" t="s">
        <v>945</v>
      </c>
      <c r="AH778" s="4"/>
    </row>
    <row r="779" spans="1:34" ht="12.6" customHeight="1">
      <c r="A779" s="3" t="s">
        <v>1242</v>
      </c>
      <c r="B779" s="3"/>
      <c r="C779" s="3" t="s">
        <v>1269</v>
      </c>
      <c r="D779" s="4" t="s">
        <v>1244</v>
      </c>
      <c r="E779" s="4" t="s">
        <v>37</v>
      </c>
      <c r="F779" s="4" t="s">
        <v>1270</v>
      </c>
      <c r="G779" s="5"/>
      <c r="H779" s="5"/>
      <c r="I779" s="4" t="s">
        <v>39</v>
      </c>
      <c r="J779" s="4" t="s">
        <v>1249</v>
      </c>
      <c r="K779" s="4"/>
      <c r="L779" s="6">
        <v>1</v>
      </c>
      <c r="M779" s="6">
        <v>4</v>
      </c>
      <c r="N779" s="6">
        <v>0</v>
      </c>
      <c r="O779" s="6">
        <v>0</v>
      </c>
      <c r="P779" s="7">
        <v>0</v>
      </c>
      <c r="Q779" s="6">
        <v>0</v>
      </c>
      <c r="R779" s="7">
        <v>0</v>
      </c>
      <c r="S779" s="6">
        <v>0</v>
      </c>
      <c r="T779" s="7">
        <v>0</v>
      </c>
      <c r="U779" s="8">
        <v>0</v>
      </c>
      <c r="V779" s="8">
        <v>0</v>
      </c>
      <c r="W779" s="8">
        <v>0</v>
      </c>
      <c r="X779" s="9"/>
      <c r="Y779" s="10"/>
      <c r="Z779" s="10"/>
      <c r="AA779" s="9"/>
      <c r="AB779" s="10"/>
      <c r="AC779" s="11">
        <v>0</v>
      </c>
      <c r="AD779" s="8">
        <v>0</v>
      </c>
      <c r="AE779" s="8">
        <v>0</v>
      </c>
      <c r="AF779" s="3" t="s">
        <v>945</v>
      </c>
      <c r="AG779" s="3" t="s">
        <v>945</v>
      </c>
      <c r="AH779" s="4"/>
    </row>
    <row r="780" spans="1:34" ht="12.6" customHeight="1">
      <c r="A780" s="3" t="s">
        <v>1242</v>
      </c>
      <c r="B780" s="3"/>
      <c r="C780" s="3" t="s">
        <v>1269</v>
      </c>
      <c r="D780" s="4" t="s">
        <v>1244</v>
      </c>
      <c r="E780" s="4" t="s">
        <v>37</v>
      </c>
      <c r="F780" s="4" t="s">
        <v>1270</v>
      </c>
      <c r="G780" s="5"/>
      <c r="H780" s="5"/>
      <c r="I780" s="4" t="s">
        <v>39</v>
      </c>
      <c r="J780" s="4" t="s">
        <v>1250</v>
      </c>
      <c r="K780" s="4"/>
      <c r="L780" s="6">
        <v>1</v>
      </c>
      <c r="M780" s="6">
        <v>4</v>
      </c>
      <c r="N780" s="6">
        <v>0</v>
      </c>
      <c r="O780" s="6">
        <v>0</v>
      </c>
      <c r="P780" s="7">
        <v>0</v>
      </c>
      <c r="Q780" s="6">
        <v>0</v>
      </c>
      <c r="R780" s="7">
        <v>0</v>
      </c>
      <c r="S780" s="6">
        <v>0</v>
      </c>
      <c r="T780" s="7">
        <v>0</v>
      </c>
      <c r="U780" s="8">
        <v>0</v>
      </c>
      <c r="V780" s="8">
        <v>0</v>
      </c>
      <c r="W780" s="8">
        <v>0</v>
      </c>
      <c r="X780" s="9"/>
      <c r="Y780" s="10"/>
      <c r="Z780" s="10"/>
      <c r="AA780" s="9"/>
      <c r="AB780" s="10"/>
      <c r="AC780" s="11">
        <v>0</v>
      </c>
      <c r="AD780" s="8">
        <v>0</v>
      </c>
      <c r="AE780" s="8">
        <v>0</v>
      </c>
      <c r="AF780" s="3" t="s">
        <v>945</v>
      </c>
      <c r="AG780" s="3" t="s">
        <v>945</v>
      </c>
      <c r="AH780" s="4"/>
    </row>
    <row r="781" spans="1:34" ht="12.6" customHeight="1">
      <c r="A781" s="3" t="s">
        <v>1242</v>
      </c>
      <c r="B781" s="3"/>
      <c r="C781" s="3" t="s">
        <v>1269</v>
      </c>
      <c r="D781" s="4" t="s">
        <v>1244</v>
      </c>
      <c r="E781" s="4" t="s">
        <v>37</v>
      </c>
      <c r="F781" s="4" t="s">
        <v>1270</v>
      </c>
      <c r="G781" s="5"/>
      <c r="H781" s="5"/>
      <c r="I781" s="4" t="s">
        <v>39</v>
      </c>
      <c r="J781" s="4" t="s">
        <v>1251</v>
      </c>
      <c r="K781" s="4"/>
      <c r="L781" s="6">
        <v>1</v>
      </c>
      <c r="M781" s="6">
        <v>4</v>
      </c>
      <c r="N781" s="6">
        <v>0</v>
      </c>
      <c r="O781" s="6">
        <v>0</v>
      </c>
      <c r="P781" s="7">
        <v>0</v>
      </c>
      <c r="Q781" s="6">
        <v>0</v>
      </c>
      <c r="R781" s="7">
        <v>0</v>
      </c>
      <c r="S781" s="6">
        <v>0</v>
      </c>
      <c r="T781" s="7">
        <v>0</v>
      </c>
      <c r="U781" s="8">
        <v>0</v>
      </c>
      <c r="V781" s="8">
        <v>0</v>
      </c>
      <c r="W781" s="8">
        <v>0</v>
      </c>
      <c r="X781" s="9"/>
      <c r="Y781" s="10"/>
      <c r="Z781" s="10"/>
      <c r="AA781" s="9"/>
      <c r="AB781" s="10"/>
      <c r="AC781" s="11">
        <v>0</v>
      </c>
      <c r="AD781" s="8">
        <v>0</v>
      </c>
      <c r="AE781" s="8">
        <v>0</v>
      </c>
      <c r="AF781" s="3" t="s">
        <v>945</v>
      </c>
      <c r="AG781" s="3" t="s">
        <v>945</v>
      </c>
      <c r="AH781" s="4"/>
    </row>
    <row r="782" spans="1:34" ht="12.6" customHeight="1">
      <c r="A782" s="3" t="s">
        <v>1242</v>
      </c>
      <c r="B782" s="3"/>
      <c r="C782" s="3" t="s">
        <v>1269</v>
      </c>
      <c r="D782" s="4" t="s">
        <v>1244</v>
      </c>
      <c r="E782" s="4" t="s">
        <v>37</v>
      </c>
      <c r="F782" s="4" t="s">
        <v>1270</v>
      </c>
      <c r="G782" s="5"/>
      <c r="H782" s="5"/>
      <c r="I782" s="4" t="s">
        <v>39</v>
      </c>
      <c r="J782" s="4" t="s">
        <v>1271</v>
      </c>
      <c r="K782" s="4"/>
      <c r="L782" s="6">
        <v>1</v>
      </c>
      <c r="M782" s="6">
        <v>4</v>
      </c>
      <c r="N782" s="6">
        <v>0</v>
      </c>
      <c r="O782" s="6">
        <v>0</v>
      </c>
      <c r="P782" s="7">
        <v>0</v>
      </c>
      <c r="Q782" s="6">
        <v>0</v>
      </c>
      <c r="R782" s="7">
        <v>0</v>
      </c>
      <c r="S782" s="6">
        <v>0</v>
      </c>
      <c r="T782" s="7">
        <v>0</v>
      </c>
      <c r="U782" s="8">
        <v>0</v>
      </c>
      <c r="V782" s="8">
        <v>0</v>
      </c>
      <c r="W782" s="8">
        <v>0</v>
      </c>
      <c r="X782" s="9"/>
      <c r="Y782" s="10"/>
      <c r="Z782" s="10"/>
      <c r="AA782" s="9"/>
      <c r="AB782" s="10"/>
      <c r="AC782" s="11">
        <v>0</v>
      </c>
      <c r="AD782" s="8">
        <v>0</v>
      </c>
      <c r="AE782" s="8">
        <v>0</v>
      </c>
      <c r="AF782" s="3" t="s">
        <v>945</v>
      </c>
      <c r="AG782" s="3" t="s">
        <v>945</v>
      </c>
      <c r="AH782" s="4"/>
    </row>
    <row r="783" spans="1:34" ht="12.6" customHeight="1">
      <c r="A783" s="3" t="s">
        <v>1242</v>
      </c>
      <c r="B783" s="3"/>
      <c r="C783" s="3" t="s">
        <v>1269</v>
      </c>
      <c r="D783" s="4" t="s">
        <v>1244</v>
      </c>
      <c r="E783" s="4" t="s">
        <v>37</v>
      </c>
      <c r="F783" s="4" t="s">
        <v>1270</v>
      </c>
      <c r="G783" s="5"/>
      <c r="H783" s="5"/>
      <c r="I783" s="4" t="s">
        <v>39</v>
      </c>
      <c r="J783" s="4" t="s">
        <v>1252</v>
      </c>
      <c r="K783" s="4"/>
      <c r="L783" s="6">
        <v>1</v>
      </c>
      <c r="M783" s="6">
        <v>4</v>
      </c>
      <c r="N783" s="6">
        <v>0</v>
      </c>
      <c r="O783" s="6">
        <v>0</v>
      </c>
      <c r="P783" s="7">
        <v>0</v>
      </c>
      <c r="Q783" s="6">
        <v>0</v>
      </c>
      <c r="R783" s="7">
        <v>0</v>
      </c>
      <c r="S783" s="6">
        <v>0</v>
      </c>
      <c r="T783" s="7">
        <v>0</v>
      </c>
      <c r="U783" s="8">
        <v>0</v>
      </c>
      <c r="V783" s="8">
        <v>0</v>
      </c>
      <c r="W783" s="8">
        <v>0</v>
      </c>
      <c r="X783" s="9"/>
      <c r="Y783" s="10"/>
      <c r="Z783" s="10"/>
      <c r="AA783" s="9"/>
      <c r="AB783" s="10"/>
      <c r="AC783" s="11">
        <v>0</v>
      </c>
      <c r="AD783" s="8">
        <v>0</v>
      </c>
      <c r="AE783" s="8">
        <v>0</v>
      </c>
      <c r="AF783" s="3" t="s">
        <v>945</v>
      </c>
      <c r="AG783" s="3" t="s">
        <v>945</v>
      </c>
      <c r="AH783" s="4"/>
    </row>
    <row r="784" spans="1:34" ht="12.6" customHeight="1">
      <c r="A784" s="3" t="s">
        <v>1242</v>
      </c>
      <c r="B784" s="3"/>
      <c r="C784" s="3" t="s">
        <v>1269</v>
      </c>
      <c r="D784" s="4" t="s">
        <v>1244</v>
      </c>
      <c r="E784" s="4" t="s">
        <v>37</v>
      </c>
      <c r="F784" s="4" t="s">
        <v>1270</v>
      </c>
      <c r="G784" s="5"/>
      <c r="H784" s="5"/>
      <c r="I784" s="4" t="s">
        <v>39</v>
      </c>
      <c r="J784" s="4" t="s">
        <v>1253</v>
      </c>
      <c r="K784" s="4"/>
      <c r="L784" s="6">
        <v>1</v>
      </c>
      <c r="M784" s="6">
        <v>4</v>
      </c>
      <c r="N784" s="6">
        <v>0</v>
      </c>
      <c r="O784" s="6">
        <v>0</v>
      </c>
      <c r="P784" s="7">
        <v>0</v>
      </c>
      <c r="Q784" s="6">
        <v>0</v>
      </c>
      <c r="R784" s="7">
        <v>0</v>
      </c>
      <c r="S784" s="6">
        <v>0</v>
      </c>
      <c r="T784" s="7">
        <v>0</v>
      </c>
      <c r="U784" s="8">
        <v>0</v>
      </c>
      <c r="V784" s="8">
        <v>0</v>
      </c>
      <c r="W784" s="8">
        <v>0</v>
      </c>
      <c r="X784" s="9"/>
      <c r="Y784" s="10"/>
      <c r="Z784" s="10"/>
      <c r="AA784" s="9"/>
      <c r="AB784" s="10"/>
      <c r="AC784" s="11">
        <v>0</v>
      </c>
      <c r="AD784" s="8">
        <v>0</v>
      </c>
      <c r="AE784" s="8">
        <v>0</v>
      </c>
      <c r="AF784" s="3" t="s">
        <v>945</v>
      </c>
      <c r="AG784" s="3" t="s">
        <v>945</v>
      </c>
      <c r="AH784" s="4"/>
    </row>
    <row r="785" spans="1:34" ht="12.6" customHeight="1">
      <c r="A785" s="3" t="s">
        <v>1272</v>
      </c>
      <c r="B785" s="3"/>
      <c r="C785" s="3" t="s">
        <v>1273</v>
      </c>
      <c r="D785" s="4" t="s">
        <v>957</v>
      </c>
      <c r="E785" s="4" t="s">
        <v>37</v>
      </c>
      <c r="F785" s="4" t="s">
        <v>1274</v>
      </c>
      <c r="G785" s="5"/>
      <c r="H785" s="5"/>
      <c r="I785" s="4" t="s">
        <v>237</v>
      </c>
      <c r="J785" s="4" t="s">
        <v>1275</v>
      </c>
      <c r="K785" s="4"/>
      <c r="L785" s="6">
        <v>50</v>
      </c>
      <c r="M785" s="6">
        <v>57</v>
      </c>
      <c r="N785" s="6">
        <v>57</v>
      </c>
      <c r="O785" s="6">
        <v>55</v>
      </c>
      <c r="P785" s="7">
        <v>1.1000000000000001</v>
      </c>
      <c r="Q785" s="6">
        <v>55</v>
      </c>
      <c r="R785" s="7">
        <v>1.1000000000000001</v>
      </c>
      <c r="S785" s="6">
        <v>0</v>
      </c>
      <c r="T785" s="7">
        <v>0</v>
      </c>
      <c r="U785" s="8">
        <v>0</v>
      </c>
      <c r="V785" s="8">
        <v>0</v>
      </c>
      <c r="W785" s="8">
        <v>0</v>
      </c>
      <c r="X785" s="9"/>
      <c r="Y785" s="10"/>
      <c r="Z785" s="10"/>
      <c r="AA785" s="9"/>
      <c r="AB785" s="10"/>
      <c r="AC785" s="11">
        <v>0</v>
      </c>
      <c r="AD785" s="8">
        <v>0</v>
      </c>
      <c r="AE785" s="8">
        <v>0</v>
      </c>
      <c r="AF785" s="3" t="s">
        <v>945</v>
      </c>
      <c r="AG785" s="3" t="s">
        <v>945</v>
      </c>
      <c r="AH785" s="4"/>
    </row>
    <row r="786" spans="1:34" ht="12.6" customHeight="1">
      <c r="A786" s="3" t="s">
        <v>1272</v>
      </c>
      <c r="B786" s="3"/>
      <c r="C786" s="3" t="s">
        <v>1276</v>
      </c>
      <c r="D786" s="4" t="s">
        <v>957</v>
      </c>
      <c r="E786" s="4" t="s">
        <v>37</v>
      </c>
      <c r="F786" s="4" t="s">
        <v>1277</v>
      </c>
      <c r="G786" s="5"/>
      <c r="H786" s="5"/>
      <c r="I786" s="4" t="s">
        <v>224</v>
      </c>
      <c r="J786" s="4" t="s">
        <v>1275</v>
      </c>
      <c r="K786" s="4"/>
      <c r="L786" s="6">
        <v>50</v>
      </c>
      <c r="M786" s="6">
        <v>57</v>
      </c>
      <c r="N786" s="6">
        <v>57</v>
      </c>
      <c r="O786" s="6">
        <v>58</v>
      </c>
      <c r="P786" s="7">
        <v>1.1599999999999999</v>
      </c>
      <c r="Q786" s="6">
        <v>58</v>
      </c>
      <c r="R786" s="7">
        <v>1.1599999999999999</v>
      </c>
      <c r="S786" s="6">
        <v>0</v>
      </c>
      <c r="T786" s="7">
        <v>0</v>
      </c>
      <c r="U786" s="8">
        <v>0</v>
      </c>
      <c r="V786" s="8">
        <v>0</v>
      </c>
      <c r="W786" s="8">
        <v>0</v>
      </c>
      <c r="X786" s="9"/>
      <c r="Y786" s="10"/>
      <c r="Z786" s="10"/>
      <c r="AA786" s="9"/>
      <c r="AB786" s="10"/>
      <c r="AC786" s="11">
        <v>0</v>
      </c>
      <c r="AD786" s="8">
        <v>0</v>
      </c>
      <c r="AE786" s="8">
        <v>0</v>
      </c>
      <c r="AF786" s="3" t="s">
        <v>945</v>
      </c>
      <c r="AG786" s="3" t="s">
        <v>945</v>
      </c>
      <c r="AH786" s="4"/>
    </row>
    <row r="787" spans="1:34" ht="12.6" customHeight="1">
      <c r="A787" s="3" t="s">
        <v>1272</v>
      </c>
      <c r="B787" s="3"/>
      <c r="C787" s="3" t="s">
        <v>1278</v>
      </c>
      <c r="D787" s="4" t="s">
        <v>957</v>
      </c>
      <c r="E787" s="4" t="s">
        <v>37</v>
      </c>
      <c r="F787" s="4" t="s">
        <v>1279</v>
      </c>
      <c r="G787" s="5"/>
      <c r="H787" s="5"/>
      <c r="I787" s="4" t="s">
        <v>1280</v>
      </c>
      <c r="J787" s="4" t="s">
        <v>1275</v>
      </c>
      <c r="K787" s="4"/>
      <c r="L787" s="6">
        <v>50</v>
      </c>
      <c r="M787" s="6">
        <v>57</v>
      </c>
      <c r="N787" s="6">
        <v>57</v>
      </c>
      <c r="O787" s="6">
        <v>57</v>
      </c>
      <c r="P787" s="7">
        <v>1.1399999999999999</v>
      </c>
      <c r="Q787" s="6">
        <v>57</v>
      </c>
      <c r="R787" s="7">
        <v>1.1399999999999999</v>
      </c>
      <c r="S787" s="6">
        <v>0</v>
      </c>
      <c r="T787" s="7">
        <v>0</v>
      </c>
      <c r="U787" s="8">
        <v>0</v>
      </c>
      <c r="V787" s="8">
        <v>0</v>
      </c>
      <c r="W787" s="8">
        <v>0</v>
      </c>
      <c r="X787" s="9"/>
      <c r="Y787" s="10"/>
      <c r="Z787" s="10"/>
      <c r="AA787" s="9"/>
      <c r="AB787" s="10"/>
      <c r="AC787" s="11">
        <v>0</v>
      </c>
      <c r="AD787" s="8">
        <v>0</v>
      </c>
      <c r="AE787" s="8">
        <v>0</v>
      </c>
      <c r="AF787" s="3" t="s">
        <v>945</v>
      </c>
      <c r="AG787" s="3" t="s">
        <v>945</v>
      </c>
      <c r="AH787" s="4"/>
    </row>
    <row r="788" spans="1:34" ht="12.6" customHeight="1">
      <c r="A788" s="3" t="s">
        <v>1272</v>
      </c>
      <c r="B788" s="3"/>
      <c r="C788" s="3" t="s">
        <v>1281</v>
      </c>
      <c r="D788" s="4" t="s">
        <v>957</v>
      </c>
      <c r="E788" s="4" t="s">
        <v>37</v>
      </c>
      <c r="F788" s="4" t="s">
        <v>1282</v>
      </c>
      <c r="G788" s="5"/>
      <c r="H788" s="5"/>
      <c r="I788" s="4" t="s">
        <v>126</v>
      </c>
      <c r="J788" s="4" t="s">
        <v>1275</v>
      </c>
      <c r="K788" s="4"/>
      <c r="L788" s="6">
        <v>50</v>
      </c>
      <c r="M788" s="6">
        <v>57</v>
      </c>
      <c r="N788" s="6">
        <v>57</v>
      </c>
      <c r="O788" s="6">
        <v>57</v>
      </c>
      <c r="P788" s="7">
        <v>1.1399999999999999</v>
      </c>
      <c r="Q788" s="6">
        <v>57</v>
      </c>
      <c r="R788" s="7">
        <v>1.1399999999999999</v>
      </c>
      <c r="S788" s="6">
        <v>0</v>
      </c>
      <c r="T788" s="7">
        <v>0</v>
      </c>
      <c r="U788" s="8">
        <v>0</v>
      </c>
      <c r="V788" s="8">
        <v>0</v>
      </c>
      <c r="W788" s="8">
        <v>0</v>
      </c>
      <c r="X788" s="9"/>
      <c r="Y788" s="10"/>
      <c r="Z788" s="10"/>
      <c r="AA788" s="9"/>
      <c r="AB788" s="10"/>
      <c r="AC788" s="11">
        <v>0</v>
      </c>
      <c r="AD788" s="8">
        <v>0</v>
      </c>
      <c r="AE788" s="8">
        <v>0</v>
      </c>
      <c r="AF788" s="3" t="s">
        <v>945</v>
      </c>
      <c r="AG788" s="3" t="s">
        <v>945</v>
      </c>
      <c r="AH788" s="4"/>
    </row>
    <row r="789" spans="1:34" ht="12.6" customHeight="1">
      <c r="A789" s="3" t="s">
        <v>1272</v>
      </c>
      <c r="B789" s="3"/>
      <c r="C789" s="3" t="s">
        <v>1283</v>
      </c>
      <c r="D789" s="4" t="s">
        <v>1205</v>
      </c>
      <c r="E789" s="4" t="s">
        <v>37</v>
      </c>
      <c r="F789" s="4" t="s">
        <v>1284</v>
      </c>
      <c r="G789" s="5"/>
      <c r="H789" s="5"/>
      <c r="I789" s="4" t="s">
        <v>190</v>
      </c>
      <c r="J789" s="4" t="s">
        <v>1285</v>
      </c>
      <c r="K789" s="4"/>
      <c r="L789" s="6">
        <v>50</v>
      </c>
      <c r="M789" s="6">
        <v>57</v>
      </c>
      <c r="N789" s="6">
        <v>57</v>
      </c>
      <c r="O789" s="6">
        <v>57</v>
      </c>
      <c r="P789" s="7">
        <v>1.1399999999999999</v>
      </c>
      <c r="Q789" s="6">
        <v>57</v>
      </c>
      <c r="R789" s="7">
        <v>1.1399999999999999</v>
      </c>
      <c r="S789" s="6">
        <v>0</v>
      </c>
      <c r="T789" s="7">
        <v>0</v>
      </c>
      <c r="U789" s="8">
        <v>0</v>
      </c>
      <c r="V789" s="8">
        <v>0</v>
      </c>
      <c r="W789" s="8">
        <v>0</v>
      </c>
      <c r="X789" s="9"/>
      <c r="Y789" s="10"/>
      <c r="Z789" s="10"/>
      <c r="AA789" s="9"/>
      <c r="AB789" s="10"/>
      <c r="AC789" s="11">
        <v>0</v>
      </c>
      <c r="AD789" s="8">
        <v>0</v>
      </c>
      <c r="AE789" s="8">
        <v>0</v>
      </c>
      <c r="AF789" s="3" t="s">
        <v>945</v>
      </c>
      <c r="AG789" s="3" t="s">
        <v>945</v>
      </c>
      <c r="AH789" s="4"/>
    </row>
    <row r="790" spans="1:34" ht="12.6" customHeight="1">
      <c r="A790" s="3" t="s">
        <v>1272</v>
      </c>
      <c r="B790" s="3"/>
      <c r="C790" s="3" t="s">
        <v>1286</v>
      </c>
      <c r="D790" s="4" t="s">
        <v>1205</v>
      </c>
      <c r="E790" s="4" t="s">
        <v>37</v>
      </c>
      <c r="F790" s="4" t="s">
        <v>1287</v>
      </c>
      <c r="G790" s="5"/>
      <c r="H790" s="5"/>
      <c r="I790" s="4" t="s">
        <v>126</v>
      </c>
      <c r="J790" s="4" t="s">
        <v>1285</v>
      </c>
      <c r="K790" s="4"/>
      <c r="L790" s="6">
        <v>50</v>
      </c>
      <c r="M790" s="6">
        <v>57</v>
      </c>
      <c r="N790" s="6">
        <v>57</v>
      </c>
      <c r="O790" s="6">
        <v>59</v>
      </c>
      <c r="P790" s="7">
        <v>1.18</v>
      </c>
      <c r="Q790" s="6">
        <v>58</v>
      </c>
      <c r="R790" s="7">
        <v>1.1599999999999999</v>
      </c>
      <c r="S790" s="6">
        <v>0</v>
      </c>
      <c r="T790" s="7">
        <v>0</v>
      </c>
      <c r="U790" s="8">
        <v>0</v>
      </c>
      <c r="V790" s="8">
        <v>0</v>
      </c>
      <c r="W790" s="8">
        <v>0</v>
      </c>
      <c r="X790" s="9"/>
      <c r="Y790" s="10"/>
      <c r="Z790" s="10"/>
      <c r="AA790" s="9"/>
      <c r="AB790" s="10"/>
      <c r="AC790" s="11">
        <v>0</v>
      </c>
      <c r="AD790" s="8">
        <v>0</v>
      </c>
      <c r="AE790" s="8">
        <v>0</v>
      </c>
      <c r="AF790" s="3" t="s">
        <v>945</v>
      </c>
      <c r="AG790" s="3" t="s">
        <v>945</v>
      </c>
      <c r="AH790" s="4"/>
    </row>
    <row r="791" spans="1:34" ht="12.6" customHeight="1">
      <c r="A791" s="3" t="s">
        <v>1272</v>
      </c>
      <c r="B791" s="3"/>
      <c r="C791" s="3" t="s">
        <v>1286</v>
      </c>
      <c r="D791" s="4" t="s">
        <v>1205</v>
      </c>
      <c r="E791" s="4" t="s">
        <v>37</v>
      </c>
      <c r="F791" s="4" t="s">
        <v>1287</v>
      </c>
      <c r="G791" s="5"/>
      <c r="H791" s="5"/>
      <c r="I791" s="4" t="s">
        <v>126</v>
      </c>
      <c r="J791" s="4" t="s">
        <v>1288</v>
      </c>
      <c r="K791" s="4"/>
      <c r="L791" s="6">
        <v>50</v>
      </c>
      <c r="M791" s="6">
        <v>57</v>
      </c>
      <c r="N791" s="6">
        <v>57</v>
      </c>
      <c r="O791" s="6">
        <v>59</v>
      </c>
      <c r="P791" s="7">
        <v>1.18</v>
      </c>
      <c r="Q791" s="6">
        <v>59</v>
      </c>
      <c r="R791" s="7">
        <v>1.18</v>
      </c>
      <c r="S791" s="6">
        <v>0</v>
      </c>
      <c r="T791" s="7">
        <v>0</v>
      </c>
      <c r="U791" s="8">
        <v>0</v>
      </c>
      <c r="V791" s="8">
        <v>0</v>
      </c>
      <c r="W791" s="8">
        <v>0</v>
      </c>
      <c r="X791" s="9"/>
      <c r="Y791" s="10"/>
      <c r="Z791" s="10"/>
      <c r="AA791" s="9"/>
      <c r="AB791" s="10"/>
      <c r="AC791" s="11">
        <v>0</v>
      </c>
      <c r="AD791" s="8">
        <v>0</v>
      </c>
      <c r="AE791" s="8">
        <v>0</v>
      </c>
      <c r="AF791" s="3" t="s">
        <v>945</v>
      </c>
      <c r="AG791" s="3" t="s">
        <v>945</v>
      </c>
      <c r="AH791" s="4"/>
    </row>
    <row r="792" spans="1:34" ht="12.6" customHeight="1">
      <c r="A792" s="3" t="s">
        <v>185</v>
      </c>
      <c r="B792" s="3"/>
      <c r="C792" s="3" t="s">
        <v>1289</v>
      </c>
      <c r="D792" s="4" t="s">
        <v>1161</v>
      </c>
      <c r="E792" s="4" t="s">
        <v>37</v>
      </c>
      <c r="F792" s="4" t="s">
        <v>1290</v>
      </c>
      <c r="G792" s="5"/>
      <c r="H792" s="5"/>
      <c r="I792" s="4" t="s">
        <v>47</v>
      </c>
      <c r="J792" s="4" t="s">
        <v>1010</v>
      </c>
      <c r="K792" s="4"/>
      <c r="L792" s="6">
        <v>1</v>
      </c>
      <c r="M792" s="6">
        <v>4</v>
      </c>
      <c r="N792" s="6">
        <v>0</v>
      </c>
      <c r="O792" s="6">
        <v>0</v>
      </c>
      <c r="P792" s="7">
        <v>0</v>
      </c>
      <c r="Q792" s="6">
        <v>0</v>
      </c>
      <c r="R792" s="7">
        <v>0</v>
      </c>
      <c r="S792" s="6">
        <v>0</v>
      </c>
      <c r="T792" s="7">
        <v>0</v>
      </c>
      <c r="U792" s="8">
        <v>0</v>
      </c>
      <c r="V792" s="8">
        <v>0</v>
      </c>
      <c r="W792" s="8">
        <v>0</v>
      </c>
      <c r="X792" s="9"/>
      <c r="Y792" s="10"/>
      <c r="Z792" s="10"/>
      <c r="AA792" s="9"/>
      <c r="AB792" s="10"/>
      <c r="AC792" s="11">
        <v>0</v>
      </c>
      <c r="AD792" s="8">
        <v>0</v>
      </c>
      <c r="AE792" s="8">
        <v>0</v>
      </c>
      <c r="AF792" s="3" t="s">
        <v>945</v>
      </c>
      <c r="AG792" s="3" t="s">
        <v>945</v>
      </c>
      <c r="AH792" s="4"/>
    </row>
    <row r="793" spans="1:34" ht="12.6" customHeight="1">
      <c r="A793" s="3" t="s">
        <v>185</v>
      </c>
      <c r="B793" s="3"/>
      <c r="C793" s="3" t="s">
        <v>1289</v>
      </c>
      <c r="D793" s="4" t="s">
        <v>1161</v>
      </c>
      <c r="E793" s="4" t="s">
        <v>37</v>
      </c>
      <c r="F793" s="4" t="s">
        <v>1290</v>
      </c>
      <c r="G793" s="5"/>
      <c r="H793" s="5"/>
      <c r="I793" s="4" t="s">
        <v>47</v>
      </c>
      <c r="J793" s="4" t="s">
        <v>1163</v>
      </c>
      <c r="K793" s="4"/>
      <c r="L793" s="6">
        <v>1</v>
      </c>
      <c r="M793" s="6">
        <v>4</v>
      </c>
      <c r="N793" s="6">
        <v>0</v>
      </c>
      <c r="O793" s="6">
        <v>0</v>
      </c>
      <c r="P793" s="7">
        <v>0</v>
      </c>
      <c r="Q793" s="6">
        <v>0</v>
      </c>
      <c r="R793" s="7">
        <v>0</v>
      </c>
      <c r="S793" s="6">
        <v>0</v>
      </c>
      <c r="T793" s="7">
        <v>0</v>
      </c>
      <c r="U793" s="8">
        <v>0</v>
      </c>
      <c r="V793" s="8">
        <v>0</v>
      </c>
      <c r="W793" s="8">
        <v>0</v>
      </c>
      <c r="X793" s="9"/>
      <c r="Y793" s="10"/>
      <c r="Z793" s="10"/>
      <c r="AA793" s="9"/>
      <c r="AB793" s="10"/>
      <c r="AC793" s="11">
        <v>0</v>
      </c>
      <c r="AD793" s="8">
        <v>0</v>
      </c>
      <c r="AE793" s="8">
        <v>0</v>
      </c>
      <c r="AF793" s="3" t="s">
        <v>945</v>
      </c>
      <c r="AG793" s="3" t="s">
        <v>945</v>
      </c>
      <c r="AH793" s="4"/>
    </row>
    <row r="794" spans="1:34" ht="12.6" customHeight="1">
      <c r="A794" s="3" t="s">
        <v>185</v>
      </c>
      <c r="B794" s="3"/>
      <c r="C794" s="3" t="s">
        <v>1291</v>
      </c>
      <c r="D794" s="4" t="s">
        <v>1161</v>
      </c>
      <c r="E794" s="4" t="s">
        <v>37</v>
      </c>
      <c r="F794" s="4" t="s">
        <v>1292</v>
      </c>
      <c r="G794" s="5"/>
      <c r="H794" s="5"/>
      <c r="I794" s="4" t="s">
        <v>1134</v>
      </c>
      <c r="J794" s="4" t="s">
        <v>1127</v>
      </c>
      <c r="K794" s="4"/>
      <c r="L794" s="6">
        <v>1</v>
      </c>
      <c r="M794" s="6">
        <v>4</v>
      </c>
      <c r="N794" s="6">
        <v>0</v>
      </c>
      <c r="O794" s="6">
        <v>0</v>
      </c>
      <c r="P794" s="7">
        <v>0</v>
      </c>
      <c r="Q794" s="6">
        <v>0</v>
      </c>
      <c r="R794" s="7">
        <v>0</v>
      </c>
      <c r="S794" s="6">
        <v>0</v>
      </c>
      <c r="T794" s="7">
        <v>0</v>
      </c>
      <c r="U794" s="8">
        <v>0</v>
      </c>
      <c r="V794" s="8">
        <v>0</v>
      </c>
      <c r="W794" s="8">
        <v>0</v>
      </c>
      <c r="X794" s="9"/>
      <c r="Y794" s="10"/>
      <c r="Z794" s="10"/>
      <c r="AA794" s="9"/>
      <c r="AB794" s="10"/>
      <c r="AC794" s="11">
        <v>0</v>
      </c>
      <c r="AD794" s="8">
        <v>0</v>
      </c>
      <c r="AE794" s="8">
        <v>0</v>
      </c>
      <c r="AF794" s="3" t="s">
        <v>945</v>
      </c>
      <c r="AG794" s="3" t="s">
        <v>945</v>
      </c>
      <c r="AH794" s="4"/>
    </row>
    <row r="795" spans="1:34" ht="12.6" customHeight="1">
      <c r="A795" s="3" t="s">
        <v>185</v>
      </c>
      <c r="B795" s="3"/>
      <c r="C795" s="3" t="s">
        <v>1291</v>
      </c>
      <c r="D795" s="4" t="s">
        <v>1161</v>
      </c>
      <c r="E795" s="4" t="s">
        <v>37</v>
      </c>
      <c r="F795" s="4" t="s">
        <v>1292</v>
      </c>
      <c r="G795" s="5"/>
      <c r="H795" s="5"/>
      <c r="I795" s="4" t="s">
        <v>1134</v>
      </c>
      <c r="J795" s="4" t="s">
        <v>1010</v>
      </c>
      <c r="K795" s="4"/>
      <c r="L795" s="6">
        <v>1</v>
      </c>
      <c r="M795" s="6">
        <v>4</v>
      </c>
      <c r="N795" s="6">
        <v>0</v>
      </c>
      <c r="O795" s="6">
        <v>0</v>
      </c>
      <c r="P795" s="7">
        <v>0</v>
      </c>
      <c r="Q795" s="6">
        <v>0</v>
      </c>
      <c r="R795" s="7">
        <v>0</v>
      </c>
      <c r="S795" s="6">
        <v>0</v>
      </c>
      <c r="T795" s="7">
        <v>0</v>
      </c>
      <c r="U795" s="8">
        <v>0</v>
      </c>
      <c r="V795" s="8">
        <v>0</v>
      </c>
      <c r="W795" s="8">
        <v>0</v>
      </c>
      <c r="X795" s="9"/>
      <c r="Y795" s="10"/>
      <c r="Z795" s="10"/>
      <c r="AA795" s="9"/>
      <c r="AB795" s="10"/>
      <c r="AC795" s="11">
        <v>0</v>
      </c>
      <c r="AD795" s="8">
        <v>0</v>
      </c>
      <c r="AE795" s="8">
        <v>0</v>
      </c>
      <c r="AF795" s="3" t="s">
        <v>945</v>
      </c>
      <c r="AG795" s="3" t="s">
        <v>945</v>
      </c>
      <c r="AH795" s="4"/>
    </row>
    <row r="796" spans="1:34" ht="12.6" customHeight="1">
      <c r="A796" s="3" t="s">
        <v>185</v>
      </c>
      <c r="B796" s="3"/>
      <c r="C796" s="3" t="s">
        <v>1293</v>
      </c>
      <c r="D796" s="4" t="s">
        <v>1161</v>
      </c>
      <c r="E796" s="4" t="s">
        <v>37</v>
      </c>
      <c r="F796" s="4" t="s">
        <v>1294</v>
      </c>
      <c r="G796" s="5"/>
      <c r="H796" s="5"/>
      <c r="I796" s="4" t="s">
        <v>199</v>
      </c>
      <c r="J796" s="4" t="s">
        <v>1010</v>
      </c>
      <c r="K796" s="4"/>
      <c r="L796" s="6">
        <v>1</v>
      </c>
      <c r="M796" s="6">
        <v>4</v>
      </c>
      <c r="N796" s="6">
        <v>0</v>
      </c>
      <c r="O796" s="6">
        <v>0</v>
      </c>
      <c r="P796" s="7">
        <v>0</v>
      </c>
      <c r="Q796" s="6">
        <v>0</v>
      </c>
      <c r="R796" s="7">
        <v>0</v>
      </c>
      <c r="S796" s="6">
        <v>0</v>
      </c>
      <c r="T796" s="7">
        <v>0</v>
      </c>
      <c r="U796" s="8">
        <v>0</v>
      </c>
      <c r="V796" s="8">
        <v>0</v>
      </c>
      <c r="W796" s="8">
        <v>0</v>
      </c>
      <c r="X796" s="9"/>
      <c r="Y796" s="10"/>
      <c r="Z796" s="10"/>
      <c r="AA796" s="9"/>
      <c r="AB796" s="10"/>
      <c r="AC796" s="11">
        <v>0</v>
      </c>
      <c r="AD796" s="8">
        <v>0</v>
      </c>
      <c r="AE796" s="8">
        <v>0</v>
      </c>
      <c r="AF796" s="3" t="s">
        <v>945</v>
      </c>
      <c r="AG796" s="3" t="s">
        <v>945</v>
      </c>
      <c r="AH796" s="4"/>
    </row>
    <row r="797" spans="1:34" ht="12.6" customHeight="1">
      <c r="A797" s="3" t="s">
        <v>185</v>
      </c>
      <c r="B797" s="3"/>
      <c r="C797" s="3" t="s">
        <v>1295</v>
      </c>
      <c r="D797" s="4" t="s">
        <v>1161</v>
      </c>
      <c r="E797" s="4" t="s">
        <v>37</v>
      </c>
      <c r="F797" s="4" t="s">
        <v>1296</v>
      </c>
      <c r="G797" s="5"/>
      <c r="H797" s="5"/>
      <c r="I797" s="4" t="s">
        <v>39</v>
      </c>
      <c r="J797" s="4" t="s">
        <v>1297</v>
      </c>
      <c r="K797" s="4"/>
      <c r="L797" s="6">
        <v>1</v>
      </c>
      <c r="M797" s="6">
        <v>4</v>
      </c>
      <c r="N797" s="6">
        <v>0</v>
      </c>
      <c r="O797" s="6">
        <v>0</v>
      </c>
      <c r="P797" s="7">
        <v>0</v>
      </c>
      <c r="Q797" s="6">
        <v>0</v>
      </c>
      <c r="R797" s="7">
        <v>0</v>
      </c>
      <c r="S797" s="6">
        <v>0</v>
      </c>
      <c r="T797" s="7">
        <v>0</v>
      </c>
      <c r="U797" s="8">
        <v>0</v>
      </c>
      <c r="V797" s="8">
        <v>0</v>
      </c>
      <c r="W797" s="8">
        <v>0</v>
      </c>
      <c r="X797" s="9"/>
      <c r="Y797" s="10"/>
      <c r="Z797" s="10"/>
      <c r="AA797" s="9"/>
      <c r="AB797" s="10"/>
      <c r="AC797" s="11">
        <v>0</v>
      </c>
      <c r="AD797" s="8">
        <v>0</v>
      </c>
      <c r="AE797" s="8">
        <v>0</v>
      </c>
      <c r="AF797" s="3" t="s">
        <v>945</v>
      </c>
      <c r="AG797" s="3" t="s">
        <v>945</v>
      </c>
      <c r="AH797" s="4"/>
    </row>
    <row r="798" spans="1:34" ht="12.6" customHeight="1">
      <c r="A798" s="3" t="s">
        <v>185</v>
      </c>
      <c r="B798" s="3"/>
      <c r="C798" s="3" t="s">
        <v>1295</v>
      </c>
      <c r="D798" s="4" t="s">
        <v>1161</v>
      </c>
      <c r="E798" s="4" t="s">
        <v>37</v>
      </c>
      <c r="F798" s="4" t="s">
        <v>1296</v>
      </c>
      <c r="G798" s="5"/>
      <c r="H798" s="5"/>
      <c r="I798" s="4" t="s">
        <v>39</v>
      </c>
      <c r="J798" s="4" t="s">
        <v>75</v>
      </c>
      <c r="K798" s="4"/>
      <c r="L798" s="6">
        <v>1</v>
      </c>
      <c r="M798" s="6">
        <v>4</v>
      </c>
      <c r="N798" s="6">
        <v>0</v>
      </c>
      <c r="O798" s="6">
        <v>0</v>
      </c>
      <c r="P798" s="7">
        <v>0</v>
      </c>
      <c r="Q798" s="6">
        <v>0</v>
      </c>
      <c r="R798" s="7">
        <v>0</v>
      </c>
      <c r="S798" s="6">
        <v>0</v>
      </c>
      <c r="T798" s="7">
        <v>0</v>
      </c>
      <c r="U798" s="8">
        <v>0</v>
      </c>
      <c r="V798" s="8">
        <v>0</v>
      </c>
      <c r="W798" s="8">
        <v>0</v>
      </c>
      <c r="X798" s="9"/>
      <c r="Y798" s="10"/>
      <c r="Z798" s="10"/>
      <c r="AA798" s="9"/>
      <c r="AB798" s="10"/>
      <c r="AC798" s="11">
        <v>0</v>
      </c>
      <c r="AD798" s="8">
        <v>0</v>
      </c>
      <c r="AE798" s="8">
        <v>0</v>
      </c>
      <c r="AF798" s="3" t="s">
        <v>945</v>
      </c>
      <c r="AG798" s="3" t="s">
        <v>945</v>
      </c>
      <c r="AH798" s="4"/>
    </row>
    <row r="799" spans="1:34" ht="12.6" customHeight="1">
      <c r="A799" s="3" t="s">
        <v>185</v>
      </c>
      <c r="B799" s="3"/>
      <c r="C799" s="3" t="s">
        <v>1295</v>
      </c>
      <c r="D799" s="4" t="s">
        <v>1161</v>
      </c>
      <c r="E799" s="4" t="s">
        <v>37</v>
      </c>
      <c r="F799" s="4" t="s">
        <v>1296</v>
      </c>
      <c r="G799" s="5"/>
      <c r="H799" s="5"/>
      <c r="I799" s="4" t="s">
        <v>39</v>
      </c>
      <c r="J799" s="4" t="s">
        <v>1010</v>
      </c>
      <c r="K799" s="4"/>
      <c r="L799" s="6">
        <v>1</v>
      </c>
      <c r="M799" s="6">
        <v>4</v>
      </c>
      <c r="N799" s="6">
        <v>0</v>
      </c>
      <c r="O799" s="6">
        <v>0</v>
      </c>
      <c r="P799" s="7">
        <v>0</v>
      </c>
      <c r="Q799" s="6">
        <v>0</v>
      </c>
      <c r="R799" s="7">
        <v>0</v>
      </c>
      <c r="S799" s="6">
        <v>0</v>
      </c>
      <c r="T799" s="7">
        <v>0</v>
      </c>
      <c r="U799" s="8">
        <v>0</v>
      </c>
      <c r="V799" s="8">
        <v>0</v>
      </c>
      <c r="W799" s="8">
        <v>0</v>
      </c>
      <c r="X799" s="9"/>
      <c r="Y799" s="10"/>
      <c r="Z799" s="10"/>
      <c r="AA799" s="9"/>
      <c r="AB799" s="10"/>
      <c r="AC799" s="11">
        <v>0</v>
      </c>
      <c r="AD799" s="8">
        <v>0</v>
      </c>
      <c r="AE799" s="8">
        <v>0</v>
      </c>
      <c r="AF799" s="3" t="s">
        <v>945</v>
      </c>
      <c r="AG799" s="3" t="s">
        <v>945</v>
      </c>
      <c r="AH799" s="4"/>
    </row>
    <row r="800" spans="1:34" ht="12.6" customHeight="1">
      <c r="A800" s="3" t="s">
        <v>1298</v>
      </c>
      <c r="B800" s="3"/>
      <c r="C800" s="3" t="s">
        <v>1299</v>
      </c>
      <c r="D800" s="4" t="s">
        <v>1161</v>
      </c>
      <c r="E800" s="4" t="s">
        <v>37</v>
      </c>
      <c r="F800" s="4" t="s">
        <v>1300</v>
      </c>
      <c r="G800" s="5"/>
      <c r="H800" s="5"/>
      <c r="I800" s="4" t="s">
        <v>39</v>
      </c>
      <c r="J800" s="4" t="s">
        <v>1301</v>
      </c>
      <c r="K800" s="4"/>
      <c r="L800" s="6">
        <v>1</v>
      </c>
      <c r="M800" s="6">
        <v>4</v>
      </c>
      <c r="N800" s="6">
        <v>0</v>
      </c>
      <c r="O800" s="6">
        <v>0</v>
      </c>
      <c r="P800" s="7">
        <v>0</v>
      </c>
      <c r="Q800" s="6">
        <v>0</v>
      </c>
      <c r="R800" s="7">
        <v>0</v>
      </c>
      <c r="S800" s="6">
        <v>0</v>
      </c>
      <c r="T800" s="7">
        <v>0</v>
      </c>
      <c r="U800" s="8">
        <v>0</v>
      </c>
      <c r="V800" s="8">
        <v>0</v>
      </c>
      <c r="W800" s="8">
        <v>0</v>
      </c>
      <c r="X800" s="9"/>
      <c r="Y800" s="10"/>
      <c r="Z800" s="10"/>
      <c r="AA800" s="9"/>
      <c r="AB800" s="10"/>
      <c r="AC800" s="11">
        <v>0</v>
      </c>
      <c r="AD800" s="8">
        <v>0</v>
      </c>
      <c r="AE800" s="8">
        <v>0</v>
      </c>
      <c r="AF800" s="3" t="s">
        <v>945</v>
      </c>
      <c r="AG800" s="3" t="s">
        <v>945</v>
      </c>
      <c r="AH800" s="4"/>
    </row>
    <row r="801" spans="1:34" ht="12.6" customHeight="1">
      <c r="A801" s="3" t="s">
        <v>1298</v>
      </c>
      <c r="B801" s="3"/>
      <c r="C801" s="3" t="s">
        <v>1299</v>
      </c>
      <c r="D801" s="4" t="s">
        <v>1161</v>
      </c>
      <c r="E801" s="4" t="s">
        <v>37</v>
      </c>
      <c r="F801" s="4" t="s">
        <v>1300</v>
      </c>
      <c r="G801" s="5"/>
      <c r="H801" s="5"/>
      <c r="I801" s="4" t="s">
        <v>39</v>
      </c>
      <c r="J801" s="4" t="s">
        <v>1302</v>
      </c>
      <c r="K801" s="4"/>
      <c r="L801" s="6">
        <v>1</v>
      </c>
      <c r="M801" s="6">
        <v>4</v>
      </c>
      <c r="N801" s="6">
        <v>0</v>
      </c>
      <c r="O801" s="6">
        <v>0</v>
      </c>
      <c r="P801" s="7">
        <v>0</v>
      </c>
      <c r="Q801" s="6">
        <v>0</v>
      </c>
      <c r="R801" s="7">
        <v>0</v>
      </c>
      <c r="S801" s="6">
        <v>0</v>
      </c>
      <c r="T801" s="7">
        <v>0</v>
      </c>
      <c r="U801" s="8">
        <v>0</v>
      </c>
      <c r="V801" s="8">
        <v>0</v>
      </c>
      <c r="W801" s="8">
        <v>0</v>
      </c>
      <c r="X801" s="9"/>
      <c r="Y801" s="10"/>
      <c r="Z801" s="10"/>
      <c r="AA801" s="9"/>
      <c r="AB801" s="10"/>
      <c r="AC801" s="11">
        <v>0</v>
      </c>
      <c r="AD801" s="8">
        <v>0</v>
      </c>
      <c r="AE801" s="8">
        <v>0</v>
      </c>
      <c r="AF801" s="3" t="s">
        <v>945</v>
      </c>
      <c r="AG801" s="3" t="s">
        <v>945</v>
      </c>
      <c r="AH801" s="4"/>
    </row>
    <row r="802" spans="1:34" ht="12.6" customHeight="1">
      <c r="A802" s="3" t="s">
        <v>1298</v>
      </c>
      <c r="B802" s="3"/>
      <c r="C802" s="3" t="s">
        <v>1303</v>
      </c>
      <c r="D802" s="4" t="s">
        <v>1161</v>
      </c>
      <c r="E802" s="4" t="s">
        <v>37</v>
      </c>
      <c r="F802" s="4" t="s">
        <v>1304</v>
      </c>
      <c r="G802" s="5"/>
      <c r="H802" s="5"/>
      <c r="I802" s="4" t="s">
        <v>55</v>
      </c>
      <c r="J802" s="4" t="s">
        <v>1301</v>
      </c>
      <c r="K802" s="4"/>
      <c r="L802" s="6">
        <v>1</v>
      </c>
      <c r="M802" s="6">
        <v>4</v>
      </c>
      <c r="N802" s="6">
        <v>0</v>
      </c>
      <c r="O802" s="6">
        <v>0</v>
      </c>
      <c r="P802" s="7">
        <v>0</v>
      </c>
      <c r="Q802" s="6">
        <v>0</v>
      </c>
      <c r="R802" s="7">
        <v>0</v>
      </c>
      <c r="S802" s="6">
        <v>0</v>
      </c>
      <c r="T802" s="7">
        <v>0</v>
      </c>
      <c r="U802" s="8">
        <v>0</v>
      </c>
      <c r="V802" s="8">
        <v>0</v>
      </c>
      <c r="W802" s="8">
        <v>0</v>
      </c>
      <c r="X802" s="9"/>
      <c r="Y802" s="10"/>
      <c r="Z802" s="10"/>
      <c r="AA802" s="9"/>
      <c r="AB802" s="10"/>
      <c r="AC802" s="11">
        <v>0</v>
      </c>
      <c r="AD802" s="8">
        <v>0</v>
      </c>
      <c r="AE802" s="8">
        <v>0</v>
      </c>
      <c r="AF802" s="3" t="s">
        <v>945</v>
      </c>
      <c r="AG802" s="3" t="s">
        <v>945</v>
      </c>
      <c r="AH802" s="4"/>
    </row>
    <row r="803" spans="1:34" ht="12.6" customHeight="1">
      <c r="A803" s="3" t="s">
        <v>1298</v>
      </c>
      <c r="B803" s="3"/>
      <c r="C803" s="3" t="s">
        <v>1305</v>
      </c>
      <c r="D803" s="4" t="s">
        <v>1161</v>
      </c>
      <c r="E803" s="4" t="s">
        <v>37</v>
      </c>
      <c r="F803" s="4" t="s">
        <v>1306</v>
      </c>
      <c r="G803" s="5"/>
      <c r="H803" s="5"/>
      <c r="I803" s="4" t="s">
        <v>39</v>
      </c>
      <c r="J803" s="4" t="s">
        <v>1302</v>
      </c>
      <c r="K803" s="4"/>
      <c r="L803" s="6">
        <v>1</v>
      </c>
      <c r="M803" s="6">
        <v>4</v>
      </c>
      <c r="N803" s="6">
        <v>0</v>
      </c>
      <c r="O803" s="6">
        <v>0</v>
      </c>
      <c r="P803" s="7">
        <v>0</v>
      </c>
      <c r="Q803" s="6">
        <v>0</v>
      </c>
      <c r="R803" s="7">
        <v>0</v>
      </c>
      <c r="S803" s="6">
        <v>0</v>
      </c>
      <c r="T803" s="7">
        <v>0</v>
      </c>
      <c r="U803" s="8">
        <v>0</v>
      </c>
      <c r="V803" s="8">
        <v>0</v>
      </c>
      <c r="W803" s="8">
        <v>0</v>
      </c>
      <c r="X803" s="9"/>
      <c r="Y803" s="10"/>
      <c r="Z803" s="10"/>
      <c r="AA803" s="9"/>
      <c r="AB803" s="10"/>
      <c r="AC803" s="11">
        <v>0</v>
      </c>
      <c r="AD803" s="8">
        <v>0</v>
      </c>
      <c r="AE803" s="8">
        <v>0</v>
      </c>
      <c r="AF803" s="3" t="s">
        <v>945</v>
      </c>
      <c r="AG803" s="3" t="s">
        <v>945</v>
      </c>
      <c r="AH803" s="4"/>
    </row>
    <row r="804" spans="1:34" ht="12.6" customHeight="1">
      <c r="A804" s="3" t="s">
        <v>1298</v>
      </c>
      <c r="B804" s="3"/>
      <c r="C804" s="3" t="s">
        <v>1307</v>
      </c>
      <c r="D804" s="4" t="s">
        <v>1161</v>
      </c>
      <c r="E804" s="4" t="s">
        <v>37</v>
      </c>
      <c r="F804" s="4" t="s">
        <v>1308</v>
      </c>
      <c r="G804" s="5"/>
      <c r="H804" s="5"/>
      <c r="I804" s="4" t="s">
        <v>55</v>
      </c>
      <c r="J804" s="4" t="s">
        <v>856</v>
      </c>
      <c r="K804" s="4"/>
      <c r="L804" s="6">
        <v>1</v>
      </c>
      <c r="M804" s="6">
        <v>4</v>
      </c>
      <c r="N804" s="6">
        <v>0</v>
      </c>
      <c r="O804" s="6">
        <v>0</v>
      </c>
      <c r="P804" s="7">
        <v>0</v>
      </c>
      <c r="Q804" s="6">
        <v>0</v>
      </c>
      <c r="R804" s="7">
        <v>0</v>
      </c>
      <c r="S804" s="6">
        <v>0</v>
      </c>
      <c r="T804" s="7">
        <v>0</v>
      </c>
      <c r="U804" s="8">
        <v>0</v>
      </c>
      <c r="V804" s="8">
        <v>0</v>
      </c>
      <c r="W804" s="8">
        <v>0</v>
      </c>
      <c r="X804" s="9"/>
      <c r="Y804" s="10"/>
      <c r="Z804" s="10"/>
      <c r="AA804" s="9"/>
      <c r="AB804" s="10"/>
      <c r="AC804" s="11">
        <v>0</v>
      </c>
      <c r="AD804" s="8">
        <v>0</v>
      </c>
      <c r="AE804" s="8">
        <v>0</v>
      </c>
      <c r="AF804" s="3" t="s">
        <v>945</v>
      </c>
      <c r="AG804" s="3" t="s">
        <v>945</v>
      </c>
      <c r="AH804" s="4"/>
    </row>
    <row r="805" spans="1:34" ht="12.6" customHeight="1">
      <c r="A805" s="3" t="s">
        <v>1298</v>
      </c>
      <c r="B805" s="3"/>
      <c r="C805" s="3" t="s">
        <v>1307</v>
      </c>
      <c r="D805" s="4" t="s">
        <v>1161</v>
      </c>
      <c r="E805" s="4" t="s">
        <v>37</v>
      </c>
      <c r="F805" s="4" t="s">
        <v>1308</v>
      </c>
      <c r="G805" s="5"/>
      <c r="H805" s="5"/>
      <c r="I805" s="4" t="s">
        <v>55</v>
      </c>
      <c r="J805" s="4" t="s">
        <v>1301</v>
      </c>
      <c r="K805" s="4"/>
      <c r="L805" s="6">
        <v>1</v>
      </c>
      <c r="M805" s="6">
        <v>4</v>
      </c>
      <c r="N805" s="6">
        <v>0</v>
      </c>
      <c r="O805" s="6">
        <v>0</v>
      </c>
      <c r="P805" s="7">
        <v>0</v>
      </c>
      <c r="Q805" s="6">
        <v>0</v>
      </c>
      <c r="R805" s="7">
        <v>0</v>
      </c>
      <c r="S805" s="6">
        <v>0</v>
      </c>
      <c r="T805" s="7">
        <v>0</v>
      </c>
      <c r="U805" s="8">
        <v>0</v>
      </c>
      <c r="V805" s="8">
        <v>0</v>
      </c>
      <c r="W805" s="8">
        <v>0</v>
      </c>
      <c r="X805" s="9"/>
      <c r="Y805" s="10"/>
      <c r="Z805" s="10"/>
      <c r="AA805" s="9"/>
      <c r="AB805" s="10"/>
      <c r="AC805" s="11">
        <v>0</v>
      </c>
      <c r="AD805" s="8">
        <v>0</v>
      </c>
      <c r="AE805" s="8">
        <v>0</v>
      </c>
      <c r="AF805" s="3" t="s">
        <v>945</v>
      </c>
      <c r="AG805" s="3" t="s">
        <v>945</v>
      </c>
      <c r="AH805" s="4"/>
    </row>
    <row r="806" spans="1:34" ht="12.6" customHeight="1">
      <c r="A806" s="3" t="s">
        <v>1298</v>
      </c>
      <c r="B806" s="3"/>
      <c r="C806" s="3" t="s">
        <v>1307</v>
      </c>
      <c r="D806" s="4" t="s">
        <v>1161</v>
      </c>
      <c r="E806" s="4" t="s">
        <v>37</v>
      </c>
      <c r="F806" s="4" t="s">
        <v>1308</v>
      </c>
      <c r="G806" s="5"/>
      <c r="H806" s="5"/>
      <c r="I806" s="4" t="s">
        <v>55</v>
      </c>
      <c r="J806" s="4" t="s">
        <v>1309</v>
      </c>
      <c r="K806" s="4"/>
      <c r="L806" s="6">
        <v>1</v>
      </c>
      <c r="M806" s="6">
        <v>4</v>
      </c>
      <c r="N806" s="6">
        <v>0</v>
      </c>
      <c r="O806" s="6">
        <v>0</v>
      </c>
      <c r="P806" s="7">
        <v>0</v>
      </c>
      <c r="Q806" s="6">
        <v>0</v>
      </c>
      <c r="R806" s="7">
        <v>0</v>
      </c>
      <c r="S806" s="6">
        <v>0</v>
      </c>
      <c r="T806" s="7">
        <v>0</v>
      </c>
      <c r="U806" s="8">
        <v>0</v>
      </c>
      <c r="V806" s="8">
        <v>0</v>
      </c>
      <c r="W806" s="8">
        <v>0</v>
      </c>
      <c r="X806" s="9"/>
      <c r="Y806" s="10"/>
      <c r="Z806" s="10"/>
      <c r="AA806" s="9"/>
      <c r="AB806" s="10"/>
      <c r="AC806" s="11">
        <v>0</v>
      </c>
      <c r="AD806" s="8">
        <v>0</v>
      </c>
      <c r="AE806" s="8">
        <v>0</v>
      </c>
      <c r="AF806" s="3" t="s">
        <v>945</v>
      </c>
      <c r="AG806" s="3" t="s">
        <v>945</v>
      </c>
      <c r="AH806" s="4"/>
    </row>
    <row r="807" spans="1:34" ht="12.6" customHeight="1">
      <c r="A807" s="3" t="s">
        <v>1298</v>
      </c>
      <c r="B807" s="3"/>
      <c r="C807" s="3" t="s">
        <v>1307</v>
      </c>
      <c r="D807" s="4" t="s">
        <v>1161</v>
      </c>
      <c r="E807" s="4" t="s">
        <v>37</v>
      </c>
      <c r="F807" s="4" t="s">
        <v>1308</v>
      </c>
      <c r="G807" s="5"/>
      <c r="H807" s="5"/>
      <c r="I807" s="4" t="s">
        <v>55</v>
      </c>
      <c r="J807" s="4" t="s">
        <v>1310</v>
      </c>
      <c r="K807" s="4"/>
      <c r="L807" s="6">
        <v>1</v>
      </c>
      <c r="M807" s="6">
        <v>4</v>
      </c>
      <c r="N807" s="6">
        <v>0</v>
      </c>
      <c r="O807" s="6">
        <v>0</v>
      </c>
      <c r="P807" s="7">
        <v>0</v>
      </c>
      <c r="Q807" s="6">
        <v>0</v>
      </c>
      <c r="R807" s="7">
        <v>0</v>
      </c>
      <c r="S807" s="6">
        <v>0</v>
      </c>
      <c r="T807" s="7">
        <v>0</v>
      </c>
      <c r="U807" s="8">
        <v>0</v>
      </c>
      <c r="V807" s="8">
        <v>0</v>
      </c>
      <c r="W807" s="8">
        <v>0</v>
      </c>
      <c r="X807" s="9"/>
      <c r="Y807" s="10"/>
      <c r="Z807" s="10"/>
      <c r="AA807" s="9"/>
      <c r="AB807" s="10"/>
      <c r="AC807" s="11">
        <v>0</v>
      </c>
      <c r="AD807" s="8">
        <v>0</v>
      </c>
      <c r="AE807" s="8">
        <v>0</v>
      </c>
      <c r="AF807" s="3" t="s">
        <v>945</v>
      </c>
      <c r="AG807" s="3" t="s">
        <v>945</v>
      </c>
      <c r="AH807" s="4"/>
    </row>
    <row r="808" spans="1:34" ht="12.6" customHeight="1">
      <c r="A808" s="3" t="s">
        <v>1298</v>
      </c>
      <c r="B808" s="3"/>
      <c r="C808" s="3" t="s">
        <v>1307</v>
      </c>
      <c r="D808" s="4" t="s">
        <v>1161</v>
      </c>
      <c r="E808" s="4" t="s">
        <v>37</v>
      </c>
      <c r="F808" s="4" t="s">
        <v>1308</v>
      </c>
      <c r="G808" s="5"/>
      <c r="H808" s="5"/>
      <c r="I808" s="4" t="s">
        <v>55</v>
      </c>
      <c r="J808" s="4" t="s">
        <v>1311</v>
      </c>
      <c r="K808" s="4"/>
      <c r="L808" s="6">
        <v>1</v>
      </c>
      <c r="M808" s="6">
        <v>4</v>
      </c>
      <c r="N808" s="6">
        <v>0</v>
      </c>
      <c r="O808" s="6">
        <v>0</v>
      </c>
      <c r="P808" s="7">
        <v>0</v>
      </c>
      <c r="Q808" s="6">
        <v>0</v>
      </c>
      <c r="R808" s="7">
        <v>0</v>
      </c>
      <c r="S808" s="6">
        <v>0</v>
      </c>
      <c r="T808" s="7">
        <v>0</v>
      </c>
      <c r="U808" s="8">
        <v>0</v>
      </c>
      <c r="V808" s="8">
        <v>0</v>
      </c>
      <c r="W808" s="8">
        <v>0</v>
      </c>
      <c r="X808" s="9"/>
      <c r="Y808" s="10"/>
      <c r="Z808" s="10"/>
      <c r="AA808" s="9"/>
      <c r="AB808" s="10"/>
      <c r="AC808" s="11">
        <v>0</v>
      </c>
      <c r="AD808" s="8">
        <v>0</v>
      </c>
      <c r="AE808" s="8">
        <v>0</v>
      </c>
      <c r="AF808" s="3" t="s">
        <v>945</v>
      </c>
      <c r="AG808" s="3" t="s">
        <v>945</v>
      </c>
      <c r="AH808" s="4"/>
    </row>
    <row r="809" spans="1:34" ht="12.6" customHeight="1">
      <c r="A809" s="3" t="s">
        <v>1298</v>
      </c>
      <c r="B809" s="3"/>
      <c r="C809" s="3" t="s">
        <v>1307</v>
      </c>
      <c r="D809" s="4" t="s">
        <v>1161</v>
      </c>
      <c r="E809" s="4" t="s">
        <v>37</v>
      </c>
      <c r="F809" s="4" t="s">
        <v>1308</v>
      </c>
      <c r="G809" s="5"/>
      <c r="H809" s="5"/>
      <c r="I809" s="4" t="s">
        <v>55</v>
      </c>
      <c r="J809" s="4" t="s">
        <v>1312</v>
      </c>
      <c r="K809" s="4"/>
      <c r="L809" s="6">
        <v>1</v>
      </c>
      <c r="M809" s="6">
        <v>4</v>
      </c>
      <c r="N809" s="6">
        <v>0</v>
      </c>
      <c r="O809" s="6">
        <v>0</v>
      </c>
      <c r="P809" s="7">
        <v>0</v>
      </c>
      <c r="Q809" s="6">
        <v>0</v>
      </c>
      <c r="R809" s="7">
        <v>0</v>
      </c>
      <c r="S809" s="6">
        <v>0</v>
      </c>
      <c r="T809" s="7">
        <v>0</v>
      </c>
      <c r="U809" s="8">
        <v>0</v>
      </c>
      <c r="V809" s="8">
        <v>0</v>
      </c>
      <c r="W809" s="8">
        <v>0</v>
      </c>
      <c r="X809" s="9"/>
      <c r="Y809" s="10"/>
      <c r="Z809" s="10"/>
      <c r="AA809" s="9"/>
      <c r="AB809" s="10"/>
      <c r="AC809" s="11">
        <v>0</v>
      </c>
      <c r="AD809" s="8">
        <v>0</v>
      </c>
      <c r="AE809" s="8">
        <v>0</v>
      </c>
      <c r="AF809" s="3" t="s">
        <v>945</v>
      </c>
      <c r="AG809" s="3" t="s">
        <v>945</v>
      </c>
      <c r="AH809" s="4"/>
    </row>
    <row r="810" spans="1:34" ht="12.6" customHeight="1">
      <c r="A810" s="3" t="s">
        <v>1298</v>
      </c>
      <c r="B810" s="3"/>
      <c r="C810" s="3" t="s">
        <v>1307</v>
      </c>
      <c r="D810" s="4" t="s">
        <v>1161</v>
      </c>
      <c r="E810" s="4" t="s">
        <v>37</v>
      </c>
      <c r="F810" s="4" t="s">
        <v>1308</v>
      </c>
      <c r="G810" s="5"/>
      <c r="H810" s="5"/>
      <c r="I810" s="4" t="s">
        <v>55</v>
      </c>
      <c r="J810" s="4" t="s">
        <v>1313</v>
      </c>
      <c r="K810" s="4"/>
      <c r="L810" s="6">
        <v>1</v>
      </c>
      <c r="M810" s="6">
        <v>4</v>
      </c>
      <c r="N810" s="6">
        <v>0</v>
      </c>
      <c r="O810" s="6">
        <v>0</v>
      </c>
      <c r="P810" s="7">
        <v>0</v>
      </c>
      <c r="Q810" s="6">
        <v>0</v>
      </c>
      <c r="R810" s="7">
        <v>0</v>
      </c>
      <c r="S810" s="6">
        <v>0</v>
      </c>
      <c r="T810" s="7">
        <v>0</v>
      </c>
      <c r="U810" s="8">
        <v>0</v>
      </c>
      <c r="V810" s="8">
        <v>0</v>
      </c>
      <c r="W810" s="8">
        <v>0</v>
      </c>
      <c r="X810" s="9"/>
      <c r="Y810" s="10"/>
      <c r="Z810" s="10"/>
      <c r="AA810" s="9"/>
      <c r="AB810" s="10"/>
      <c r="AC810" s="11">
        <v>0</v>
      </c>
      <c r="AD810" s="8">
        <v>0</v>
      </c>
      <c r="AE810" s="8">
        <v>0</v>
      </c>
      <c r="AF810" s="3" t="s">
        <v>945</v>
      </c>
      <c r="AG810" s="3" t="s">
        <v>945</v>
      </c>
      <c r="AH810" s="4"/>
    </row>
    <row r="811" spans="1:34" ht="12.6" customHeight="1">
      <c r="A811" s="3" t="s">
        <v>1298</v>
      </c>
      <c r="B811" s="3"/>
      <c r="C811" s="3" t="s">
        <v>1314</v>
      </c>
      <c r="D811" s="4" t="s">
        <v>1161</v>
      </c>
      <c r="E811" s="4" t="s">
        <v>37</v>
      </c>
      <c r="F811" s="4" t="s">
        <v>1315</v>
      </c>
      <c r="G811" s="5"/>
      <c r="H811" s="5"/>
      <c r="I811" s="4" t="s">
        <v>55</v>
      </c>
      <c r="J811" s="4" t="s">
        <v>856</v>
      </c>
      <c r="K811" s="4"/>
      <c r="L811" s="6">
        <v>1</v>
      </c>
      <c r="M811" s="6">
        <v>4</v>
      </c>
      <c r="N811" s="6">
        <v>0</v>
      </c>
      <c r="O811" s="6">
        <v>0</v>
      </c>
      <c r="P811" s="7">
        <v>0</v>
      </c>
      <c r="Q811" s="6">
        <v>0</v>
      </c>
      <c r="R811" s="7">
        <v>0</v>
      </c>
      <c r="S811" s="6">
        <v>0</v>
      </c>
      <c r="T811" s="7">
        <v>0</v>
      </c>
      <c r="U811" s="8">
        <v>0</v>
      </c>
      <c r="V811" s="8">
        <v>0</v>
      </c>
      <c r="W811" s="8">
        <v>0</v>
      </c>
      <c r="X811" s="9"/>
      <c r="Y811" s="10"/>
      <c r="Z811" s="10"/>
      <c r="AA811" s="9"/>
      <c r="AB811" s="10"/>
      <c r="AC811" s="11">
        <v>0</v>
      </c>
      <c r="AD811" s="8">
        <v>0</v>
      </c>
      <c r="AE811" s="8">
        <v>0</v>
      </c>
      <c r="AF811" s="3" t="s">
        <v>945</v>
      </c>
      <c r="AG811" s="3" t="s">
        <v>945</v>
      </c>
      <c r="AH811" s="4"/>
    </row>
    <row r="812" spans="1:34" ht="12.6" customHeight="1">
      <c r="A812" s="3" t="s">
        <v>1298</v>
      </c>
      <c r="B812" s="3"/>
      <c r="C812" s="3" t="s">
        <v>1314</v>
      </c>
      <c r="D812" s="4" t="s">
        <v>1161</v>
      </c>
      <c r="E812" s="4" t="s">
        <v>37</v>
      </c>
      <c r="F812" s="4" t="s">
        <v>1315</v>
      </c>
      <c r="G812" s="5"/>
      <c r="H812" s="5"/>
      <c r="I812" s="4" t="s">
        <v>55</v>
      </c>
      <c r="J812" s="4" t="s">
        <v>1301</v>
      </c>
      <c r="K812" s="4"/>
      <c r="L812" s="6">
        <v>1</v>
      </c>
      <c r="M812" s="6">
        <v>4</v>
      </c>
      <c r="N812" s="6">
        <v>0</v>
      </c>
      <c r="O812" s="6">
        <v>0</v>
      </c>
      <c r="P812" s="7">
        <v>0</v>
      </c>
      <c r="Q812" s="6">
        <v>0</v>
      </c>
      <c r="R812" s="7">
        <v>0</v>
      </c>
      <c r="S812" s="6">
        <v>0</v>
      </c>
      <c r="T812" s="7">
        <v>0</v>
      </c>
      <c r="U812" s="8">
        <v>0</v>
      </c>
      <c r="V812" s="8">
        <v>0</v>
      </c>
      <c r="W812" s="8">
        <v>0</v>
      </c>
      <c r="X812" s="9"/>
      <c r="Y812" s="10"/>
      <c r="Z812" s="10"/>
      <c r="AA812" s="9"/>
      <c r="AB812" s="10"/>
      <c r="AC812" s="11">
        <v>0</v>
      </c>
      <c r="AD812" s="8">
        <v>0</v>
      </c>
      <c r="AE812" s="8">
        <v>0</v>
      </c>
      <c r="AF812" s="3" t="s">
        <v>945</v>
      </c>
      <c r="AG812" s="3" t="s">
        <v>945</v>
      </c>
      <c r="AH812" s="4"/>
    </row>
    <row r="813" spans="1:34" ht="12.6" customHeight="1">
      <c r="A813" s="3" t="s">
        <v>1298</v>
      </c>
      <c r="B813" s="3"/>
      <c r="C813" s="3" t="s">
        <v>1314</v>
      </c>
      <c r="D813" s="4" t="s">
        <v>1161</v>
      </c>
      <c r="E813" s="4" t="s">
        <v>37</v>
      </c>
      <c r="F813" s="4" t="s">
        <v>1315</v>
      </c>
      <c r="G813" s="5"/>
      <c r="H813" s="5"/>
      <c r="I813" s="4" t="s">
        <v>55</v>
      </c>
      <c r="J813" s="4" t="s">
        <v>481</v>
      </c>
      <c r="K813" s="4"/>
      <c r="L813" s="6">
        <v>1</v>
      </c>
      <c r="M813" s="6">
        <v>4</v>
      </c>
      <c r="N813" s="6">
        <v>0</v>
      </c>
      <c r="O813" s="6">
        <v>0</v>
      </c>
      <c r="P813" s="7">
        <v>0</v>
      </c>
      <c r="Q813" s="6">
        <v>0</v>
      </c>
      <c r="R813" s="7">
        <v>0</v>
      </c>
      <c r="S813" s="6">
        <v>0</v>
      </c>
      <c r="T813" s="7">
        <v>0</v>
      </c>
      <c r="U813" s="8">
        <v>0</v>
      </c>
      <c r="V813" s="8">
        <v>0</v>
      </c>
      <c r="W813" s="8">
        <v>0</v>
      </c>
      <c r="X813" s="9"/>
      <c r="Y813" s="10"/>
      <c r="Z813" s="10"/>
      <c r="AA813" s="9"/>
      <c r="AB813" s="10"/>
      <c r="AC813" s="11">
        <v>0</v>
      </c>
      <c r="AD813" s="8">
        <v>0</v>
      </c>
      <c r="AE813" s="8">
        <v>0</v>
      </c>
      <c r="AF813" s="3" t="s">
        <v>945</v>
      </c>
      <c r="AG813" s="3" t="s">
        <v>945</v>
      </c>
      <c r="AH813" s="4"/>
    </row>
    <row r="814" spans="1:34" ht="12.6" customHeight="1">
      <c r="A814" s="3" t="s">
        <v>1298</v>
      </c>
      <c r="B814" s="3"/>
      <c r="C814" s="3" t="s">
        <v>1314</v>
      </c>
      <c r="D814" s="4" t="s">
        <v>1161</v>
      </c>
      <c r="E814" s="4" t="s">
        <v>37</v>
      </c>
      <c r="F814" s="4" t="s">
        <v>1315</v>
      </c>
      <c r="G814" s="5"/>
      <c r="H814" s="5"/>
      <c r="I814" s="4" t="s">
        <v>55</v>
      </c>
      <c r="J814" s="4" t="s">
        <v>1316</v>
      </c>
      <c r="K814" s="4"/>
      <c r="L814" s="6">
        <v>1</v>
      </c>
      <c r="M814" s="6">
        <v>4</v>
      </c>
      <c r="N814" s="6">
        <v>0</v>
      </c>
      <c r="O814" s="6">
        <v>0</v>
      </c>
      <c r="P814" s="7">
        <v>0</v>
      </c>
      <c r="Q814" s="6">
        <v>0</v>
      </c>
      <c r="R814" s="7">
        <v>0</v>
      </c>
      <c r="S814" s="6">
        <v>0</v>
      </c>
      <c r="T814" s="7">
        <v>0</v>
      </c>
      <c r="U814" s="8">
        <v>0</v>
      </c>
      <c r="V814" s="8">
        <v>0</v>
      </c>
      <c r="W814" s="8">
        <v>0</v>
      </c>
      <c r="X814" s="9"/>
      <c r="Y814" s="10"/>
      <c r="Z814" s="10"/>
      <c r="AA814" s="9"/>
      <c r="AB814" s="10"/>
      <c r="AC814" s="11">
        <v>0</v>
      </c>
      <c r="AD814" s="8">
        <v>0</v>
      </c>
      <c r="AE814" s="8">
        <v>0</v>
      </c>
      <c r="AF814" s="3" t="s">
        <v>945</v>
      </c>
      <c r="AG814" s="3" t="s">
        <v>945</v>
      </c>
      <c r="AH814" s="4"/>
    </row>
    <row r="815" spans="1:34" ht="12.6" customHeight="1">
      <c r="A815" s="3" t="s">
        <v>1298</v>
      </c>
      <c r="B815" s="3"/>
      <c r="C815" s="3" t="s">
        <v>1314</v>
      </c>
      <c r="D815" s="4" t="s">
        <v>1161</v>
      </c>
      <c r="E815" s="4" t="s">
        <v>37</v>
      </c>
      <c r="F815" s="4" t="s">
        <v>1315</v>
      </c>
      <c r="G815" s="5"/>
      <c r="H815" s="5"/>
      <c r="I815" s="4" t="s">
        <v>55</v>
      </c>
      <c r="J815" s="4" t="s">
        <v>1317</v>
      </c>
      <c r="K815" s="4"/>
      <c r="L815" s="6">
        <v>1</v>
      </c>
      <c r="M815" s="6">
        <v>4</v>
      </c>
      <c r="N815" s="6">
        <v>0</v>
      </c>
      <c r="O815" s="6">
        <v>0</v>
      </c>
      <c r="P815" s="7">
        <v>0</v>
      </c>
      <c r="Q815" s="6">
        <v>0</v>
      </c>
      <c r="R815" s="7">
        <v>0</v>
      </c>
      <c r="S815" s="6">
        <v>0</v>
      </c>
      <c r="T815" s="7">
        <v>0</v>
      </c>
      <c r="U815" s="8">
        <v>0</v>
      </c>
      <c r="V815" s="8">
        <v>0</v>
      </c>
      <c r="W815" s="8">
        <v>0</v>
      </c>
      <c r="X815" s="9"/>
      <c r="Y815" s="10"/>
      <c r="Z815" s="10"/>
      <c r="AA815" s="9"/>
      <c r="AB815" s="10"/>
      <c r="AC815" s="11">
        <v>0</v>
      </c>
      <c r="AD815" s="8">
        <v>0</v>
      </c>
      <c r="AE815" s="8">
        <v>0</v>
      </c>
      <c r="AF815" s="3" t="s">
        <v>945</v>
      </c>
      <c r="AG815" s="3" t="s">
        <v>945</v>
      </c>
      <c r="AH815" s="4"/>
    </row>
    <row r="816" spans="1:34" ht="12.6" customHeight="1">
      <c r="A816" s="3" t="s">
        <v>1298</v>
      </c>
      <c r="B816" s="3"/>
      <c r="C816" s="3" t="s">
        <v>1314</v>
      </c>
      <c r="D816" s="4" t="s">
        <v>1161</v>
      </c>
      <c r="E816" s="4" t="s">
        <v>37</v>
      </c>
      <c r="F816" s="4" t="s">
        <v>1315</v>
      </c>
      <c r="G816" s="5"/>
      <c r="H816" s="5"/>
      <c r="I816" s="4" t="s">
        <v>55</v>
      </c>
      <c r="J816" s="4" t="s">
        <v>1310</v>
      </c>
      <c r="K816" s="4"/>
      <c r="L816" s="6">
        <v>1</v>
      </c>
      <c r="M816" s="6">
        <v>4</v>
      </c>
      <c r="N816" s="6">
        <v>0</v>
      </c>
      <c r="O816" s="6">
        <v>0</v>
      </c>
      <c r="P816" s="7">
        <v>0</v>
      </c>
      <c r="Q816" s="6">
        <v>0</v>
      </c>
      <c r="R816" s="7">
        <v>0</v>
      </c>
      <c r="S816" s="6">
        <v>0</v>
      </c>
      <c r="T816" s="7">
        <v>0</v>
      </c>
      <c r="U816" s="8">
        <v>0</v>
      </c>
      <c r="V816" s="8">
        <v>0</v>
      </c>
      <c r="W816" s="8">
        <v>0</v>
      </c>
      <c r="X816" s="9"/>
      <c r="Y816" s="10"/>
      <c r="Z816" s="10"/>
      <c r="AA816" s="9"/>
      <c r="AB816" s="10"/>
      <c r="AC816" s="11">
        <v>0</v>
      </c>
      <c r="AD816" s="8">
        <v>0</v>
      </c>
      <c r="AE816" s="8">
        <v>0</v>
      </c>
      <c r="AF816" s="3" t="s">
        <v>945</v>
      </c>
      <c r="AG816" s="3" t="s">
        <v>945</v>
      </c>
      <c r="AH816" s="4"/>
    </row>
    <row r="817" spans="1:34" ht="12.6" customHeight="1">
      <c r="A817" s="3" t="s">
        <v>1298</v>
      </c>
      <c r="B817" s="3"/>
      <c r="C817" s="3" t="s">
        <v>1314</v>
      </c>
      <c r="D817" s="4" t="s">
        <v>1161</v>
      </c>
      <c r="E817" s="4" t="s">
        <v>37</v>
      </c>
      <c r="F817" s="4" t="s">
        <v>1315</v>
      </c>
      <c r="G817" s="5"/>
      <c r="H817" s="5"/>
      <c r="I817" s="4" t="s">
        <v>55</v>
      </c>
      <c r="J817" s="4" t="s">
        <v>1311</v>
      </c>
      <c r="K817" s="4"/>
      <c r="L817" s="6">
        <v>1</v>
      </c>
      <c r="M817" s="6">
        <v>4</v>
      </c>
      <c r="N817" s="6">
        <v>0</v>
      </c>
      <c r="O817" s="6">
        <v>0</v>
      </c>
      <c r="P817" s="7">
        <v>0</v>
      </c>
      <c r="Q817" s="6">
        <v>0</v>
      </c>
      <c r="R817" s="7">
        <v>0</v>
      </c>
      <c r="S817" s="6">
        <v>0</v>
      </c>
      <c r="T817" s="7">
        <v>0</v>
      </c>
      <c r="U817" s="8">
        <v>0</v>
      </c>
      <c r="V817" s="8">
        <v>0</v>
      </c>
      <c r="W817" s="8">
        <v>0</v>
      </c>
      <c r="X817" s="9"/>
      <c r="Y817" s="10"/>
      <c r="Z817" s="10"/>
      <c r="AA817" s="9"/>
      <c r="AB817" s="10"/>
      <c r="AC817" s="11">
        <v>0</v>
      </c>
      <c r="AD817" s="8">
        <v>0</v>
      </c>
      <c r="AE817" s="8">
        <v>0</v>
      </c>
      <c r="AF817" s="3" t="s">
        <v>945</v>
      </c>
      <c r="AG817" s="3" t="s">
        <v>945</v>
      </c>
      <c r="AH817" s="4"/>
    </row>
    <row r="818" spans="1:34" ht="12.6" customHeight="1">
      <c r="A818" s="3" t="s">
        <v>1298</v>
      </c>
      <c r="B818" s="3"/>
      <c r="C818" s="3" t="s">
        <v>1314</v>
      </c>
      <c r="D818" s="4" t="s">
        <v>1161</v>
      </c>
      <c r="E818" s="4" t="s">
        <v>37</v>
      </c>
      <c r="F818" s="4" t="s">
        <v>1315</v>
      </c>
      <c r="G818" s="5"/>
      <c r="H818" s="5"/>
      <c r="I818" s="4" t="s">
        <v>55</v>
      </c>
      <c r="J818" s="4" t="s">
        <v>1318</v>
      </c>
      <c r="K818" s="4"/>
      <c r="L818" s="6">
        <v>1</v>
      </c>
      <c r="M818" s="6">
        <v>4</v>
      </c>
      <c r="N818" s="6">
        <v>0</v>
      </c>
      <c r="O818" s="6">
        <v>0</v>
      </c>
      <c r="P818" s="7">
        <v>0</v>
      </c>
      <c r="Q818" s="6">
        <v>0</v>
      </c>
      <c r="R818" s="7">
        <v>0</v>
      </c>
      <c r="S818" s="6">
        <v>0</v>
      </c>
      <c r="T818" s="7">
        <v>0</v>
      </c>
      <c r="U818" s="8">
        <v>0</v>
      </c>
      <c r="V818" s="8">
        <v>0</v>
      </c>
      <c r="W818" s="8">
        <v>0</v>
      </c>
      <c r="X818" s="9"/>
      <c r="Y818" s="10"/>
      <c r="Z818" s="10"/>
      <c r="AA818" s="9"/>
      <c r="AB818" s="10"/>
      <c r="AC818" s="11">
        <v>0</v>
      </c>
      <c r="AD818" s="8">
        <v>0</v>
      </c>
      <c r="AE818" s="8">
        <v>0</v>
      </c>
      <c r="AF818" s="3" t="s">
        <v>945</v>
      </c>
      <c r="AG818" s="3" t="s">
        <v>945</v>
      </c>
      <c r="AH818" s="4"/>
    </row>
    <row r="819" spans="1:34" ht="12.6" customHeight="1">
      <c r="A819" s="3" t="s">
        <v>1298</v>
      </c>
      <c r="B819" s="3"/>
      <c r="C819" s="3" t="s">
        <v>1314</v>
      </c>
      <c r="D819" s="4" t="s">
        <v>1161</v>
      </c>
      <c r="E819" s="4" t="s">
        <v>37</v>
      </c>
      <c r="F819" s="4" t="s">
        <v>1315</v>
      </c>
      <c r="G819" s="5"/>
      <c r="H819" s="5"/>
      <c r="I819" s="4" t="s">
        <v>55</v>
      </c>
      <c r="J819" s="4" t="s">
        <v>1312</v>
      </c>
      <c r="K819" s="4"/>
      <c r="L819" s="6">
        <v>1</v>
      </c>
      <c r="M819" s="6">
        <v>4</v>
      </c>
      <c r="N819" s="6">
        <v>0</v>
      </c>
      <c r="O819" s="6">
        <v>0</v>
      </c>
      <c r="P819" s="7">
        <v>0</v>
      </c>
      <c r="Q819" s="6">
        <v>0</v>
      </c>
      <c r="R819" s="7">
        <v>0</v>
      </c>
      <c r="S819" s="6">
        <v>0</v>
      </c>
      <c r="T819" s="7">
        <v>0</v>
      </c>
      <c r="U819" s="8">
        <v>0</v>
      </c>
      <c r="V819" s="8">
        <v>0</v>
      </c>
      <c r="W819" s="8">
        <v>0</v>
      </c>
      <c r="X819" s="9"/>
      <c r="Y819" s="10"/>
      <c r="Z819" s="10"/>
      <c r="AA819" s="9"/>
      <c r="AB819" s="10"/>
      <c r="AC819" s="11">
        <v>0</v>
      </c>
      <c r="AD819" s="8">
        <v>0</v>
      </c>
      <c r="AE819" s="8">
        <v>0</v>
      </c>
      <c r="AF819" s="3" t="s">
        <v>945</v>
      </c>
      <c r="AG819" s="3" t="s">
        <v>945</v>
      </c>
      <c r="AH819" s="4"/>
    </row>
    <row r="820" spans="1:34" ht="12.6" customHeight="1">
      <c r="A820" s="3" t="s">
        <v>1298</v>
      </c>
      <c r="B820" s="3"/>
      <c r="C820" s="3" t="s">
        <v>1314</v>
      </c>
      <c r="D820" s="4" t="s">
        <v>1161</v>
      </c>
      <c r="E820" s="4" t="s">
        <v>37</v>
      </c>
      <c r="F820" s="4" t="s">
        <v>1315</v>
      </c>
      <c r="G820" s="5"/>
      <c r="H820" s="5"/>
      <c r="I820" s="4" t="s">
        <v>55</v>
      </c>
      <c r="J820" s="4" t="s">
        <v>1313</v>
      </c>
      <c r="K820" s="4"/>
      <c r="L820" s="6">
        <v>1</v>
      </c>
      <c r="M820" s="6">
        <v>4</v>
      </c>
      <c r="N820" s="6">
        <v>0</v>
      </c>
      <c r="O820" s="6">
        <v>0</v>
      </c>
      <c r="P820" s="7">
        <v>0</v>
      </c>
      <c r="Q820" s="6">
        <v>0</v>
      </c>
      <c r="R820" s="7">
        <v>0</v>
      </c>
      <c r="S820" s="6">
        <v>0</v>
      </c>
      <c r="T820" s="7">
        <v>0</v>
      </c>
      <c r="U820" s="8">
        <v>0</v>
      </c>
      <c r="V820" s="8">
        <v>0</v>
      </c>
      <c r="W820" s="8">
        <v>0</v>
      </c>
      <c r="X820" s="9"/>
      <c r="Y820" s="10"/>
      <c r="Z820" s="10"/>
      <c r="AA820" s="9"/>
      <c r="AB820" s="10"/>
      <c r="AC820" s="11">
        <v>0</v>
      </c>
      <c r="AD820" s="8">
        <v>0</v>
      </c>
      <c r="AE820" s="8">
        <v>0</v>
      </c>
      <c r="AF820" s="3" t="s">
        <v>945</v>
      </c>
      <c r="AG820" s="3" t="s">
        <v>945</v>
      </c>
      <c r="AH820" s="4"/>
    </row>
    <row r="821" spans="1:34" ht="12.6" customHeight="1">
      <c r="A821" s="3" t="s">
        <v>1298</v>
      </c>
      <c r="B821" s="3"/>
      <c r="C821" s="3" t="s">
        <v>1319</v>
      </c>
      <c r="D821" s="4" t="s">
        <v>1161</v>
      </c>
      <c r="E821" s="4" t="s">
        <v>37</v>
      </c>
      <c r="F821" s="4" t="s">
        <v>1320</v>
      </c>
      <c r="G821" s="5"/>
      <c r="H821" s="5"/>
      <c r="I821" s="4" t="s">
        <v>39</v>
      </c>
      <c r="J821" s="4" t="s">
        <v>856</v>
      </c>
      <c r="K821" s="4"/>
      <c r="L821" s="6">
        <v>1</v>
      </c>
      <c r="M821" s="6">
        <v>4</v>
      </c>
      <c r="N821" s="6">
        <v>0</v>
      </c>
      <c r="O821" s="6">
        <v>0</v>
      </c>
      <c r="P821" s="7">
        <v>0</v>
      </c>
      <c r="Q821" s="6">
        <v>0</v>
      </c>
      <c r="R821" s="7">
        <v>0</v>
      </c>
      <c r="S821" s="6">
        <v>0</v>
      </c>
      <c r="T821" s="7">
        <v>0</v>
      </c>
      <c r="U821" s="8">
        <v>0</v>
      </c>
      <c r="V821" s="8">
        <v>0</v>
      </c>
      <c r="W821" s="8">
        <v>0</v>
      </c>
      <c r="X821" s="9"/>
      <c r="Y821" s="10"/>
      <c r="Z821" s="10"/>
      <c r="AA821" s="9"/>
      <c r="AB821" s="10"/>
      <c r="AC821" s="11">
        <v>0</v>
      </c>
      <c r="AD821" s="8">
        <v>0</v>
      </c>
      <c r="AE821" s="8">
        <v>0</v>
      </c>
      <c r="AF821" s="3" t="s">
        <v>945</v>
      </c>
      <c r="AG821" s="3" t="s">
        <v>945</v>
      </c>
      <c r="AH821" s="4"/>
    </row>
    <row r="822" spans="1:34" ht="12.6" customHeight="1">
      <c r="A822" s="3" t="s">
        <v>1298</v>
      </c>
      <c r="B822" s="3"/>
      <c r="C822" s="3" t="s">
        <v>1319</v>
      </c>
      <c r="D822" s="4" t="s">
        <v>1161</v>
      </c>
      <c r="E822" s="4" t="s">
        <v>37</v>
      </c>
      <c r="F822" s="4" t="s">
        <v>1320</v>
      </c>
      <c r="G822" s="5"/>
      <c r="H822" s="5"/>
      <c r="I822" s="4" t="s">
        <v>39</v>
      </c>
      <c r="J822" s="4" t="s">
        <v>481</v>
      </c>
      <c r="K822" s="4"/>
      <c r="L822" s="6">
        <v>1</v>
      </c>
      <c r="M822" s="6">
        <v>4</v>
      </c>
      <c r="N822" s="6">
        <v>0</v>
      </c>
      <c r="O822" s="6">
        <v>0</v>
      </c>
      <c r="P822" s="7">
        <v>0</v>
      </c>
      <c r="Q822" s="6">
        <v>0</v>
      </c>
      <c r="R822" s="7">
        <v>0</v>
      </c>
      <c r="S822" s="6">
        <v>0</v>
      </c>
      <c r="T822" s="7">
        <v>0</v>
      </c>
      <c r="U822" s="8">
        <v>0</v>
      </c>
      <c r="V822" s="8">
        <v>0</v>
      </c>
      <c r="W822" s="8">
        <v>0</v>
      </c>
      <c r="X822" s="9"/>
      <c r="Y822" s="10"/>
      <c r="Z822" s="10"/>
      <c r="AA822" s="9"/>
      <c r="AB822" s="10"/>
      <c r="AC822" s="11">
        <v>0</v>
      </c>
      <c r="AD822" s="8">
        <v>0</v>
      </c>
      <c r="AE822" s="8">
        <v>0</v>
      </c>
      <c r="AF822" s="3" t="s">
        <v>945</v>
      </c>
      <c r="AG822" s="3" t="s">
        <v>945</v>
      </c>
      <c r="AH822" s="4"/>
    </row>
    <row r="823" spans="1:34" ht="12.6" customHeight="1">
      <c r="A823" s="3" t="s">
        <v>1298</v>
      </c>
      <c r="B823" s="3"/>
      <c r="C823" s="3" t="s">
        <v>1319</v>
      </c>
      <c r="D823" s="4" t="s">
        <v>1161</v>
      </c>
      <c r="E823" s="4" t="s">
        <v>37</v>
      </c>
      <c r="F823" s="4" t="s">
        <v>1320</v>
      </c>
      <c r="G823" s="5"/>
      <c r="H823" s="5"/>
      <c r="I823" s="4" t="s">
        <v>39</v>
      </c>
      <c r="J823" s="4" t="s">
        <v>1259</v>
      </c>
      <c r="K823" s="4"/>
      <c r="L823" s="6">
        <v>1</v>
      </c>
      <c r="M823" s="6">
        <v>4</v>
      </c>
      <c r="N823" s="6">
        <v>0</v>
      </c>
      <c r="O823" s="6">
        <v>0</v>
      </c>
      <c r="P823" s="7">
        <v>0</v>
      </c>
      <c r="Q823" s="6">
        <v>0</v>
      </c>
      <c r="R823" s="7">
        <v>0</v>
      </c>
      <c r="S823" s="6">
        <v>0</v>
      </c>
      <c r="T823" s="7">
        <v>0</v>
      </c>
      <c r="U823" s="8">
        <v>0</v>
      </c>
      <c r="V823" s="8">
        <v>0</v>
      </c>
      <c r="W823" s="8">
        <v>0</v>
      </c>
      <c r="X823" s="9"/>
      <c r="Y823" s="10"/>
      <c r="Z823" s="10"/>
      <c r="AA823" s="9"/>
      <c r="AB823" s="10"/>
      <c r="AC823" s="11">
        <v>0</v>
      </c>
      <c r="AD823" s="8">
        <v>0</v>
      </c>
      <c r="AE823" s="8">
        <v>0</v>
      </c>
      <c r="AF823" s="3" t="s">
        <v>945</v>
      </c>
      <c r="AG823" s="3" t="s">
        <v>945</v>
      </c>
      <c r="AH823" s="4"/>
    </row>
    <row r="824" spans="1:34" ht="12.6" customHeight="1">
      <c r="A824" s="3" t="s">
        <v>1298</v>
      </c>
      <c r="B824" s="3"/>
      <c r="C824" s="3" t="s">
        <v>1319</v>
      </c>
      <c r="D824" s="4" t="s">
        <v>1161</v>
      </c>
      <c r="E824" s="4" t="s">
        <v>37</v>
      </c>
      <c r="F824" s="4" t="s">
        <v>1320</v>
      </c>
      <c r="G824" s="5"/>
      <c r="H824" s="5"/>
      <c r="I824" s="4" t="s">
        <v>39</v>
      </c>
      <c r="J824" s="4" t="s">
        <v>1310</v>
      </c>
      <c r="K824" s="4"/>
      <c r="L824" s="6">
        <v>1</v>
      </c>
      <c r="M824" s="6">
        <v>4</v>
      </c>
      <c r="N824" s="6">
        <v>0</v>
      </c>
      <c r="O824" s="6">
        <v>0</v>
      </c>
      <c r="P824" s="7">
        <v>0</v>
      </c>
      <c r="Q824" s="6">
        <v>0</v>
      </c>
      <c r="R824" s="7">
        <v>0</v>
      </c>
      <c r="S824" s="6">
        <v>0</v>
      </c>
      <c r="T824" s="7">
        <v>0</v>
      </c>
      <c r="U824" s="8">
        <v>0</v>
      </c>
      <c r="V824" s="8">
        <v>0</v>
      </c>
      <c r="W824" s="8">
        <v>0</v>
      </c>
      <c r="X824" s="9"/>
      <c r="Y824" s="10"/>
      <c r="Z824" s="10"/>
      <c r="AA824" s="9"/>
      <c r="AB824" s="10"/>
      <c r="AC824" s="11">
        <v>0</v>
      </c>
      <c r="AD824" s="8">
        <v>0</v>
      </c>
      <c r="AE824" s="8">
        <v>0</v>
      </c>
      <c r="AF824" s="3" t="s">
        <v>945</v>
      </c>
      <c r="AG824" s="3" t="s">
        <v>945</v>
      </c>
      <c r="AH824" s="4"/>
    </row>
    <row r="825" spans="1:34" ht="12.6" customHeight="1">
      <c r="A825" s="3" t="s">
        <v>1298</v>
      </c>
      <c r="B825" s="3"/>
      <c r="C825" s="3" t="s">
        <v>1319</v>
      </c>
      <c r="D825" s="4" t="s">
        <v>1161</v>
      </c>
      <c r="E825" s="4" t="s">
        <v>37</v>
      </c>
      <c r="F825" s="4" t="s">
        <v>1320</v>
      </c>
      <c r="G825" s="5"/>
      <c r="H825" s="5"/>
      <c r="I825" s="4" t="s">
        <v>39</v>
      </c>
      <c r="J825" s="4" t="s">
        <v>1311</v>
      </c>
      <c r="K825" s="4"/>
      <c r="L825" s="6">
        <v>1</v>
      </c>
      <c r="M825" s="6">
        <v>4</v>
      </c>
      <c r="N825" s="6">
        <v>0</v>
      </c>
      <c r="O825" s="6">
        <v>0</v>
      </c>
      <c r="P825" s="7">
        <v>0</v>
      </c>
      <c r="Q825" s="6">
        <v>0</v>
      </c>
      <c r="R825" s="7">
        <v>0</v>
      </c>
      <c r="S825" s="6">
        <v>0</v>
      </c>
      <c r="T825" s="7">
        <v>0</v>
      </c>
      <c r="U825" s="8">
        <v>0</v>
      </c>
      <c r="V825" s="8">
        <v>0</v>
      </c>
      <c r="W825" s="8">
        <v>0</v>
      </c>
      <c r="X825" s="9"/>
      <c r="Y825" s="10"/>
      <c r="Z825" s="10"/>
      <c r="AA825" s="9"/>
      <c r="AB825" s="10"/>
      <c r="AC825" s="11">
        <v>0</v>
      </c>
      <c r="AD825" s="8">
        <v>0</v>
      </c>
      <c r="AE825" s="8">
        <v>0</v>
      </c>
      <c r="AF825" s="3" t="s">
        <v>945</v>
      </c>
      <c r="AG825" s="3" t="s">
        <v>945</v>
      </c>
      <c r="AH825" s="4"/>
    </row>
    <row r="826" spans="1:34" ht="12.6" customHeight="1">
      <c r="A826" s="3" t="s">
        <v>1298</v>
      </c>
      <c r="B826" s="3"/>
      <c r="C826" s="3" t="s">
        <v>1319</v>
      </c>
      <c r="D826" s="4" t="s">
        <v>1161</v>
      </c>
      <c r="E826" s="4" t="s">
        <v>37</v>
      </c>
      <c r="F826" s="4" t="s">
        <v>1320</v>
      </c>
      <c r="G826" s="5"/>
      <c r="H826" s="5"/>
      <c r="I826" s="4" t="s">
        <v>39</v>
      </c>
      <c r="J826" s="4" t="s">
        <v>1312</v>
      </c>
      <c r="K826" s="4"/>
      <c r="L826" s="6">
        <v>1</v>
      </c>
      <c r="M826" s="6">
        <v>4</v>
      </c>
      <c r="N826" s="6">
        <v>0</v>
      </c>
      <c r="O826" s="6">
        <v>0</v>
      </c>
      <c r="P826" s="7">
        <v>0</v>
      </c>
      <c r="Q826" s="6">
        <v>0</v>
      </c>
      <c r="R826" s="7">
        <v>0</v>
      </c>
      <c r="S826" s="6">
        <v>0</v>
      </c>
      <c r="T826" s="7">
        <v>0</v>
      </c>
      <c r="U826" s="8">
        <v>0</v>
      </c>
      <c r="V826" s="8">
        <v>0</v>
      </c>
      <c r="W826" s="8">
        <v>0</v>
      </c>
      <c r="X826" s="9"/>
      <c r="Y826" s="10"/>
      <c r="Z826" s="10"/>
      <c r="AA826" s="9"/>
      <c r="AB826" s="10"/>
      <c r="AC826" s="11">
        <v>0</v>
      </c>
      <c r="AD826" s="8">
        <v>0</v>
      </c>
      <c r="AE826" s="8">
        <v>0</v>
      </c>
      <c r="AF826" s="3" t="s">
        <v>945</v>
      </c>
      <c r="AG826" s="3" t="s">
        <v>945</v>
      </c>
      <c r="AH826" s="4"/>
    </row>
    <row r="827" spans="1:34" ht="12.6" customHeight="1">
      <c r="A827" s="3" t="s">
        <v>1298</v>
      </c>
      <c r="B827" s="3"/>
      <c r="C827" s="3" t="s">
        <v>1319</v>
      </c>
      <c r="D827" s="4" t="s">
        <v>1161</v>
      </c>
      <c r="E827" s="4" t="s">
        <v>37</v>
      </c>
      <c r="F827" s="4" t="s">
        <v>1320</v>
      </c>
      <c r="G827" s="5"/>
      <c r="H827" s="5"/>
      <c r="I827" s="4" t="s">
        <v>39</v>
      </c>
      <c r="J827" s="4" t="s">
        <v>1313</v>
      </c>
      <c r="K827" s="4"/>
      <c r="L827" s="6">
        <v>1</v>
      </c>
      <c r="M827" s="6">
        <v>4</v>
      </c>
      <c r="N827" s="6">
        <v>0</v>
      </c>
      <c r="O827" s="6">
        <v>0</v>
      </c>
      <c r="P827" s="7">
        <v>0</v>
      </c>
      <c r="Q827" s="6">
        <v>0</v>
      </c>
      <c r="R827" s="7">
        <v>0</v>
      </c>
      <c r="S827" s="6">
        <v>0</v>
      </c>
      <c r="T827" s="7">
        <v>0</v>
      </c>
      <c r="U827" s="8">
        <v>0</v>
      </c>
      <c r="V827" s="8">
        <v>0</v>
      </c>
      <c r="W827" s="8">
        <v>0</v>
      </c>
      <c r="X827" s="9"/>
      <c r="Y827" s="10"/>
      <c r="Z827" s="10"/>
      <c r="AA827" s="9"/>
      <c r="AB827" s="10"/>
      <c r="AC827" s="11">
        <v>0</v>
      </c>
      <c r="AD827" s="8">
        <v>0</v>
      </c>
      <c r="AE827" s="8">
        <v>0</v>
      </c>
      <c r="AF827" s="3" t="s">
        <v>945</v>
      </c>
      <c r="AG827" s="3" t="s">
        <v>945</v>
      </c>
      <c r="AH827" s="4"/>
    </row>
    <row r="828" spans="1:34" ht="12.6" customHeight="1">
      <c r="A828" s="3" t="s">
        <v>1298</v>
      </c>
      <c r="B828" s="3"/>
      <c r="C828" s="3" t="s">
        <v>1321</v>
      </c>
      <c r="D828" s="4" t="s">
        <v>1161</v>
      </c>
      <c r="E828" s="4" t="s">
        <v>37</v>
      </c>
      <c r="F828" s="4" t="s">
        <v>1322</v>
      </c>
      <c r="G828" s="5"/>
      <c r="H828" s="5"/>
      <c r="I828" s="4" t="s">
        <v>55</v>
      </c>
      <c r="J828" s="4" t="s">
        <v>856</v>
      </c>
      <c r="K828" s="4"/>
      <c r="L828" s="6">
        <v>1</v>
      </c>
      <c r="M828" s="6">
        <v>4</v>
      </c>
      <c r="N828" s="6">
        <v>0</v>
      </c>
      <c r="O828" s="6">
        <v>0</v>
      </c>
      <c r="P828" s="7">
        <v>0</v>
      </c>
      <c r="Q828" s="6">
        <v>0</v>
      </c>
      <c r="R828" s="7">
        <v>0</v>
      </c>
      <c r="S828" s="6">
        <v>0</v>
      </c>
      <c r="T828" s="7">
        <v>0</v>
      </c>
      <c r="U828" s="8">
        <v>0</v>
      </c>
      <c r="V828" s="8">
        <v>0</v>
      </c>
      <c r="W828" s="8">
        <v>0</v>
      </c>
      <c r="X828" s="9"/>
      <c r="Y828" s="10"/>
      <c r="Z828" s="10"/>
      <c r="AA828" s="9"/>
      <c r="AB828" s="10"/>
      <c r="AC828" s="11">
        <v>0</v>
      </c>
      <c r="AD828" s="8">
        <v>0</v>
      </c>
      <c r="AE828" s="8">
        <v>0</v>
      </c>
      <c r="AF828" s="3" t="s">
        <v>945</v>
      </c>
      <c r="AG828" s="3" t="s">
        <v>945</v>
      </c>
      <c r="AH828" s="4"/>
    </row>
    <row r="829" spans="1:34" ht="12.6" customHeight="1">
      <c r="A829" s="3" t="s">
        <v>1298</v>
      </c>
      <c r="B829" s="3"/>
      <c r="C829" s="3" t="s">
        <v>1321</v>
      </c>
      <c r="D829" s="4" t="s">
        <v>1161</v>
      </c>
      <c r="E829" s="4" t="s">
        <v>37</v>
      </c>
      <c r="F829" s="4" t="s">
        <v>1322</v>
      </c>
      <c r="G829" s="5"/>
      <c r="H829" s="5"/>
      <c r="I829" s="4" t="s">
        <v>55</v>
      </c>
      <c r="J829" s="4" t="s">
        <v>481</v>
      </c>
      <c r="K829" s="4"/>
      <c r="L829" s="6">
        <v>1</v>
      </c>
      <c r="M829" s="6">
        <v>4</v>
      </c>
      <c r="N829" s="6">
        <v>0</v>
      </c>
      <c r="O829" s="6">
        <v>0</v>
      </c>
      <c r="P829" s="7">
        <v>0</v>
      </c>
      <c r="Q829" s="6">
        <v>0</v>
      </c>
      <c r="R829" s="7">
        <v>0</v>
      </c>
      <c r="S829" s="6">
        <v>0</v>
      </c>
      <c r="T829" s="7">
        <v>0</v>
      </c>
      <c r="U829" s="8">
        <v>0</v>
      </c>
      <c r="V829" s="8">
        <v>0</v>
      </c>
      <c r="W829" s="8">
        <v>0</v>
      </c>
      <c r="X829" s="9"/>
      <c r="Y829" s="10"/>
      <c r="Z829" s="10"/>
      <c r="AA829" s="9"/>
      <c r="AB829" s="10"/>
      <c r="AC829" s="11">
        <v>0</v>
      </c>
      <c r="AD829" s="8">
        <v>0</v>
      </c>
      <c r="AE829" s="8">
        <v>0</v>
      </c>
      <c r="AF829" s="3" t="s">
        <v>945</v>
      </c>
      <c r="AG829" s="3" t="s">
        <v>945</v>
      </c>
      <c r="AH829" s="4"/>
    </row>
    <row r="830" spans="1:34" ht="12.6" customHeight="1">
      <c r="A830" s="3" t="s">
        <v>1298</v>
      </c>
      <c r="B830" s="3"/>
      <c r="C830" s="3" t="s">
        <v>1321</v>
      </c>
      <c r="D830" s="4" t="s">
        <v>1161</v>
      </c>
      <c r="E830" s="4" t="s">
        <v>37</v>
      </c>
      <c r="F830" s="4" t="s">
        <v>1322</v>
      </c>
      <c r="G830" s="5"/>
      <c r="H830" s="5"/>
      <c r="I830" s="4" t="s">
        <v>55</v>
      </c>
      <c r="J830" s="4" t="s">
        <v>1323</v>
      </c>
      <c r="K830" s="4"/>
      <c r="L830" s="6">
        <v>1</v>
      </c>
      <c r="M830" s="6">
        <v>4</v>
      </c>
      <c r="N830" s="6">
        <v>0</v>
      </c>
      <c r="O830" s="6">
        <v>0</v>
      </c>
      <c r="P830" s="7">
        <v>0</v>
      </c>
      <c r="Q830" s="6">
        <v>0</v>
      </c>
      <c r="R830" s="7">
        <v>0</v>
      </c>
      <c r="S830" s="6">
        <v>0</v>
      </c>
      <c r="T830" s="7">
        <v>0</v>
      </c>
      <c r="U830" s="8">
        <v>0</v>
      </c>
      <c r="V830" s="8">
        <v>0</v>
      </c>
      <c r="W830" s="8">
        <v>0</v>
      </c>
      <c r="X830" s="9"/>
      <c r="Y830" s="10"/>
      <c r="Z830" s="10"/>
      <c r="AA830" s="9"/>
      <c r="AB830" s="10"/>
      <c r="AC830" s="11">
        <v>0</v>
      </c>
      <c r="AD830" s="8">
        <v>0</v>
      </c>
      <c r="AE830" s="8">
        <v>0</v>
      </c>
      <c r="AF830" s="3" t="s">
        <v>945</v>
      </c>
      <c r="AG830" s="3" t="s">
        <v>945</v>
      </c>
      <c r="AH830" s="4"/>
    </row>
    <row r="831" spans="1:34" ht="12.6" customHeight="1">
      <c r="A831" s="3" t="s">
        <v>1298</v>
      </c>
      <c r="B831" s="3"/>
      <c r="C831" s="3" t="s">
        <v>1321</v>
      </c>
      <c r="D831" s="4" t="s">
        <v>1161</v>
      </c>
      <c r="E831" s="4" t="s">
        <v>37</v>
      </c>
      <c r="F831" s="4" t="s">
        <v>1322</v>
      </c>
      <c r="G831" s="5"/>
      <c r="H831" s="5"/>
      <c r="I831" s="4" t="s">
        <v>55</v>
      </c>
      <c r="J831" s="4" t="s">
        <v>1324</v>
      </c>
      <c r="K831" s="4"/>
      <c r="L831" s="6">
        <v>1</v>
      </c>
      <c r="M831" s="6">
        <v>4</v>
      </c>
      <c r="N831" s="6">
        <v>0</v>
      </c>
      <c r="O831" s="6">
        <v>0</v>
      </c>
      <c r="P831" s="7">
        <v>0</v>
      </c>
      <c r="Q831" s="6">
        <v>0</v>
      </c>
      <c r="R831" s="7">
        <v>0</v>
      </c>
      <c r="S831" s="6">
        <v>0</v>
      </c>
      <c r="T831" s="7">
        <v>0</v>
      </c>
      <c r="U831" s="8">
        <v>0</v>
      </c>
      <c r="V831" s="8">
        <v>0</v>
      </c>
      <c r="W831" s="8">
        <v>0</v>
      </c>
      <c r="X831" s="9"/>
      <c r="Y831" s="10"/>
      <c r="Z831" s="10"/>
      <c r="AA831" s="9"/>
      <c r="AB831" s="10"/>
      <c r="AC831" s="11">
        <v>0</v>
      </c>
      <c r="AD831" s="8">
        <v>0</v>
      </c>
      <c r="AE831" s="8">
        <v>0</v>
      </c>
      <c r="AF831" s="3" t="s">
        <v>945</v>
      </c>
      <c r="AG831" s="3" t="s">
        <v>945</v>
      </c>
      <c r="AH831" s="4"/>
    </row>
    <row r="832" spans="1:34" ht="12.6" customHeight="1">
      <c r="A832" s="3" t="s">
        <v>1298</v>
      </c>
      <c r="B832" s="3"/>
      <c r="C832" s="3" t="s">
        <v>1321</v>
      </c>
      <c r="D832" s="4" t="s">
        <v>1161</v>
      </c>
      <c r="E832" s="4" t="s">
        <v>37</v>
      </c>
      <c r="F832" s="4" t="s">
        <v>1322</v>
      </c>
      <c r="G832" s="5"/>
      <c r="H832" s="5"/>
      <c r="I832" s="4" t="s">
        <v>55</v>
      </c>
      <c r="J832" s="4" t="s">
        <v>1258</v>
      </c>
      <c r="K832" s="4"/>
      <c r="L832" s="6">
        <v>1</v>
      </c>
      <c r="M832" s="6">
        <v>4</v>
      </c>
      <c r="N832" s="6">
        <v>0</v>
      </c>
      <c r="O832" s="6">
        <v>0</v>
      </c>
      <c r="P832" s="7">
        <v>0</v>
      </c>
      <c r="Q832" s="6">
        <v>0</v>
      </c>
      <c r="R832" s="7">
        <v>0</v>
      </c>
      <c r="S832" s="6">
        <v>0</v>
      </c>
      <c r="T832" s="7">
        <v>0</v>
      </c>
      <c r="U832" s="8">
        <v>0</v>
      </c>
      <c r="V832" s="8">
        <v>0</v>
      </c>
      <c r="W832" s="8">
        <v>0</v>
      </c>
      <c r="X832" s="9"/>
      <c r="Y832" s="10"/>
      <c r="Z832" s="10"/>
      <c r="AA832" s="9"/>
      <c r="AB832" s="10"/>
      <c r="AC832" s="11">
        <v>0</v>
      </c>
      <c r="AD832" s="8">
        <v>0</v>
      </c>
      <c r="AE832" s="8">
        <v>0</v>
      </c>
      <c r="AF832" s="3" t="s">
        <v>945</v>
      </c>
      <c r="AG832" s="3" t="s">
        <v>945</v>
      </c>
      <c r="AH832" s="4"/>
    </row>
    <row r="833" spans="1:34" ht="12.6" customHeight="1">
      <c r="A833" s="3" t="s">
        <v>1298</v>
      </c>
      <c r="B833" s="3"/>
      <c r="C833" s="3" t="s">
        <v>1321</v>
      </c>
      <c r="D833" s="4" t="s">
        <v>1161</v>
      </c>
      <c r="E833" s="4" t="s">
        <v>37</v>
      </c>
      <c r="F833" s="4" t="s">
        <v>1322</v>
      </c>
      <c r="G833" s="5"/>
      <c r="H833" s="5"/>
      <c r="I833" s="4" t="s">
        <v>55</v>
      </c>
      <c r="J833" s="4" t="s">
        <v>1325</v>
      </c>
      <c r="K833" s="4"/>
      <c r="L833" s="6">
        <v>1</v>
      </c>
      <c r="M833" s="6">
        <v>4</v>
      </c>
      <c r="N833" s="6">
        <v>0</v>
      </c>
      <c r="O833" s="6">
        <v>0</v>
      </c>
      <c r="P833" s="7">
        <v>0</v>
      </c>
      <c r="Q833" s="6">
        <v>0</v>
      </c>
      <c r="R833" s="7">
        <v>0</v>
      </c>
      <c r="S833" s="6">
        <v>0</v>
      </c>
      <c r="T833" s="7">
        <v>0</v>
      </c>
      <c r="U833" s="8">
        <v>0</v>
      </c>
      <c r="V833" s="8">
        <v>0</v>
      </c>
      <c r="W833" s="8">
        <v>0</v>
      </c>
      <c r="X833" s="9"/>
      <c r="Y833" s="10"/>
      <c r="Z833" s="10"/>
      <c r="AA833" s="9"/>
      <c r="AB833" s="10"/>
      <c r="AC833" s="11">
        <v>0</v>
      </c>
      <c r="AD833" s="8">
        <v>0</v>
      </c>
      <c r="AE833" s="8">
        <v>0</v>
      </c>
      <c r="AF833" s="3" t="s">
        <v>945</v>
      </c>
      <c r="AG833" s="3" t="s">
        <v>945</v>
      </c>
      <c r="AH833" s="4"/>
    </row>
    <row r="834" spans="1:34" ht="12.6" customHeight="1">
      <c r="A834" s="3" t="s">
        <v>1298</v>
      </c>
      <c r="B834" s="3"/>
      <c r="C834" s="3" t="s">
        <v>1321</v>
      </c>
      <c r="D834" s="4" t="s">
        <v>1161</v>
      </c>
      <c r="E834" s="4" t="s">
        <v>37</v>
      </c>
      <c r="F834" s="4" t="s">
        <v>1322</v>
      </c>
      <c r="G834" s="5"/>
      <c r="H834" s="5"/>
      <c r="I834" s="4" t="s">
        <v>55</v>
      </c>
      <c r="J834" s="4" t="s">
        <v>1311</v>
      </c>
      <c r="K834" s="4"/>
      <c r="L834" s="6">
        <v>1</v>
      </c>
      <c r="M834" s="6">
        <v>4</v>
      </c>
      <c r="N834" s="6">
        <v>0</v>
      </c>
      <c r="O834" s="6">
        <v>0</v>
      </c>
      <c r="P834" s="7">
        <v>0</v>
      </c>
      <c r="Q834" s="6">
        <v>0</v>
      </c>
      <c r="R834" s="7">
        <v>0</v>
      </c>
      <c r="S834" s="6">
        <v>0</v>
      </c>
      <c r="T834" s="7">
        <v>0</v>
      </c>
      <c r="U834" s="8">
        <v>0</v>
      </c>
      <c r="V834" s="8">
        <v>0</v>
      </c>
      <c r="W834" s="8">
        <v>0</v>
      </c>
      <c r="X834" s="9"/>
      <c r="Y834" s="10"/>
      <c r="Z834" s="10"/>
      <c r="AA834" s="9"/>
      <c r="AB834" s="10"/>
      <c r="AC834" s="11">
        <v>0</v>
      </c>
      <c r="AD834" s="8">
        <v>0</v>
      </c>
      <c r="AE834" s="8">
        <v>0</v>
      </c>
      <c r="AF834" s="3" t="s">
        <v>945</v>
      </c>
      <c r="AG834" s="3" t="s">
        <v>945</v>
      </c>
      <c r="AH834" s="4"/>
    </row>
    <row r="835" spans="1:34" ht="12.6" customHeight="1">
      <c r="A835" s="3" t="s">
        <v>1298</v>
      </c>
      <c r="B835" s="3"/>
      <c r="C835" s="3" t="s">
        <v>1321</v>
      </c>
      <c r="D835" s="4" t="s">
        <v>1161</v>
      </c>
      <c r="E835" s="4" t="s">
        <v>37</v>
      </c>
      <c r="F835" s="4" t="s">
        <v>1322</v>
      </c>
      <c r="G835" s="5"/>
      <c r="H835" s="5"/>
      <c r="I835" s="4" t="s">
        <v>55</v>
      </c>
      <c r="J835" s="4" t="s">
        <v>1302</v>
      </c>
      <c r="K835" s="4"/>
      <c r="L835" s="6">
        <v>1</v>
      </c>
      <c r="M835" s="6">
        <v>4</v>
      </c>
      <c r="N835" s="6">
        <v>0</v>
      </c>
      <c r="O835" s="6">
        <v>0</v>
      </c>
      <c r="P835" s="7">
        <v>0</v>
      </c>
      <c r="Q835" s="6">
        <v>0</v>
      </c>
      <c r="R835" s="7">
        <v>0</v>
      </c>
      <c r="S835" s="6">
        <v>0</v>
      </c>
      <c r="T835" s="7">
        <v>0</v>
      </c>
      <c r="U835" s="8">
        <v>0</v>
      </c>
      <c r="V835" s="8">
        <v>0</v>
      </c>
      <c r="W835" s="8">
        <v>0</v>
      </c>
      <c r="X835" s="9"/>
      <c r="Y835" s="10"/>
      <c r="Z835" s="10"/>
      <c r="AA835" s="9"/>
      <c r="AB835" s="10"/>
      <c r="AC835" s="11">
        <v>0</v>
      </c>
      <c r="AD835" s="8">
        <v>0</v>
      </c>
      <c r="AE835" s="8">
        <v>0</v>
      </c>
      <c r="AF835" s="3" t="s">
        <v>945</v>
      </c>
      <c r="AG835" s="3" t="s">
        <v>945</v>
      </c>
      <c r="AH835" s="4"/>
    </row>
    <row r="836" spans="1:34" ht="12.6" customHeight="1">
      <c r="A836" s="3" t="s">
        <v>1298</v>
      </c>
      <c r="B836" s="3"/>
      <c r="C836" s="3" t="s">
        <v>1326</v>
      </c>
      <c r="D836" s="4" t="s">
        <v>1161</v>
      </c>
      <c r="E836" s="4" t="s">
        <v>37</v>
      </c>
      <c r="F836" s="4" t="s">
        <v>1327</v>
      </c>
      <c r="G836" s="5"/>
      <c r="H836" s="5"/>
      <c r="I836" s="4" t="s">
        <v>47</v>
      </c>
      <c r="J836" s="4" t="s">
        <v>1328</v>
      </c>
      <c r="K836" s="4"/>
      <c r="L836" s="6">
        <v>1</v>
      </c>
      <c r="M836" s="6">
        <v>4</v>
      </c>
      <c r="N836" s="6">
        <v>0</v>
      </c>
      <c r="O836" s="6">
        <v>0</v>
      </c>
      <c r="P836" s="7">
        <v>0</v>
      </c>
      <c r="Q836" s="6">
        <v>0</v>
      </c>
      <c r="R836" s="7">
        <v>0</v>
      </c>
      <c r="S836" s="6">
        <v>0</v>
      </c>
      <c r="T836" s="7">
        <v>0</v>
      </c>
      <c r="U836" s="8">
        <v>0</v>
      </c>
      <c r="V836" s="8">
        <v>0</v>
      </c>
      <c r="W836" s="8">
        <v>0</v>
      </c>
      <c r="X836" s="9"/>
      <c r="Y836" s="10"/>
      <c r="Z836" s="10"/>
      <c r="AA836" s="9"/>
      <c r="AB836" s="10"/>
      <c r="AC836" s="11">
        <v>0</v>
      </c>
      <c r="AD836" s="8">
        <v>0</v>
      </c>
      <c r="AE836" s="8">
        <v>0</v>
      </c>
      <c r="AF836" s="3" t="s">
        <v>945</v>
      </c>
      <c r="AG836" s="3" t="s">
        <v>945</v>
      </c>
      <c r="AH836" s="4"/>
    </row>
    <row r="837" spans="1:34" ht="12.6" customHeight="1">
      <c r="A837" s="3" t="s">
        <v>1298</v>
      </c>
      <c r="B837" s="3"/>
      <c r="C837" s="3" t="s">
        <v>1326</v>
      </c>
      <c r="D837" s="4" t="s">
        <v>1161</v>
      </c>
      <c r="E837" s="4" t="s">
        <v>37</v>
      </c>
      <c r="F837" s="4" t="s">
        <v>1327</v>
      </c>
      <c r="G837" s="5"/>
      <c r="H837" s="5"/>
      <c r="I837" s="4" t="s">
        <v>47</v>
      </c>
      <c r="J837" s="4" t="s">
        <v>1317</v>
      </c>
      <c r="K837" s="4"/>
      <c r="L837" s="6">
        <v>1</v>
      </c>
      <c r="M837" s="6">
        <v>4</v>
      </c>
      <c r="N837" s="6">
        <v>0</v>
      </c>
      <c r="O837" s="6">
        <v>0</v>
      </c>
      <c r="P837" s="7">
        <v>0</v>
      </c>
      <c r="Q837" s="6">
        <v>0</v>
      </c>
      <c r="R837" s="7">
        <v>0</v>
      </c>
      <c r="S837" s="6">
        <v>0</v>
      </c>
      <c r="T837" s="7">
        <v>0</v>
      </c>
      <c r="U837" s="8">
        <v>0</v>
      </c>
      <c r="V837" s="8">
        <v>0</v>
      </c>
      <c r="W837" s="8">
        <v>0</v>
      </c>
      <c r="X837" s="9"/>
      <c r="Y837" s="10"/>
      <c r="Z837" s="10"/>
      <c r="AA837" s="9"/>
      <c r="AB837" s="10"/>
      <c r="AC837" s="11">
        <v>0</v>
      </c>
      <c r="AD837" s="8">
        <v>0</v>
      </c>
      <c r="AE837" s="8">
        <v>0</v>
      </c>
      <c r="AF837" s="3" t="s">
        <v>945</v>
      </c>
      <c r="AG837" s="3" t="s">
        <v>945</v>
      </c>
      <c r="AH837" s="4"/>
    </row>
    <row r="838" spans="1:34" ht="12.6" customHeight="1">
      <c r="A838" s="3" t="s">
        <v>1298</v>
      </c>
      <c r="B838" s="3"/>
      <c r="C838" s="3" t="s">
        <v>1326</v>
      </c>
      <c r="D838" s="4" t="s">
        <v>1161</v>
      </c>
      <c r="E838" s="4" t="s">
        <v>37</v>
      </c>
      <c r="F838" s="4" t="s">
        <v>1327</v>
      </c>
      <c r="G838" s="5"/>
      <c r="H838" s="5"/>
      <c r="I838" s="4" t="s">
        <v>47</v>
      </c>
      <c r="J838" s="4" t="s">
        <v>1325</v>
      </c>
      <c r="K838" s="4"/>
      <c r="L838" s="6">
        <v>1</v>
      </c>
      <c r="M838" s="6">
        <v>4</v>
      </c>
      <c r="N838" s="6">
        <v>0</v>
      </c>
      <c r="O838" s="6">
        <v>0</v>
      </c>
      <c r="P838" s="7">
        <v>0</v>
      </c>
      <c r="Q838" s="6">
        <v>0</v>
      </c>
      <c r="R838" s="7">
        <v>0</v>
      </c>
      <c r="S838" s="6">
        <v>0</v>
      </c>
      <c r="T838" s="7">
        <v>0</v>
      </c>
      <c r="U838" s="8">
        <v>0</v>
      </c>
      <c r="V838" s="8">
        <v>0</v>
      </c>
      <c r="W838" s="8">
        <v>0</v>
      </c>
      <c r="X838" s="9"/>
      <c r="Y838" s="10"/>
      <c r="Z838" s="10"/>
      <c r="AA838" s="9"/>
      <c r="AB838" s="10"/>
      <c r="AC838" s="11">
        <v>0</v>
      </c>
      <c r="AD838" s="8">
        <v>0</v>
      </c>
      <c r="AE838" s="8">
        <v>0</v>
      </c>
      <c r="AF838" s="3" t="s">
        <v>945</v>
      </c>
      <c r="AG838" s="3" t="s">
        <v>945</v>
      </c>
      <c r="AH838" s="4"/>
    </row>
    <row r="839" spans="1:34" ht="12.6" customHeight="1">
      <c r="A839" s="3" t="s">
        <v>1298</v>
      </c>
      <c r="B839" s="3"/>
      <c r="C839" s="3" t="s">
        <v>1326</v>
      </c>
      <c r="D839" s="4" t="s">
        <v>1161</v>
      </c>
      <c r="E839" s="4" t="s">
        <v>37</v>
      </c>
      <c r="F839" s="4" t="s">
        <v>1327</v>
      </c>
      <c r="G839" s="5"/>
      <c r="H839" s="5"/>
      <c r="I839" s="4" t="s">
        <v>47</v>
      </c>
      <c r="J839" s="4" t="s">
        <v>1302</v>
      </c>
      <c r="K839" s="4"/>
      <c r="L839" s="6">
        <v>1</v>
      </c>
      <c r="M839" s="6">
        <v>4</v>
      </c>
      <c r="N839" s="6">
        <v>0</v>
      </c>
      <c r="O839" s="6">
        <v>0</v>
      </c>
      <c r="P839" s="7">
        <v>0</v>
      </c>
      <c r="Q839" s="6">
        <v>0</v>
      </c>
      <c r="R839" s="7">
        <v>0</v>
      </c>
      <c r="S839" s="6">
        <v>0</v>
      </c>
      <c r="T839" s="7">
        <v>0</v>
      </c>
      <c r="U839" s="8">
        <v>0</v>
      </c>
      <c r="V839" s="8">
        <v>0</v>
      </c>
      <c r="W839" s="8">
        <v>0</v>
      </c>
      <c r="X839" s="9"/>
      <c r="Y839" s="10"/>
      <c r="Z839" s="10"/>
      <c r="AA839" s="9"/>
      <c r="AB839" s="10"/>
      <c r="AC839" s="11">
        <v>0</v>
      </c>
      <c r="AD839" s="8">
        <v>0</v>
      </c>
      <c r="AE839" s="8">
        <v>0</v>
      </c>
      <c r="AF839" s="3" t="s">
        <v>945</v>
      </c>
      <c r="AG839" s="3" t="s">
        <v>945</v>
      </c>
      <c r="AH839" s="4"/>
    </row>
    <row r="840" spans="1:34" ht="12.6" customHeight="1">
      <c r="A840" s="3" t="s">
        <v>1298</v>
      </c>
      <c r="B840" s="3"/>
      <c r="C840" s="3" t="s">
        <v>1329</v>
      </c>
      <c r="D840" s="4" t="s">
        <v>1161</v>
      </c>
      <c r="E840" s="4" t="s">
        <v>37</v>
      </c>
      <c r="F840" s="4" t="s">
        <v>1330</v>
      </c>
      <c r="G840" s="5"/>
      <c r="H840" s="5"/>
      <c r="I840" s="4" t="s">
        <v>47</v>
      </c>
      <c r="J840" s="4" t="s">
        <v>856</v>
      </c>
      <c r="K840" s="4"/>
      <c r="L840" s="6">
        <v>1</v>
      </c>
      <c r="M840" s="6">
        <v>4</v>
      </c>
      <c r="N840" s="6">
        <v>0</v>
      </c>
      <c r="O840" s="6">
        <v>0</v>
      </c>
      <c r="P840" s="7">
        <v>0</v>
      </c>
      <c r="Q840" s="6">
        <v>0</v>
      </c>
      <c r="R840" s="7">
        <v>0</v>
      </c>
      <c r="S840" s="6">
        <v>0</v>
      </c>
      <c r="T840" s="7">
        <v>0</v>
      </c>
      <c r="U840" s="8">
        <v>0</v>
      </c>
      <c r="V840" s="8">
        <v>0</v>
      </c>
      <c r="W840" s="8">
        <v>0</v>
      </c>
      <c r="X840" s="9"/>
      <c r="Y840" s="10"/>
      <c r="Z840" s="10"/>
      <c r="AA840" s="9"/>
      <c r="AB840" s="10"/>
      <c r="AC840" s="11">
        <v>0</v>
      </c>
      <c r="AD840" s="8">
        <v>0</v>
      </c>
      <c r="AE840" s="8">
        <v>0</v>
      </c>
      <c r="AF840" s="3" t="s">
        <v>945</v>
      </c>
      <c r="AG840" s="3" t="s">
        <v>945</v>
      </c>
      <c r="AH840" s="4"/>
    </row>
    <row r="841" spans="1:34" ht="12.6" customHeight="1">
      <c r="A841" s="3" t="s">
        <v>1298</v>
      </c>
      <c r="B841" s="3"/>
      <c r="C841" s="3" t="s">
        <v>1329</v>
      </c>
      <c r="D841" s="4" t="s">
        <v>1161</v>
      </c>
      <c r="E841" s="4" t="s">
        <v>37</v>
      </c>
      <c r="F841" s="4" t="s">
        <v>1330</v>
      </c>
      <c r="G841" s="5"/>
      <c r="H841" s="5"/>
      <c r="I841" s="4" t="s">
        <v>47</v>
      </c>
      <c r="J841" s="4" t="s">
        <v>1301</v>
      </c>
      <c r="K841" s="4"/>
      <c r="L841" s="6">
        <v>1</v>
      </c>
      <c r="M841" s="6">
        <v>4</v>
      </c>
      <c r="N841" s="6">
        <v>0</v>
      </c>
      <c r="O841" s="6">
        <v>0</v>
      </c>
      <c r="P841" s="7">
        <v>0</v>
      </c>
      <c r="Q841" s="6">
        <v>0</v>
      </c>
      <c r="R841" s="7">
        <v>0</v>
      </c>
      <c r="S841" s="6">
        <v>0</v>
      </c>
      <c r="T841" s="7">
        <v>0</v>
      </c>
      <c r="U841" s="8">
        <v>0</v>
      </c>
      <c r="V841" s="8">
        <v>0</v>
      </c>
      <c r="W841" s="8">
        <v>0</v>
      </c>
      <c r="X841" s="9"/>
      <c r="Y841" s="10"/>
      <c r="Z841" s="10"/>
      <c r="AA841" s="9"/>
      <c r="AB841" s="10"/>
      <c r="AC841" s="11">
        <v>0</v>
      </c>
      <c r="AD841" s="8">
        <v>0</v>
      </c>
      <c r="AE841" s="8">
        <v>0</v>
      </c>
      <c r="AF841" s="3" t="s">
        <v>945</v>
      </c>
      <c r="AG841" s="3" t="s">
        <v>945</v>
      </c>
      <c r="AH841" s="4"/>
    </row>
    <row r="842" spans="1:34" ht="12.6" customHeight="1">
      <c r="A842" s="3" t="s">
        <v>1298</v>
      </c>
      <c r="B842" s="3"/>
      <c r="C842" s="3" t="s">
        <v>1329</v>
      </c>
      <c r="D842" s="4" t="s">
        <v>1161</v>
      </c>
      <c r="E842" s="4" t="s">
        <v>37</v>
      </c>
      <c r="F842" s="4" t="s">
        <v>1330</v>
      </c>
      <c r="G842" s="5"/>
      <c r="H842" s="5"/>
      <c r="I842" s="4" t="s">
        <v>47</v>
      </c>
      <c r="J842" s="4" t="s">
        <v>481</v>
      </c>
      <c r="K842" s="4"/>
      <c r="L842" s="6">
        <v>1</v>
      </c>
      <c r="M842" s="6">
        <v>4</v>
      </c>
      <c r="N842" s="6">
        <v>0</v>
      </c>
      <c r="O842" s="6">
        <v>0</v>
      </c>
      <c r="P842" s="7">
        <v>0</v>
      </c>
      <c r="Q842" s="6">
        <v>0</v>
      </c>
      <c r="R842" s="7">
        <v>0</v>
      </c>
      <c r="S842" s="6">
        <v>0</v>
      </c>
      <c r="T842" s="7">
        <v>0</v>
      </c>
      <c r="U842" s="8">
        <v>0</v>
      </c>
      <c r="V842" s="8">
        <v>0</v>
      </c>
      <c r="W842" s="8">
        <v>0</v>
      </c>
      <c r="X842" s="9"/>
      <c r="Y842" s="10"/>
      <c r="Z842" s="10"/>
      <c r="AA842" s="9"/>
      <c r="AB842" s="10"/>
      <c r="AC842" s="11">
        <v>0</v>
      </c>
      <c r="AD842" s="8">
        <v>0</v>
      </c>
      <c r="AE842" s="8">
        <v>0</v>
      </c>
      <c r="AF842" s="3" t="s">
        <v>945</v>
      </c>
      <c r="AG842" s="3" t="s">
        <v>945</v>
      </c>
      <c r="AH842" s="4"/>
    </row>
    <row r="843" spans="1:34" ht="12.6" customHeight="1">
      <c r="A843" s="3" t="s">
        <v>1298</v>
      </c>
      <c r="B843" s="3"/>
      <c r="C843" s="3" t="s">
        <v>1329</v>
      </c>
      <c r="D843" s="4" t="s">
        <v>1161</v>
      </c>
      <c r="E843" s="4" t="s">
        <v>37</v>
      </c>
      <c r="F843" s="4" t="s">
        <v>1330</v>
      </c>
      <c r="G843" s="5"/>
      <c r="H843" s="5"/>
      <c r="I843" s="4" t="s">
        <v>47</v>
      </c>
      <c r="J843" s="4" t="s">
        <v>1316</v>
      </c>
      <c r="K843" s="4"/>
      <c r="L843" s="6">
        <v>1</v>
      </c>
      <c r="M843" s="6">
        <v>4</v>
      </c>
      <c r="N843" s="6">
        <v>0</v>
      </c>
      <c r="O843" s="6">
        <v>0</v>
      </c>
      <c r="P843" s="7">
        <v>0</v>
      </c>
      <c r="Q843" s="6">
        <v>0</v>
      </c>
      <c r="R843" s="7">
        <v>0</v>
      </c>
      <c r="S843" s="6">
        <v>0</v>
      </c>
      <c r="T843" s="7">
        <v>0</v>
      </c>
      <c r="U843" s="8">
        <v>0</v>
      </c>
      <c r="V843" s="8">
        <v>0</v>
      </c>
      <c r="W843" s="8">
        <v>0</v>
      </c>
      <c r="X843" s="9"/>
      <c r="Y843" s="10"/>
      <c r="Z843" s="10"/>
      <c r="AA843" s="9"/>
      <c r="AB843" s="10"/>
      <c r="AC843" s="11">
        <v>0</v>
      </c>
      <c r="AD843" s="8">
        <v>0</v>
      </c>
      <c r="AE843" s="8">
        <v>0</v>
      </c>
      <c r="AF843" s="3" t="s">
        <v>945</v>
      </c>
      <c r="AG843" s="3" t="s">
        <v>945</v>
      </c>
      <c r="AH843" s="4"/>
    </row>
    <row r="844" spans="1:34" ht="12.6" customHeight="1">
      <c r="A844" s="3" t="s">
        <v>1298</v>
      </c>
      <c r="B844" s="3"/>
      <c r="C844" s="3" t="s">
        <v>1329</v>
      </c>
      <c r="D844" s="4" t="s">
        <v>1161</v>
      </c>
      <c r="E844" s="4" t="s">
        <v>37</v>
      </c>
      <c r="F844" s="4" t="s">
        <v>1330</v>
      </c>
      <c r="G844" s="5"/>
      <c r="H844" s="5"/>
      <c r="I844" s="4" t="s">
        <v>47</v>
      </c>
      <c r="J844" s="4" t="s">
        <v>1258</v>
      </c>
      <c r="K844" s="4"/>
      <c r="L844" s="6">
        <v>1</v>
      </c>
      <c r="M844" s="6">
        <v>4</v>
      </c>
      <c r="N844" s="6">
        <v>0</v>
      </c>
      <c r="O844" s="6">
        <v>0</v>
      </c>
      <c r="P844" s="7">
        <v>0</v>
      </c>
      <c r="Q844" s="6">
        <v>0</v>
      </c>
      <c r="R844" s="7">
        <v>0</v>
      </c>
      <c r="S844" s="6">
        <v>0</v>
      </c>
      <c r="T844" s="7">
        <v>0</v>
      </c>
      <c r="U844" s="8">
        <v>0</v>
      </c>
      <c r="V844" s="8">
        <v>0</v>
      </c>
      <c r="W844" s="8">
        <v>0</v>
      </c>
      <c r="X844" s="9"/>
      <c r="Y844" s="10"/>
      <c r="Z844" s="10"/>
      <c r="AA844" s="9"/>
      <c r="AB844" s="10"/>
      <c r="AC844" s="11">
        <v>0</v>
      </c>
      <c r="AD844" s="8">
        <v>0</v>
      </c>
      <c r="AE844" s="8">
        <v>0</v>
      </c>
      <c r="AF844" s="3" t="s">
        <v>945</v>
      </c>
      <c r="AG844" s="3" t="s">
        <v>945</v>
      </c>
      <c r="AH844" s="4"/>
    </row>
    <row r="845" spans="1:34" ht="12.6" customHeight="1">
      <c r="A845" s="3" t="s">
        <v>1298</v>
      </c>
      <c r="B845" s="3"/>
      <c r="C845" s="3" t="s">
        <v>1329</v>
      </c>
      <c r="D845" s="4" t="s">
        <v>1161</v>
      </c>
      <c r="E845" s="4" t="s">
        <v>37</v>
      </c>
      <c r="F845" s="4" t="s">
        <v>1330</v>
      </c>
      <c r="G845" s="5"/>
      <c r="H845" s="5"/>
      <c r="I845" s="4" t="s">
        <v>47</v>
      </c>
      <c r="J845" s="4" t="s">
        <v>1317</v>
      </c>
      <c r="K845" s="4"/>
      <c r="L845" s="6">
        <v>1</v>
      </c>
      <c r="M845" s="6">
        <v>4</v>
      </c>
      <c r="N845" s="6">
        <v>0</v>
      </c>
      <c r="O845" s="6">
        <v>0</v>
      </c>
      <c r="P845" s="7">
        <v>0</v>
      </c>
      <c r="Q845" s="6">
        <v>0</v>
      </c>
      <c r="R845" s="7">
        <v>0</v>
      </c>
      <c r="S845" s="6">
        <v>0</v>
      </c>
      <c r="T845" s="7">
        <v>0</v>
      </c>
      <c r="U845" s="8">
        <v>0</v>
      </c>
      <c r="V845" s="8">
        <v>0</v>
      </c>
      <c r="W845" s="8">
        <v>0</v>
      </c>
      <c r="X845" s="9"/>
      <c r="Y845" s="10"/>
      <c r="Z845" s="10"/>
      <c r="AA845" s="9"/>
      <c r="AB845" s="10"/>
      <c r="AC845" s="11">
        <v>0</v>
      </c>
      <c r="AD845" s="8">
        <v>0</v>
      </c>
      <c r="AE845" s="8">
        <v>0</v>
      </c>
      <c r="AF845" s="3" t="s">
        <v>945</v>
      </c>
      <c r="AG845" s="3" t="s">
        <v>945</v>
      </c>
      <c r="AH845" s="4"/>
    </row>
    <row r="846" spans="1:34" ht="12.6" customHeight="1">
      <c r="A846" s="3" t="s">
        <v>1298</v>
      </c>
      <c r="B846" s="3"/>
      <c r="C846" s="3" t="s">
        <v>1329</v>
      </c>
      <c r="D846" s="4" t="s">
        <v>1161</v>
      </c>
      <c r="E846" s="4" t="s">
        <v>37</v>
      </c>
      <c r="F846" s="4" t="s">
        <v>1330</v>
      </c>
      <c r="G846" s="5"/>
      <c r="H846" s="5"/>
      <c r="I846" s="4" t="s">
        <v>47</v>
      </c>
      <c r="J846" s="4" t="s">
        <v>1325</v>
      </c>
      <c r="K846" s="4"/>
      <c r="L846" s="6">
        <v>1</v>
      </c>
      <c r="M846" s="6">
        <v>4</v>
      </c>
      <c r="N846" s="6">
        <v>0</v>
      </c>
      <c r="O846" s="6">
        <v>0</v>
      </c>
      <c r="P846" s="7">
        <v>0</v>
      </c>
      <c r="Q846" s="6">
        <v>0</v>
      </c>
      <c r="R846" s="7">
        <v>0</v>
      </c>
      <c r="S846" s="6">
        <v>0</v>
      </c>
      <c r="T846" s="7">
        <v>0</v>
      </c>
      <c r="U846" s="8">
        <v>0</v>
      </c>
      <c r="V846" s="8">
        <v>0</v>
      </c>
      <c r="W846" s="8">
        <v>0</v>
      </c>
      <c r="X846" s="9"/>
      <c r="Y846" s="10"/>
      <c r="Z846" s="10"/>
      <c r="AA846" s="9"/>
      <c r="AB846" s="10"/>
      <c r="AC846" s="11">
        <v>0</v>
      </c>
      <c r="AD846" s="8">
        <v>0</v>
      </c>
      <c r="AE846" s="8">
        <v>0</v>
      </c>
      <c r="AF846" s="3" t="s">
        <v>945</v>
      </c>
      <c r="AG846" s="3" t="s">
        <v>945</v>
      </c>
      <c r="AH846" s="4"/>
    </row>
    <row r="847" spans="1:34" ht="12.6" customHeight="1">
      <c r="A847" s="3" t="s">
        <v>1298</v>
      </c>
      <c r="B847" s="3"/>
      <c r="C847" s="3" t="s">
        <v>1329</v>
      </c>
      <c r="D847" s="4" t="s">
        <v>1161</v>
      </c>
      <c r="E847" s="4" t="s">
        <v>37</v>
      </c>
      <c r="F847" s="4" t="s">
        <v>1330</v>
      </c>
      <c r="G847" s="5"/>
      <c r="H847" s="5"/>
      <c r="I847" s="4" t="s">
        <v>47</v>
      </c>
      <c r="J847" s="4" t="s">
        <v>1311</v>
      </c>
      <c r="K847" s="4"/>
      <c r="L847" s="6">
        <v>1</v>
      </c>
      <c r="M847" s="6">
        <v>4</v>
      </c>
      <c r="N847" s="6">
        <v>0</v>
      </c>
      <c r="O847" s="6">
        <v>0</v>
      </c>
      <c r="P847" s="7">
        <v>0</v>
      </c>
      <c r="Q847" s="6">
        <v>0</v>
      </c>
      <c r="R847" s="7">
        <v>0</v>
      </c>
      <c r="S847" s="6">
        <v>0</v>
      </c>
      <c r="T847" s="7">
        <v>0</v>
      </c>
      <c r="U847" s="8">
        <v>0</v>
      </c>
      <c r="V847" s="8">
        <v>0</v>
      </c>
      <c r="W847" s="8">
        <v>0</v>
      </c>
      <c r="X847" s="9"/>
      <c r="Y847" s="10"/>
      <c r="Z847" s="10"/>
      <c r="AA847" s="9"/>
      <c r="AB847" s="10"/>
      <c r="AC847" s="11">
        <v>0</v>
      </c>
      <c r="AD847" s="8">
        <v>0</v>
      </c>
      <c r="AE847" s="8">
        <v>0</v>
      </c>
      <c r="AF847" s="3" t="s">
        <v>945</v>
      </c>
      <c r="AG847" s="3" t="s">
        <v>945</v>
      </c>
      <c r="AH847" s="4"/>
    </row>
    <row r="848" spans="1:34" ht="12.6" customHeight="1">
      <c r="A848" s="3" t="s">
        <v>1298</v>
      </c>
      <c r="B848" s="3"/>
      <c r="C848" s="3" t="s">
        <v>1329</v>
      </c>
      <c r="D848" s="4" t="s">
        <v>1161</v>
      </c>
      <c r="E848" s="4" t="s">
        <v>37</v>
      </c>
      <c r="F848" s="4" t="s">
        <v>1330</v>
      </c>
      <c r="G848" s="5"/>
      <c r="H848" s="5"/>
      <c r="I848" s="4" t="s">
        <v>47</v>
      </c>
      <c r="J848" s="4" t="s">
        <v>1302</v>
      </c>
      <c r="K848" s="4"/>
      <c r="L848" s="6">
        <v>1</v>
      </c>
      <c r="M848" s="6">
        <v>4</v>
      </c>
      <c r="N848" s="6">
        <v>0</v>
      </c>
      <c r="O848" s="6">
        <v>0</v>
      </c>
      <c r="P848" s="7">
        <v>0</v>
      </c>
      <c r="Q848" s="6">
        <v>0</v>
      </c>
      <c r="R848" s="7">
        <v>0</v>
      </c>
      <c r="S848" s="6">
        <v>0</v>
      </c>
      <c r="T848" s="7">
        <v>0</v>
      </c>
      <c r="U848" s="8">
        <v>0</v>
      </c>
      <c r="V848" s="8">
        <v>0</v>
      </c>
      <c r="W848" s="8">
        <v>0</v>
      </c>
      <c r="X848" s="9"/>
      <c r="Y848" s="10"/>
      <c r="Z848" s="10"/>
      <c r="AA848" s="9"/>
      <c r="AB848" s="10"/>
      <c r="AC848" s="11">
        <v>0</v>
      </c>
      <c r="AD848" s="8">
        <v>0</v>
      </c>
      <c r="AE848" s="8">
        <v>0</v>
      </c>
      <c r="AF848" s="3" t="s">
        <v>945</v>
      </c>
      <c r="AG848" s="3" t="s">
        <v>945</v>
      </c>
      <c r="AH848" s="4"/>
    </row>
    <row r="849" spans="1:34" ht="12.6" customHeight="1">
      <c r="A849" s="3" t="s">
        <v>1298</v>
      </c>
      <c r="B849" s="3"/>
      <c r="C849" s="3" t="s">
        <v>1329</v>
      </c>
      <c r="D849" s="4" t="s">
        <v>1161</v>
      </c>
      <c r="E849" s="4" t="s">
        <v>37</v>
      </c>
      <c r="F849" s="4" t="s">
        <v>1330</v>
      </c>
      <c r="G849" s="5"/>
      <c r="H849" s="5"/>
      <c r="I849" s="4" t="s">
        <v>47</v>
      </c>
      <c r="J849" s="4" t="s">
        <v>1318</v>
      </c>
      <c r="K849" s="4"/>
      <c r="L849" s="6">
        <v>1</v>
      </c>
      <c r="M849" s="6">
        <v>4</v>
      </c>
      <c r="N849" s="6">
        <v>0</v>
      </c>
      <c r="O849" s="6">
        <v>0</v>
      </c>
      <c r="P849" s="7">
        <v>0</v>
      </c>
      <c r="Q849" s="6">
        <v>0</v>
      </c>
      <c r="R849" s="7">
        <v>0</v>
      </c>
      <c r="S849" s="6">
        <v>0</v>
      </c>
      <c r="T849" s="7">
        <v>0</v>
      </c>
      <c r="U849" s="8">
        <v>0</v>
      </c>
      <c r="V849" s="8">
        <v>0</v>
      </c>
      <c r="W849" s="8">
        <v>0</v>
      </c>
      <c r="X849" s="9"/>
      <c r="Y849" s="10"/>
      <c r="Z849" s="10"/>
      <c r="AA849" s="9"/>
      <c r="AB849" s="10"/>
      <c r="AC849" s="11">
        <v>0</v>
      </c>
      <c r="AD849" s="8">
        <v>0</v>
      </c>
      <c r="AE849" s="8">
        <v>0</v>
      </c>
      <c r="AF849" s="3" t="s">
        <v>945</v>
      </c>
      <c r="AG849" s="3" t="s">
        <v>945</v>
      </c>
      <c r="AH849" s="4"/>
    </row>
    <row r="850" spans="1:34" ht="12.6" customHeight="1">
      <c r="A850" s="3" t="s">
        <v>1298</v>
      </c>
      <c r="B850" s="3"/>
      <c r="C850" s="3" t="s">
        <v>1331</v>
      </c>
      <c r="D850" s="4" t="s">
        <v>1161</v>
      </c>
      <c r="E850" s="4" t="s">
        <v>37</v>
      </c>
      <c r="F850" s="4" t="s">
        <v>1332</v>
      </c>
      <c r="G850" s="5"/>
      <c r="H850" s="5"/>
      <c r="I850" s="4" t="s">
        <v>47</v>
      </c>
      <c r="J850" s="4" t="s">
        <v>1178</v>
      </c>
      <c r="K850" s="4"/>
      <c r="L850" s="6">
        <v>1</v>
      </c>
      <c r="M850" s="6">
        <v>4</v>
      </c>
      <c r="N850" s="6">
        <v>0</v>
      </c>
      <c r="O850" s="6">
        <v>0</v>
      </c>
      <c r="P850" s="7">
        <v>0</v>
      </c>
      <c r="Q850" s="6">
        <v>0</v>
      </c>
      <c r="R850" s="7">
        <v>0</v>
      </c>
      <c r="S850" s="6">
        <v>0</v>
      </c>
      <c r="T850" s="7">
        <v>0</v>
      </c>
      <c r="U850" s="8">
        <v>0</v>
      </c>
      <c r="V850" s="8">
        <v>0</v>
      </c>
      <c r="W850" s="8">
        <v>0</v>
      </c>
      <c r="X850" s="9"/>
      <c r="Y850" s="10"/>
      <c r="Z850" s="10"/>
      <c r="AA850" s="9"/>
      <c r="AB850" s="10"/>
      <c r="AC850" s="11">
        <v>0</v>
      </c>
      <c r="AD850" s="8">
        <v>0</v>
      </c>
      <c r="AE850" s="8">
        <v>0</v>
      </c>
      <c r="AF850" s="3" t="s">
        <v>945</v>
      </c>
      <c r="AG850" s="3" t="s">
        <v>945</v>
      </c>
      <c r="AH850" s="4"/>
    </row>
    <row r="851" spans="1:34" ht="12.6" customHeight="1">
      <c r="A851" s="3" t="s">
        <v>1298</v>
      </c>
      <c r="B851" s="3"/>
      <c r="C851" s="3" t="s">
        <v>1333</v>
      </c>
      <c r="D851" s="4" t="s">
        <v>1161</v>
      </c>
      <c r="E851" s="4" t="s">
        <v>37</v>
      </c>
      <c r="F851" s="4" t="s">
        <v>1334</v>
      </c>
      <c r="G851" s="5"/>
      <c r="H851" s="5"/>
      <c r="I851" s="4" t="s">
        <v>47</v>
      </c>
      <c r="J851" s="4" t="s">
        <v>1310</v>
      </c>
      <c r="K851" s="4"/>
      <c r="L851" s="6">
        <v>1</v>
      </c>
      <c r="M851" s="6">
        <v>4</v>
      </c>
      <c r="N851" s="6">
        <v>0</v>
      </c>
      <c r="O851" s="6">
        <v>0</v>
      </c>
      <c r="P851" s="7">
        <v>0</v>
      </c>
      <c r="Q851" s="6">
        <v>0</v>
      </c>
      <c r="R851" s="7">
        <v>0</v>
      </c>
      <c r="S851" s="6">
        <v>0</v>
      </c>
      <c r="T851" s="7">
        <v>0</v>
      </c>
      <c r="U851" s="8">
        <v>0</v>
      </c>
      <c r="V851" s="8">
        <v>0</v>
      </c>
      <c r="W851" s="8">
        <v>0</v>
      </c>
      <c r="X851" s="9"/>
      <c r="Y851" s="10"/>
      <c r="Z851" s="10"/>
      <c r="AA851" s="9"/>
      <c r="AB851" s="10"/>
      <c r="AC851" s="11">
        <v>0</v>
      </c>
      <c r="AD851" s="8">
        <v>0</v>
      </c>
      <c r="AE851" s="8">
        <v>0</v>
      </c>
      <c r="AF851" s="3" t="s">
        <v>945</v>
      </c>
      <c r="AG851" s="3" t="s">
        <v>945</v>
      </c>
      <c r="AH851" s="4"/>
    </row>
    <row r="852" spans="1:34" ht="12.6" customHeight="1">
      <c r="A852" s="3" t="s">
        <v>1298</v>
      </c>
      <c r="B852" s="3"/>
      <c r="C852" s="3" t="s">
        <v>1333</v>
      </c>
      <c r="D852" s="4" t="s">
        <v>1161</v>
      </c>
      <c r="E852" s="4" t="s">
        <v>37</v>
      </c>
      <c r="F852" s="4" t="s">
        <v>1334</v>
      </c>
      <c r="G852" s="5"/>
      <c r="H852" s="5"/>
      <c r="I852" s="4" t="s">
        <v>47</v>
      </c>
      <c r="J852" s="4" t="s">
        <v>1302</v>
      </c>
      <c r="K852" s="4"/>
      <c r="L852" s="6">
        <v>1</v>
      </c>
      <c r="M852" s="6">
        <v>4</v>
      </c>
      <c r="N852" s="6">
        <v>0</v>
      </c>
      <c r="O852" s="6">
        <v>0</v>
      </c>
      <c r="P852" s="7">
        <v>0</v>
      </c>
      <c r="Q852" s="6">
        <v>0</v>
      </c>
      <c r="R852" s="7">
        <v>0</v>
      </c>
      <c r="S852" s="6">
        <v>0</v>
      </c>
      <c r="T852" s="7">
        <v>0</v>
      </c>
      <c r="U852" s="8">
        <v>0</v>
      </c>
      <c r="V852" s="8">
        <v>0</v>
      </c>
      <c r="W852" s="8">
        <v>0</v>
      </c>
      <c r="X852" s="9"/>
      <c r="Y852" s="10"/>
      <c r="Z852" s="10"/>
      <c r="AA852" s="9"/>
      <c r="AB852" s="10"/>
      <c r="AC852" s="11">
        <v>0</v>
      </c>
      <c r="AD852" s="8">
        <v>0</v>
      </c>
      <c r="AE852" s="8">
        <v>0</v>
      </c>
      <c r="AF852" s="3" t="s">
        <v>945</v>
      </c>
      <c r="AG852" s="3" t="s">
        <v>945</v>
      </c>
      <c r="AH852" s="4"/>
    </row>
    <row r="853" spans="1:34" ht="12.6" customHeight="1">
      <c r="A853" s="3" t="s">
        <v>1298</v>
      </c>
      <c r="B853" s="3"/>
      <c r="C853" s="3" t="s">
        <v>1335</v>
      </c>
      <c r="D853" s="4" t="s">
        <v>1161</v>
      </c>
      <c r="E853" s="4" t="s">
        <v>37</v>
      </c>
      <c r="F853" s="4" t="s">
        <v>1336</v>
      </c>
      <c r="G853" s="5"/>
      <c r="H853" s="5"/>
      <c r="I853" s="4" t="s">
        <v>47</v>
      </c>
      <c r="J853" s="4" t="s">
        <v>1301</v>
      </c>
      <c r="K853" s="4"/>
      <c r="L853" s="6">
        <v>1</v>
      </c>
      <c r="M853" s="6">
        <v>4</v>
      </c>
      <c r="N853" s="6">
        <v>0</v>
      </c>
      <c r="O853" s="6">
        <v>0</v>
      </c>
      <c r="P853" s="7">
        <v>0</v>
      </c>
      <c r="Q853" s="6">
        <v>0</v>
      </c>
      <c r="R853" s="7">
        <v>0</v>
      </c>
      <c r="S853" s="6">
        <v>0</v>
      </c>
      <c r="T853" s="7">
        <v>0</v>
      </c>
      <c r="U853" s="8">
        <v>0</v>
      </c>
      <c r="V853" s="8">
        <v>0</v>
      </c>
      <c r="W853" s="8">
        <v>0</v>
      </c>
      <c r="X853" s="9"/>
      <c r="Y853" s="10"/>
      <c r="Z853" s="10"/>
      <c r="AA853" s="9"/>
      <c r="AB853" s="10"/>
      <c r="AC853" s="11">
        <v>0</v>
      </c>
      <c r="AD853" s="8">
        <v>0</v>
      </c>
      <c r="AE853" s="8">
        <v>0</v>
      </c>
      <c r="AF853" s="3" t="s">
        <v>945</v>
      </c>
      <c r="AG853" s="3" t="s">
        <v>945</v>
      </c>
      <c r="AH853" s="4"/>
    </row>
    <row r="854" spans="1:34" ht="12.6" customHeight="1">
      <c r="A854" s="3" t="s">
        <v>1298</v>
      </c>
      <c r="B854" s="3"/>
      <c r="C854" s="3" t="s">
        <v>1337</v>
      </c>
      <c r="D854" s="4" t="s">
        <v>1161</v>
      </c>
      <c r="E854" s="4" t="s">
        <v>37</v>
      </c>
      <c r="F854" s="4" t="s">
        <v>1338</v>
      </c>
      <c r="G854" s="5"/>
      <c r="H854" s="5"/>
      <c r="I854" s="4" t="s">
        <v>47</v>
      </c>
      <c r="J854" s="4" t="s">
        <v>1339</v>
      </c>
      <c r="K854" s="4"/>
      <c r="L854" s="6">
        <v>1</v>
      </c>
      <c r="M854" s="6">
        <v>4</v>
      </c>
      <c r="N854" s="6">
        <v>0</v>
      </c>
      <c r="O854" s="6">
        <v>0</v>
      </c>
      <c r="P854" s="7">
        <v>0</v>
      </c>
      <c r="Q854" s="6">
        <v>0</v>
      </c>
      <c r="R854" s="7">
        <v>0</v>
      </c>
      <c r="S854" s="6">
        <v>0</v>
      </c>
      <c r="T854" s="7">
        <v>0</v>
      </c>
      <c r="U854" s="8">
        <v>0</v>
      </c>
      <c r="V854" s="8">
        <v>0</v>
      </c>
      <c r="W854" s="8">
        <v>0</v>
      </c>
      <c r="X854" s="9"/>
      <c r="Y854" s="10"/>
      <c r="Z854" s="10"/>
      <c r="AA854" s="9"/>
      <c r="AB854" s="10"/>
      <c r="AC854" s="11">
        <v>0</v>
      </c>
      <c r="AD854" s="8">
        <v>0</v>
      </c>
      <c r="AE854" s="8">
        <v>0</v>
      </c>
      <c r="AF854" s="3" t="s">
        <v>945</v>
      </c>
      <c r="AG854" s="3" t="s">
        <v>945</v>
      </c>
      <c r="AH854" s="4"/>
    </row>
    <row r="855" spans="1:34" ht="12.6" customHeight="1">
      <c r="A855" s="3" t="s">
        <v>1298</v>
      </c>
      <c r="B855" s="3"/>
      <c r="C855" s="3" t="s">
        <v>1337</v>
      </c>
      <c r="D855" s="4" t="s">
        <v>1161</v>
      </c>
      <c r="E855" s="4" t="s">
        <v>37</v>
      </c>
      <c r="F855" s="4" t="s">
        <v>1338</v>
      </c>
      <c r="G855" s="5"/>
      <c r="H855" s="5"/>
      <c r="I855" s="4" t="s">
        <v>47</v>
      </c>
      <c r="J855" s="4" t="s">
        <v>1340</v>
      </c>
      <c r="K855" s="4"/>
      <c r="L855" s="6">
        <v>1</v>
      </c>
      <c r="M855" s="6">
        <v>4</v>
      </c>
      <c r="N855" s="6">
        <v>0</v>
      </c>
      <c r="O855" s="6">
        <v>0</v>
      </c>
      <c r="P855" s="7">
        <v>0</v>
      </c>
      <c r="Q855" s="6">
        <v>0</v>
      </c>
      <c r="R855" s="7">
        <v>0</v>
      </c>
      <c r="S855" s="6">
        <v>0</v>
      </c>
      <c r="T855" s="7">
        <v>0</v>
      </c>
      <c r="U855" s="8">
        <v>0</v>
      </c>
      <c r="V855" s="8">
        <v>0</v>
      </c>
      <c r="W855" s="8">
        <v>0</v>
      </c>
      <c r="X855" s="9"/>
      <c r="Y855" s="10"/>
      <c r="Z855" s="10"/>
      <c r="AA855" s="9"/>
      <c r="AB855" s="10"/>
      <c r="AC855" s="11">
        <v>0</v>
      </c>
      <c r="AD855" s="8">
        <v>0</v>
      </c>
      <c r="AE855" s="8">
        <v>0</v>
      </c>
      <c r="AF855" s="3" t="s">
        <v>945</v>
      </c>
      <c r="AG855" s="3" t="s">
        <v>945</v>
      </c>
      <c r="AH855" s="4"/>
    </row>
    <row r="856" spans="1:34" ht="12.6" customHeight="1">
      <c r="A856" s="3" t="s">
        <v>1298</v>
      </c>
      <c r="B856" s="3"/>
      <c r="C856" s="3" t="s">
        <v>1337</v>
      </c>
      <c r="D856" s="4" t="s">
        <v>1161</v>
      </c>
      <c r="E856" s="4" t="s">
        <v>37</v>
      </c>
      <c r="F856" s="4" t="s">
        <v>1338</v>
      </c>
      <c r="G856" s="5"/>
      <c r="H856" s="5"/>
      <c r="I856" s="4" t="s">
        <v>47</v>
      </c>
      <c r="J856" s="4" t="s">
        <v>94</v>
      </c>
      <c r="K856" s="4"/>
      <c r="L856" s="6">
        <v>1</v>
      </c>
      <c r="M856" s="6">
        <v>4</v>
      </c>
      <c r="N856" s="6">
        <v>0</v>
      </c>
      <c r="O856" s="6">
        <v>0</v>
      </c>
      <c r="P856" s="7">
        <v>0</v>
      </c>
      <c r="Q856" s="6">
        <v>0</v>
      </c>
      <c r="R856" s="7">
        <v>0</v>
      </c>
      <c r="S856" s="6">
        <v>0</v>
      </c>
      <c r="T856" s="7">
        <v>0</v>
      </c>
      <c r="U856" s="8">
        <v>0</v>
      </c>
      <c r="V856" s="8">
        <v>0</v>
      </c>
      <c r="W856" s="8">
        <v>0</v>
      </c>
      <c r="X856" s="9"/>
      <c r="Y856" s="10"/>
      <c r="Z856" s="10"/>
      <c r="AA856" s="9"/>
      <c r="AB856" s="10"/>
      <c r="AC856" s="11">
        <v>0</v>
      </c>
      <c r="AD856" s="8">
        <v>0</v>
      </c>
      <c r="AE856" s="8">
        <v>0</v>
      </c>
      <c r="AF856" s="3" t="s">
        <v>945</v>
      </c>
      <c r="AG856" s="3" t="s">
        <v>945</v>
      </c>
      <c r="AH856" s="4"/>
    </row>
    <row r="857" spans="1:34" ht="12.6" customHeight="1">
      <c r="A857" s="3" t="s">
        <v>1298</v>
      </c>
      <c r="B857" s="3"/>
      <c r="C857" s="3" t="s">
        <v>1341</v>
      </c>
      <c r="D857" s="4" t="s">
        <v>1161</v>
      </c>
      <c r="E857" s="4" t="s">
        <v>37</v>
      </c>
      <c r="F857" s="4" t="s">
        <v>1342</v>
      </c>
      <c r="G857" s="5"/>
      <c r="H857" s="5"/>
      <c r="I857" s="4" t="s">
        <v>55</v>
      </c>
      <c r="J857" s="4" t="s">
        <v>1343</v>
      </c>
      <c r="K857" s="4"/>
      <c r="L857" s="6">
        <v>1</v>
      </c>
      <c r="M857" s="6">
        <v>4</v>
      </c>
      <c r="N857" s="6">
        <v>0</v>
      </c>
      <c r="O857" s="6">
        <v>0</v>
      </c>
      <c r="P857" s="7">
        <v>0</v>
      </c>
      <c r="Q857" s="6">
        <v>0</v>
      </c>
      <c r="R857" s="7">
        <v>0</v>
      </c>
      <c r="S857" s="6">
        <v>0</v>
      </c>
      <c r="T857" s="7">
        <v>0</v>
      </c>
      <c r="U857" s="8">
        <v>0</v>
      </c>
      <c r="V857" s="8">
        <v>0</v>
      </c>
      <c r="W857" s="8">
        <v>0</v>
      </c>
      <c r="X857" s="9"/>
      <c r="Y857" s="10"/>
      <c r="Z857" s="10"/>
      <c r="AA857" s="9"/>
      <c r="AB857" s="10"/>
      <c r="AC857" s="11">
        <v>0</v>
      </c>
      <c r="AD857" s="8">
        <v>0</v>
      </c>
      <c r="AE857" s="8">
        <v>0</v>
      </c>
      <c r="AF857" s="3" t="s">
        <v>945</v>
      </c>
      <c r="AG857" s="3" t="s">
        <v>945</v>
      </c>
      <c r="AH857" s="4"/>
    </row>
    <row r="858" spans="1:34" ht="12.6" customHeight="1">
      <c r="A858" s="3" t="s">
        <v>1298</v>
      </c>
      <c r="B858" s="3"/>
      <c r="C858" s="3" t="s">
        <v>1341</v>
      </c>
      <c r="D858" s="4" t="s">
        <v>1161</v>
      </c>
      <c r="E858" s="4" t="s">
        <v>37</v>
      </c>
      <c r="F858" s="4" t="s">
        <v>1342</v>
      </c>
      <c r="G858" s="5"/>
      <c r="H858" s="5"/>
      <c r="I858" s="4" t="s">
        <v>55</v>
      </c>
      <c r="J858" s="4" t="s">
        <v>1344</v>
      </c>
      <c r="K858" s="4"/>
      <c r="L858" s="6">
        <v>1</v>
      </c>
      <c r="M858" s="6">
        <v>4</v>
      </c>
      <c r="N858" s="6">
        <v>0</v>
      </c>
      <c r="O858" s="6">
        <v>0</v>
      </c>
      <c r="P858" s="7">
        <v>0</v>
      </c>
      <c r="Q858" s="6">
        <v>0</v>
      </c>
      <c r="R858" s="7">
        <v>0</v>
      </c>
      <c r="S858" s="6">
        <v>0</v>
      </c>
      <c r="T858" s="7">
        <v>0</v>
      </c>
      <c r="U858" s="8">
        <v>0</v>
      </c>
      <c r="V858" s="8">
        <v>0</v>
      </c>
      <c r="W858" s="8">
        <v>0</v>
      </c>
      <c r="X858" s="9"/>
      <c r="Y858" s="10"/>
      <c r="Z858" s="10"/>
      <c r="AA858" s="9"/>
      <c r="AB858" s="10"/>
      <c r="AC858" s="11">
        <v>0</v>
      </c>
      <c r="AD858" s="8">
        <v>0</v>
      </c>
      <c r="AE858" s="8">
        <v>0</v>
      </c>
      <c r="AF858" s="3" t="s">
        <v>945</v>
      </c>
      <c r="AG858" s="3" t="s">
        <v>945</v>
      </c>
      <c r="AH858" s="4"/>
    </row>
    <row r="859" spans="1:34" ht="12.6" customHeight="1">
      <c r="A859" s="3" t="s">
        <v>1298</v>
      </c>
      <c r="B859" s="3"/>
      <c r="C859" s="3" t="s">
        <v>1345</v>
      </c>
      <c r="D859" s="4" t="s">
        <v>1161</v>
      </c>
      <c r="E859" s="4" t="s">
        <v>37</v>
      </c>
      <c r="F859" s="4" t="s">
        <v>1346</v>
      </c>
      <c r="G859" s="5"/>
      <c r="H859" s="5"/>
      <c r="I859" s="4" t="s">
        <v>55</v>
      </c>
      <c r="J859" s="4" t="s">
        <v>1343</v>
      </c>
      <c r="K859" s="4"/>
      <c r="L859" s="6">
        <v>1</v>
      </c>
      <c r="M859" s="6">
        <v>4</v>
      </c>
      <c r="N859" s="6">
        <v>0</v>
      </c>
      <c r="O859" s="6">
        <v>0</v>
      </c>
      <c r="P859" s="7">
        <v>0</v>
      </c>
      <c r="Q859" s="6">
        <v>0</v>
      </c>
      <c r="R859" s="7">
        <v>0</v>
      </c>
      <c r="S859" s="6">
        <v>0</v>
      </c>
      <c r="T859" s="7">
        <v>0</v>
      </c>
      <c r="U859" s="8">
        <v>0</v>
      </c>
      <c r="V859" s="8">
        <v>0</v>
      </c>
      <c r="W859" s="8">
        <v>0</v>
      </c>
      <c r="X859" s="9"/>
      <c r="Y859" s="10"/>
      <c r="Z859" s="10"/>
      <c r="AA859" s="9"/>
      <c r="AB859" s="10"/>
      <c r="AC859" s="11">
        <v>0</v>
      </c>
      <c r="AD859" s="8">
        <v>0</v>
      </c>
      <c r="AE859" s="8">
        <v>0</v>
      </c>
      <c r="AF859" s="3" t="s">
        <v>945</v>
      </c>
      <c r="AG859" s="3" t="s">
        <v>945</v>
      </c>
      <c r="AH859" s="4"/>
    </row>
    <row r="860" spans="1:34" ht="12.6" customHeight="1">
      <c r="A860" s="3" t="s">
        <v>1298</v>
      </c>
      <c r="B860" s="3"/>
      <c r="C860" s="3" t="s">
        <v>1345</v>
      </c>
      <c r="D860" s="4" t="s">
        <v>1161</v>
      </c>
      <c r="E860" s="4" t="s">
        <v>37</v>
      </c>
      <c r="F860" s="4" t="s">
        <v>1346</v>
      </c>
      <c r="G860" s="5"/>
      <c r="H860" s="5"/>
      <c r="I860" s="4" t="s">
        <v>55</v>
      </c>
      <c r="J860" s="4" t="s">
        <v>1344</v>
      </c>
      <c r="K860" s="4"/>
      <c r="L860" s="6">
        <v>1</v>
      </c>
      <c r="M860" s="6">
        <v>4</v>
      </c>
      <c r="N860" s="6">
        <v>0</v>
      </c>
      <c r="O860" s="6">
        <v>0</v>
      </c>
      <c r="P860" s="7">
        <v>0</v>
      </c>
      <c r="Q860" s="6">
        <v>0</v>
      </c>
      <c r="R860" s="7">
        <v>0</v>
      </c>
      <c r="S860" s="6">
        <v>0</v>
      </c>
      <c r="T860" s="7">
        <v>0</v>
      </c>
      <c r="U860" s="8">
        <v>0</v>
      </c>
      <c r="V860" s="8">
        <v>0</v>
      </c>
      <c r="W860" s="8">
        <v>0</v>
      </c>
      <c r="X860" s="9"/>
      <c r="Y860" s="10"/>
      <c r="Z860" s="10"/>
      <c r="AA860" s="9"/>
      <c r="AB860" s="10"/>
      <c r="AC860" s="11">
        <v>0</v>
      </c>
      <c r="AD860" s="8">
        <v>0</v>
      </c>
      <c r="AE860" s="8">
        <v>0</v>
      </c>
      <c r="AF860" s="3" t="s">
        <v>945</v>
      </c>
      <c r="AG860" s="3" t="s">
        <v>945</v>
      </c>
      <c r="AH860" s="4"/>
    </row>
    <row r="861" spans="1:34" ht="12.6" customHeight="1">
      <c r="A861" s="3" t="s">
        <v>1298</v>
      </c>
      <c r="B861" s="3"/>
      <c r="C861" s="3" t="s">
        <v>1347</v>
      </c>
      <c r="D861" s="4" t="s">
        <v>1161</v>
      </c>
      <c r="E861" s="4" t="s">
        <v>37</v>
      </c>
      <c r="F861" s="4" t="s">
        <v>1348</v>
      </c>
      <c r="G861" s="5"/>
      <c r="H861" s="5"/>
      <c r="I861" s="4" t="s">
        <v>39</v>
      </c>
      <c r="J861" s="4" t="s">
        <v>1343</v>
      </c>
      <c r="K861" s="4"/>
      <c r="L861" s="6">
        <v>1</v>
      </c>
      <c r="M861" s="6">
        <v>4</v>
      </c>
      <c r="N861" s="6">
        <v>0</v>
      </c>
      <c r="O861" s="6">
        <v>0</v>
      </c>
      <c r="P861" s="7">
        <v>0</v>
      </c>
      <c r="Q861" s="6">
        <v>0</v>
      </c>
      <c r="R861" s="7">
        <v>0</v>
      </c>
      <c r="S861" s="6">
        <v>0</v>
      </c>
      <c r="T861" s="7">
        <v>0</v>
      </c>
      <c r="U861" s="8">
        <v>0</v>
      </c>
      <c r="V861" s="8">
        <v>0</v>
      </c>
      <c r="W861" s="8">
        <v>0</v>
      </c>
      <c r="X861" s="9"/>
      <c r="Y861" s="10"/>
      <c r="Z861" s="10"/>
      <c r="AA861" s="9"/>
      <c r="AB861" s="10"/>
      <c r="AC861" s="11">
        <v>0</v>
      </c>
      <c r="AD861" s="8">
        <v>0</v>
      </c>
      <c r="AE861" s="8">
        <v>0</v>
      </c>
      <c r="AF861" s="3" t="s">
        <v>945</v>
      </c>
      <c r="AG861" s="3" t="s">
        <v>945</v>
      </c>
      <c r="AH861" s="4"/>
    </row>
    <row r="862" spans="1:34" ht="12.6" customHeight="1">
      <c r="A862" s="3" t="s">
        <v>1298</v>
      </c>
      <c r="B862" s="3"/>
      <c r="C862" s="3" t="s">
        <v>1347</v>
      </c>
      <c r="D862" s="4" t="s">
        <v>1161</v>
      </c>
      <c r="E862" s="4" t="s">
        <v>37</v>
      </c>
      <c r="F862" s="4" t="s">
        <v>1348</v>
      </c>
      <c r="G862" s="5"/>
      <c r="H862" s="5"/>
      <c r="I862" s="4" t="s">
        <v>39</v>
      </c>
      <c r="J862" s="4" t="s">
        <v>1344</v>
      </c>
      <c r="K862" s="4"/>
      <c r="L862" s="6">
        <v>1</v>
      </c>
      <c r="M862" s="6">
        <v>4</v>
      </c>
      <c r="N862" s="6">
        <v>0</v>
      </c>
      <c r="O862" s="6">
        <v>0</v>
      </c>
      <c r="P862" s="7">
        <v>0</v>
      </c>
      <c r="Q862" s="6">
        <v>0</v>
      </c>
      <c r="R862" s="7">
        <v>0</v>
      </c>
      <c r="S862" s="6">
        <v>0</v>
      </c>
      <c r="T862" s="7">
        <v>0</v>
      </c>
      <c r="U862" s="8">
        <v>0</v>
      </c>
      <c r="V862" s="8">
        <v>0</v>
      </c>
      <c r="W862" s="8">
        <v>0</v>
      </c>
      <c r="X862" s="9"/>
      <c r="Y862" s="10"/>
      <c r="Z862" s="10"/>
      <c r="AA862" s="9"/>
      <c r="AB862" s="10"/>
      <c r="AC862" s="11">
        <v>0</v>
      </c>
      <c r="AD862" s="8">
        <v>0</v>
      </c>
      <c r="AE862" s="8">
        <v>0</v>
      </c>
      <c r="AF862" s="3" t="s">
        <v>945</v>
      </c>
      <c r="AG862" s="3" t="s">
        <v>945</v>
      </c>
      <c r="AH862" s="4"/>
    </row>
    <row r="863" spans="1:34" ht="12.6" customHeight="1">
      <c r="A863" s="3" t="s">
        <v>1298</v>
      </c>
      <c r="B863" s="3"/>
      <c r="C863" s="3" t="s">
        <v>1349</v>
      </c>
      <c r="D863" s="4" t="s">
        <v>1161</v>
      </c>
      <c r="E863" s="4" t="s">
        <v>37</v>
      </c>
      <c r="F863" s="4" t="s">
        <v>1350</v>
      </c>
      <c r="G863" s="5"/>
      <c r="H863" s="5"/>
      <c r="I863" s="4" t="s">
        <v>39</v>
      </c>
      <c r="J863" s="4" t="s">
        <v>1178</v>
      </c>
      <c r="K863" s="4"/>
      <c r="L863" s="6">
        <v>1</v>
      </c>
      <c r="M863" s="6">
        <v>4</v>
      </c>
      <c r="N863" s="6">
        <v>0</v>
      </c>
      <c r="O863" s="6">
        <v>0</v>
      </c>
      <c r="P863" s="7">
        <v>0</v>
      </c>
      <c r="Q863" s="6">
        <v>0</v>
      </c>
      <c r="R863" s="7">
        <v>0</v>
      </c>
      <c r="S863" s="6">
        <v>0</v>
      </c>
      <c r="T863" s="7">
        <v>0</v>
      </c>
      <c r="U863" s="8">
        <v>0</v>
      </c>
      <c r="V863" s="8">
        <v>0</v>
      </c>
      <c r="W863" s="8">
        <v>0</v>
      </c>
      <c r="X863" s="9"/>
      <c r="Y863" s="10"/>
      <c r="Z863" s="10"/>
      <c r="AA863" s="9"/>
      <c r="AB863" s="10"/>
      <c r="AC863" s="11">
        <v>0</v>
      </c>
      <c r="AD863" s="8">
        <v>0</v>
      </c>
      <c r="AE863" s="8">
        <v>0</v>
      </c>
      <c r="AF863" s="3" t="s">
        <v>945</v>
      </c>
      <c r="AG863" s="3" t="s">
        <v>945</v>
      </c>
      <c r="AH863" s="4"/>
    </row>
    <row r="864" spans="1:34" ht="12.6" customHeight="1">
      <c r="A864" s="3" t="s">
        <v>1298</v>
      </c>
      <c r="B864" s="3"/>
      <c r="C864" s="3" t="s">
        <v>1351</v>
      </c>
      <c r="D864" s="4" t="s">
        <v>1161</v>
      </c>
      <c r="E864" s="4" t="s">
        <v>37</v>
      </c>
      <c r="F864" s="4" t="s">
        <v>1352</v>
      </c>
      <c r="G864" s="5"/>
      <c r="H864" s="5"/>
      <c r="I864" s="4" t="s">
        <v>55</v>
      </c>
      <c r="J864" s="4" t="s">
        <v>1178</v>
      </c>
      <c r="K864" s="4"/>
      <c r="L864" s="6">
        <v>1</v>
      </c>
      <c r="M864" s="6">
        <v>4</v>
      </c>
      <c r="N864" s="6">
        <v>0</v>
      </c>
      <c r="O864" s="6">
        <v>0</v>
      </c>
      <c r="P864" s="7">
        <v>0</v>
      </c>
      <c r="Q864" s="6">
        <v>0</v>
      </c>
      <c r="R864" s="7">
        <v>0</v>
      </c>
      <c r="S864" s="6">
        <v>0</v>
      </c>
      <c r="T864" s="7">
        <v>0</v>
      </c>
      <c r="U864" s="8">
        <v>0</v>
      </c>
      <c r="V864" s="8">
        <v>0</v>
      </c>
      <c r="W864" s="8">
        <v>0</v>
      </c>
      <c r="X864" s="9"/>
      <c r="Y864" s="10"/>
      <c r="Z864" s="10"/>
      <c r="AA864" s="9"/>
      <c r="AB864" s="10"/>
      <c r="AC864" s="11">
        <v>0</v>
      </c>
      <c r="AD864" s="8">
        <v>0</v>
      </c>
      <c r="AE864" s="8">
        <v>0</v>
      </c>
      <c r="AF864" s="3" t="s">
        <v>945</v>
      </c>
      <c r="AG864" s="3" t="s">
        <v>945</v>
      </c>
      <c r="AH864" s="4"/>
    </row>
    <row r="865" spans="1:34" ht="12.6" customHeight="1">
      <c r="A865" s="3" t="s">
        <v>1298</v>
      </c>
      <c r="B865" s="3"/>
      <c r="C865" s="3" t="s">
        <v>1353</v>
      </c>
      <c r="D865" s="4" t="s">
        <v>1161</v>
      </c>
      <c r="E865" s="4" t="s">
        <v>37</v>
      </c>
      <c r="F865" s="4" t="s">
        <v>1354</v>
      </c>
      <c r="G865" s="5"/>
      <c r="H865" s="5"/>
      <c r="I865" s="4" t="s">
        <v>55</v>
      </c>
      <c r="J865" s="4" t="s">
        <v>1339</v>
      </c>
      <c r="K865" s="4"/>
      <c r="L865" s="6">
        <v>1</v>
      </c>
      <c r="M865" s="6">
        <v>4</v>
      </c>
      <c r="N865" s="6">
        <v>0</v>
      </c>
      <c r="O865" s="6">
        <v>0</v>
      </c>
      <c r="P865" s="7">
        <v>0</v>
      </c>
      <c r="Q865" s="6">
        <v>0</v>
      </c>
      <c r="R865" s="7">
        <v>0</v>
      </c>
      <c r="S865" s="6">
        <v>0</v>
      </c>
      <c r="T865" s="7">
        <v>0</v>
      </c>
      <c r="U865" s="8">
        <v>0</v>
      </c>
      <c r="V865" s="8">
        <v>0</v>
      </c>
      <c r="W865" s="8">
        <v>0</v>
      </c>
      <c r="X865" s="9"/>
      <c r="Y865" s="10"/>
      <c r="Z865" s="10"/>
      <c r="AA865" s="9"/>
      <c r="AB865" s="10"/>
      <c r="AC865" s="11">
        <v>0</v>
      </c>
      <c r="AD865" s="8">
        <v>0</v>
      </c>
      <c r="AE865" s="8">
        <v>0</v>
      </c>
      <c r="AF865" s="3" t="s">
        <v>945</v>
      </c>
      <c r="AG865" s="3" t="s">
        <v>945</v>
      </c>
      <c r="AH865" s="4"/>
    </row>
    <row r="866" spans="1:34" ht="12.6" customHeight="1">
      <c r="A866" s="3" t="s">
        <v>1298</v>
      </c>
      <c r="B866" s="3"/>
      <c r="C866" s="3" t="s">
        <v>1353</v>
      </c>
      <c r="D866" s="4" t="s">
        <v>1161</v>
      </c>
      <c r="E866" s="4" t="s">
        <v>37</v>
      </c>
      <c r="F866" s="4" t="s">
        <v>1354</v>
      </c>
      <c r="G866" s="5"/>
      <c r="H866" s="5"/>
      <c r="I866" s="4" t="s">
        <v>55</v>
      </c>
      <c r="J866" s="4" t="s">
        <v>1355</v>
      </c>
      <c r="K866" s="4"/>
      <c r="L866" s="6">
        <v>1</v>
      </c>
      <c r="M866" s="6">
        <v>4</v>
      </c>
      <c r="N866" s="6">
        <v>0</v>
      </c>
      <c r="O866" s="6">
        <v>0</v>
      </c>
      <c r="P866" s="7">
        <v>0</v>
      </c>
      <c r="Q866" s="6">
        <v>0</v>
      </c>
      <c r="R866" s="7">
        <v>0</v>
      </c>
      <c r="S866" s="6">
        <v>0</v>
      </c>
      <c r="T866" s="7">
        <v>0</v>
      </c>
      <c r="U866" s="8">
        <v>0</v>
      </c>
      <c r="V866" s="8">
        <v>0</v>
      </c>
      <c r="W866" s="8">
        <v>0</v>
      </c>
      <c r="X866" s="9"/>
      <c r="Y866" s="10"/>
      <c r="Z866" s="10"/>
      <c r="AA866" s="9"/>
      <c r="AB866" s="10"/>
      <c r="AC866" s="11">
        <v>0</v>
      </c>
      <c r="AD866" s="8">
        <v>0</v>
      </c>
      <c r="AE866" s="8">
        <v>0</v>
      </c>
      <c r="AF866" s="3" t="s">
        <v>945</v>
      </c>
      <c r="AG866" s="3" t="s">
        <v>945</v>
      </c>
      <c r="AH866" s="4"/>
    </row>
    <row r="867" spans="1:34" ht="12.6" customHeight="1">
      <c r="A867" s="3" t="s">
        <v>1298</v>
      </c>
      <c r="B867" s="3"/>
      <c r="C867" s="3" t="s">
        <v>1353</v>
      </c>
      <c r="D867" s="4" t="s">
        <v>1161</v>
      </c>
      <c r="E867" s="4" t="s">
        <v>37</v>
      </c>
      <c r="F867" s="4" t="s">
        <v>1354</v>
      </c>
      <c r="G867" s="5"/>
      <c r="H867" s="5"/>
      <c r="I867" s="4" t="s">
        <v>55</v>
      </c>
      <c r="J867" s="4" t="s">
        <v>94</v>
      </c>
      <c r="K867" s="4"/>
      <c r="L867" s="6">
        <v>1</v>
      </c>
      <c r="M867" s="6">
        <v>4</v>
      </c>
      <c r="N867" s="6">
        <v>0</v>
      </c>
      <c r="O867" s="6">
        <v>0</v>
      </c>
      <c r="P867" s="7">
        <v>0</v>
      </c>
      <c r="Q867" s="6">
        <v>0</v>
      </c>
      <c r="R867" s="7">
        <v>0</v>
      </c>
      <c r="S867" s="6">
        <v>0</v>
      </c>
      <c r="T867" s="7">
        <v>0</v>
      </c>
      <c r="U867" s="8">
        <v>0</v>
      </c>
      <c r="V867" s="8">
        <v>0</v>
      </c>
      <c r="W867" s="8">
        <v>0</v>
      </c>
      <c r="X867" s="9"/>
      <c r="Y867" s="10"/>
      <c r="Z867" s="10"/>
      <c r="AA867" s="9"/>
      <c r="AB867" s="10"/>
      <c r="AC867" s="11">
        <v>0</v>
      </c>
      <c r="AD867" s="8">
        <v>0</v>
      </c>
      <c r="AE867" s="8">
        <v>0</v>
      </c>
      <c r="AF867" s="3" t="s">
        <v>945</v>
      </c>
      <c r="AG867" s="3" t="s">
        <v>945</v>
      </c>
      <c r="AH867" s="4"/>
    </row>
    <row r="868" spans="1:34" ht="12.6" customHeight="1">
      <c r="A868" s="3" t="s">
        <v>1298</v>
      </c>
      <c r="B868" s="3"/>
      <c r="C868" s="3" t="s">
        <v>1356</v>
      </c>
      <c r="D868" s="4" t="s">
        <v>1161</v>
      </c>
      <c r="E868" s="4" t="s">
        <v>37</v>
      </c>
      <c r="F868" s="4" t="s">
        <v>1357</v>
      </c>
      <c r="G868" s="5"/>
      <c r="H868" s="5"/>
      <c r="I868" s="4" t="s">
        <v>103</v>
      </c>
      <c r="J868" s="4" t="s">
        <v>856</v>
      </c>
      <c r="K868" s="4"/>
      <c r="L868" s="6">
        <v>1</v>
      </c>
      <c r="M868" s="6">
        <v>4</v>
      </c>
      <c r="N868" s="6">
        <v>0</v>
      </c>
      <c r="O868" s="6">
        <v>0</v>
      </c>
      <c r="P868" s="7">
        <v>0</v>
      </c>
      <c r="Q868" s="6">
        <v>0</v>
      </c>
      <c r="R868" s="7">
        <v>0</v>
      </c>
      <c r="S868" s="6">
        <v>0</v>
      </c>
      <c r="T868" s="7">
        <v>0</v>
      </c>
      <c r="U868" s="8">
        <v>0</v>
      </c>
      <c r="V868" s="8">
        <v>0</v>
      </c>
      <c r="W868" s="8">
        <v>0</v>
      </c>
      <c r="X868" s="9"/>
      <c r="Y868" s="10"/>
      <c r="Z868" s="10"/>
      <c r="AA868" s="9"/>
      <c r="AB868" s="10"/>
      <c r="AC868" s="11">
        <v>0</v>
      </c>
      <c r="AD868" s="8">
        <v>0</v>
      </c>
      <c r="AE868" s="8">
        <v>0</v>
      </c>
      <c r="AF868" s="3" t="s">
        <v>945</v>
      </c>
      <c r="AG868" s="3" t="s">
        <v>945</v>
      </c>
      <c r="AH868" s="4"/>
    </row>
    <row r="869" spans="1:34" ht="12.6" customHeight="1">
      <c r="A869" s="3" t="s">
        <v>1298</v>
      </c>
      <c r="B869" s="3"/>
      <c r="C869" s="3" t="s">
        <v>1356</v>
      </c>
      <c r="D869" s="4" t="s">
        <v>1161</v>
      </c>
      <c r="E869" s="4" t="s">
        <v>37</v>
      </c>
      <c r="F869" s="4" t="s">
        <v>1357</v>
      </c>
      <c r="G869" s="5"/>
      <c r="H869" s="5"/>
      <c r="I869" s="4" t="s">
        <v>103</v>
      </c>
      <c r="J869" s="4" t="s">
        <v>481</v>
      </c>
      <c r="K869" s="4"/>
      <c r="L869" s="6">
        <v>1</v>
      </c>
      <c r="M869" s="6">
        <v>4</v>
      </c>
      <c r="N869" s="6">
        <v>0</v>
      </c>
      <c r="O869" s="6">
        <v>0</v>
      </c>
      <c r="P869" s="7">
        <v>0</v>
      </c>
      <c r="Q869" s="6">
        <v>0</v>
      </c>
      <c r="R869" s="7">
        <v>0</v>
      </c>
      <c r="S869" s="6">
        <v>0</v>
      </c>
      <c r="T869" s="7">
        <v>0</v>
      </c>
      <c r="U869" s="8">
        <v>0</v>
      </c>
      <c r="V869" s="8">
        <v>0</v>
      </c>
      <c r="W869" s="8">
        <v>0</v>
      </c>
      <c r="X869" s="9"/>
      <c r="Y869" s="10"/>
      <c r="Z869" s="10"/>
      <c r="AA869" s="9"/>
      <c r="AB869" s="10"/>
      <c r="AC869" s="11">
        <v>0</v>
      </c>
      <c r="AD869" s="8">
        <v>0</v>
      </c>
      <c r="AE869" s="8">
        <v>0</v>
      </c>
      <c r="AF869" s="3" t="s">
        <v>945</v>
      </c>
      <c r="AG869" s="3" t="s">
        <v>945</v>
      </c>
      <c r="AH869" s="4"/>
    </row>
    <row r="870" spans="1:34" ht="12.6" customHeight="1">
      <c r="A870" s="3" t="s">
        <v>1298</v>
      </c>
      <c r="B870" s="3"/>
      <c r="C870" s="3" t="s">
        <v>1356</v>
      </c>
      <c r="D870" s="4" t="s">
        <v>1161</v>
      </c>
      <c r="E870" s="4" t="s">
        <v>37</v>
      </c>
      <c r="F870" s="4" t="s">
        <v>1357</v>
      </c>
      <c r="G870" s="5"/>
      <c r="H870" s="5"/>
      <c r="I870" s="4" t="s">
        <v>103</v>
      </c>
      <c r="J870" s="4" t="s">
        <v>1259</v>
      </c>
      <c r="K870" s="4"/>
      <c r="L870" s="6">
        <v>1</v>
      </c>
      <c r="M870" s="6">
        <v>4</v>
      </c>
      <c r="N870" s="6">
        <v>0</v>
      </c>
      <c r="O870" s="6">
        <v>0</v>
      </c>
      <c r="P870" s="7">
        <v>0</v>
      </c>
      <c r="Q870" s="6">
        <v>0</v>
      </c>
      <c r="R870" s="7">
        <v>0</v>
      </c>
      <c r="S870" s="6">
        <v>0</v>
      </c>
      <c r="T870" s="7">
        <v>0</v>
      </c>
      <c r="U870" s="8">
        <v>0</v>
      </c>
      <c r="V870" s="8">
        <v>0</v>
      </c>
      <c r="W870" s="8">
        <v>0</v>
      </c>
      <c r="X870" s="9"/>
      <c r="Y870" s="10"/>
      <c r="Z870" s="10"/>
      <c r="AA870" s="9"/>
      <c r="AB870" s="10"/>
      <c r="AC870" s="11">
        <v>0</v>
      </c>
      <c r="AD870" s="8">
        <v>0</v>
      </c>
      <c r="AE870" s="8">
        <v>0</v>
      </c>
      <c r="AF870" s="3" t="s">
        <v>945</v>
      </c>
      <c r="AG870" s="3" t="s">
        <v>945</v>
      </c>
      <c r="AH870" s="4"/>
    </row>
    <row r="871" spans="1:34" ht="12.6" customHeight="1">
      <c r="A871" s="3" t="s">
        <v>1298</v>
      </c>
      <c r="B871" s="3"/>
      <c r="C871" s="3" t="s">
        <v>1356</v>
      </c>
      <c r="D871" s="4" t="s">
        <v>1161</v>
      </c>
      <c r="E871" s="4" t="s">
        <v>37</v>
      </c>
      <c r="F871" s="4" t="s">
        <v>1357</v>
      </c>
      <c r="G871" s="5"/>
      <c r="H871" s="5"/>
      <c r="I871" s="4" t="s">
        <v>103</v>
      </c>
      <c r="J871" s="4" t="s">
        <v>1310</v>
      </c>
      <c r="K871" s="4"/>
      <c r="L871" s="6">
        <v>1</v>
      </c>
      <c r="M871" s="6">
        <v>4</v>
      </c>
      <c r="N871" s="6">
        <v>0</v>
      </c>
      <c r="O871" s="6">
        <v>0</v>
      </c>
      <c r="P871" s="7">
        <v>0</v>
      </c>
      <c r="Q871" s="6">
        <v>0</v>
      </c>
      <c r="R871" s="7">
        <v>0</v>
      </c>
      <c r="S871" s="6">
        <v>0</v>
      </c>
      <c r="T871" s="7">
        <v>0</v>
      </c>
      <c r="U871" s="8">
        <v>0</v>
      </c>
      <c r="V871" s="8">
        <v>0</v>
      </c>
      <c r="W871" s="8">
        <v>0</v>
      </c>
      <c r="X871" s="9"/>
      <c r="Y871" s="10"/>
      <c r="Z871" s="10"/>
      <c r="AA871" s="9"/>
      <c r="AB871" s="10"/>
      <c r="AC871" s="11">
        <v>0</v>
      </c>
      <c r="AD871" s="8">
        <v>0</v>
      </c>
      <c r="AE871" s="8">
        <v>0</v>
      </c>
      <c r="AF871" s="3" t="s">
        <v>945</v>
      </c>
      <c r="AG871" s="3" t="s">
        <v>945</v>
      </c>
      <c r="AH871" s="4"/>
    </row>
    <row r="872" spans="1:34" ht="12.6" customHeight="1">
      <c r="A872" s="3" t="s">
        <v>1298</v>
      </c>
      <c r="B872" s="3"/>
      <c r="C872" s="3" t="s">
        <v>1356</v>
      </c>
      <c r="D872" s="4" t="s">
        <v>1161</v>
      </c>
      <c r="E872" s="4" t="s">
        <v>37</v>
      </c>
      <c r="F872" s="4" t="s">
        <v>1357</v>
      </c>
      <c r="G872" s="5"/>
      <c r="H872" s="5"/>
      <c r="I872" s="4" t="s">
        <v>103</v>
      </c>
      <c r="J872" s="4" t="s">
        <v>1311</v>
      </c>
      <c r="K872" s="4"/>
      <c r="L872" s="6">
        <v>1</v>
      </c>
      <c r="M872" s="6">
        <v>4</v>
      </c>
      <c r="N872" s="6">
        <v>0</v>
      </c>
      <c r="O872" s="6">
        <v>0</v>
      </c>
      <c r="P872" s="7">
        <v>0</v>
      </c>
      <c r="Q872" s="6">
        <v>0</v>
      </c>
      <c r="R872" s="7">
        <v>0</v>
      </c>
      <c r="S872" s="6">
        <v>0</v>
      </c>
      <c r="T872" s="7">
        <v>0</v>
      </c>
      <c r="U872" s="8">
        <v>0</v>
      </c>
      <c r="V872" s="8">
        <v>0</v>
      </c>
      <c r="W872" s="8">
        <v>0</v>
      </c>
      <c r="X872" s="9"/>
      <c r="Y872" s="10"/>
      <c r="Z872" s="10"/>
      <c r="AA872" s="9"/>
      <c r="AB872" s="10"/>
      <c r="AC872" s="11">
        <v>0</v>
      </c>
      <c r="AD872" s="8">
        <v>0</v>
      </c>
      <c r="AE872" s="8">
        <v>0</v>
      </c>
      <c r="AF872" s="3" t="s">
        <v>945</v>
      </c>
      <c r="AG872" s="3" t="s">
        <v>945</v>
      </c>
      <c r="AH872" s="4"/>
    </row>
    <row r="873" spans="1:34" ht="12.6" customHeight="1">
      <c r="A873" s="3" t="s">
        <v>1298</v>
      </c>
      <c r="B873" s="3"/>
      <c r="C873" s="3" t="s">
        <v>1356</v>
      </c>
      <c r="D873" s="4" t="s">
        <v>1161</v>
      </c>
      <c r="E873" s="4" t="s">
        <v>37</v>
      </c>
      <c r="F873" s="4" t="s">
        <v>1357</v>
      </c>
      <c r="G873" s="5"/>
      <c r="H873" s="5"/>
      <c r="I873" s="4" t="s">
        <v>103</v>
      </c>
      <c r="J873" s="4" t="s">
        <v>1312</v>
      </c>
      <c r="K873" s="4"/>
      <c r="L873" s="6">
        <v>1</v>
      </c>
      <c r="M873" s="6">
        <v>4</v>
      </c>
      <c r="N873" s="6">
        <v>0</v>
      </c>
      <c r="O873" s="6">
        <v>0</v>
      </c>
      <c r="P873" s="7">
        <v>0</v>
      </c>
      <c r="Q873" s="6">
        <v>0</v>
      </c>
      <c r="R873" s="7">
        <v>0</v>
      </c>
      <c r="S873" s="6">
        <v>0</v>
      </c>
      <c r="T873" s="7">
        <v>0</v>
      </c>
      <c r="U873" s="8">
        <v>0</v>
      </c>
      <c r="V873" s="8">
        <v>0</v>
      </c>
      <c r="W873" s="8">
        <v>0</v>
      </c>
      <c r="X873" s="9"/>
      <c r="Y873" s="10"/>
      <c r="Z873" s="10"/>
      <c r="AA873" s="9"/>
      <c r="AB873" s="10"/>
      <c r="AC873" s="11">
        <v>0</v>
      </c>
      <c r="AD873" s="8">
        <v>0</v>
      </c>
      <c r="AE873" s="8">
        <v>0</v>
      </c>
      <c r="AF873" s="3" t="s">
        <v>945</v>
      </c>
      <c r="AG873" s="3" t="s">
        <v>945</v>
      </c>
      <c r="AH873" s="4"/>
    </row>
    <row r="874" spans="1:34" ht="12.6" customHeight="1">
      <c r="A874" s="3" t="s">
        <v>1298</v>
      </c>
      <c r="B874" s="3"/>
      <c r="C874" s="3" t="s">
        <v>1356</v>
      </c>
      <c r="D874" s="4" t="s">
        <v>1161</v>
      </c>
      <c r="E874" s="4" t="s">
        <v>37</v>
      </c>
      <c r="F874" s="4" t="s">
        <v>1357</v>
      </c>
      <c r="G874" s="5"/>
      <c r="H874" s="5"/>
      <c r="I874" s="4" t="s">
        <v>103</v>
      </c>
      <c r="J874" s="4" t="s">
        <v>1313</v>
      </c>
      <c r="K874" s="4"/>
      <c r="L874" s="6">
        <v>1</v>
      </c>
      <c r="M874" s="6">
        <v>4</v>
      </c>
      <c r="N874" s="6">
        <v>0</v>
      </c>
      <c r="O874" s="6">
        <v>0</v>
      </c>
      <c r="P874" s="7">
        <v>0</v>
      </c>
      <c r="Q874" s="6">
        <v>0</v>
      </c>
      <c r="R874" s="7">
        <v>0</v>
      </c>
      <c r="S874" s="6">
        <v>0</v>
      </c>
      <c r="T874" s="7">
        <v>0</v>
      </c>
      <c r="U874" s="8">
        <v>0</v>
      </c>
      <c r="V874" s="8">
        <v>0</v>
      </c>
      <c r="W874" s="8">
        <v>0</v>
      </c>
      <c r="X874" s="9"/>
      <c r="Y874" s="10"/>
      <c r="Z874" s="10"/>
      <c r="AA874" s="9"/>
      <c r="AB874" s="10"/>
      <c r="AC874" s="11">
        <v>0</v>
      </c>
      <c r="AD874" s="8">
        <v>0</v>
      </c>
      <c r="AE874" s="8">
        <v>0</v>
      </c>
      <c r="AF874" s="3" t="s">
        <v>945</v>
      </c>
      <c r="AG874" s="3" t="s">
        <v>945</v>
      </c>
      <c r="AH874" s="4"/>
    </row>
    <row r="875" spans="1:34" ht="12.6" customHeight="1">
      <c r="A875" s="3" t="s">
        <v>1298</v>
      </c>
      <c r="B875" s="3"/>
      <c r="C875" s="3" t="s">
        <v>1358</v>
      </c>
      <c r="D875" s="4" t="s">
        <v>1161</v>
      </c>
      <c r="E875" s="4" t="s">
        <v>37</v>
      </c>
      <c r="F875" s="4" t="s">
        <v>1359</v>
      </c>
      <c r="G875" s="5"/>
      <c r="H875" s="5"/>
      <c r="I875" s="4" t="s">
        <v>103</v>
      </c>
      <c r="J875" s="4" t="s">
        <v>1178</v>
      </c>
      <c r="K875" s="4"/>
      <c r="L875" s="6">
        <v>1</v>
      </c>
      <c r="M875" s="6">
        <v>4</v>
      </c>
      <c r="N875" s="6">
        <v>0</v>
      </c>
      <c r="O875" s="6">
        <v>0</v>
      </c>
      <c r="P875" s="7">
        <v>0</v>
      </c>
      <c r="Q875" s="6">
        <v>0</v>
      </c>
      <c r="R875" s="7">
        <v>0</v>
      </c>
      <c r="S875" s="6">
        <v>0</v>
      </c>
      <c r="T875" s="7">
        <v>0</v>
      </c>
      <c r="U875" s="8">
        <v>0</v>
      </c>
      <c r="V875" s="8">
        <v>0</v>
      </c>
      <c r="W875" s="8">
        <v>0</v>
      </c>
      <c r="X875" s="9"/>
      <c r="Y875" s="10"/>
      <c r="Z875" s="10"/>
      <c r="AA875" s="9"/>
      <c r="AB875" s="10"/>
      <c r="AC875" s="11">
        <v>0</v>
      </c>
      <c r="AD875" s="8">
        <v>0</v>
      </c>
      <c r="AE875" s="8">
        <v>0</v>
      </c>
      <c r="AF875" s="3" t="s">
        <v>945</v>
      </c>
      <c r="AG875" s="3" t="s">
        <v>945</v>
      </c>
      <c r="AH875" s="4"/>
    </row>
    <row r="876" spans="1:34" ht="12.6" customHeight="1">
      <c r="A876" s="3" t="s">
        <v>1298</v>
      </c>
      <c r="B876" s="3"/>
      <c r="C876" s="3" t="s">
        <v>1360</v>
      </c>
      <c r="D876" s="4" t="s">
        <v>1161</v>
      </c>
      <c r="E876" s="4" t="s">
        <v>37</v>
      </c>
      <c r="F876" s="4" t="s">
        <v>1361</v>
      </c>
      <c r="G876" s="5"/>
      <c r="H876" s="5"/>
      <c r="I876" s="4" t="s">
        <v>103</v>
      </c>
      <c r="J876" s="4" t="s">
        <v>1343</v>
      </c>
      <c r="K876" s="4"/>
      <c r="L876" s="6">
        <v>1</v>
      </c>
      <c r="M876" s="6">
        <v>4</v>
      </c>
      <c r="N876" s="6">
        <v>0</v>
      </c>
      <c r="O876" s="6">
        <v>0</v>
      </c>
      <c r="P876" s="7">
        <v>0</v>
      </c>
      <c r="Q876" s="6">
        <v>0</v>
      </c>
      <c r="R876" s="7">
        <v>0</v>
      </c>
      <c r="S876" s="6">
        <v>0</v>
      </c>
      <c r="T876" s="7">
        <v>0</v>
      </c>
      <c r="U876" s="8">
        <v>0</v>
      </c>
      <c r="V876" s="8">
        <v>0</v>
      </c>
      <c r="W876" s="8">
        <v>0</v>
      </c>
      <c r="X876" s="9"/>
      <c r="Y876" s="10"/>
      <c r="Z876" s="10"/>
      <c r="AA876" s="9"/>
      <c r="AB876" s="10"/>
      <c r="AC876" s="11">
        <v>0</v>
      </c>
      <c r="AD876" s="8">
        <v>0</v>
      </c>
      <c r="AE876" s="8">
        <v>0</v>
      </c>
      <c r="AF876" s="3" t="s">
        <v>945</v>
      </c>
      <c r="AG876" s="3" t="s">
        <v>945</v>
      </c>
      <c r="AH876" s="4"/>
    </row>
    <row r="877" spans="1:34" ht="12.6" customHeight="1">
      <c r="A877" s="3" t="s">
        <v>1298</v>
      </c>
      <c r="B877" s="3"/>
      <c r="C877" s="3" t="s">
        <v>1360</v>
      </c>
      <c r="D877" s="4" t="s">
        <v>1161</v>
      </c>
      <c r="E877" s="4" t="s">
        <v>37</v>
      </c>
      <c r="F877" s="4" t="s">
        <v>1361</v>
      </c>
      <c r="G877" s="5"/>
      <c r="H877" s="5"/>
      <c r="I877" s="4" t="s">
        <v>103</v>
      </c>
      <c r="J877" s="4" t="s">
        <v>1344</v>
      </c>
      <c r="K877" s="4"/>
      <c r="L877" s="6">
        <v>1</v>
      </c>
      <c r="M877" s="6">
        <v>4</v>
      </c>
      <c r="N877" s="6">
        <v>0</v>
      </c>
      <c r="O877" s="6">
        <v>0</v>
      </c>
      <c r="P877" s="7">
        <v>0</v>
      </c>
      <c r="Q877" s="6">
        <v>0</v>
      </c>
      <c r="R877" s="7">
        <v>0</v>
      </c>
      <c r="S877" s="6">
        <v>0</v>
      </c>
      <c r="T877" s="7">
        <v>0</v>
      </c>
      <c r="U877" s="8">
        <v>0</v>
      </c>
      <c r="V877" s="8">
        <v>0</v>
      </c>
      <c r="W877" s="8">
        <v>0</v>
      </c>
      <c r="X877" s="9"/>
      <c r="Y877" s="10"/>
      <c r="Z877" s="10"/>
      <c r="AA877" s="9"/>
      <c r="AB877" s="10"/>
      <c r="AC877" s="11">
        <v>0</v>
      </c>
      <c r="AD877" s="8">
        <v>0</v>
      </c>
      <c r="AE877" s="8">
        <v>0</v>
      </c>
      <c r="AF877" s="3" t="s">
        <v>945</v>
      </c>
      <c r="AG877" s="3" t="s">
        <v>945</v>
      </c>
      <c r="AH877" s="4"/>
    </row>
    <row r="878" spans="1:34" ht="12.6" customHeight="1">
      <c r="A878" s="3" t="s">
        <v>1298</v>
      </c>
      <c r="B878" s="3"/>
      <c r="C878" s="3" t="s">
        <v>1362</v>
      </c>
      <c r="D878" s="4" t="s">
        <v>1161</v>
      </c>
      <c r="E878" s="4" t="s">
        <v>37</v>
      </c>
      <c r="F878" s="4" t="s">
        <v>1363</v>
      </c>
      <c r="G878" s="5"/>
      <c r="H878" s="5"/>
      <c r="I878" s="4" t="s">
        <v>47</v>
      </c>
      <c r="J878" s="4" t="s">
        <v>1178</v>
      </c>
      <c r="K878" s="4"/>
      <c r="L878" s="6">
        <v>1</v>
      </c>
      <c r="M878" s="6">
        <v>4</v>
      </c>
      <c r="N878" s="6">
        <v>0</v>
      </c>
      <c r="O878" s="6">
        <v>0</v>
      </c>
      <c r="P878" s="7">
        <v>0</v>
      </c>
      <c r="Q878" s="6">
        <v>0</v>
      </c>
      <c r="R878" s="7">
        <v>0</v>
      </c>
      <c r="S878" s="6">
        <v>0</v>
      </c>
      <c r="T878" s="7">
        <v>0</v>
      </c>
      <c r="U878" s="8">
        <v>0</v>
      </c>
      <c r="V878" s="8">
        <v>0</v>
      </c>
      <c r="W878" s="8">
        <v>0</v>
      </c>
      <c r="X878" s="9"/>
      <c r="Y878" s="10"/>
      <c r="Z878" s="10"/>
      <c r="AA878" s="9"/>
      <c r="AB878" s="10"/>
      <c r="AC878" s="11">
        <v>0</v>
      </c>
      <c r="AD878" s="8">
        <v>0</v>
      </c>
      <c r="AE878" s="8">
        <v>0</v>
      </c>
      <c r="AF878" s="3" t="s">
        <v>945</v>
      </c>
      <c r="AG878" s="3" t="s">
        <v>945</v>
      </c>
      <c r="AH878" s="4"/>
    </row>
    <row r="879" spans="1:34" ht="12.6" customHeight="1">
      <c r="A879" s="3" t="s">
        <v>1364</v>
      </c>
      <c r="B879" s="3"/>
      <c r="C879" s="3" t="s">
        <v>1365</v>
      </c>
      <c r="D879" s="4" t="s">
        <v>1366</v>
      </c>
      <c r="E879" s="4" t="s">
        <v>37</v>
      </c>
      <c r="F879" s="4" t="s">
        <v>1367</v>
      </c>
      <c r="G879" s="5"/>
      <c r="H879" s="5"/>
      <c r="I879" s="4" t="s">
        <v>39</v>
      </c>
      <c r="J879" s="4" t="s">
        <v>68</v>
      </c>
      <c r="K879" s="4"/>
      <c r="L879" s="6">
        <v>4</v>
      </c>
      <c r="M879" s="6">
        <v>10</v>
      </c>
      <c r="N879" s="6">
        <v>0</v>
      </c>
      <c r="O879" s="6">
        <v>0</v>
      </c>
      <c r="P879" s="7">
        <v>0</v>
      </c>
      <c r="Q879" s="6">
        <v>0</v>
      </c>
      <c r="R879" s="7">
        <v>0</v>
      </c>
      <c r="S879" s="6">
        <v>0</v>
      </c>
      <c r="T879" s="7">
        <v>0</v>
      </c>
      <c r="U879" s="8">
        <v>0</v>
      </c>
      <c r="V879" s="8">
        <v>0</v>
      </c>
      <c r="W879" s="8">
        <v>0</v>
      </c>
      <c r="X879" s="9"/>
      <c r="Y879" s="10"/>
      <c r="Z879" s="10"/>
      <c r="AA879" s="9"/>
      <c r="AB879" s="10"/>
      <c r="AC879" s="11">
        <v>0</v>
      </c>
      <c r="AD879" s="8">
        <v>0</v>
      </c>
      <c r="AE879" s="8">
        <v>0</v>
      </c>
      <c r="AF879" s="3" t="s">
        <v>945</v>
      </c>
      <c r="AG879" s="3" t="s">
        <v>945</v>
      </c>
      <c r="AH879" s="4"/>
    </row>
    <row r="880" spans="1:34" ht="12.6" customHeight="1">
      <c r="A880" s="3" t="s">
        <v>666</v>
      </c>
      <c r="B880" s="3"/>
      <c r="C880" s="3" t="s">
        <v>1368</v>
      </c>
      <c r="D880" s="4" t="s">
        <v>957</v>
      </c>
      <c r="E880" s="4" t="s">
        <v>37</v>
      </c>
      <c r="F880" s="4" t="s">
        <v>1369</v>
      </c>
      <c r="G880" s="5"/>
      <c r="H880" s="5"/>
      <c r="I880" s="4" t="s">
        <v>39</v>
      </c>
      <c r="J880" s="4" t="s">
        <v>1370</v>
      </c>
      <c r="K880" s="4"/>
      <c r="L880" s="6">
        <v>75</v>
      </c>
      <c r="M880" s="6">
        <v>85</v>
      </c>
      <c r="N880" s="6">
        <v>85</v>
      </c>
      <c r="O880" s="6">
        <v>70</v>
      </c>
      <c r="P880" s="7">
        <v>0.93333333333333335</v>
      </c>
      <c r="Q880" s="6">
        <v>70</v>
      </c>
      <c r="R880" s="7">
        <v>0.93333333333333335</v>
      </c>
      <c r="S880" s="6">
        <v>0</v>
      </c>
      <c r="T880" s="7">
        <v>0</v>
      </c>
      <c r="U880" s="8">
        <v>0</v>
      </c>
      <c r="V880" s="8">
        <v>0</v>
      </c>
      <c r="W880" s="8">
        <v>0</v>
      </c>
      <c r="X880" s="9"/>
      <c r="Y880" s="10"/>
      <c r="Z880" s="10"/>
      <c r="AA880" s="9"/>
      <c r="AB880" s="10"/>
      <c r="AC880" s="11">
        <v>0</v>
      </c>
      <c r="AD880" s="8">
        <v>0</v>
      </c>
      <c r="AE880" s="8">
        <v>0</v>
      </c>
      <c r="AF880" s="3" t="s">
        <v>945</v>
      </c>
      <c r="AG880" s="3" t="s">
        <v>945</v>
      </c>
      <c r="AH880" s="4"/>
    </row>
    <row r="881" spans="1:34" ht="12.6" customHeight="1">
      <c r="A881" s="3" t="s">
        <v>666</v>
      </c>
      <c r="B881" s="3"/>
      <c r="C881" s="3" t="s">
        <v>1371</v>
      </c>
      <c r="D881" s="4" t="s">
        <v>957</v>
      </c>
      <c r="E881" s="4" t="s">
        <v>37</v>
      </c>
      <c r="F881" s="4" t="s">
        <v>1372</v>
      </c>
      <c r="G881" s="5"/>
      <c r="H881" s="5"/>
      <c r="I881" s="4" t="s">
        <v>39</v>
      </c>
      <c r="J881" s="4" t="s">
        <v>1373</v>
      </c>
      <c r="K881" s="4"/>
      <c r="L881" s="6">
        <v>40</v>
      </c>
      <c r="M881" s="6">
        <v>47</v>
      </c>
      <c r="N881" s="6">
        <v>44</v>
      </c>
      <c r="O881" s="6">
        <v>44</v>
      </c>
      <c r="P881" s="7">
        <v>1.1000000000000001</v>
      </c>
      <c r="Q881" s="6">
        <v>44</v>
      </c>
      <c r="R881" s="7">
        <v>1.1000000000000001</v>
      </c>
      <c r="S881" s="6">
        <v>0</v>
      </c>
      <c r="T881" s="7">
        <v>0</v>
      </c>
      <c r="U881" s="8">
        <v>0</v>
      </c>
      <c r="V881" s="8">
        <v>0</v>
      </c>
      <c r="W881" s="8">
        <v>0</v>
      </c>
      <c r="X881" s="9"/>
      <c r="Y881" s="10"/>
      <c r="Z881" s="10"/>
      <c r="AA881" s="9"/>
      <c r="AB881" s="10"/>
      <c r="AC881" s="11">
        <v>0</v>
      </c>
      <c r="AD881" s="8">
        <v>0</v>
      </c>
      <c r="AE881" s="8">
        <v>0</v>
      </c>
      <c r="AF881" s="3" t="s">
        <v>945</v>
      </c>
      <c r="AG881" s="3" t="s">
        <v>945</v>
      </c>
      <c r="AH881" s="4"/>
    </row>
    <row r="882" spans="1:34" ht="12.6" customHeight="1">
      <c r="A882" s="3" t="s">
        <v>666</v>
      </c>
      <c r="B882" s="3"/>
      <c r="C882" s="3" t="s">
        <v>1371</v>
      </c>
      <c r="D882" s="4" t="s">
        <v>957</v>
      </c>
      <c r="E882" s="4" t="s">
        <v>37</v>
      </c>
      <c r="F882" s="4" t="s">
        <v>1372</v>
      </c>
      <c r="G882" s="5"/>
      <c r="H882" s="5"/>
      <c r="I882" s="4" t="s">
        <v>39</v>
      </c>
      <c r="J882" s="4" t="s">
        <v>1374</v>
      </c>
      <c r="K882" s="4"/>
      <c r="L882" s="6">
        <v>40</v>
      </c>
      <c r="M882" s="6">
        <v>47</v>
      </c>
      <c r="N882" s="6">
        <v>44</v>
      </c>
      <c r="O882" s="6">
        <v>44</v>
      </c>
      <c r="P882" s="7">
        <v>1.1000000000000001</v>
      </c>
      <c r="Q882" s="6">
        <v>44</v>
      </c>
      <c r="R882" s="7">
        <v>1.1000000000000001</v>
      </c>
      <c r="S882" s="6">
        <v>0</v>
      </c>
      <c r="T882" s="7">
        <v>0</v>
      </c>
      <c r="U882" s="8">
        <v>0</v>
      </c>
      <c r="V882" s="8">
        <v>0</v>
      </c>
      <c r="W882" s="8">
        <v>0</v>
      </c>
      <c r="X882" s="9"/>
      <c r="Y882" s="10"/>
      <c r="Z882" s="10"/>
      <c r="AA882" s="9"/>
      <c r="AB882" s="10"/>
      <c r="AC882" s="11">
        <v>0</v>
      </c>
      <c r="AD882" s="8">
        <v>0</v>
      </c>
      <c r="AE882" s="8">
        <v>0</v>
      </c>
      <c r="AF882" s="3" t="s">
        <v>945</v>
      </c>
      <c r="AG882" s="3" t="s">
        <v>945</v>
      </c>
      <c r="AH882" s="4"/>
    </row>
    <row r="883" spans="1:34" ht="12.6" customHeight="1">
      <c r="A883" s="3" t="s">
        <v>666</v>
      </c>
      <c r="B883" s="3"/>
      <c r="C883" s="3" t="s">
        <v>1375</v>
      </c>
      <c r="D883" s="4" t="s">
        <v>957</v>
      </c>
      <c r="E883" s="4" t="s">
        <v>37</v>
      </c>
      <c r="F883" s="4" t="s">
        <v>1376</v>
      </c>
      <c r="G883" s="5"/>
      <c r="H883" s="5"/>
      <c r="I883" s="4" t="s">
        <v>103</v>
      </c>
      <c r="J883" s="4" t="s">
        <v>1377</v>
      </c>
      <c r="K883" s="4"/>
      <c r="L883" s="6">
        <v>100</v>
      </c>
      <c r="M883" s="6">
        <v>126</v>
      </c>
      <c r="N883" s="6">
        <v>126</v>
      </c>
      <c r="O883" s="6">
        <v>126</v>
      </c>
      <c r="P883" s="7">
        <v>1.26</v>
      </c>
      <c r="Q883" s="6">
        <v>0</v>
      </c>
      <c r="R883" s="7">
        <v>0</v>
      </c>
      <c r="S883" s="6">
        <v>0</v>
      </c>
      <c r="T883" s="7">
        <v>0</v>
      </c>
      <c r="U883" s="8">
        <v>0</v>
      </c>
      <c r="V883" s="8">
        <v>0</v>
      </c>
      <c r="W883" s="8">
        <v>0</v>
      </c>
      <c r="X883" s="9"/>
      <c r="Y883" s="10"/>
      <c r="Z883" s="10"/>
      <c r="AA883" s="9"/>
      <c r="AB883" s="10"/>
      <c r="AC883" s="11">
        <v>0</v>
      </c>
      <c r="AD883" s="8">
        <v>0</v>
      </c>
      <c r="AE883" s="8">
        <v>0</v>
      </c>
      <c r="AF883" s="3" t="s">
        <v>945</v>
      </c>
      <c r="AG883" s="3" t="s">
        <v>945</v>
      </c>
      <c r="AH883" s="4"/>
    </row>
    <row r="884" spans="1:34" ht="12.6" customHeight="1">
      <c r="A884" s="3" t="s">
        <v>666</v>
      </c>
      <c r="B884" s="3"/>
      <c r="C884" s="3" t="s">
        <v>1375</v>
      </c>
      <c r="D884" s="4" t="s">
        <v>957</v>
      </c>
      <c r="E884" s="4" t="s">
        <v>37</v>
      </c>
      <c r="F884" s="4" t="s">
        <v>1376</v>
      </c>
      <c r="G884" s="5"/>
      <c r="H884" s="5"/>
      <c r="I884" s="4" t="s">
        <v>103</v>
      </c>
      <c r="J884" s="4" t="s">
        <v>1378</v>
      </c>
      <c r="K884" s="4"/>
      <c r="L884" s="6">
        <v>60</v>
      </c>
      <c r="M884" s="6">
        <v>83</v>
      </c>
      <c r="N884" s="6">
        <v>83</v>
      </c>
      <c r="O884" s="6">
        <v>80</v>
      </c>
      <c r="P884" s="7">
        <v>1.3333333333333335</v>
      </c>
      <c r="Q884" s="6">
        <v>0</v>
      </c>
      <c r="R884" s="7">
        <v>0</v>
      </c>
      <c r="S884" s="6">
        <v>0</v>
      </c>
      <c r="T884" s="7">
        <v>0</v>
      </c>
      <c r="U884" s="8">
        <v>0</v>
      </c>
      <c r="V884" s="8">
        <v>0</v>
      </c>
      <c r="W884" s="8">
        <v>0</v>
      </c>
      <c r="X884" s="9"/>
      <c r="Y884" s="10"/>
      <c r="Z884" s="10"/>
      <c r="AA884" s="9"/>
      <c r="AB884" s="10"/>
      <c r="AC884" s="11">
        <v>0</v>
      </c>
      <c r="AD884" s="8">
        <v>0</v>
      </c>
      <c r="AE884" s="8">
        <v>0</v>
      </c>
      <c r="AF884" s="3" t="s">
        <v>945</v>
      </c>
      <c r="AG884" s="3" t="s">
        <v>945</v>
      </c>
      <c r="AH884" s="4"/>
    </row>
    <row r="885" spans="1:34" ht="12.6" customHeight="1">
      <c r="A885" s="3" t="s">
        <v>666</v>
      </c>
      <c r="B885" s="3"/>
      <c r="C885" s="3" t="s">
        <v>1375</v>
      </c>
      <c r="D885" s="4" t="s">
        <v>957</v>
      </c>
      <c r="E885" s="4" t="s">
        <v>37</v>
      </c>
      <c r="F885" s="4" t="s">
        <v>1376</v>
      </c>
      <c r="G885" s="5"/>
      <c r="H885" s="5"/>
      <c r="I885" s="4" t="s">
        <v>103</v>
      </c>
      <c r="J885" s="4" t="s">
        <v>1379</v>
      </c>
      <c r="K885" s="4"/>
      <c r="L885" s="6">
        <v>60</v>
      </c>
      <c r="M885" s="6">
        <v>83</v>
      </c>
      <c r="N885" s="6">
        <v>83</v>
      </c>
      <c r="O885" s="6">
        <v>72</v>
      </c>
      <c r="P885" s="7">
        <v>1.2</v>
      </c>
      <c r="Q885" s="6">
        <v>0</v>
      </c>
      <c r="R885" s="7">
        <v>0</v>
      </c>
      <c r="S885" s="6">
        <v>0</v>
      </c>
      <c r="T885" s="7">
        <v>0</v>
      </c>
      <c r="U885" s="8">
        <v>0</v>
      </c>
      <c r="V885" s="8">
        <v>0</v>
      </c>
      <c r="W885" s="8">
        <v>0</v>
      </c>
      <c r="X885" s="9"/>
      <c r="Y885" s="10"/>
      <c r="Z885" s="10"/>
      <c r="AA885" s="9"/>
      <c r="AB885" s="10"/>
      <c r="AC885" s="11">
        <v>0</v>
      </c>
      <c r="AD885" s="8">
        <v>0</v>
      </c>
      <c r="AE885" s="8">
        <v>0</v>
      </c>
      <c r="AF885" s="3" t="s">
        <v>945</v>
      </c>
      <c r="AG885" s="3" t="s">
        <v>945</v>
      </c>
      <c r="AH885" s="4"/>
    </row>
    <row r="886" spans="1:34" ht="12.6" customHeight="1">
      <c r="A886" s="3" t="s">
        <v>1380</v>
      </c>
      <c r="B886" s="3"/>
      <c r="C886" s="3" t="s">
        <v>1381</v>
      </c>
      <c r="D886" s="4" t="s">
        <v>1382</v>
      </c>
      <c r="E886" s="4" t="s">
        <v>37</v>
      </c>
      <c r="F886" s="4" t="s">
        <v>1383</v>
      </c>
      <c r="G886" s="5"/>
      <c r="H886" s="5"/>
      <c r="I886" s="4" t="s">
        <v>1064</v>
      </c>
      <c r="J886" s="4" t="s">
        <v>1384</v>
      </c>
      <c r="K886" s="4"/>
      <c r="L886" s="6">
        <v>100</v>
      </c>
      <c r="M886" s="6">
        <v>113</v>
      </c>
      <c r="N886" s="6">
        <v>0</v>
      </c>
      <c r="O886" s="6">
        <v>0</v>
      </c>
      <c r="P886" s="7">
        <v>0</v>
      </c>
      <c r="Q886" s="6">
        <v>0</v>
      </c>
      <c r="R886" s="7">
        <v>0</v>
      </c>
      <c r="S886" s="6">
        <v>0</v>
      </c>
      <c r="T886" s="7">
        <v>0</v>
      </c>
      <c r="U886" s="8">
        <v>0</v>
      </c>
      <c r="V886" s="8">
        <v>0</v>
      </c>
      <c r="W886" s="8">
        <v>0</v>
      </c>
      <c r="X886" s="9"/>
      <c r="Y886" s="10"/>
      <c r="Z886" s="10"/>
      <c r="AA886" s="9"/>
      <c r="AB886" s="10"/>
      <c r="AC886" s="11">
        <v>0</v>
      </c>
      <c r="AD886" s="8">
        <v>0</v>
      </c>
      <c r="AE886" s="8">
        <v>0</v>
      </c>
      <c r="AF886" s="3" t="s">
        <v>945</v>
      </c>
      <c r="AG886" s="3" t="s">
        <v>945</v>
      </c>
      <c r="AH886" s="4"/>
    </row>
    <row r="887" spans="1:34" ht="12.6" customHeight="1">
      <c r="A887" s="3" t="s">
        <v>1385</v>
      </c>
      <c r="B887" s="3"/>
      <c r="C887" s="3" t="s">
        <v>1386</v>
      </c>
      <c r="D887" s="4" t="s">
        <v>957</v>
      </c>
      <c r="E887" s="4" t="s">
        <v>37</v>
      </c>
      <c r="F887" s="4" t="s">
        <v>1387</v>
      </c>
      <c r="G887" s="5"/>
      <c r="H887" s="5"/>
      <c r="I887" s="4" t="s">
        <v>55</v>
      </c>
      <c r="J887" s="4" t="s">
        <v>1388</v>
      </c>
      <c r="K887" s="4"/>
      <c r="L887" s="6">
        <v>50</v>
      </c>
      <c r="M887" s="6">
        <v>57</v>
      </c>
      <c r="N887" s="6">
        <v>57</v>
      </c>
      <c r="O887" s="6">
        <v>60</v>
      </c>
      <c r="P887" s="7">
        <v>1.2</v>
      </c>
      <c r="Q887" s="6">
        <v>60</v>
      </c>
      <c r="R887" s="7">
        <v>1.2</v>
      </c>
      <c r="S887" s="6">
        <v>0</v>
      </c>
      <c r="T887" s="7">
        <v>0</v>
      </c>
      <c r="U887" s="8">
        <v>0</v>
      </c>
      <c r="V887" s="8">
        <v>0</v>
      </c>
      <c r="W887" s="8">
        <v>0</v>
      </c>
      <c r="X887" s="9"/>
      <c r="Y887" s="10"/>
      <c r="Z887" s="10"/>
      <c r="AA887" s="9"/>
      <c r="AB887" s="10"/>
      <c r="AC887" s="11">
        <v>0</v>
      </c>
      <c r="AD887" s="8">
        <v>0</v>
      </c>
      <c r="AE887" s="8">
        <v>0</v>
      </c>
      <c r="AF887" s="3" t="s">
        <v>945</v>
      </c>
      <c r="AG887" s="3" t="s">
        <v>945</v>
      </c>
      <c r="AH887" s="4"/>
    </row>
    <row r="888" spans="1:34" ht="12.6" customHeight="1">
      <c r="A888" s="3" t="s">
        <v>1385</v>
      </c>
      <c r="B888" s="3"/>
      <c r="C888" s="3" t="s">
        <v>1386</v>
      </c>
      <c r="D888" s="4" t="s">
        <v>957</v>
      </c>
      <c r="E888" s="4" t="s">
        <v>37</v>
      </c>
      <c r="F888" s="4" t="s">
        <v>1387</v>
      </c>
      <c r="G888" s="5"/>
      <c r="H888" s="5"/>
      <c r="I888" s="4" t="s">
        <v>55</v>
      </c>
      <c r="J888" s="4" t="s">
        <v>1389</v>
      </c>
      <c r="K888" s="4"/>
      <c r="L888" s="6">
        <v>50</v>
      </c>
      <c r="M888" s="6">
        <v>57</v>
      </c>
      <c r="N888" s="6">
        <v>57</v>
      </c>
      <c r="O888" s="6">
        <v>57</v>
      </c>
      <c r="P888" s="7">
        <v>1.1399999999999999</v>
      </c>
      <c r="Q888" s="6">
        <v>57</v>
      </c>
      <c r="R888" s="7">
        <v>1.1399999999999999</v>
      </c>
      <c r="S888" s="6">
        <v>0</v>
      </c>
      <c r="T888" s="7">
        <v>0</v>
      </c>
      <c r="U888" s="8">
        <v>0</v>
      </c>
      <c r="V888" s="8">
        <v>0</v>
      </c>
      <c r="W888" s="8">
        <v>0</v>
      </c>
      <c r="X888" s="9"/>
      <c r="Y888" s="10"/>
      <c r="Z888" s="10"/>
      <c r="AA888" s="9"/>
      <c r="AB888" s="10"/>
      <c r="AC888" s="11">
        <v>0</v>
      </c>
      <c r="AD888" s="8">
        <v>0</v>
      </c>
      <c r="AE888" s="8">
        <v>0</v>
      </c>
      <c r="AF888" s="3" t="s">
        <v>945</v>
      </c>
      <c r="AG888" s="3" t="s">
        <v>945</v>
      </c>
      <c r="AH888" s="4"/>
    </row>
    <row r="889" spans="1:34" ht="12.6" customHeight="1">
      <c r="A889" s="3" t="s">
        <v>1385</v>
      </c>
      <c r="B889" s="3"/>
      <c r="C889" s="3" t="s">
        <v>1390</v>
      </c>
      <c r="D889" s="4" t="s">
        <v>957</v>
      </c>
      <c r="E889" s="4" t="s">
        <v>37</v>
      </c>
      <c r="F889" s="4" t="s">
        <v>1391</v>
      </c>
      <c r="G889" s="5"/>
      <c r="H889" s="5"/>
      <c r="I889" s="4" t="s">
        <v>39</v>
      </c>
      <c r="J889" s="4" t="s">
        <v>1388</v>
      </c>
      <c r="K889" s="4"/>
      <c r="L889" s="6">
        <v>50</v>
      </c>
      <c r="M889" s="6">
        <v>57</v>
      </c>
      <c r="N889" s="6">
        <v>57</v>
      </c>
      <c r="O889" s="6">
        <v>58</v>
      </c>
      <c r="P889" s="7">
        <v>1.1599999999999999</v>
      </c>
      <c r="Q889" s="6">
        <v>58</v>
      </c>
      <c r="R889" s="7">
        <v>1.1599999999999999</v>
      </c>
      <c r="S889" s="6">
        <v>0</v>
      </c>
      <c r="T889" s="7">
        <v>0</v>
      </c>
      <c r="U889" s="8">
        <v>0</v>
      </c>
      <c r="V889" s="8">
        <v>0</v>
      </c>
      <c r="W889" s="8">
        <v>0</v>
      </c>
      <c r="X889" s="9"/>
      <c r="Y889" s="10"/>
      <c r="Z889" s="10"/>
      <c r="AA889" s="9"/>
      <c r="AB889" s="10"/>
      <c r="AC889" s="11">
        <v>0</v>
      </c>
      <c r="AD889" s="8">
        <v>0</v>
      </c>
      <c r="AE889" s="8">
        <v>0</v>
      </c>
      <c r="AF889" s="3" t="s">
        <v>945</v>
      </c>
      <c r="AG889" s="3" t="s">
        <v>945</v>
      </c>
      <c r="AH889" s="4"/>
    </row>
    <row r="890" spans="1:34" ht="12.6" customHeight="1">
      <c r="A890" s="3" t="s">
        <v>1385</v>
      </c>
      <c r="B890" s="3"/>
      <c r="C890" s="3" t="s">
        <v>1390</v>
      </c>
      <c r="D890" s="4" t="s">
        <v>957</v>
      </c>
      <c r="E890" s="4" t="s">
        <v>37</v>
      </c>
      <c r="F890" s="4" t="s">
        <v>1391</v>
      </c>
      <c r="G890" s="5"/>
      <c r="H890" s="5"/>
      <c r="I890" s="4" t="s">
        <v>39</v>
      </c>
      <c r="J890" s="4" t="s">
        <v>1389</v>
      </c>
      <c r="K890" s="4"/>
      <c r="L890" s="6">
        <v>50</v>
      </c>
      <c r="M890" s="6">
        <v>57</v>
      </c>
      <c r="N890" s="6">
        <v>57</v>
      </c>
      <c r="O890" s="6">
        <v>57</v>
      </c>
      <c r="P890" s="7">
        <v>1.1399999999999999</v>
      </c>
      <c r="Q890" s="6">
        <v>56</v>
      </c>
      <c r="R890" s="7">
        <v>1.1200000000000001</v>
      </c>
      <c r="S890" s="6">
        <v>0</v>
      </c>
      <c r="T890" s="7">
        <v>0</v>
      </c>
      <c r="U890" s="8">
        <v>0</v>
      </c>
      <c r="V890" s="8">
        <v>0</v>
      </c>
      <c r="W890" s="8">
        <v>0</v>
      </c>
      <c r="X890" s="9"/>
      <c r="Y890" s="10"/>
      <c r="Z890" s="10"/>
      <c r="AA890" s="9"/>
      <c r="AB890" s="10"/>
      <c r="AC890" s="11">
        <v>0</v>
      </c>
      <c r="AD890" s="8">
        <v>0</v>
      </c>
      <c r="AE890" s="8">
        <v>0</v>
      </c>
      <c r="AF890" s="3" t="s">
        <v>945</v>
      </c>
      <c r="AG890" s="3" t="s">
        <v>945</v>
      </c>
      <c r="AH890" s="4"/>
    </row>
    <row r="891" spans="1:34" ht="12.6" customHeight="1">
      <c r="A891" s="3" t="s">
        <v>1385</v>
      </c>
      <c r="B891" s="3"/>
      <c r="C891" s="3" t="s">
        <v>1392</v>
      </c>
      <c r="D891" s="4" t="s">
        <v>1393</v>
      </c>
      <c r="E891" s="4" t="s">
        <v>37</v>
      </c>
      <c r="F891" s="4" t="s">
        <v>1394</v>
      </c>
      <c r="G891" s="5"/>
      <c r="H891" s="5"/>
      <c r="I891" s="4" t="s">
        <v>39</v>
      </c>
      <c r="J891" s="4" t="s">
        <v>56</v>
      </c>
      <c r="K891" s="4"/>
      <c r="L891" s="6">
        <v>1</v>
      </c>
      <c r="M891" s="6">
        <v>4</v>
      </c>
      <c r="N891" s="6">
        <v>0</v>
      </c>
      <c r="O891" s="6">
        <v>0</v>
      </c>
      <c r="P891" s="7">
        <v>0</v>
      </c>
      <c r="Q891" s="6">
        <v>0</v>
      </c>
      <c r="R891" s="7">
        <v>0</v>
      </c>
      <c r="S891" s="6">
        <v>0</v>
      </c>
      <c r="T891" s="7">
        <v>0</v>
      </c>
      <c r="U891" s="8">
        <v>0</v>
      </c>
      <c r="V891" s="8">
        <v>0</v>
      </c>
      <c r="W891" s="8">
        <v>0</v>
      </c>
      <c r="X891" s="9"/>
      <c r="Y891" s="10"/>
      <c r="Z891" s="10"/>
      <c r="AA891" s="9"/>
      <c r="AB891" s="10"/>
      <c r="AC891" s="11">
        <v>0</v>
      </c>
      <c r="AD891" s="8">
        <v>0</v>
      </c>
      <c r="AE891" s="8">
        <v>0</v>
      </c>
      <c r="AF891" s="3" t="s">
        <v>945</v>
      </c>
      <c r="AG891" s="3" t="s">
        <v>945</v>
      </c>
      <c r="AH891" s="4"/>
    </row>
    <row r="892" spans="1:34" ht="12.6" customHeight="1">
      <c r="A892" s="3" t="s">
        <v>1385</v>
      </c>
      <c r="B892" s="3"/>
      <c r="C892" s="3" t="s">
        <v>1395</v>
      </c>
      <c r="D892" s="4" t="s">
        <v>1393</v>
      </c>
      <c r="E892" s="4" t="s">
        <v>37</v>
      </c>
      <c r="F892" s="4" t="s">
        <v>1396</v>
      </c>
      <c r="G892" s="5"/>
      <c r="H892" s="5"/>
      <c r="I892" s="4" t="s">
        <v>55</v>
      </c>
      <c r="J892" s="4" t="s">
        <v>56</v>
      </c>
      <c r="K892" s="4"/>
      <c r="L892" s="6">
        <v>1</v>
      </c>
      <c r="M892" s="6">
        <v>4</v>
      </c>
      <c r="N892" s="6">
        <v>0</v>
      </c>
      <c r="O892" s="6">
        <v>0</v>
      </c>
      <c r="P892" s="7">
        <v>0</v>
      </c>
      <c r="Q892" s="6">
        <v>0</v>
      </c>
      <c r="R892" s="7">
        <v>0</v>
      </c>
      <c r="S892" s="6">
        <v>0</v>
      </c>
      <c r="T892" s="7">
        <v>0</v>
      </c>
      <c r="U892" s="8">
        <v>0</v>
      </c>
      <c r="V892" s="8">
        <v>0</v>
      </c>
      <c r="W892" s="8">
        <v>0</v>
      </c>
      <c r="X892" s="9"/>
      <c r="Y892" s="10"/>
      <c r="Z892" s="10"/>
      <c r="AA892" s="9"/>
      <c r="AB892" s="10"/>
      <c r="AC892" s="11">
        <v>0</v>
      </c>
      <c r="AD892" s="8">
        <v>0</v>
      </c>
      <c r="AE892" s="8">
        <v>0</v>
      </c>
      <c r="AF892" s="3" t="s">
        <v>945</v>
      </c>
      <c r="AG892" s="3" t="s">
        <v>945</v>
      </c>
      <c r="AH892" s="4"/>
    </row>
    <row r="893" spans="1:34" ht="12.6" customHeight="1">
      <c r="A893" s="3" t="s">
        <v>1385</v>
      </c>
      <c r="B893" s="3"/>
      <c r="C893" s="3" t="s">
        <v>1397</v>
      </c>
      <c r="D893" s="4" t="s">
        <v>1393</v>
      </c>
      <c r="E893" s="4" t="s">
        <v>37</v>
      </c>
      <c r="F893" s="4" t="s">
        <v>1398</v>
      </c>
      <c r="G893" s="5"/>
      <c r="H893" s="5"/>
      <c r="I893" s="4" t="s">
        <v>39</v>
      </c>
      <c r="J893" s="4" t="s">
        <v>56</v>
      </c>
      <c r="K893" s="4"/>
      <c r="L893" s="6">
        <v>1</v>
      </c>
      <c r="M893" s="6">
        <v>4</v>
      </c>
      <c r="N893" s="6">
        <v>0</v>
      </c>
      <c r="O893" s="6">
        <v>0</v>
      </c>
      <c r="P893" s="7">
        <v>0</v>
      </c>
      <c r="Q893" s="6">
        <v>0</v>
      </c>
      <c r="R893" s="7">
        <v>0</v>
      </c>
      <c r="S893" s="6">
        <v>0</v>
      </c>
      <c r="T893" s="7">
        <v>0</v>
      </c>
      <c r="U893" s="8">
        <v>0</v>
      </c>
      <c r="V893" s="8">
        <v>0</v>
      </c>
      <c r="W893" s="8">
        <v>0</v>
      </c>
      <c r="X893" s="9"/>
      <c r="Y893" s="10"/>
      <c r="Z893" s="10"/>
      <c r="AA893" s="9"/>
      <c r="AB893" s="10"/>
      <c r="AC893" s="11">
        <v>0</v>
      </c>
      <c r="AD893" s="8">
        <v>0</v>
      </c>
      <c r="AE893" s="8">
        <v>0</v>
      </c>
      <c r="AF893" s="3" t="s">
        <v>945</v>
      </c>
      <c r="AG893" s="3" t="s">
        <v>945</v>
      </c>
      <c r="AH893" s="4"/>
    </row>
    <row r="894" spans="1:34" ht="12.6" customHeight="1">
      <c r="A894" s="3" t="s">
        <v>1385</v>
      </c>
      <c r="B894" s="3"/>
      <c r="C894" s="3" t="s">
        <v>1399</v>
      </c>
      <c r="D894" s="4" t="s">
        <v>957</v>
      </c>
      <c r="E894" s="4" t="s">
        <v>37</v>
      </c>
      <c r="F894" s="4" t="s">
        <v>1387</v>
      </c>
      <c r="G894" s="5"/>
      <c r="H894" s="5"/>
      <c r="I894" s="4" t="s">
        <v>55</v>
      </c>
      <c r="J894" s="4" t="s">
        <v>1400</v>
      </c>
      <c r="K894" s="4"/>
      <c r="L894" s="6">
        <v>50</v>
      </c>
      <c r="M894" s="6">
        <v>57</v>
      </c>
      <c r="N894" s="6">
        <v>57</v>
      </c>
      <c r="O894" s="6">
        <v>0</v>
      </c>
      <c r="P894" s="7">
        <v>0</v>
      </c>
      <c r="Q894" s="6">
        <v>0</v>
      </c>
      <c r="R894" s="7">
        <v>0</v>
      </c>
      <c r="S894" s="6">
        <v>0</v>
      </c>
      <c r="T894" s="7">
        <v>0</v>
      </c>
      <c r="U894" s="8">
        <v>0</v>
      </c>
      <c r="V894" s="8">
        <v>0</v>
      </c>
      <c r="W894" s="8">
        <v>0</v>
      </c>
      <c r="X894" s="9"/>
      <c r="Y894" s="10"/>
      <c r="Z894" s="10"/>
      <c r="AA894" s="9"/>
      <c r="AB894" s="10"/>
      <c r="AC894" s="11">
        <v>0</v>
      </c>
      <c r="AD894" s="8">
        <v>0</v>
      </c>
      <c r="AE894" s="8">
        <v>0</v>
      </c>
      <c r="AF894" s="3" t="s">
        <v>945</v>
      </c>
      <c r="AG894" s="3" t="s">
        <v>945</v>
      </c>
      <c r="AH894" s="4"/>
    </row>
    <row r="895" spans="1:34" ht="12.6" customHeight="1">
      <c r="A895" s="3" t="s">
        <v>1385</v>
      </c>
      <c r="B895" s="3"/>
      <c r="C895" s="3" t="s">
        <v>1399</v>
      </c>
      <c r="D895" s="4" t="s">
        <v>957</v>
      </c>
      <c r="E895" s="4" t="s">
        <v>37</v>
      </c>
      <c r="F895" s="4" t="s">
        <v>1387</v>
      </c>
      <c r="G895" s="5"/>
      <c r="H895" s="5"/>
      <c r="I895" s="4" t="s">
        <v>55</v>
      </c>
      <c r="J895" s="4" t="s">
        <v>1401</v>
      </c>
      <c r="K895" s="4"/>
      <c r="L895" s="6">
        <v>50</v>
      </c>
      <c r="M895" s="6">
        <v>57</v>
      </c>
      <c r="N895" s="6">
        <v>57</v>
      </c>
      <c r="O895" s="6">
        <v>0</v>
      </c>
      <c r="P895" s="7">
        <v>0</v>
      </c>
      <c r="Q895" s="6">
        <v>0</v>
      </c>
      <c r="R895" s="7">
        <v>0</v>
      </c>
      <c r="S895" s="6">
        <v>0</v>
      </c>
      <c r="T895" s="7">
        <v>0</v>
      </c>
      <c r="U895" s="8">
        <v>0</v>
      </c>
      <c r="V895" s="8">
        <v>0</v>
      </c>
      <c r="W895" s="8">
        <v>0</v>
      </c>
      <c r="X895" s="9"/>
      <c r="Y895" s="10"/>
      <c r="Z895" s="10"/>
      <c r="AA895" s="9"/>
      <c r="AB895" s="10"/>
      <c r="AC895" s="11">
        <v>0</v>
      </c>
      <c r="AD895" s="8">
        <v>0</v>
      </c>
      <c r="AE895" s="8">
        <v>0</v>
      </c>
      <c r="AF895" s="3" t="s">
        <v>945</v>
      </c>
      <c r="AG895" s="3" t="s">
        <v>945</v>
      </c>
      <c r="AH895" s="4"/>
    </row>
    <row r="896" spans="1:34" ht="12.6" customHeight="1">
      <c r="A896" s="3" t="s">
        <v>1385</v>
      </c>
      <c r="B896" s="3"/>
      <c r="C896" s="3" t="s">
        <v>1402</v>
      </c>
      <c r="D896" s="4" t="s">
        <v>957</v>
      </c>
      <c r="E896" s="4" t="s">
        <v>37</v>
      </c>
      <c r="F896" s="4" t="s">
        <v>1391</v>
      </c>
      <c r="G896" s="5"/>
      <c r="H896" s="5"/>
      <c r="I896" s="4" t="s">
        <v>39</v>
      </c>
      <c r="J896" s="4" t="s">
        <v>1403</v>
      </c>
      <c r="K896" s="4"/>
      <c r="L896" s="6">
        <v>50</v>
      </c>
      <c r="M896" s="6">
        <v>57</v>
      </c>
      <c r="N896" s="6">
        <v>57</v>
      </c>
      <c r="O896" s="6">
        <v>0</v>
      </c>
      <c r="P896" s="7">
        <v>0</v>
      </c>
      <c r="Q896" s="6">
        <v>0</v>
      </c>
      <c r="R896" s="7">
        <v>0</v>
      </c>
      <c r="S896" s="6">
        <v>0</v>
      </c>
      <c r="T896" s="7">
        <v>0</v>
      </c>
      <c r="U896" s="8">
        <v>0</v>
      </c>
      <c r="V896" s="8">
        <v>0</v>
      </c>
      <c r="W896" s="8">
        <v>0</v>
      </c>
      <c r="X896" s="9"/>
      <c r="Y896" s="10"/>
      <c r="Z896" s="10"/>
      <c r="AA896" s="9"/>
      <c r="AB896" s="10"/>
      <c r="AC896" s="11">
        <v>0</v>
      </c>
      <c r="AD896" s="8">
        <v>0</v>
      </c>
      <c r="AE896" s="8">
        <v>0</v>
      </c>
      <c r="AF896" s="3" t="s">
        <v>945</v>
      </c>
      <c r="AG896" s="3" t="s">
        <v>945</v>
      </c>
      <c r="AH896" s="4"/>
    </row>
    <row r="897" spans="1:34" ht="12.6" customHeight="1">
      <c r="A897" s="3" t="s">
        <v>1385</v>
      </c>
      <c r="B897" s="3"/>
      <c r="C897" s="3" t="s">
        <v>1402</v>
      </c>
      <c r="D897" s="4" t="s">
        <v>957</v>
      </c>
      <c r="E897" s="4" t="s">
        <v>37</v>
      </c>
      <c r="F897" s="4" t="s">
        <v>1391</v>
      </c>
      <c r="G897" s="5"/>
      <c r="H897" s="5"/>
      <c r="I897" s="4" t="s">
        <v>39</v>
      </c>
      <c r="J897" s="4" t="s">
        <v>1401</v>
      </c>
      <c r="K897" s="4"/>
      <c r="L897" s="6">
        <v>50</v>
      </c>
      <c r="M897" s="6">
        <v>57</v>
      </c>
      <c r="N897" s="6">
        <v>22</v>
      </c>
      <c r="O897" s="6">
        <v>0</v>
      </c>
      <c r="P897" s="7">
        <v>0</v>
      </c>
      <c r="Q897" s="6">
        <v>0</v>
      </c>
      <c r="R897" s="7">
        <v>0</v>
      </c>
      <c r="S897" s="6">
        <v>0</v>
      </c>
      <c r="T897" s="7">
        <v>0</v>
      </c>
      <c r="U897" s="8">
        <v>0</v>
      </c>
      <c r="V897" s="8">
        <v>0</v>
      </c>
      <c r="W897" s="8">
        <v>0</v>
      </c>
      <c r="X897" s="9"/>
      <c r="Y897" s="10"/>
      <c r="Z897" s="10"/>
      <c r="AA897" s="9"/>
      <c r="AB897" s="10"/>
      <c r="AC897" s="11">
        <v>0</v>
      </c>
      <c r="AD897" s="8">
        <v>0</v>
      </c>
      <c r="AE897" s="8">
        <v>0</v>
      </c>
      <c r="AF897" s="3" t="s">
        <v>945</v>
      </c>
      <c r="AG897" s="3" t="s">
        <v>945</v>
      </c>
      <c r="AH897" s="4"/>
    </row>
    <row r="898" spans="1:34" ht="12.6" customHeight="1">
      <c r="A898" s="3" t="s">
        <v>1385</v>
      </c>
      <c r="B898" s="3"/>
      <c r="C898" s="3" t="s">
        <v>1404</v>
      </c>
      <c r="D898" s="4" t="s">
        <v>957</v>
      </c>
      <c r="E898" s="4" t="s">
        <v>37</v>
      </c>
      <c r="F898" s="4" t="s">
        <v>1405</v>
      </c>
      <c r="G898" s="5"/>
      <c r="H898" s="5"/>
      <c r="I898" s="4" t="s">
        <v>55</v>
      </c>
      <c r="J898" s="4" t="s">
        <v>1406</v>
      </c>
      <c r="K898" s="4"/>
      <c r="L898" s="6">
        <v>50</v>
      </c>
      <c r="M898" s="6">
        <v>57</v>
      </c>
      <c r="N898" s="6">
        <v>57</v>
      </c>
      <c r="O898" s="6">
        <v>58</v>
      </c>
      <c r="P898" s="7">
        <v>1.1599999999999999</v>
      </c>
      <c r="Q898" s="6">
        <v>57</v>
      </c>
      <c r="R898" s="7">
        <v>1.1399999999999999</v>
      </c>
      <c r="S898" s="6">
        <v>0</v>
      </c>
      <c r="T898" s="7">
        <v>0</v>
      </c>
      <c r="U898" s="8">
        <v>0</v>
      </c>
      <c r="V898" s="8">
        <v>0</v>
      </c>
      <c r="W898" s="8">
        <v>0</v>
      </c>
      <c r="X898" s="9"/>
      <c r="Y898" s="10"/>
      <c r="Z898" s="10"/>
      <c r="AA898" s="9"/>
      <c r="AB898" s="10"/>
      <c r="AC898" s="11">
        <v>0</v>
      </c>
      <c r="AD898" s="8">
        <v>0</v>
      </c>
      <c r="AE898" s="8">
        <v>0</v>
      </c>
      <c r="AF898" s="3" t="s">
        <v>945</v>
      </c>
      <c r="AG898" s="3" t="s">
        <v>945</v>
      </c>
      <c r="AH898" s="4"/>
    </row>
    <row r="899" spans="1:34" ht="12.6" customHeight="1">
      <c r="A899" s="3" t="s">
        <v>1385</v>
      </c>
      <c r="B899" s="3"/>
      <c r="C899" s="3" t="s">
        <v>1404</v>
      </c>
      <c r="D899" s="4" t="s">
        <v>957</v>
      </c>
      <c r="E899" s="4" t="s">
        <v>37</v>
      </c>
      <c r="F899" s="4" t="s">
        <v>1405</v>
      </c>
      <c r="G899" s="5"/>
      <c r="H899" s="5"/>
      <c r="I899" s="4" t="s">
        <v>55</v>
      </c>
      <c r="J899" s="4" t="s">
        <v>1407</v>
      </c>
      <c r="K899" s="4"/>
      <c r="L899" s="6">
        <v>50</v>
      </c>
      <c r="M899" s="6">
        <v>57</v>
      </c>
      <c r="N899" s="6">
        <v>57</v>
      </c>
      <c r="O899" s="6">
        <v>60</v>
      </c>
      <c r="P899" s="7">
        <v>1.2</v>
      </c>
      <c r="Q899" s="6">
        <v>60</v>
      </c>
      <c r="R899" s="7">
        <v>1.2</v>
      </c>
      <c r="S899" s="6">
        <v>0</v>
      </c>
      <c r="T899" s="7">
        <v>0</v>
      </c>
      <c r="U899" s="8">
        <v>0</v>
      </c>
      <c r="V899" s="8">
        <v>0</v>
      </c>
      <c r="W899" s="8">
        <v>0</v>
      </c>
      <c r="X899" s="9"/>
      <c r="Y899" s="10"/>
      <c r="Z899" s="10"/>
      <c r="AA899" s="9"/>
      <c r="AB899" s="10"/>
      <c r="AC899" s="11">
        <v>0</v>
      </c>
      <c r="AD899" s="8">
        <v>0</v>
      </c>
      <c r="AE899" s="8">
        <v>0</v>
      </c>
      <c r="AF899" s="3" t="s">
        <v>945</v>
      </c>
      <c r="AG899" s="3" t="s">
        <v>945</v>
      </c>
      <c r="AH899" s="4"/>
    </row>
    <row r="900" spans="1:34" ht="12.6" customHeight="1">
      <c r="A900" s="3" t="s">
        <v>1385</v>
      </c>
      <c r="B900" s="3"/>
      <c r="C900" s="3" t="s">
        <v>1404</v>
      </c>
      <c r="D900" s="4" t="s">
        <v>957</v>
      </c>
      <c r="E900" s="4" t="s">
        <v>37</v>
      </c>
      <c r="F900" s="4" t="s">
        <v>1405</v>
      </c>
      <c r="G900" s="5"/>
      <c r="H900" s="5"/>
      <c r="I900" s="4" t="s">
        <v>55</v>
      </c>
      <c r="J900" s="4" t="s">
        <v>1408</v>
      </c>
      <c r="K900" s="4"/>
      <c r="L900" s="6">
        <v>50</v>
      </c>
      <c r="M900" s="6">
        <v>57</v>
      </c>
      <c r="N900" s="6">
        <v>57</v>
      </c>
      <c r="O900" s="6">
        <v>54</v>
      </c>
      <c r="P900" s="7">
        <v>1.08</v>
      </c>
      <c r="Q900" s="6">
        <v>53</v>
      </c>
      <c r="R900" s="7">
        <v>1.06</v>
      </c>
      <c r="S900" s="6">
        <v>0</v>
      </c>
      <c r="T900" s="7">
        <v>0</v>
      </c>
      <c r="U900" s="8">
        <v>0</v>
      </c>
      <c r="V900" s="8">
        <v>0</v>
      </c>
      <c r="W900" s="8">
        <v>0</v>
      </c>
      <c r="X900" s="9"/>
      <c r="Y900" s="10"/>
      <c r="Z900" s="10"/>
      <c r="AA900" s="9"/>
      <c r="AB900" s="10"/>
      <c r="AC900" s="11">
        <v>0</v>
      </c>
      <c r="AD900" s="8">
        <v>0</v>
      </c>
      <c r="AE900" s="8">
        <v>0</v>
      </c>
      <c r="AF900" s="3" t="s">
        <v>945</v>
      </c>
      <c r="AG900" s="3" t="s">
        <v>945</v>
      </c>
      <c r="AH900" s="4"/>
    </row>
    <row r="901" spans="1:34" ht="12.6" customHeight="1">
      <c r="A901" s="3" t="s">
        <v>1385</v>
      </c>
      <c r="B901" s="3"/>
      <c r="C901" s="3" t="s">
        <v>1409</v>
      </c>
      <c r="D901" s="4" t="s">
        <v>957</v>
      </c>
      <c r="E901" s="4" t="s">
        <v>37</v>
      </c>
      <c r="F901" s="4" t="s">
        <v>1410</v>
      </c>
      <c r="G901" s="5"/>
      <c r="H901" s="5"/>
      <c r="I901" s="4" t="s">
        <v>39</v>
      </c>
      <c r="J901" s="4" t="s">
        <v>1406</v>
      </c>
      <c r="K901" s="4"/>
      <c r="L901" s="6">
        <v>50</v>
      </c>
      <c r="M901" s="6">
        <v>57</v>
      </c>
      <c r="N901" s="6">
        <v>57</v>
      </c>
      <c r="O901" s="6">
        <v>67</v>
      </c>
      <c r="P901" s="7">
        <v>1.34</v>
      </c>
      <c r="Q901" s="6">
        <v>66</v>
      </c>
      <c r="R901" s="7">
        <v>1.32</v>
      </c>
      <c r="S901" s="6">
        <v>0</v>
      </c>
      <c r="T901" s="7">
        <v>0</v>
      </c>
      <c r="U901" s="8">
        <v>0</v>
      </c>
      <c r="V901" s="8">
        <v>0</v>
      </c>
      <c r="W901" s="8">
        <v>0</v>
      </c>
      <c r="X901" s="9"/>
      <c r="Y901" s="10"/>
      <c r="Z901" s="10"/>
      <c r="AA901" s="9"/>
      <c r="AB901" s="10"/>
      <c r="AC901" s="11">
        <v>0</v>
      </c>
      <c r="AD901" s="8">
        <v>0</v>
      </c>
      <c r="AE901" s="8">
        <v>0</v>
      </c>
      <c r="AF901" s="3" t="s">
        <v>945</v>
      </c>
      <c r="AG901" s="3" t="s">
        <v>945</v>
      </c>
      <c r="AH901" s="4"/>
    </row>
    <row r="902" spans="1:34" ht="12.6" customHeight="1">
      <c r="A902" s="3" t="s">
        <v>1385</v>
      </c>
      <c r="B902" s="3"/>
      <c r="C902" s="3" t="s">
        <v>1409</v>
      </c>
      <c r="D902" s="4" t="s">
        <v>957</v>
      </c>
      <c r="E902" s="4" t="s">
        <v>37</v>
      </c>
      <c r="F902" s="4" t="s">
        <v>1410</v>
      </c>
      <c r="G902" s="5"/>
      <c r="H902" s="5"/>
      <c r="I902" s="4" t="s">
        <v>39</v>
      </c>
      <c r="J902" s="4" t="s">
        <v>1407</v>
      </c>
      <c r="K902" s="4"/>
      <c r="L902" s="6">
        <v>50</v>
      </c>
      <c r="M902" s="6">
        <v>57</v>
      </c>
      <c r="N902" s="6">
        <v>57</v>
      </c>
      <c r="O902" s="6">
        <v>62</v>
      </c>
      <c r="P902" s="7">
        <v>1.24</v>
      </c>
      <c r="Q902" s="6">
        <v>62</v>
      </c>
      <c r="R902" s="7">
        <v>1.24</v>
      </c>
      <c r="S902" s="6">
        <v>0</v>
      </c>
      <c r="T902" s="7">
        <v>0</v>
      </c>
      <c r="U902" s="8">
        <v>0</v>
      </c>
      <c r="V902" s="8">
        <v>0</v>
      </c>
      <c r="W902" s="8">
        <v>0</v>
      </c>
      <c r="X902" s="9"/>
      <c r="Y902" s="10"/>
      <c r="Z902" s="10"/>
      <c r="AA902" s="9"/>
      <c r="AB902" s="10"/>
      <c r="AC902" s="11">
        <v>0</v>
      </c>
      <c r="AD902" s="8">
        <v>0</v>
      </c>
      <c r="AE902" s="8">
        <v>0</v>
      </c>
      <c r="AF902" s="3" t="s">
        <v>945</v>
      </c>
      <c r="AG902" s="3" t="s">
        <v>945</v>
      </c>
      <c r="AH902" s="4"/>
    </row>
    <row r="903" spans="1:34" ht="12.6" customHeight="1">
      <c r="A903" s="3" t="s">
        <v>1385</v>
      </c>
      <c r="B903" s="3"/>
      <c r="C903" s="3" t="s">
        <v>1409</v>
      </c>
      <c r="D903" s="4" t="s">
        <v>957</v>
      </c>
      <c r="E903" s="4" t="s">
        <v>37</v>
      </c>
      <c r="F903" s="4" t="s">
        <v>1410</v>
      </c>
      <c r="G903" s="5"/>
      <c r="H903" s="5"/>
      <c r="I903" s="4" t="s">
        <v>39</v>
      </c>
      <c r="J903" s="4" t="s">
        <v>1408</v>
      </c>
      <c r="K903" s="4"/>
      <c r="L903" s="6">
        <v>50</v>
      </c>
      <c r="M903" s="6">
        <v>57</v>
      </c>
      <c r="N903" s="6">
        <v>57</v>
      </c>
      <c r="O903" s="6">
        <v>57</v>
      </c>
      <c r="P903" s="7">
        <v>1.1399999999999999</v>
      </c>
      <c r="Q903" s="6">
        <v>57</v>
      </c>
      <c r="R903" s="7">
        <v>1.1399999999999999</v>
      </c>
      <c r="S903" s="6">
        <v>0</v>
      </c>
      <c r="T903" s="7">
        <v>0</v>
      </c>
      <c r="U903" s="8">
        <v>0</v>
      </c>
      <c r="V903" s="8">
        <v>0</v>
      </c>
      <c r="W903" s="8">
        <v>0</v>
      </c>
      <c r="X903" s="9"/>
      <c r="Y903" s="10"/>
      <c r="Z903" s="10"/>
      <c r="AA903" s="9"/>
      <c r="AB903" s="10"/>
      <c r="AC903" s="11">
        <v>0</v>
      </c>
      <c r="AD903" s="8">
        <v>0</v>
      </c>
      <c r="AE903" s="8">
        <v>0</v>
      </c>
      <c r="AF903" s="3" t="s">
        <v>945</v>
      </c>
      <c r="AG903" s="3" t="s">
        <v>945</v>
      </c>
      <c r="AH903" s="4"/>
    </row>
    <row r="904" spans="1:34" ht="12.6" customHeight="1">
      <c r="A904" s="3" t="s">
        <v>1385</v>
      </c>
      <c r="B904" s="3"/>
      <c r="C904" s="3" t="s">
        <v>1411</v>
      </c>
      <c r="D904" s="4" t="s">
        <v>957</v>
      </c>
      <c r="E904" s="4" t="s">
        <v>37</v>
      </c>
      <c r="F904" s="4" t="s">
        <v>1387</v>
      </c>
      <c r="G904" s="5"/>
      <c r="H904" s="5"/>
      <c r="I904" s="4" t="s">
        <v>55</v>
      </c>
      <c r="J904" s="4" t="s">
        <v>1412</v>
      </c>
      <c r="K904" s="4"/>
      <c r="L904" s="6">
        <v>50</v>
      </c>
      <c r="M904" s="6">
        <v>57</v>
      </c>
      <c r="N904" s="6">
        <v>57</v>
      </c>
      <c r="O904" s="6">
        <v>48</v>
      </c>
      <c r="P904" s="7">
        <v>0.96</v>
      </c>
      <c r="Q904" s="6">
        <v>47</v>
      </c>
      <c r="R904" s="7">
        <v>0.94000000000000006</v>
      </c>
      <c r="S904" s="6">
        <v>0</v>
      </c>
      <c r="T904" s="7">
        <v>0</v>
      </c>
      <c r="U904" s="8">
        <v>0</v>
      </c>
      <c r="V904" s="8">
        <v>0</v>
      </c>
      <c r="W904" s="8">
        <v>0</v>
      </c>
      <c r="X904" s="9"/>
      <c r="Y904" s="10"/>
      <c r="Z904" s="10"/>
      <c r="AA904" s="9"/>
      <c r="AB904" s="10"/>
      <c r="AC904" s="11">
        <v>0</v>
      </c>
      <c r="AD904" s="8">
        <v>0</v>
      </c>
      <c r="AE904" s="8">
        <v>0</v>
      </c>
      <c r="AF904" s="3" t="s">
        <v>945</v>
      </c>
      <c r="AG904" s="3" t="s">
        <v>945</v>
      </c>
      <c r="AH904" s="4"/>
    </row>
    <row r="905" spans="1:34" ht="12.6" customHeight="1">
      <c r="A905" s="3" t="s">
        <v>1385</v>
      </c>
      <c r="B905" s="3"/>
      <c r="C905" s="3" t="s">
        <v>1413</v>
      </c>
      <c r="D905" s="4" t="s">
        <v>957</v>
      </c>
      <c r="E905" s="4" t="s">
        <v>37</v>
      </c>
      <c r="F905" s="4" t="s">
        <v>1391</v>
      </c>
      <c r="G905" s="5"/>
      <c r="H905" s="5"/>
      <c r="I905" s="4" t="s">
        <v>39</v>
      </c>
      <c r="J905" s="4" t="s">
        <v>1412</v>
      </c>
      <c r="K905" s="4"/>
      <c r="L905" s="6">
        <v>50</v>
      </c>
      <c r="M905" s="6">
        <v>57</v>
      </c>
      <c r="N905" s="6">
        <v>57</v>
      </c>
      <c r="O905" s="6">
        <v>57</v>
      </c>
      <c r="P905" s="7">
        <v>1.1399999999999999</v>
      </c>
      <c r="Q905" s="6">
        <v>57</v>
      </c>
      <c r="R905" s="7">
        <v>1.1399999999999999</v>
      </c>
      <c r="S905" s="6">
        <v>0</v>
      </c>
      <c r="T905" s="7">
        <v>0</v>
      </c>
      <c r="U905" s="8">
        <v>0</v>
      </c>
      <c r="V905" s="8">
        <v>0</v>
      </c>
      <c r="W905" s="8">
        <v>0</v>
      </c>
      <c r="X905" s="9"/>
      <c r="Y905" s="10"/>
      <c r="Z905" s="10"/>
      <c r="AA905" s="9"/>
      <c r="AB905" s="10"/>
      <c r="AC905" s="11">
        <v>0</v>
      </c>
      <c r="AD905" s="8">
        <v>0</v>
      </c>
      <c r="AE905" s="8">
        <v>0</v>
      </c>
      <c r="AF905" s="3" t="s">
        <v>945</v>
      </c>
      <c r="AG905" s="3" t="s">
        <v>945</v>
      </c>
      <c r="AH905" s="4"/>
    </row>
    <row r="906" spans="1:34" ht="12.6" customHeight="1">
      <c r="A906" s="3" t="s">
        <v>1385</v>
      </c>
      <c r="B906" s="3"/>
      <c r="C906" s="3" t="s">
        <v>1414</v>
      </c>
      <c r="D906" s="4" t="s">
        <v>957</v>
      </c>
      <c r="E906" s="4" t="s">
        <v>37</v>
      </c>
      <c r="F906" s="4" t="s">
        <v>1387</v>
      </c>
      <c r="G906" s="5"/>
      <c r="H906" s="5"/>
      <c r="I906" s="4" t="s">
        <v>55</v>
      </c>
      <c r="J906" s="4" t="s">
        <v>1389</v>
      </c>
      <c r="K906" s="4"/>
      <c r="L906" s="6">
        <v>30</v>
      </c>
      <c r="M906" s="6">
        <v>38</v>
      </c>
      <c r="N906" s="6">
        <v>38</v>
      </c>
      <c r="O906" s="6">
        <v>42</v>
      </c>
      <c r="P906" s="7">
        <v>1.4</v>
      </c>
      <c r="Q906" s="6">
        <v>42</v>
      </c>
      <c r="R906" s="7">
        <v>1.4</v>
      </c>
      <c r="S906" s="6">
        <v>0</v>
      </c>
      <c r="T906" s="7">
        <v>0</v>
      </c>
      <c r="U906" s="8">
        <v>0</v>
      </c>
      <c r="V906" s="8">
        <v>0</v>
      </c>
      <c r="W906" s="8">
        <v>0</v>
      </c>
      <c r="X906" s="9"/>
      <c r="Y906" s="10"/>
      <c r="Z906" s="10"/>
      <c r="AA906" s="9"/>
      <c r="AB906" s="10"/>
      <c r="AC906" s="11">
        <v>0</v>
      </c>
      <c r="AD906" s="8">
        <v>0</v>
      </c>
      <c r="AE906" s="8">
        <v>0</v>
      </c>
      <c r="AF906" s="3" t="s">
        <v>945</v>
      </c>
      <c r="AG906" s="3" t="s">
        <v>945</v>
      </c>
      <c r="AH906" s="4"/>
    </row>
    <row r="907" spans="1:34" ht="12.6" customHeight="1">
      <c r="A907" s="3" t="s">
        <v>1385</v>
      </c>
      <c r="B907" s="3"/>
      <c r="C907" s="3" t="s">
        <v>1415</v>
      </c>
      <c r="D907" s="4" t="s">
        <v>957</v>
      </c>
      <c r="E907" s="4" t="s">
        <v>37</v>
      </c>
      <c r="F907" s="4" t="s">
        <v>1391</v>
      </c>
      <c r="G907" s="5"/>
      <c r="H907" s="5"/>
      <c r="I907" s="4" t="s">
        <v>39</v>
      </c>
      <c r="J907" s="4" t="s">
        <v>1389</v>
      </c>
      <c r="K907" s="4"/>
      <c r="L907" s="6">
        <v>30</v>
      </c>
      <c r="M907" s="6">
        <v>38</v>
      </c>
      <c r="N907" s="6">
        <v>38</v>
      </c>
      <c r="O907" s="6">
        <v>37</v>
      </c>
      <c r="P907" s="7">
        <v>1.2333333333333334</v>
      </c>
      <c r="Q907" s="6">
        <v>37</v>
      </c>
      <c r="R907" s="7">
        <v>1.2333333333333334</v>
      </c>
      <c r="S907" s="6">
        <v>0</v>
      </c>
      <c r="T907" s="7">
        <v>0</v>
      </c>
      <c r="U907" s="8">
        <v>0</v>
      </c>
      <c r="V907" s="8">
        <v>0</v>
      </c>
      <c r="W907" s="8">
        <v>0</v>
      </c>
      <c r="X907" s="9"/>
      <c r="Y907" s="10"/>
      <c r="Z907" s="10"/>
      <c r="AA907" s="9"/>
      <c r="AB907" s="10"/>
      <c r="AC907" s="11">
        <v>0</v>
      </c>
      <c r="AD907" s="8">
        <v>0</v>
      </c>
      <c r="AE907" s="8">
        <v>0</v>
      </c>
      <c r="AF907" s="3" t="s">
        <v>945</v>
      </c>
      <c r="AG907" s="3" t="s">
        <v>945</v>
      </c>
      <c r="AH907" s="4"/>
    </row>
    <row r="908" spans="1:34" ht="12.6" customHeight="1">
      <c r="A908" s="3" t="s">
        <v>724</v>
      </c>
      <c r="B908" s="3"/>
      <c r="C908" s="3" t="s">
        <v>1416</v>
      </c>
      <c r="D908" s="4" t="s">
        <v>957</v>
      </c>
      <c r="E908" s="4" t="s">
        <v>37</v>
      </c>
      <c r="F908" s="4" t="s">
        <v>1417</v>
      </c>
      <c r="G908" s="5"/>
      <c r="H908" s="5"/>
      <c r="I908" s="4" t="s">
        <v>1418</v>
      </c>
      <c r="J908" s="4" t="s">
        <v>1419</v>
      </c>
      <c r="K908" s="4"/>
      <c r="L908" s="6">
        <v>50</v>
      </c>
      <c r="M908" s="6">
        <v>57</v>
      </c>
      <c r="N908" s="6">
        <v>57</v>
      </c>
      <c r="O908" s="6">
        <v>51</v>
      </c>
      <c r="P908" s="7">
        <v>1.02</v>
      </c>
      <c r="Q908" s="6">
        <v>45</v>
      </c>
      <c r="R908" s="7">
        <v>0.9</v>
      </c>
      <c r="S908" s="6">
        <v>0</v>
      </c>
      <c r="T908" s="7">
        <v>0</v>
      </c>
      <c r="U908" s="8">
        <v>0</v>
      </c>
      <c r="V908" s="8">
        <v>0</v>
      </c>
      <c r="W908" s="8">
        <v>0</v>
      </c>
      <c r="X908" s="9"/>
      <c r="Y908" s="10"/>
      <c r="Z908" s="10"/>
      <c r="AA908" s="9"/>
      <c r="AB908" s="10"/>
      <c r="AC908" s="11">
        <v>0</v>
      </c>
      <c r="AD908" s="8">
        <v>0</v>
      </c>
      <c r="AE908" s="8">
        <v>0</v>
      </c>
      <c r="AF908" s="3" t="s">
        <v>945</v>
      </c>
      <c r="AG908" s="3" t="s">
        <v>945</v>
      </c>
      <c r="AH908" s="4"/>
    </row>
    <row r="909" spans="1:34" ht="12.6" customHeight="1">
      <c r="A909" s="3" t="s">
        <v>724</v>
      </c>
      <c r="B909" s="3"/>
      <c r="C909" s="3" t="s">
        <v>1416</v>
      </c>
      <c r="D909" s="4" t="s">
        <v>957</v>
      </c>
      <c r="E909" s="4" t="s">
        <v>37</v>
      </c>
      <c r="F909" s="4" t="s">
        <v>1417</v>
      </c>
      <c r="G909" s="5"/>
      <c r="H909" s="5"/>
      <c r="I909" s="4" t="s">
        <v>1418</v>
      </c>
      <c r="J909" s="4" t="s">
        <v>1420</v>
      </c>
      <c r="K909" s="4"/>
      <c r="L909" s="6">
        <v>50</v>
      </c>
      <c r="M909" s="6">
        <v>57</v>
      </c>
      <c r="N909" s="6">
        <v>57</v>
      </c>
      <c r="O909" s="6">
        <v>51</v>
      </c>
      <c r="P909" s="7">
        <v>1.02</v>
      </c>
      <c r="Q909" s="6">
        <v>42</v>
      </c>
      <c r="R909" s="7">
        <v>0.84000000000000008</v>
      </c>
      <c r="S909" s="6">
        <v>0</v>
      </c>
      <c r="T909" s="7">
        <v>0</v>
      </c>
      <c r="U909" s="8">
        <v>0</v>
      </c>
      <c r="V909" s="8">
        <v>0</v>
      </c>
      <c r="W909" s="8">
        <v>0</v>
      </c>
      <c r="X909" s="9"/>
      <c r="Y909" s="10"/>
      <c r="Z909" s="10"/>
      <c r="AA909" s="9"/>
      <c r="AB909" s="10"/>
      <c r="AC909" s="11">
        <v>0</v>
      </c>
      <c r="AD909" s="8">
        <v>0</v>
      </c>
      <c r="AE909" s="8">
        <v>0</v>
      </c>
      <c r="AF909" s="3" t="s">
        <v>945</v>
      </c>
      <c r="AG909" s="3" t="s">
        <v>945</v>
      </c>
      <c r="AH909" s="4"/>
    </row>
    <row r="910" spans="1:34" ht="12.6" customHeight="1">
      <c r="A910" s="3" t="s">
        <v>724</v>
      </c>
      <c r="B910" s="3"/>
      <c r="C910" s="3" t="s">
        <v>1421</v>
      </c>
      <c r="D910" s="4" t="s">
        <v>957</v>
      </c>
      <c r="E910" s="4" t="s">
        <v>37</v>
      </c>
      <c r="F910" s="4" t="s">
        <v>1422</v>
      </c>
      <c r="G910" s="5"/>
      <c r="H910" s="5"/>
      <c r="I910" s="4" t="s">
        <v>224</v>
      </c>
      <c r="J910" s="4" t="s">
        <v>1419</v>
      </c>
      <c r="K910" s="4"/>
      <c r="L910" s="6">
        <v>50</v>
      </c>
      <c r="M910" s="6">
        <v>57</v>
      </c>
      <c r="N910" s="6">
        <v>57</v>
      </c>
      <c r="O910" s="6">
        <v>55</v>
      </c>
      <c r="P910" s="7">
        <v>1.1000000000000001</v>
      </c>
      <c r="Q910" s="6">
        <v>54</v>
      </c>
      <c r="R910" s="7">
        <v>1.08</v>
      </c>
      <c r="S910" s="6">
        <v>0</v>
      </c>
      <c r="T910" s="7">
        <v>0</v>
      </c>
      <c r="U910" s="8">
        <v>0</v>
      </c>
      <c r="V910" s="8">
        <v>0</v>
      </c>
      <c r="W910" s="8">
        <v>0</v>
      </c>
      <c r="X910" s="9"/>
      <c r="Y910" s="10"/>
      <c r="Z910" s="10"/>
      <c r="AA910" s="9"/>
      <c r="AB910" s="10"/>
      <c r="AC910" s="11">
        <v>0</v>
      </c>
      <c r="AD910" s="8">
        <v>0</v>
      </c>
      <c r="AE910" s="8">
        <v>0</v>
      </c>
      <c r="AF910" s="3" t="s">
        <v>945</v>
      </c>
      <c r="AG910" s="3" t="s">
        <v>945</v>
      </c>
      <c r="AH910" s="4"/>
    </row>
    <row r="911" spans="1:34" ht="12.6" customHeight="1">
      <c r="A911" s="3" t="s">
        <v>724</v>
      </c>
      <c r="B911" s="3"/>
      <c r="C911" s="3" t="s">
        <v>1421</v>
      </c>
      <c r="D911" s="4" t="s">
        <v>957</v>
      </c>
      <c r="E911" s="4" t="s">
        <v>37</v>
      </c>
      <c r="F911" s="4" t="s">
        <v>1422</v>
      </c>
      <c r="G911" s="5"/>
      <c r="H911" s="5"/>
      <c r="I911" s="4" t="s">
        <v>224</v>
      </c>
      <c r="J911" s="4" t="s">
        <v>1420</v>
      </c>
      <c r="K911" s="4"/>
      <c r="L911" s="6">
        <v>50</v>
      </c>
      <c r="M911" s="6">
        <v>57</v>
      </c>
      <c r="N911" s="6">
        <v>57</v>
      </c>
      <c r="O911" s="6">
        <v>50</v>
      </c>
      <c r="P911" s="7">
        <v>1</v>
      </c>
      <c r="Q911" s="6">
        <v>49</v>
      </c>
      <c r="R911" s="7">
        <v>0.98</v>
      </c>
      <c r="S911" s="6">
        <v>0</v>
      </c>
      <c r="T911" s="7">
        <v>0</v>
      </c>
      <c r="U911" s="8">
        <v>0</v>
      </c>
      <c r="V911" s="8">
        <v>0</v>
      </c>
      <c r="W911" s="8">
        <v>0</v>
      </c>
      <c r="X911" s="9"/>
      <c r="Y911" s="10"/>
      <c r="Z911" s="10"/>
      <c r="AA911" s="9"/>
      <c r="AB911" s="10"/>
      <c r="AC911" s="11">
        <v>0</v>
      </c>
      <c r="AD911" s="8">
        <v>0</v>
      </c>
      <c r="AE911" s="8">
        <v>0</v>
      </c>
      <c r="AF911" s="3" t="s">
        <v>945</v>
      </c>
      <c r="AG911" s="3" t="s">
        <v>945</v>
      </c>
      <c r="AH911" s="4"/>
    </row>
    <row r="912" spans="1:34" ht="12.6" customHeight="1">
      <c r="A912" s="3" t="s">
        <v>724</v>
      </c>
      <c r="B912" s="3"/>
      <c r="C912" s="3" t="s">
        <v>1423</v>
      </c>
      <c r="D912" s="4" t="s">
        <v>957</v>
      </c>
      <c r="E912" s="4" t="s">
        <v>37</v>
      </c>
      <c r="F912" s="4" t="s">
        <v>1424</v>
      </c>
      <c r="G912" s="5"/>
      <c r="H912" s="5"/>
      <c r="I912" s="4" t="s">
        <v>1064</v>
      </c>
      <c r="J912" s="4" t="s">
        <v>1419</v>
      </c>
      <c r="K912" s="4"/>
      <c r="L912" s="6">
        <v>50</v>
      </c>
      <c r="M912" s="6">
        <v>57</v>
      </c>
      <c r="N912" s="6">
        <v>57</v>
      </c>
      <c r="O912" s="6">
        <v>59</v>
      </c>
      <c r="P912" s="7">
        <v>1.18</v>
      </c>
      <c r="Q912" s="6">
        <v>59</v>
      </c>
      <c r="R912" s="7">
        <v>1.18</v>
      </c>
      <c r="S912" s="6">
        <v>0</v>
      </c>
      <c r="T912" s="7">
        <v>0</v>
      </c>
      <c r="U912" s="8">
        <v>0</v>
      </c>
      <c r="V912" s="8">
        <v>0</v>
      </c>
      <c r="W912" s="8">
        <v>0</v>
      </c>
      <c r="X912" s="9"/>
      <c r="Y912" s="10"/>
      <c r="Z912" s="10"/>
      <c r="AA912" s="9"/>
      <c r="AB912" s="10"/>
      <c r="AC912" s="11">
        <v>0</v>
      </c>
      <c r="AD912" s="8">
        <v>0</v>
      </c>
      <c r="AE912" s="8">
        <v>0</v>
      </c>
      <c r="AF912" s="3" t="s">
        <v>945</v>
      </c>
      <c r="AG912" s="3" t="s">
        <v>945</v>
      </c>
      <c r="AH912" s="4"/>
    </row>
    <row r="913" spans="1:34" ht="12.6" customHeight="1">
      <c r="A913" s="3" t="s">
        <v>724</v>
      </c>
      <c r="B913" s="3"/>
      <c r="C913" s="3" t="s">
        <v>1423</v>
      </c>
      <c r="D913" s="4" t="s">
        <v>957</v>
      </c>
      <c r="E913" s="4" t="s">
        <v>37</v>
      </c>
      <c r="F913" s="4" t="s">
        <v>1424</v>
      </c>
      <c r="G913" s="5"/>
      <c r="H913" s="5"/>
      <c r="I913" s="4" t="s">
        <v>1064</v>
      </c>
      <c r="J913" s="4" t="s">
        <v>1420</v>
      </c>
      <c r="K913" s="4"/>
      <c r="L913" s="6">
        <v>50</v>
      </c>
      <c r="M913" s="6">
        <v>57</v>
      </c>
      <c r="N913" s="6">
        <v>57</v>
      </c>
      <c r="O913" s="6">
        <v>60</v>
      </c>
      <c r="P913" s="7">
        <v>1.2</v>
      </c>
      <c r="Q913" s="6">
        <v>60</v>
      </c>
      <c r="R913" s="7">
        <v>1.2</v>
      </c>
      <c r="S913" s="6">
        <v>0</v>
      </c>
      <c r="T913" s="7">
        <v>0</v>
      </c>
      <c r="U913" s="8">
        <v>0</v>
      </c>
      <c r="V913" s="8">
        <v>0</v>
      </c>
      <c r="W913" s="8">
        <v>0</v>
      </c>
      <c r="X913" s="9"/>
      <c r="Y913" s="10"/>
      <c r="Z913" s="10"/>
      <c r="AA913" s="9"/>
      <c r="AB913" s="10"/>
      <c r="AC913" s="11">
        <v>0</v>
      </c>
      <c r="AD913" s="8">
        <v>0</v>
      </c>
      <c r="AE913" s="8">
        <v>0</v>
      </c>
      <c r="AF913" s="3" t="s">
        <v>945</v>
      </c>
      <c r="AG913" s="3" t="s">
        <v>945</v>
      </c>
      <c r="AH913" s="4"/>
    </row>
    <row r="914" spans="1:34" ht="12.6" customHeight="1">
      <c r="A914" s="3" t="s">
        <v>1425</v>
      </c>
      <c r="B914" s="3"/>
      <c r="C914" s="3" t="s">
        <v>1426</v>
      </c>
      <c r="D914" s="4" t="s">
        <v>1427</v>
      </c>
      <c r="E914" s="4" t="s">
        <v>37</v>
      </c>
      <c r="F914" s="4" t="s">
        <v>1428</v>
      </c>
      <c r="G914" s="5"/>
      <c r="H914" s="5"/>
      <c r="I914" s="4" t="s">
        <v>39</v>
      </c>
      <c r="J914" s="4" t="s">
        <v>1429</v>
      </c>
      <c r="K914" s="4"/>
      <c r="L914" s="6">
        <v>500</v>
      </c>
      <c r="M914" s="6">
        <v>565</v>
      </c>
      <c r="N914" s="6">
        <v>565</v>
      </c>
      <c r="O914" s="6">
        <v>564</v>
      </c>
      <c r="P914" s="7">
        <v>1.1279999999999999</v>
      </c>
      <c r="Q914" s="6">
        <v>564</v>
      </c>
      <c r="R914" s="7">
        <v>1.1279999999999999</v>
      </c>
      <c r="S914" s="6">
        <v>0</v>
      </c>
      <c r="T914" s="7">
        <v>0</v>
      </c>
      <c r="U914" s="8">
        <v>0</v>
      </c>
      <c r="V914" s="8">
        <v>0</v>
      </c>
      <c r="W914" s="8">
        <v>0</v>
      </c>
      <c r="X914" s="9"/>
      <c r="Y914" s="10"/>
      <c r="Z914" s="10"/>
      <c r="AA914" s="9"/>
      <c r="AB914" s="10"/>
      <c r="AC914" s="11">
        <v>0</v>
      </c>
      <c r="AD914" s="8">
        <v>0</v>
      </c>
      <c r="AE914" s="8">
        <v>0</v>
      </c>
      <c r="AF914" s="3" t="s">
        <v>945</v>
      </c>
      <c r="AG914" s="3" t="s">
        <v>945</v>
      </c>
      <c r="AH914" s="4"/>
    </row>
    <row r="915" spans="1:34" ht="12.6" customHeight="1">
      <c r="A915" s="3" t="s">
        <v>1430</v>
      </c>
      <c r="B915" s="3"/>
      <c r="C915" s="3" t="s">
        <v>1431</v>
      </c>
      <c r="D915" s="4" t="s">
        <v>1427</v>
      </c>
      <c r="E915" s="4" t="s">
        <v>37</v>
      </c>
      <c r="F915" s="4" t="s">
        <v>994</v>
      </c>
      <c r="G915" s="5"/>
      <c r="H915" s="5"/>
      <c r="I915" s="4" t="s">
        <v>55</v>
      </c>
      <c r="J915" s="4" t="s">
        <v>1429</v>
      </c>
      <c r="K915" s="4"/>
      <c r="L915" s="6">
        <v>300</v>
      </c>
      <c r="M915" s="6">
        <v>339</v>
      </c>
      <c r="N915" s="6">
        <v>339</v>
      </c>
      <c r="O915" s="6">
        <v>339</v>
      </c>
      <c r="P915" s="7">
        <v>1.1299999999999999</v>
      </c>
      <c r="Q915" s="6">
        <v>339</v>
      </c>
      <c r="R915" s="7">
        <v>1.1299999999999999</v>
      </c>
      <c r="S915" s="6">
        <v>0</v>
      </c>
      <c r="T915" s="7">
        <v>0</v>
      </c>
      <c r="U915" s="8">
        <v>0</v>
      </c>
      <c r="V915" s="8">
        <v>0</v>
      </c>
      <c r="W915" s="8">
        <v>0</v>
      </c>
      <c r="X915" s="9"/>
      <c r="Y915" s="10"/>
      <c r="Z915" s="10"/>
      <c r="AA915" s="9"/>
      <c r="AB915" s="10"/>
      <c r="AC915" s="11">
        <v>0</v>
      </c>
      <c r="AD915" s="8">
        <v>0</v>
      </c>
      <c r="AE915" s="8">
        <v>0</v>
      </c>
      <c r="AF915" s="3" t="s">
        <v>945</v>
      </c>
      <c r="AG915" s="3" t="s">
        <v>945</v>
      </c>
      <c r="AH915" s="4"/>
    </row>
    <row r="916" spans="1:34" ht="12.6" customHeight="1">
      <c r="A916" s="3" t="s">
        <v>1430</v>
      </c>
      <c r="B916" s="3"/>
      <c r="C916" s="3" t="s">
        <v>1432</v>
      </c>
      <c r="D916" s="4" t="s">
        <v>1427</v>
      </c>
      <c r="E916" s="4" t="s">
        <v>37</v>
      </c>
      <c r="F916" s="4" t="s">
        <v>1433</v>
      </c>
      <c r="G916" s="5"/>
      <c r="H916" s="5"/>
      <c r="I916" s="4" t="s">
        <v>39</v>
      </c>
      <c r="J916" s="4" t="s">
        <v>1429</v>
      </c>
      <c r="K916" s="4"/>
      <c r="L916" s="6">
        <v>300</v>
      </c>
      <c r="M916" s="6">
        <v>339</v>
      </c>
      <c r="N916" s="6">
        <v>339</v>
      </c>
      <c r="O916" s="6">
        <v>342</v>
      </c>
      <c r="P916" s="7">
        <v>1.1399999999999999</v>
      </c>
      <c r="Q916" s="6">
        <v>342</v>
      </c>
      <c r="R916" s="7">
        <v>1.1399999999999999</v>
      </c>
      <c r="S916" s="6">
        <v>0</v>
      </c>
      <c r="T916" s="7">
        <v>0</v>
      </c>
      <c r="U916" s="8">
        <v>0</v>
      </c>
      <c r="V916" s="8">
        <v>0</v>
      </c>
      <c r="W916" s="8">
        <v>0</v>
      </c>
      <c r="X916" s="9"/>
      <c r="Y916" s="10"/>
      <c r="Z916" s="10"/>
      <c r="AA916" s="9"/>
      <c r="AB916" s="10"/>
      <c r="AC916" s="11">
        <v>0</v>
      </c>
      <c r="AD916" s="8">
        <v>0</v>
      </c>
      <c r="AE916" s="8">
        <v>0</v>
      </c>
      <c r="AF916" s="3" t="s">
        <v>945</v>
      </c>
      <c r="AG916" s="3" t="s">
        <v>945</v>
      </c>
      <c r="AH916" s="4"/>
    </row>
    <row r="917" spans="1:34" ht="12.6" customHeight="1">
      <c r="A917" s="3" t="s">
        <v>1434</v>
      </c>
      <c r="B917" s="3"/>
      <c r="C917" s="3" t="s">
        <v>1435</v>
      </c>
      <c r="D917" s="4" t="s">
        <v>1244</v>
      </c>
      <c r="E917" s="4" t="s">
        <v>37</v>
      </c>
      <c r="F917" s="4" t="s">
        <v>106</v>
      </c>
      <c r="G917" s="5"/>
      <c r="H917" s="5"/>
      <c r="I917" s="4" t="s">
        <v>39</v>
      </c>
      <c r="J917" s="4" t="s">
        <v>1436</v>
      </c>
      <c r="K917" s="4"/>
      <c r="L917" s="6">
        <v>1</v>
      </c>
      <c r="M917" s="6">
        <v>4</v>
      </c>
      <c r="N917" s="6">
        <v>0</v>
      </c>
      <c r="O917" s="6">
        <v>0</v>
      </c>
      <c r="P917" s="7">
        <v>0</v>
      </c>
      <c r="Q917" s="6">
        <v>0</v>
      </c>
      <c r="R917" s="7">
        <v>0</v>
      </c>
      <c r="S917" s="6">
        <v>0</v>
      </c>
      <c r="T917" s="7">
        <v>0</v>
      </c>
      <c r="U917" s="8">
        <v>0</v>
      </c>
      <c r="V917" s="8">
        <v>0</v>
      </c>
      <c r="W917" s="8">
        <v>0</v>
      </c>
      <c r="X917" s="9"/>
      <c r="Y917" s="10"/>
      <c r="Z917" s="10"/>
      <c r="AA917" s="9"/>
      <c r="AB917" s="10"/>
      <c r="AC917" s="11">
        <v>0</v>
      </c>
      <c r="AD917" s="8">
        <v>0</v>
      </c>
      <c r="AE917" s="8">
        <v>0</v>
      </c>
      <c r="AF917" s="3" t="s">
        <v>945</v>
      </c>
      <c r="AG917" s="3" t="s">
        <v>945</v>
      </c>
      <c r="AH917" s="4"/>
    </row>
    <row r="918" spans="1:34" ht="12.6" customHeight="1">
      <c r="A918" s="3" t="s">
        <v>1434</v>
      </c>
      <c r="B918" s="3"/>
      <c r="C918" s="3" t="s">
        <v>1437</v>
      </c>
      <c r="D918" s="4" t="s">
        <v>1244</v>
      </c>
      <c r="E918" s="4" t="s">
        <v>37</v>
      </c>
      <c r="F918" s="4" t="s">
        <v>1438</v>
      </c>
      <c r="G918" s="5"/>
      <c r="H918" s="5"/>
      <c r="I918" s="4" t="s">
        <v>39</v>
      </c>
      <c r="J918" s="4" t="s">
        <v>1027</v>
      </c>
      <c r="K918" s="4"/>
      <c r="L918" s="6">
        <v>1</v>
      </c>
      <c r="M918" s="6">
        <v>4</v>
      </c>
      <c r="N918" s="6">
        <v>0</v>
      </c>
      <c r="O918" s="6">
        <v>0</v>
      </c>
      <c r="P918" s="7">
        <v>0</v>
      </c>
      <c r="Q918" s="6">
        <v>0</v>
      </c>
      <c r="R918" s="7">
        <v>0</v>
      </c>
      <c r="S918" s="6">
        <v>0</v>
      </c>
      <c r="T918" s="7">
        <v>0</v>
      </c>
      <c r="U918" s="8">
        <v>0</v>
      </c>
      <c r="V918" s="8">
        <v>0</v>
      </c>
      <c r="W918" s="8">
        <v>0</v>
      </c>
      <c r="X918" s="9"/>
      <c r="Y918" s="10"/>
      <c r="Z918" s="10"/>
      <c r="AA918" s="9"/>
      <c r="AB918" s="10"/>
      <c r="AC918" s="11">
        <v>0</v>
      </c>
      <c r="AD918" s="8">
        <v>0</v>
      </c>
      <c r="AE918" s="8">
        <v>0</v>
      </c>
      <c r="AF918" s="3" t="s">
        <v>945</v>
      </c>
      <c r="AG918" s="3" t="s">
        <v>945</v>
      </c>
      <c r="AH918" s="4"/>
    </row>
    <row r="919" spans="1:34" ht="12.6" customHeight="1">
      <c r="A919" s="3" t="s">
        <v>1434</v>
      </c>
      <c r="B919" s="3"/>
      <c r="C919" s="3" t="s">
        <v>1437</v>
      </c>
      <c r="D919" s="4" t="s">
        <v>1244</v>
      </c>
      <c r="E919" s="4" t="s">
        <v>37</v>
      </c>
      <c r="F919" s="4" t="s">
        <v>1438</v>
      </c>
      <c r="G919" s="5"/>
      <c r="H919" s="5"/>
      <c r="I919" s="4" t="s">
        <v>39</v>
      </c>
      <c r="J919" s="4" t="s">
        <v>1439</v>
      </c>
      <c r="K919" s="4"/>
      <c r="L919" s="6">
        <v>1</v>
      </c>
      <c r="M919" s="6">
        <v>4</v>
      </c>
      <c r="N919" s="6">
        <v>0</v>
      </c>
      <c r="O919" s="6">
        <v>0</v>
      </c>
      <c r="P919" s="7">
        <v>0</v>
      </c>
      <c r="Q919" s="6">
        <v>0</v>
      </c>
      <c r="R919" s="7">
        <v>0</v>
      </c>
      <c r="S919" s="6">
        <v>0</v>
      </c>
      <c r="T919" s="7">
        <v>0</v>
      </c>
      <c r="U919" s="8">
        <v>0</v>
      </c>
      <c r="V919" s="8">
        <v>0</v>
      </c>
      <c r="W919" s="8">
        <v>0</v>
      </c>
      <c r="X919" s="9"/>
      <c r="Y919" s="10"/>
      <c r="Z919" s="10"/>
      <c r="AA919" s="9"/>
      <c r="AB919" s="10"/>
      <c r="AC919" s="11">
        <v>0</v>
      </c>
      <c r="AD919" s="8">
        <v>0</v>
      </c>
      <c r="AE919" s="8">
        <v>0</v>
      </c>
      <c r="AF919" s="3" t="s">
        <v>945</v>
      </c>
      <c r="AG919" s="3" t="s">
        <v>945</v>
      </c>
      <c r="AH919" s="4"/>
    </row>
    <row r="920" spans="1:34" ht="12.6" customHeight="1">
      <c r="A920" s="3" t="s">
        <v>1434</v>
      </c>
      <c r="B920" s="3"/>
      <c r="C920" s="3" t="s">
        <v>1440</v>
      </c>
      <c r="D920" s="4" t="s">
        <v>1244</v>
      </c>
      <c r="E920" s="4" t="s">
        <v>37</v>
      </c>
      <c r="F920" s="4" t="s">
        <v>1441</v>
      </c>
      <c r="G920" s="5"/>
      <c r="H920" s="5"/>
      <c r="I920" s="4" t="s">
        <v>47</v>
      </c>
      <c r="J920" s="4" t="s">
        <v>1442</v>
      </c>
      <c r="K920" s="4"/>
      <c r="L920" s="6">
        <v>1</v>
      </c>
      <c r="M920" s="6">
        <v>4</v>
      </c>
      <c r="N920" s="6">
        <v>0</v>
      </c>
      <c r="O920" s="6">
        <v>0</v>
      </c>
      <c r="P920" s="7">
        <v>0</v>
      </c>
      <c r="Q920" s="6">
        <v>0</v>
      </c>
      <c r="R920" s="7">
        <v>0</v>
      </c>
      <c r="S920" s="6">
        <v>0</v>
      </c>
      <c r="T920" s="7">
        <v>0</v>
      </c>
      <c r="U920" s="8">
        <v>0</v>
      </c>
      <c r="V920" s="8">
        <v>0</v>
      </c>
      <c r="W920" s="8">
        <v>0</v>
      </c>
      <c r="X920" s="9"/>
      <c r="Y920" s="10"/>
      <c r="Z920" s="10"/>
      <c r="AA920" s="9"/>
      <c r="AB920" s="10"/>
      <c r="AC920" s="11">
        <v>0</v>
      </c>
      <c r="AD920" s="8">
        <v>0</v>
      </c>
      <c r="AE920" s="8">
        <v>0</v>
      </c>
      <c r="AF920" s="3" t="s">
        <v>945</v>
      </c>
      <c r="AG920" s="3" t="s">
        <v>945</v>
      </c>
      <c r="AH920" s="4"/>
    </row>
    <row r="921" spans="1:34" ht="12.6" customHeight="1">
      <c r="A921" s="3" t="s">
        <v>1434</v>
      </c>
      <c r="B921" s="3"/>
      <c r="C921" s="3" t="s">
        <v>1440</v>
      </c>
      <c r="D921" s="4" t="s">
        <v>1244</v>
      </c>
      <c r="E921" s="4" t="s">
        <v>37</v>
      </c>
      <c r="F921" s="4" t="s">
        <v>1441</v>
      </c>
      <c r="G921" s="5"/>
      <c r="H921" s="5"/>
      <c r="I921" s="4" t="s">
        <v>47</v>
      </c>
      <c r="J921" s="4" t="s">
        <v>90</v>
      </c>
      <c r="K921" s="4"/>
      <c r="L921" s="6">
        <v>1</v>
      </c>
      <c r="M921" s="6">
        <v>4</v>
      </c>
      <c r="N921" s="6">
        <v>0</v>
      </c>
      <c r="O921" s="6">
        <v>0</v>
      </c>
      <c r="P921" s="7">
        <v>0</v>
      </c>
      <c r="Q921" s="6">
        <v>0</v>
      </c>
      <c r="R921" s="7">
        <v>0</v>
      </c>
      <c r="S921" s="6">
        <v>0</v>
      </c>
      <c r="T921" s="7">
        <v>0</v>
      </c>
      <c r="U921" s="8">
        <v>0</v>
      </c>
      <c r="V921" s="8">
        <v>0</v>
      </c>
      <c r="W921" s="8">
        <v>0</v>
      </c>
      <c r="X921" s="9"/>
      <c r="Y921" s="10"/>
      <c r="Z921" s="10"/>
      <c r="AA921" s="9"/>
      <c r="AB921" s="10"/>
      <c r="AC921" s="11">
        <v>0</v>
      </c>
      <c r="AD921" s="8">
        <v>0</v>
      </c>
      <c r="AE921" s="8">
        <v>0</v>
      </c>
      <c r="AF921" s="3" t="s">
        <v>945</v>
      </c>
      <c r="AG921" s="3" t="s">
        <v>945</v>
      </c>
      <c r="AH921" s="4"/>
    </row>
    <row r="922" spans="1:34" ht="12.6" customHeight="1">
      <c r="A922" s="3" t="s">
        <v>1434</v>
      </c>
      <c r="B922" s="3"/>
      <c r="C922" s="3" t="s">
        <v>1443</v>
      </c>
      <c r="D922" s="4" t="s">
        <v>1244</v>
      </c>
      <c r="E922" s="4" t="s">
        <v>37</v>
      </c>
      <c r="F922" s="4" t="s">
        <v>1394</v>
      </c>
      <c r="G922" s="5"/>
      <c r="H922" s="5"/>
      <c r="I922" s="4" t="s">
        <v>39</v>
      </c>
      <c r="J922" s="4" t="s">
        <v>1444</v>
      </c>
      <c r="K922" s="4"/>
      <c r="L922" s="6">
        <v>1</v>
      </c>
      <c r="M922" s="6">
        <v>4</v>
      </c>
      <c r="N922" s="6">
        <v>0</v>
      </c>
      <c r="O922" s="6">
        <v>0</v>
      </c>
      <c r="P922" s="7">
        <v>0</v>
      </c>
      <c r="Q922" s="6">
        <v>0</v>
      </c>
      <c r="R922" s="7">
        <v>0</v>
      </c>
      <c r="S922" s="6">
        <v>0</v>
      </c>
      <c r="T922" s="7">
        <v>0</v>
      </c>
      <c r="U922" s="8">
        <v>0</v>
      </c>
      <c r="V922" s="8">
        <v>0</v>
      </c>
      <c r="W922" s="8">
        <v>0</v>
      </c>
      <c r="X922" s="9"/>
      <c r="Y922" s="10"/>
      <c r="Z922" s="10"/>
      <c r="AA922" s="9"/>
      <c r="AB922" s="10"/>
      <c r="AC922" s="11">
        <v>0</v>
      </c>
      <c r="AD922" s="8">
        <v>0</v>
      </c>
      <c r="AE922" s="8">
        <v>0</v>
      </c>
      <c r="AF922" s="3" t="s">
        <v>945</v>
      </c>
      <c r="AG922" s="3" t="s">
        <v>945</v>
      </c>
      <c r="AH922" s="4"/>
    </row>
    <row r="923" spans="1:34" ht="12.6" customHeight="1">
      <c r="A923" s="3" t="s">
        <v>1434</v>
      </c>
      <c r="B923" s="3"/>
      <c r="C923" s="3" t="s">
        <v>1443</v>
      </c>
      <c r="D923" s="4" t="s">
        <v>1244</v>
      </c>
      <c r="E923" s="4" t="s">
        <v>37</v>
      </c>
      <c r="F923" s="4" t="s">
        <v>1394</v>
      </c>
      <c r="G923" s="5"/>
      <c r="H923" s="5"/>
      <c r="I923" s="4" t="s">
        <v>39</v>
      </c>
      <c r="J923" s="4" t="s">
        <v>90</v>
      </c>
      <c r="K923" s="4"/>
      <c r="L923" s="6">
        <v>1</v>
      </c>
      <c r="M923" s="6">
        <v>4</v>
      </c>
      <c r="N923" s="6">
        <v>0</v>
      </c>
      <c r="O923" s="6">
        <v>0</v>
      </c>
      <c r="P923" s="7">
        <v>0</v>
      </c>
      <c r="Q923" s="6">
        <v>0</v>
      </c>
      <c r="R923" s="7">
        <v>0</v>
      </c>
      <c r="S923" s="6">
        <v>0</v>
      </c>
      <c r="T923" s="7">
        <v>0</v>
      </c>
      <c r="U923" s="8">
        <v>0</v>
      </c>
      <c r="V923" s="8">
        <v>0</v>
      </c>
      <c r="W923" s="8">
        <v>0</v>
      </c>
      <c r="X923" s="9"/>
      <c r="Y923" s="10"/>
      <c r="Z923" s="10"/>
      <c r="AA923" s="9"/>
      <c r="AB923" s="10"/>
      <c r="AC923" s="11">
        <v>0</v>
      </c>
      <c r="AD923" s="8">
        <v>0</v>
      </c>
      <c r="AE923" s="8">
        <v>0</v>
      </c>
      <c r="AF923" s="3" t="s">
        <v>945</v>
      </c>
      <c r="AG923" s="3" t="s">
        <v>945</v>
      </c>
      <c r="AH923" s="4"/>
    </row>
    <row r="924" spans="1:34" ht="12.6" customHeight="1">
      <c r="A924" s="3" t="s">
        <v>1434</v>
      </c>
      <c r="B924" s="3"/>
      <c r="C924" s="3" t="s">
        <v>1445</v>
      </c>
      <c r="D924" s="4" t="s">
        <v>1244</v>
      </c>
      <c r="E924" s="4" t="s">
        <v>37</v>
      </c>
      <c r="F924" s="4" t="s">
        <v>1398</v>
      </c>
      <c r="G924" s="5"/>
      <c r="H924" s="5"/>
      <c r="I924" s="4" t="s">
        <v>39</v>
      </c>
      <c r="J924" s="4" t="s">
        <v>1442</v>
      </c>
      <c r="K924" s="4"/>
      <c r="L924" s="6">
        <v>1</v>
      </c>
      <c r="M924" s="6">
        <v>4</v>
      </c>
      <c r="N924" s="6">
        <v>0</v>
      </c>
      <c r="O924" s="6">
        <v>0</v>
      </c>
      <c r="P924" s="7">
        <v>0</v>
      </c>
      <c r="Q924" s="6">
        <v>0</v>
      </c>
      <c r="R924" s="7">
        <v>0</v>
      </c>
      <c r="S924" s="6">
        <v>0</v>
      </c>
      <c r="T924" s="7">
        <v>0</v>
      </c>
      <c r="U924" s="8">
        <v>0</v>
      </c>
      <c r="V924" s="8">
        <v>0</v>
      </c>
      <c r="W924" s="8">
        <v>0</v>
      </c>
      <c r="X924" s="9"/>
      <c r="Y924" s="10"/>
      <c r="Z924" s="10"/>
      <c r="AA924" s="9"/>
      <c r="AB924" s="10"/>
      <c r="AC924" s="11">
        <v>0</v>
      </c>
      <c r="AD924" s="8">
        <v>0</v>
      </c>
      <c r="AE924" s="8">
        <v>0</v>
      </c>
      <c r="AF924" s="3" t="s">
        <v>945</v>
      </c>
      <c r="AG924" s="3" t="s">
        <v>945</v>
      </c>
      <c r="AH924" s="4"/>
    </row>
    <row r="925" spans="1:34" ht="12.6" customHeight="1">
      <c r="A925" s="3" t="s">
        <v>1434</v>
      </c>
      <c r="B925" s="3"/>
      <c r="C925" s="3" t="s">
        <v>1445</v>
      </c>
      <c r="D925" s="4" t="s">
        <v>1244</v>
      </c>
      <c r="E925" s="4" t="s">
        <v>37</v>
      </c>
      <c r="F925" s="4" t="s">
        <v>1398</v>
      </c>
      <c r="G925" s="5"/>
      <c r="H925" s="5"/>
      <c r="I925" s="4" t="s">
        <v>39</v>
      </c>
      <c r="J925" s="4" t="s">
        <v>1446</v>
      </c>
      <c r="K925" s="4"/>
      <c r="L925" s="6">
        <v>1</v>
      </c>
      <c r="M925" s="6">
        <v>4</v>
      </c>
      <c r="N925" s="6">
        <v>0</v>
      </c>
      <c r="O925" s="6">
        <v>0</v>
      </c>
      <c r="P925" s="7">
        <v>0</v>
      </c>
      <c r="Q925" s="6">
        <v>0</v>
      </c>
      <c r="R925" s="7">
        <v>0</v>
      </c>
      <c r="S925" s="6">
        <v>0</v>
      </c>
      <c r="T925" s="7">
        <v>0</v>
      </c>
      <c r="U925" s="8">
        <v>0</v>
      </c>
      <c r="V925" s="8">
        <v>0</v>
      </c>
      <c r="W925" s="8">
        <v>0</v>
      </c>
      <c r="X925" s="9"/>
      <c r="Y925" s="10"/>
      <c r="Z925" s="10"/>
      <c r="AA925" s="9"/>
      <c r="AB925" s="10"/>
      <c r="AC925" s="11">
        <v>0</v>
      </c>
      <c r="AD925" s="8">
        <v>0</v>
      </c>
      <c r="AE925" s="8">
        <v>0</v>
      </c>
      <c r="AF925" s="3" t="s">
        <v>945</v>
      </c>
      <c r="AG925" s="3" t="s">
        <v>945</v>
      </c>
      <c r="AH925" s="4"/>
    </row>
    <row r="926" spans="1:34" ht="12.6" customHeight="1">
      <c r="A926" s="3" t="s">
        <v>1434</v>
      </c>
      <c r="B926" s="3"/>
      <c r="C926" s="3" t="s">
        <v>1447</v>
      </c>
      <c r="D926" s="4" t="s">
        <v>1244</v>
      </c>
      <c r="E926" s="4" t="s">
        <v>37</v>
      </c>
      <c r="F926" s="4" t="s">
        <v>1396</v>
      </c>
      <c r="G926" s="5"/>
      <c r="H926" s="5"/>
      <c r="I926" s="4" t="s">
        <v>55</v>
      </c>
      <c r="J926" s="4" t="s">
        <v>1444</v>
      </c>
      <c r="K926" s="4"/>
      <c r="L926" s="6">
        <v>1</v>
      </c>
      <c r="M926" s="6">
        <v>4</v>
      </c>
      <c r="N926" s="6">
        <v>0</v>
      </c>
      <c r="O926" s="6">
        <v>0</v>
      </c>
      <c r="P926" s="7">
        <v>0</v>
      </c>
      <c r="Q926" s="6">
        <v>0</v>
      </c>
      <c r="R926" s="7">
        <v>0</v>
      </c>
      <c r="S926" s="6">
        <v>0</v>
      </c>
      <c r="T926" s="7">
        <v>0</v>
      </c>
      <c r="U926" s="8">
        <v>0</v>
      </c>
      <c r="V926" s="8">
        <v>0</v>
      </c>
      <c r="W926" s="8">
        <v>0</v>
      </c>
      <c r="X926" s="9"/>
      <c r="Y926" s="10"/>
      <c r="Z926" s="10"/>
      <c r="AA926" s="9"/>
      <c r="AB926" s="10"/>
      <c r="AC926" s="11">
        <v>0</v>
      </c>
      <c r="AD926" s="8">
        <v>0</v>
      </c>
      <c r="AE926" s="8">
        <v>0</v>
      </c>
      <c r="AF926" s="3" t="s">
        <v>945</v>
      </c>
      <c r="AG926" s="3" t="s">
        <v>945</v>
      </c>
      <c r="AH926" s="4"/>
    </row>
    <row r="927" spans="1:34" ht="12.6" customHeight="1">
      <c r="A927" s="3" t="s">
        <v>1434</v>
      </c>
      <c r="B927" s="3"/>
      <c r="C927" s="3" t="s">
        <v>1447</v>
      </c>
      <c r="D927" s="4" t="s">
        <v>1244</v>
      </c>
      <c r="E927" s="4" t="s">
        <v>37</v>
      </c>
      <c r="F927" s="4" t="s">
        <v>1396</v>
      </c>
      <c r="G927" s="5"/>
      <c r="H927" s="5"/>
      <c r="I927" s="4" t="s">
        <v>55</v>
      </c>
      <c r="J927" s="4" t="s">
        <v>1446</v>
      </c>
      <c r="K927" s="4"/>
      <c r="L927" s="6">
        <v>1</v>
      </c>
      <c r="M927" s="6">
        <v>4</v>
      </c>
      <c r="N927" s="6">
        <v>0</v>
      </c>
      <c r="O927" s="6">
        <v>0</v>
      </c>
      <c r="P927" s="7">
        <v>0</v>
      </c>
      <c r="Q927" s="6">
        <v>0</v>
      </c>
      <c r="R927" s="7">
        <v>0</v>
      </c>
      <c r="S927" s="6">
        <v>0</v>
      </c>
      <c r="T927" s="7">
        <v>0</v>
      </c>
      <c r="U927" s="8">
        <v>0</v>
      </c>
      <c r="V927" s="8">
        <v>0</v>
      </c>
      <c r="W927" s="8">
        <v>0</v>
      </c>
      <c r="X927" s="9"/>
      <c r="Y927" s="10"/>
      <c r="Z927" s="10"/>
      <c r="AA927" s="9"/>
      <c r="AB927" s="10"/>
      <c r="AC927" s="11">
        <v>0</v>
      </c>
      <c r="AD927" s="8">
        <v>0</v>
      </c>
      <c r="AE927" s="8">
        <v>0</v>
      </c>
      <c r="AF927" s="3" t="s">
        <v>945</v>
      </c>
      <c r="AG927" s="3" t="s">
        <v>945</v>
      </c>
      <c r="AH927" s="4"/>
    </row>
    <row r="928" spans="1:34" ht="12.6" customHeight="1">
      <c r="A928" s="3" t="s">
        <v>1434</v>
      </c>
      <c r="B928" s="3"/>
      <c r="C928" s="3" t="s">
        <v>1447</v>
      </c>
      <c r="D928" s="4" t="s">
        <v>1244</v>
      </c>
      <c r="E928" s="4" t="s">
        <v>37</v>
      </c>
      <c r="F928" s="4" t="s">
        <v>1396</v>
      </c>
      <c r="G928" s="5"/>
      <c r="H928" s="5"/>
      <c r="I928" s="4" t="s">
        <v>55</v>
      </c>
      <c r="J928" s="4" t="s">
        <v>90</v>
      </c>
      <c r="K928" s="4"/>
      <c r="L928" s="6">
        <v>1</v>
      </c>
      <c r="M928" s="6">
        <v>4</v>
      </c>
      <c r="N928" s="6">
        <v>0</v>
      </c>
      <c r="O928" s="6">
        <v>0</v>
      </c>
      <c r="P928" s="7">
        <v>0</v>
      </c>
      <c r="Q928" s="6">
        <v>0</v>
      </c>
      <c r="R928" s="7">
        <v>0</v>
      </c>
      <c r="S928" s="6">
        <v>0</v>
      </c>
      <c r="T928" s="7">
        <v>0</v>
      </c>
      <c r="U928" s="8">
        <v>0</v>
      </c>
      <c r="V928" s="8">
        <v>0</v>
      </c>
      <c r="W928" s="8">
        <v>0</v>
      </c>
      <c r="X928" s="9"/>
      <c r="Y928" s="10"/>
      <c r="Z928" s="10"/>
      <c r="AA928" s="9"/>
      <c r="AB928" s="10"/>
      <c r="AC928" s="11">
        <v>0</v>
      </c>
      <c r="AD928" s="8">
        <v>0</v>
      </c>
      <c r="AE928" s="8">
        <v>0</v>
      </c>
      <c r="AF928" s="3" t="s">
        <v>945</v>
      </c>
      <c r="AG928" s="3" t="s">
        <v>945</v>
      </c>
      <c r="AH928" s="4"/>
    </row>
    <row r="929" spans="1:34" ht="12.6" customHeight="1">
      <c r="A929" s="3" t="s">
        <v>1434</v>
      </c>
      <c r="B929" s="3"/>
      <c r="C929" s="3" t="s">
        <v>1448</v>
      </c>
      <c r="D929" s="4" t="s">
        <v>1244</v>
      </c>
      <c r="E929" s="4" t="s">
        <v>37</v>
      </c>
      <c r="F929" s="4" t="s">
        <v>1449</v>
      </c>
      <c r="G929" s="5"/>
      <c r="H929" s="5"/>
      <c r="I929" s="4" t="s">
        <v>39</v>
      </c>
      <c r="J929" s="4" t="s">
        <v>856</v>
      </c>
      <c r="K929" s="4"/>
      <c r="L929" s="6">
        <v>1</v>
      </c>
      <c r="M929" s="6">
        <v>4</v>
      </c>
      <c r="N929" s="6">
        <v>0</v>
      </c>
      <c r="O929" s="6">
        <v>0</v>
      </c>
      <c r="P929" s="7">
        <v>0</v>
      </c>
      <c r="Q929" s="6">
        <v>0</v>
      </c>
      <c r="R929" s="7">
        <v>0</v>
      </c>
      <c r="S929" s="6">
        <v>0</v>
      </c>
      <c r="T929" s="7">
        <v>0</v>
      </c>
      <c r="U929" s="8">
        <v>0</v>
      </c>
      <c r="V929" s="8">
        <v>0</v>
      </c>
      <c r="W929" s="8">
        <v>0</v>
      </c>
      <c r="X929" s="9"/>
      <c r="Y929" s="10"/>
      <c r="Z929" s="10"/>
      <c r="AA929" s="9"/>
      <c r="AB929" s="10"/>
      <c r="AC929" s="11">
        <v>0</v>
      </c>
      <c r="AD929" s="8">
        <v>0</v>
      </c>
      <c r="AE929" s="8">
        <v>0</v>
      </c>
      <c r="AF929" s="3" t="s">
        <v>945</v>
      </c>
      <c r="AG929" s="3" t="s">
        <v>945</v>
      </c>
      <c r="AH929" s="4"/>
    </row>
    <row r="930" spans="1:34" ht="12.6" customHeight="1">
      <c r="A930" s="3" t="s">
        <v>1434</v>
      </c>
      <c r="B930" s="3"/>
      <c r="C930" s="3" t="s">
        <v>1448</v>
      </c>
      <c r="D930" s="4" t="s">
        <v>1244</v>
      </c>
      <c r="E930" s="4" t="s">
        <v>37</v>
      </c>
      <c r="F930" s="4" t="s">
        <v>1449</v>
      </c>
      <c r="G930" s="5"/>
      <c r="H930" s="5"/>
      <c r="I930" s="4" t="s">
        <v>39</v>
      </c>
      <c r="J930" s="4" t="s">
        <v>1450</v>
      </c>
      <c r="K930" s="4"/>
      <c r="L930" s="6">
        <v>1</v>
      </c>
      <c r="M930" s="6">
        <v>4</v>
      </c>
      <c r="N930" s="6">
        <v>0</v>
      </c>
      <c r="O930" s="6">
        <v>0</v>
      </c>
      <c r="P930" s="7">
        <v>0</v>
      </c>
      <c r="Q930" s="6">
        <v>0</v>
      </c>
      <c r="R930" s="7">
        <v>0</v>
      </c>
      <c r="S930" s="6">
        <v>0</v>
      </c>
      <c r="T930" s="7">
        <v>0</v>
      </c>
      <c r="U930" s="8">
        <v>0</v>
      </c>
      <c r="V930" s="8">
        <v>0</v>
      </c>
      <c r="W930" s="8">
        <v>0</v>
      </c>
      <c r="X930" s="9"/>
      <c r="Y930" s="10"/>
      <c r="Z930" s="10"/>
      <c r="AA930" s="9"/>
      <c r="AB930" s="10"/>
      <c r="AC930" s="11">
        <v>0</v>
      </c>
      <c r="AD930" s="8">
        <v>0</v>
      </c>
      <c r="AE930" s="8">
        <v>0</v>
      </c>
      <c r="AF930" s="3" t="s">
        <v>945</v>
      </c>
      <c r="AG930" s="3" t="s">
        <v>945</v>
      </c>
      <c r="AH930" s="4"/>
    </row>
    <row r="931" spans="1:34" ht="12.6" customHeight="1">
      <c r="A931" s="3" t="s">
        <v>1434</v>
      </c>
      <c r="B931" s="3"/>
      <c r="C931" s="3" t="s">
        <v>1448</v>
      </c>
      <c r="D931" s="4" t="s">
        <v>1244</v>
      </c>
      <c r="E931" s="4" t="s">
        <v>37</v>
      </c>
      <c r="F931" s="4" t="s">
        <v>1449</v>
      </c>
      <c r="G931" s="5"/>
      <c r="H931" s="5"/>
      <c r="I931" s="4" t="s">
        <v>39</v>
      </c>
      <c r="J931" s="4" t="s">
        <v>1451</v>
      </c>
      <c r="K931" s="4"/>
      <c r="L931" s="6">
        <v>1</v>
      </c>
      <c r="M931" s="6">
        <v>4</v>
      </c>
      <c r="N931" s="6">
        <v>0</v>
      </c>
      <c r="O931" s="6">
        <v>0</v>
      </c>
      <c r="P931" s="7">
        <v>0</v>
      </c>
      <c r="Q931" s="6">
        <v>0</v>
      </c>
      <c r="R931" s="7">
        <v>0</v>
      </c>
      <c r="S931" s="6">
        <v>0</v>
      </c>
      <c r="T931" s="7">
        <v>0</v>
      </c>
      <c r="U931" s="8">
        <v>0</v>
      </c>
      <c r="V931" s="8">
        <v>0</v>
      </c>
      <c r="W931" s="8">
        <v>0</v>
      </c>
      <c r="X931" s="9"/>
      <c r="Y931" s="10"/>
      <c r="Z931" s="10"/>
      <c r="AA931" s="9"/>
      <c r="AB931" s="10"/>
      <c r="AC931" s="11">
        <v>0</v>
      </c>
      <c r="AD931" s="8">
        <v>0</v>
      </c>
      <c r="AE931" s="8">
        <v>0</v>
      </c>
      <c r="AF931" s="3" t="s">
        <v>945</v>
      </c>
      <c r="AG931" s="3" t="s">
        <v>945</v>
      </c>
      <c r="AH931" s="4"/>
    </row>
    <row r="932" spans="1:34" ht="12.6" customHeight="1">
      <c r="A932" s="3" t="s">
        <v>1434</v>
      </c>
      <c r="B932" s="3"/>
      <c r="C932" s="3" t="s">
        <v>1448</v>
      </c>
      <c r="D932" s="4" t="s">
        <v>1244</v>
      </c>
      <c r="E932" s="4" t="s">
        <v>37</v>
      </c>
      <c r="F932" s="4" t="s">
        <v>1449</v>
      </c>
      <c r="G932" s="5"/>
      <c r="H932" s="5"/>
      <c r="I932" s="4" t="s">
        <v>39</v>
      </c>
      <c r="J932" s="4" t="s">
        <v>1452</v>
      </c>
      <c r="K932" s="4"/>
      <c r="L932" s="6">
        <v>1</v>
      </c>
      <c r="M932" s="6">
        <v>4</v>
      </c>
      <c r="N932" s="6">
        <v>0</v>
      </c>
      <c r="O932" s="6">
        <v>0</v>
      </c>
      <c r="P932" s="7">
        <v>0</v>
      </c>
      <c r="Q932" s="6">
        <v>0</v>
      </c>
      <c r="R932" s="7">
        <v>0</v>
      </c>
      <c r="S932" s="6">
        <v>0</v>
      </c>
      <c r="T932" s="7">
        <v>0</v>
      </c>
      <c r="U932" s="8">
        <v>0</v>
      </c>
      <c r="V932" s="8">
        <v>0</v>
      </c>
      <c r="W932" s="8">
        <v>0</v>
      </c>
      <c r="X932" s="9"/>
      <c r="Y932" s="10"/>
      <c r="Z932" s="10"/>
      <c r="AA932" s="9"/>
      <c r="AB932" s="10"/>
      <c r="AC932" s="11">
        <v>0</v>
      </c>
      <c r="AD932" s="8">
        <v>0</v>
      </c>
      <c r="AE932" s="8">
        <v>0</v>
      </c>
      <c r="AF932" s="3" t="s">
        <v>945</v>
      </c>
      <c r="AG932" s="3" t="s">
        <v>945</v>
      </c>
      <c r="AH932" s="4"/>
    </row>
    <row r="933" spans="1:34" ht="12.6" customHeight="1">
      <c r="A933" s="3" t="s">
        <v>1434</v>
      </c>
      <c r="B933" s="3"/>
      <c r="C933" s="3" t="s">
        <v>1448</v>
      </c>
      <c r="D933" s="4" t="s">
        <v>1244</v>
      </c>
      <c r="E933" s="4" t="s">
        <v>37</v>
      </c>
      <c r="F933" s="4" t="s">
        <v>1449</v>
      </c>
      <c r="G933" s="5"/>
      <c r="H933" s="5"/>
      <c r="I933" s="4" t="s">
        <v>39</v>
      </c>
      <c r="J933" s="4" t="s">
        <v>1453</v>
      </c>
      <c r="K933" s="4"/>
      <c r="L933" s="6">
        <v>1</v>
      </c>
      <c r="M933" s="6">
        <v>4</v>
      </c>
      <c r="N933" s="6">
        <v>0</v>
      </c>
      <c r="O933" s="6">
        <v>0</v>
      </c>
      <c r="P933" s="7">
        <v>0</v>
      </c>
      <c r="Q933" s="6">
        <v>0</v>
      </c>
      <c r="R933" s="7">
        <v>0</v>
      </c>
      <c r="S933" s="6">
        <v>0</v>
      </c>
      <c r="T933" s="7">
        <v>0</v>
      </c>
      <c r="U933" s="8">
        <v>0</v>
      </c>
      <c r="V933" s="8">
        <v>0</v>
      </c>
      <c r="W933" s="8">
        <v>0</v>
      </c>
      <c r="X933" s="9"/>
      <c r="Y933" s="10"/>
      <c r="Z933" s="10"/>
      <c r="AA933" s="9"/>
      <c r="AB933" s="10"/>
      <c r="AC933" s="11">
        <v>0</v>
      </c>
      <c r="AD933" s="8">
        <v>0</v>
      </c>
      <c r="AE933" s="8">
        <v>0</v>
      </c>
      <c r="AF933" s="3" t="s">
        <v>945</v>
      </c>
      <c r="AG933" s="3" t="s">
        <v>945</v>
      </c>
      <c r="AH933" s="4"/>
    </row>
    <row r="934" spans="1:34" ht="12.6" customHeight="1">
      <c r="A934" s="3" t="s">
        <v>1434</v>
      </c>
      <c r="B934" s="3"/>
      <c r="C934" s="3" t="s">
        <v>1448</v>
      </c>
      <c r="D934" s="4" t="s">
        <v>1244</v>
      </c>
      <c r="E934" s="4" t="s">
        <v>37</v>
      </c>
      <c r="F934" s="4" t="s">
        <v>1449</v>
      </c>
      <c r="G934" s="5"/>
      <c r="H934" s="5"/>
      <c r="I934" s="4" t="s">
        <v>39</v>
      </c>
      <c r="J934" s="4" t="s">
        <v>1454</v>
      </c>
      <c r="K934" s="4"/>
      <c r="L934" s="6">
        <v>1</v>
      </c>
      <c r="M934" s="6">
        <v>4</v>
      </c>
      <c r="N934" s="6">
        <v>0</v>
      </c>
      <c r="O934" s="6">
        <v>0</v>
      </c>
      <c r="P934" s="7">
        <v>0</v>
      </c>
      <c r="Q934" s="6">
        <v>0</v>
      </c>
      <c r="R934" s="7">
        <v>0</v>
      </c>
      <c r="S934" s="6">
        <v>0</v>
      </c>
      <c r="T934" s="7">
        <v>0</v>
      </c>
      <c r="U934" s="8">
        <v>0</v>
      </c>
      <c r="V934" s="8">
        <v>0</v>
      </c>
      <c r="W934" s="8">
        <v>0</v>
      </c>
      <c r="X934" s="9"/>
      <c r="Y934" s="10"/>
      <c r="Z934" s="10"/>
      <c r="AA934" s="9"/>
      <c r="AB934" s="10"/>
      <c r="AC934" s="11">
        <v>0</v>
      </c>
      <c r="AD934" s="8">
        <v>0</v>
      </c>
      <c r="AE934" s="8">
        <v>0</v>
      </c>
      <c r="AF934" s="3" t="s">
        <v>945</v>
      </c>
      <c r="AG934" s="3" t="s">
        <v>945</v>
      </c>
      <c r="AH934" s="4"/>
    </row>
    <row r="935" spans="1:34" ht="12.6" customHeight="1">
      <c r="A935" s="3" t="s">
        <v>1434</v>
      </c>
      <c r="B935" s="3"/>
      <c r="C935" s="3" t="s">
        <v>1448</v>
      </c>
      <c r="D935" s="4" t="s">
        <v>1244</v>
      </c>
      <c r="E935" s="4" t="s">
        <v>37</v>
      </c>
      <c r="F935" s="4" t="s">
        <v>1449</v>
      </c>
      <c r="G935" s="5"/>
      <c r="H935" s="5"/>
      <c r="I935" s="4" t="s">
        <v>39</v>
      </c>
      <c r="J935" s="4" t="s">
        <v>104</v>
      </c>
      <c r="K935" s="4"/>
      <c r="L935" s="6">
        <v>1</v>
      </c>
      <c r="M935" s="6">
        <v>4</v>
      </c>
      <c r="N935" s="6">
        <v>0</v>
      </c>
      <c r="O935" s="6">
        <v>0</v>
      </c>
      <c r="P935" s="7">
        <v>0</v>
      </c>
      <c r="Q935" s="6">
        <v>0</v>
      </c>
      <c r="R935" s="7">
        <v>0</v>
      </c>
      <c r="S935" s="6">
        <v>0</v>
      </c>
      <c r="T935" s="7">
        <v>0</v>
      </c>
      <c r="U935" s="8">
        <v>0</v>
      </c>
      <c r="V935" s="8">
        <v>0</v>
      </c>
      <c r="W935" s="8">
        <v>0</v>
      </c>
      <c r="X935" s="9"/>
      <c r="Y935" s="10"/>
      <c r="Z935" s="10"/>
      <c r="AA935" s="9"/>
      <c r="AB935" s="10"/>
      <c r="AC935" s="11">
        <v>0</v>
      </c>
      <c r="AD935" s="8">
        <v>0</v>
      </c>
      <c r="AE935" s="8">
        <v>0</v>
      </c>
      <c r="AF935" s="3" t="s">
        <v>945</v>
      </c>
      <c r="AG935" s="3" t="s">
        <v>945</v>
      </c>
      <c r="AH935" s="4"/>
    </row>
    <row r="936" spans="1:34" ht="12.6" customHeight="1">
      <c r="A936" s="3" t="s">
        <v>1434</v>
      </c>
      <c r="B936" s="3"/>
      <c r="C936" s="3" t="s">
        <v>1455</v>
      </c>
      <c r="D936" s="4" t="s">
        <v>1244</v>
      </c>
      <c r="E936" s="4" t="s">
        <v>37</v>
      </c>
      <c r="F936" s="4" t="s">
        <v>1456</v>
      </c>
      <c r="G936" s="5"/>
      <c r="H936" s="5"/>
      <c r="I936" s="4" t="s">
        <v>39</v>
      </c>
      <c r="J936" s="4" t="s">
        <v>1436</v>
      </c>
      <c r="K936" s="4"/>
      <c r="L936" s="6">
        <v>1</v>
      </c>
      <c r="M936" s="6">
        <v>4</v>
      </c>
      <c r="N936" s="6">
        <v>0</v>
      </c>
      <c r="O936" s="6">
        <v>0</v>
      </c>
      <c r="P936" s="7">
        <v>0</v>
      </c>
      <c r="Q936" s="6">
        <v>0</v>
      </c>
      <c r="R936" s="7">
        <v>0</v>
      </c>
      <c r="S936" s="6">
        <v>0</v>
      </c>
      <c r="T936" s="7">
        <v>0</v>
      </c>
      <c r="U936" s="8">
        <v>0</v>
      </c>
      <c r="V936" s="8">
        <v>0</v>
      </c>
      <c r="W936" s="8">
        <v>0</v>
      </c>
      <c r="X936" s="9"/>
      <c r="Y936" s="10"/>
      <c r="Z936" s="10"/>
      <c r="AA936" s="9"/>
      <c r="AB936" s="10"/>
      <c r="AC936" s="11">
        <v>0</v>
      </c>
      <c r="AD936" s="8">
        <v>0</v>
      </c>
      <c r="AE936" s="8">
        <v>0</v>
      </c>
      <c r="AF936" s="3" t="s">
        <v>945</v>
      </c>
      <c r="AG936" s="3" t="s">
        <v>945</v>
      </c>
      <c r="AH936" s="4"/>
    </row>
    <row r="937" spans="1:34" ht="12.6" customHeight="1">
      <c r="A937" s="3" t="s">
        <v>1434</v>
      </c>
      <c r="B937" s="3"/>
      <c r="C937" s="3" t="s">
        <v>1457</v>
      </c>
      <c r="D937" s="4" t="s">
        <v>1244</v>
      </c>
      <c r="E937" s="4" t="s">
        <v>37</v>
      </c>
      <c r="F937" s="4" t="s">
        <v>1458</v>
      </c>
      <c r="G937" s="5"/>
      <c r="H937" s="5"/>
      <c r="I937" s="4" t="s">
        <v>39</v>
      </c>
      <c r="J937" s="4" t="s">
        <v>1406</v>
      </c>
      <c r="K937" s="4"/>
      <c r="L937" s="6">
        <v>1</v>
      </c>
      <c r="M937" s="6">
        <v>4</v>
      </c>
      <c r="N937" s="6">
        <v>0</v>
      </c>
      <c r="O937" s="6">
        <v>0</v>
      </c>
      <c r="P937" s="7">
        <v>0</v>
      </c>
      <c r="Q937" s="6">
        <v>0</v>
      </c>
      <c r="R937" s="7">
        <v>0</v>
      </c>
      <c r="S937" s="6">
        <v>0</v>
      </c>
      <c r="T937" s="7">
        <v>0</v>
      </c>
      <c r="U937" s="8">
        <v>0</v>
      </c>
      <c r="V937" s="8">
        <v>0</v>
      </c>
      <c r="W937" s="8">
        <v>0</v>
      </c>
      <c r="X937" s="9"/>
      <c r="Y937" s="10"/>
      <c r="Z937" s="10"/>
      <c r="AA937" s="9"/>
      <c r="AB937" s="10"/>
      <c r="AC937" s="11">
        <v>0</v>
      </c>
      <c r="AD937" s="8">
        <v>0</v>
      </c>
      <c r="AE937" s="8">
        <v>0</v>
      </c>
      <c r="AF937" s="3" t="s">
        <v>945</v>
      </c>
      <c r="AG937" s="3" t="s">
        <v>945</v>
      </c>
      <c r="AH937" s="4"/>
    </row>
    <row r="938" spans="1:34" ht="12.6" customHeight="1">
      <c r="A938" s="3" t="s">
        <v>1434</v>
      </c>
      <c r="B938" s="3"/>
      <c r="C938" s="3" t="s">
        <v>1457</v>
      </c>
      <c r="D938" s="4" t="s">
        <v>1244</v>
      </c>
      <c r="E938" s="4" t="s">
        <v>37</v>
      </c>
      <c r="F938" s="4" t="s">
        <v>1458</v>
      </c>
      <c r="G938" s="5"/>
      <c r="H938" s="5"/>
      <c r="I938" s="4" t="s">
        <v>39</v>
      </c>
      <c r="J938" s="4" t="s">
        <v>1407</v>
      </c>
      <c r="K938" s="4"/>
      <c r="L938" s="6">
        <v>1</v>
      </c>
      <c r="M938" s="6">
        <v>4</v>
      </c>
      <c r="N938" s="6">
        <v>0</v>
      </c>
      <c r="O938" s="6">
        <v>0</v>
      </c>
      <c r="P938" s="7">
        <v>0</v>
      </c>
      <c r="Q938" s="6">
        <v>0</v>
      </c>
      <c r="R938" s="7">
        <v>0</v>
      </c>
      <c r="S938" s="6">
        <v>0</v>
      </c>
      <c r="T938" s="7">
        <v>0</v>
      </c>
      <c r="U938" s="8">
        <v>0</v>
      </c>
      <c r="V938" s="8">
        <v>0</v>
      </c>
      <c r="W938" s="8">
        <v>0</v>
      </c>
      <c r="X938" s="9"/>
      <c r="Y938" s="10"/>
      <c r="Z938" s="10"/>
      <c r="AA938" s="9"/>
      <c r="AB938" s="10"/>
      <c r="AC938" s="11">
        <v>0</v>
      </c>
      <c r="AD938" s="8">
        <v>0</v>
      </c>
      <c r="AE938" s="8">
        <v>0</v>
      </c>
      <c r="AF938" s="3" t="s">
        <v>945</v>
      </c>
      <c r="AG938" s="3" t="s">
        <v>945</v>
      </c>
      <c r="AH938" s="4"/>
    </row>
    <row r="939" spans="1:34" ht="12.6" customHeight="1">
      <c r="A939" s="3" t="s">
        <v>1434</v>
      </c>
      <c r="B939" s="3"/>
      <c r="C939" s="3" t="s">
        <v>1457</v>
      </c>
      <c r="D939" s="4" t="s">
        <v>1244</v>
      </c>
      <c r="E939" s="4" t="s">
        <v>37</v>
      </c>
      <c r="F939" s="4" t="s">
        <v>1458</v>
      </c>
      <c r="G939" s="5"/>
      <c r="H939" s="5"/>
      <c r="I939" s="4" t="s">
        <v>39</v>
      </c>
      <c r="J939" s="4" t="s">
        <v>1408</v>
      </c>
      <c r="K939" s="4"/>
      <c r="L939" s="6">
        <v>1</v>
      </c>
      <c r="M939" s="6">
        <v>4</v>
      </c>
      <c r="N939" s="6">
        <v>0</v>
      </c>
      <c r="O939" s="6">
        <v>0</v>
      </c>
      <c r="P939" s="7">
        <v>0</v>
      </c>
      <c r="Q939" s="6">
        <v>0</v>
      </c>
      <c r="R939" s="7">
        <v>0</v>
      </c>
      <c r="S939" s="6">
        <v>0</v>
      </c>
      <c r="T939" s="7">
        <v>0</v>
      </c>
      <c r="U939" s="8">
        <v>0</v>
      </c>
      <c r="V939" s="8">
        <v>0</v>
      </c>
      <c r="W939" s="8">
        <v>0</v>
      </c>
      <c r="X939" s="9"/>
      <c r="Y939" s="10"/>
      <c r="Z939" s="10"/>
      <c r="AA939" s="9"/>
      <c r="AB939" s="10"/>
      <c r="AC939" s="11">
        <v>0</v>
      </c>
      <c r="AD939" s="8">
        <v>0</v>
      </c>
      <c r="AE939" s="8">
        <v>0</v>
      </c>
      <c r="AF939" s="3" t="s">
        <v>945</v>
      </c>
      <c r="AG939" s="3" t="s">
        <v>945</v>
      </c>
      <c r="AH939" s="4"/>
    </row>
    <row r="940" spans="1:34" ht="12.6" customHeight="1">
      <c r="A940" s="3" t="s">
        <v>1434</v>
      </c>
      <c r="B940" s="3"/>
      <c r="C940" s="3" t="s">
        <v>1457</v>
      </c>
      <c r="D940" s="4" t="s">
        <v>1244</v>
      </c>
      <c r="E940" s="4" t="s">
        <v>37</v>
      </c>
      <c r="F940" s="4" t="s">
        <v>1458</v>
      </c>
      <c r="G940" s="5"/>
      <c r="H940" s="5"/>
      <c r="I940" s="4" t="s">
        <v>39</v>
      </c>
      <c r="J940" s="4" t="s">
        <v>1459</v>
      </c>
      <c r="K940" s="4"/>
      <c r="L940" s="6">
        <v>1</v>
      </c>
      <c r="M940" s="6">
        <v>4</v>
      </c>
      <c r="N940" s="6">
        <v>0</v>
      </c>
      <c r="O940" s="6">
        <v>0</v>
      </c>
      <c r="P940" s="7">
        <v>0</v>
      </c>
      <c r="Q940" s="6">
        <v>0</v>
      </c>
      <c r="R940" s="7">
        <v>0</v>
      </c>
      <c r="S940" s="6">
        <v>0</v>
      </c>
      <c r="T940" s="7">
        <v>0</v>
      </c>
      <c r="U940" s="8">
        <v>0</v>
      </c>
      <c r="V940" s="8">
        <v>0</v>
      </c>
      <c r="W940" s="8">
        <v>0</v>
      </c>
      <c r="X940" s="9"/>
      <c r="Y940" s="10"/>
      <c r="Z940" s="10"/>
      <c r="AA940" s="9"/>
      <c r="AB940" s="10"/>
      <c r="AC940" s="11">
        <v>0</v>
      </c>
      <c r="AD940" s="8">
        <v>0</v>
      </c>
      <c r="AE940" s="8">
        <v>0</v>
      </c>
      <c r="AF940" s="3" t="s">
        <v>945</v>
      </c>
      <c r="AG940" s="3" t="s">
        <v>945</v>
      </c>
      <c r="AH940" s="4"/>
    </row>
    <row r="941" spans="1:34" ht="12.6" customHeight="1">
      <c r="A941" s="3" t="s">
        <v>1434</v>
      </c>
      <c r="B941" s="3"/>
      <c r="C941" s="3" t="s">
        <v>1460</v>
      </c>
      <c r="D941" s="4" t="s">
        <v>1244</v>
      </c>
      <c r="E941" s="4" t="s">
        <v>37</v>
      </c>
      <c r="F941" s="4" t="s">
        <v>1461</v>
      </c>
      <c r="G941" s="5"/>
      <c r="H941" s="5"/>
      <c r="I941" s="4" t="s">
        <v>126</v>
      </c>
      <c r="J941" s="4" t="s">
        <v>1043</v>
      </c>
      <c r="K941" s="4"/>
      <c r="L941" s="6">
        <v>1</v>
      </c>
      <c r="M941" s="6">
        <v>4</v>
      </c>
      <c r="N941" s="6">
        <v>0</v>
      </c>
      <c r="O941" s="6">
        <v>0</v>
      </c>
      <c r="P941" s="7">
        <v>0</v>
      </c>
      <c r="Q941" s="6">
        <v>0</v>
      </c>
      <c r="R941" s="7">
        <v>0</v>
      </c>
      <c r="S941" s="6">
        <v>0</v>
      </c>
      <c r="T941" s="7">
        <v>0</v>
      </c>
      <c r="U941" s="8">
        <v>0</v>
      </c>
      <c r="V941" s="8">
        <v>0</v>
      </c>
      <c r="W941" s="8">
        <v>0</v>
      </c>
      <c r="X941" s="9"/>
      <c r="Y941" s="10"/>
      <c r="Z941" s="10"/>
      <c r="AA941" s="9"/>
      <c r="AB941" s="10"/>
      <c r="AC941" s="11">
        <v>0</v>
      </c>
      <c r="AD941" s="8">
        <v>0</v>
      </c>
      <c r="AE941" s="8">
        <v>0</v>
      </c>
      <c r="AF941" s="3" t="s">
        <v>945</v>
      </c>
      <c r="AG941" s="3" t="s">
        <v>945</v>
      </c>
      <c r="AH941" s="4"/>
    </row>
    <row r="942" spans="1:34" ht="12.6" customHeight="1">
      <c r="A942" s="3" t="s">
        <v>1434</v>
      </c>
      <c r="B942" s="3"/>
      <c r="C942" s="3" t="s">
        <v>1460</v>
      </c>
      <c r="D942" s="4" t="s">
        <v>1244</v>
      </c>
      <c r="E942" s="4" t="s">
        <v>37</v>
      </c>
      <c r="F942" s="4" t="s">
        <v>1461</v>
      </c>
      <c r="G942" s="5"/>
      <c r="H942" s="5"/>
      <c r="I942" s="4" t="s">
        <v>126</v>
      </c>
      <c r="J942" s="4" t="s">
        <v>481</v>
      </c>
      <c r="K942" s="4"/>
      <c r="L942" s="6">
        <v>1</v>
      </c>
      <c r="M942" s="6">
        <v>4</v>
      </c>
      <c r="N942" s="6">
        <v>0</v>
      </c>
      <c r="O942" s="6">
        <v>0</v>
      </c>
      <c r="P942" s="7">
        <v>0</v>
      </c>
      <c r="Q942" s="6">
        <v>0</v>
      </c>
      <c r="R942" s="7">
        <v>0</v>
      </c>
      <c r="S942" s="6">
        <v>0</v>
      </c>
      <c r="T942" s="7">
        <v>0</v>
      </c>
      <c r="U942" s="8">
        <v>0</v>
      </c>
      <c r="V942" s="8">
        <v>0</v>
      </c>
      <c r="W942" s="8">
        <v>0</v>
      </c>
      <c r="X942" s="9"/>
      <c r="Y942" s="10"/>
      <c r="Z942" s="10"/>
      <c r="AA942" s="9"/>
      <c r="AB942" s="10"/>
      <c r="AC942" s="11">
        <v>0</v>
      </c>
      <c r="AD942" s="8">
        <v>0</v>
      </c>
      <c r="AE942" s="8">
        <v>0</v>
      </c>
      <c r="AF942" s="3" t="s">
        <v>945</v>
      </c>
      <c r="AG942" s="3" t="s">
        <v>945</v>
      </c>
      <c r="AH942" s="4"/>
    </row>
    <row r="943" spans="1:34" ht="12.6" customHeight="1">
      <c r="A943" s="3" t="s">
        <v>1434</v>
      </c>
      <c r="B943" s="3"/>
      <c r="C943" s="3" t="s">
        <v>1460</v>
      </c>
      <c r="D943" s="4" t="s">
        <v>1244</v>
      </c>
      <c r="E943" s="4" t="s">
        <v>37</v>
      </c>
      <c r="F943" s="4" t="s">
        <v>1461</v>
      </c>
      <c r="G943" s="5"/>
      <c r="H943" s="5"/>
      <c r="I943" s="4" t="s">
        <v>126</v>
      </c>
      <c r="J943" s="4" t="s">
        <v>1462</v>
      </c>
      <c r="K943" s="4"/>
      <c r="L943" s="6">
        <v>1</v>
      </c>
      <c r="M943" s="6">
        <v>4</v>
      </c>
      <c r="N943" s="6">
        <v>0</v>
      </c>
      <c r="O943" s="6">
        <v>0</v>
      </c>
      <c r="P943" s="7">
        <v>0</v>
      </c>
      <c r="Q943" s="6">
        <v>0</v>
      </c>
      <c r="R943" s="7">
        <v>0</v>
      </c>
      <c r="S943" s="6">
        <v>0</v>
      </c>
      <c r="T943" s="7">
        <v>0</v>
      </c>
      <c r="U943" s="8">
        <v>0</v>
      </c>
      <c r="V943" s="8">
        <v>0</v>
      </c>
      <c r="W943" s="8">
        <v>0</v>
      </c>
      <c r="X943" s="9"/>
      <c r="Y943" s="10"/>
      <c r="Z943" s="10"/>
      <c r="AA943" s="9"/>
      <c r="AB943" s="10"/>
      <c r="AC943" s="11">
        <v>0</v>
      </c>
      <c r="AD943" s="8">
        <v>0</v>
      </c>
      <c r="AE943" s="8">
        <v>0</v>
      </c>
      <c r="AF943" s="3" t="s">
        <v>945</v>
      </c>
      <c r="AG943" s="3" t="s">
        <v>945</v>
      </c>
      <c r="AH943" s="4"/>
    </row>
    <row r="944" spans="1:34" ht="12.6" customHeight="1">
      <c r="A944" s="3" t="s">
        <v>1434</v>
      </c>
      <c r="B944" s="3"/>
      <c r="C944" s="3" t="s">
        <v>1460</v>
      </c>
      <c r="D944" s="4" t="s">
        <v>1244</v>
      </c>
      <c r="E944" s="4" t="s">
        <v>37</v>
      </c>
      <c r="F944" s="4" t="s">
        <v>1461</v>
      </c>
      <c r="G944" s="5"/>
      <c r="H944" s="5"/>
      <c r="I944" s="4" t="s">
        <v>126</v>
      </c>
      <c r="J944" s="4" t="s">
        <v>1463</v>
      </c>
      <c r="K944" s="4"/>
      <c r="L944" s="6">
        <v>1</v>
      </c>
      <c r="M944" s="6">
        <v>4</v>
      </c>
      <c r="N944" s="6">
        <v>0</v>
      </c>
      <c r="O944" s="6">
        <v>0</v>
      </c>
      <c r="P944" s="7">
        <v>0</v>
      </c>
      <c r="Q944" s="6">
        <v>0</v>
      </c>
      <c r="R944" s="7">
        <v>0</v>
      </c>
      <c r="S944" s="6">
        <v>0</v>
      </c>
      <c r="T944" s="7">
        <v>0</v>
      </c>
      <c r="U944" s="8">
        <v>0</v>
      </c>
      <c r="V944" s="8">
        <v>0</v>
      </c>
      <c r="W944" s="8">
        <v>0</v>
      </c>
      <c r="X944" s="9"/>
      <c r="Y944" s="10"/>
      <c r="Z944" s="10"/>
      <c r="AA944" s="9"/>
      <c r="AB944" s="10"/>
      <c r="AC944" s="11">
        <v>0</v>
      </c>
      <c r="AD944" s="8">
        <v>0</v>
      </c>
      <c r="AE944" s="8">
        <v>0</v>
      </c>
      <c r="AF944" s="3" t="s">
        <v>945</v>
      </c>
      <c r="AG944" s="3" t="s">
        <v>945</v>
      </c>
      <c r="AH944" s="4"/>
    </row>
    <row r="945" spans="1:34" ht="12.6" customHeight="1">
      <c r="A945" s="3" t="s">
        <v>1434</v>
      </c>
      <c r="B945" s="3"/>
      <c r="C945" s="3" t="s">
        <v>1460</v>
      </c>
      <c r="D945" s="4" t="s">
        <v>1244</v>
      </c>
      <c r="E945" s="4" t="s">
        <v>37</v>
      </c>
      <c r="F945" s="4" t="s">
        <v>1461</v>
      </c>
      <c r="G945" s="5"/>
      <c r="H945" s="5"/>
      <c r="I945" s="4" t="s">
        <v>126</v>
      </c>
      <c r="J945" s="4" t="s">
        <v>1464</v>
      </c>
      <c r="K945" s="4"/>
      <c r="L945" s="6">
        <v>1</v>
      </c>
      <c r="M945" s="6">
        <v>4</v>
      </c>
      <c r="N945" s="6">
        <v>0</v>
      </c>
      <c r="O945" s="6">
        <v>0</v>
      </c>
      <c r="P945" s="7">
        <v>0</v>
      </c>
      <c r="Q945" s="6">
        <v>0</v>
      </c>
      <c r="R945" s="7">
        <v>0</v>
      </c>
      <c r="S945" s="6">
        <v>0</v>
      </c>
      <c r="T945" s="7">
        <v>0</v>
      </c>
      <c r="U945" s="8">
        <v>0</v>
      </c>
      <c r="V945" s="8">
        <v>0</v>
      </c>
      <c r="W945" s="8">
        <v>0</v>
      </c>
      <c r="X945" s="9"/>
      <c r="Y945" s="10"/>
      <c r="Z945" s="10"/>
      <c r="AA945" s="9"/>
      <c r="AB945" s="10"/>
      <c r="AC945" s="11">
        <v>0</v>
      </c>
      <c r="AD945" s="8">
        <v>0</v>
      </c>
      <c r="AE945" s="8">
        <v>0</v>
      </c>
      <c r="AF945" s="3" t="s">
        <v>945</v>
      </c>
      <c r="AG945" s="3" t="s">
        <v>945</v>
      </c>
      <c r="AH945" s="4"/>
    </row>
    <row r="946" spans="1:34" ht="12.6" customHeight="1">
      <c r="A946" s="3" t="s">
        <v>1434</v>
      </c>
      <c r="B946" s="3"/>
      <c r="C946" s="3" t="s">
        <v>1460</v>
      </c>
      <c r="D946" s="4" t="s">
        <v>1244</v>
      </c>
      <c r="E946" s="4" t="s">
        <v>37</v>
      </c>
      <c r="F946" s="4" t="s">
        <v>1461</v>
      </c>
      <c r="G946" s="5"/>
      <c r="H946" s="5"/>
      <c r="I946" s="4" t="s">
        <v>126</v>
      </c>
      <c r="J946" s="4" t="s">
        <v>1465</v>
      </c>
      <c r="K946" s="4"/>
      <c r="L946" s="6">
        <v>1</v>
      </c>
      <c r="M946" s="6">
        <v>4</v>
      </c>
      <c r="N946" s="6">
        <v>0</v>
      </c>
      <c r="O946" s="6">
        <v>0</v>
      </c>
      <c r="P946" s="7">
        <v>0</v>
      </c>
      <c r="Q946" s="6">
        <v>0</v>
      </c>
      <c r="R946" s="7">
        <v>0</v>
      </c>
      <c r="S946" s="6">
        <v>0</v>
      </c>
      <c r="T946" s="7">
        <v>0</v>
      </c>
      <c r="U946" s="8">
        <v>0</v>
      </c>
      <c r="V946" s="8">
        <v>0</v>
      </c>
      <c r="W946" s="8">
        <v>0</v>
      </c>
      <c r="X946" s="9"/>
      <c r="Y946" s="10"/>
      <c r="Z946" s="10"/>
      <c r="AA946" s="9"/>
      <c r="AB946" s="10"/>
      <c r="AC946" s="11">
        <v>0</v>
      </c>
      <c r="AD946" s="8">
        <v>0</v>
      </c>
      <c r="AE946" s="8">
        <v>0</v>
      </c>
      <c r="AF946" s="3" t="s">
        <v>945</v>
      </c>
      <c r="AG946" s="3" t="s">
        <v>945</v>
      </c>
      <c r="AH946" s="4"/>
    </row>
    <row r="947" spans="1:34" ht="12.6" customHeight="1">
      <c r="A947" s="3" t="s">
        <v>1434</v>
      </c>
      <c r="B947" s="3"/>
      <c r="C947" s="3" t="s">
        <v>1460</v>
      </c>
      <c r="D947" s="4" t="s">
        <v>1244</v>
      </c>
      <c r="E947" s="4" t="s">
        <v>37</v>
      </c>
      <c r="F947" s="4" t="s">
        <v>1461</v>
      </c>
      <c r="G947" s="5"/>
      <c r="H947" s="5"/>
      <c r="I947" s="4" t="s">
        <v>126</v>
      </c>
      <c r="J947" s="4" t="s">
        <v>1316</v>
      </c>
      <c r="K947" s="4"/>
      <c r="L947" s="6">
        <v>1</v>
      </c>
      <c r="M947" s="6">
        <v>4</v>
      </c>
      <c r="N947" s="6">
        <v>0</v>
      </c>
      <c r="O947" s="6">
        <v>0</v>
      </c>
      <c r="P947" s="7">
        <v>0</v>
      </c>
      <c r="Q947" s="6">
        <v>0</v>
      </c>
      <c r="R947" s="7">
        <v>0</v>
      </c>
      <c r="S947" s="6">
        <v>0</v>
      </c>
      <c r="T947" s="7">
        <v>0</v>
      </c>
      <c r="U947" s="8">
        <v>0</v>
      </c>
      <c r="V947" s="8">
        <v>0</v>
      </c>
      <c r="W947" s="8">
        <v>0</v>
      </c>
      <c r="X947" s="9"/>
      <c r="Y947" s="10"/>
      <c r="Z947" s="10"/>
      <c r="AA947" s="9"/>
      <c r="AB947" s="10"/>
      <c r="AC947" s="11">
        <v>0</v>
      </c>
      <c r="AD947" s="8">
        <v>0</v>
      </c>
      <c r="AE947" s="8">
        <v>0</v>
      </c>
      <c r="AF947" s="3" t="s">
        <v>945</v>
      </c>
      <c r="AG947" s="3" t="s">
        <v>945</v>
      </c>
      <c r="AH947" s="4"/>
    </row>
    <row r="948" spans="1:34" ht="12.6" customHeight="1">
      <c r="A948" s="3" t="s">
        <v>1434</v>
      </c>
      <c r="B948" s="3"/>
      <c r="C948" s="3" t="s">
        <v>1460</v>
      </c>
      <c r="D948" s="4" t="s">
        <v>1244</v>
      </c>
      <c r="E948" s="4" t="s">
        <v>37</v>
      </c>
      <c r="F948" s="4" t="s">
        <v>1461</v>
      </c>
      <c r="G948" s="5"/>
      <c r="H948" s="5"/>
      <c r="I948" s="4" t="s">
        <v>126</v>
      </c>
      <c r="J948" s="4" t="s">
        <v>1442</v>
      </c>
      <c r="K948" s="4"/>
      <c r="L948" s="6">
        <v>1</v>
      </c>
      <c r="M948" s="6">
        <v>4</v>
      </c>
      <c r="N948" s="6">
        <v>0</v>
      </c>
      <c r="O948" s="6">
        <v>0</v>
      </c>
      <c r="P948" s="7">
        <v>0</v>
      </c>
      <c r="Q948" s="6">
        <v>0</v>
      </c>
      <c r="R948" s="7">
        <v>0</v>
      </c>
      <c r="S948" s="6">
        <v>0</v>
      </c>
      <c r="T948" s="7">
        <v>0</v>
      </c>
      <c r="U948" s="8">
        <v>0</v>
      </c>
      <c r="V948" s="8">
        <v>0</v>
      </c>
      <c r="W948" s="8">
        <v>0</v>
      </c>
      <c r="X948" s="9"/>
      <c r="Y948" s="10"/>
      <c r="Z948" s="10"/>
      <c r="AA948" s="9"/>
      <c r="AB948" s="10"/>
      <c r="AC948" s="11">
        <v>0</v>
      </c>
      <c r="AD948" s="8">
        <v>0</v>
      </c>
      <c r="AE948" s="8">
        <v>0</v>
      </c>
      <c r="AF948" s="3" t="s">
        <v>945</v>
      </c>
      <c r="AG948" s="3" t="s">
        <v>945</v>
      </c>
      <c r="AH948" s="4"/>
    </row>
    <row r="949" spans="1:34" ht="12.6" customHeight="1">
      <c r="A949" s="3" t="s">
        <v>1434</v>
      </c>
      <c r="B949" s="3"/>
      <c r="C949" s="3" t="s">
        <v>1460</v>
      </c>
      <c r="D949" s="4" t="s">
        <v>1244</v>
      </c>
      <c r="E949" s="4" t="s">
        <v>37</v>
      </c>
      <c r="F949" s="4" t="s">
        <v>1461</v>
      </c>
      <c r="G949" s="5"/>
      <c r="H949" s="5"/>
      <c r="I949" s="4" t="s">
        <v>126</v>
      </c>
      <c r="J949" s="4" t="s">
        <v>1466</v>
      </c>
      <c r="K949" s="4"/>
      <c r="L949" s="6">
        <v>1</v>
      </c>
      <c r="M949" s="6">
        <v>4</v>
      </c>
      <c r="N949" s="6">
        <v>0</v>
      </c>
      <c r="O949" s="6">
        <v>0</v>
      </c>
      <c r="P949" s="7">
        <v>0</v>
      </c>
      <c r="Q949" s="6">
        <v>0</v>
      </c>
      <c r="R949" s="7">
        <v>0</v>
      </c>
      <c r="S949" s="6">
        <v>0</v>
      </c>
      <c r="T949" s="7">
        <v>0</v>
      </c>
      <c r="U949" s="8">
        <v>0</v>
      </c>
      <c r="V949" s="8">
        <v>0</v>
      </c>
      <c r="W949" s="8">
        <v>0</v>
      </c>
      <c r="X949" s="9"/>
      <c r="Y949" s="10"/>
      <c r="Z949" s="10"/>
      <c r="AA949" s="9"/>
      <c r="AB949" s="10"/>
      <c r="AC949" s="11">
        <v>0</v>
      </c>
      <c r="AD949" s="8">
        <v>0</v>
      </c>
      <c r="AE949" s="8">
        <v>0</v>
      </c>
      <c r="AF949" s="3" t="s">
        <v>945</v>
      </c>
      <c r="AG949" s="3" t="s">
        <v>945</v>
      </c>
      <c r="AH949" s="4"/>
    </row>
    <row r="950" spans="1:34" ht="12.6" customHeight="1">
      <c r="A950" s="3" t="s">
        <v>1434</v>
      </c>
      <c r="B950" s="3"/>
      <c r="C950" s="3" t="s">
        <v>1460</v>
      </c>
      <c r="D950" s="4" t="s">
        <v>1244</v>
      </c>
      <c r="E950" s="4" t="s">
        <v>37</v>
      </c>
      <c r="F950" s="4" t="s">
        <v>1461</v>
      </c>
      <c r="G950" s="5"/>
      <c r="H950" s="5"/>
      <c r="I950" s="4" t="s">
        <v>126</v>
      </c>
      <c r="J950" s="4" t="s">
        <v>1439</v>
      </c>
      <c r="K950" s="4"/>
      <c r="L950" s="6">
        <v>1</v>
      </c>
      <c r="M950" s="6">
        <v>4</v>
      </c>
      <c r="N950" s="6">
        <v>0</v>
      </c>
      <c r="O950" s="6">
        <v>0</v>
      </c>
      <c r="P950" s="7">
        <v>0</v>
      </c>
      <c r="Q950" s="6">
        <v>0</v>
      </c>
      <c r="R950" s="7">
        <v>0</v>
      </c>
      <c r="S950" s="6">
        <v>0</v>
      </c>
      <c r="T950" s="7">
        <v>0</v>
      </c>
      <c r="U950" s="8">
        <v>0</v>
      </c>
      <c r="V950" s="8">
        <v>0</v>
      </c>
      <c r="W950" s="8">
        <v>0</v>
      </c>
      <c r="X950" s="9"/>
      <c r="Y950" s="10"/>
      <c r="Z950" s="10"/>
      <c r="AA950" s="9"/>
      <c r="AB950" s="10"/>
      <c r="AC950" s="11">
        <v>0</v>
      </c>
      <c r="AD950" s="8">
        <v>0</v>
      </c>
      <c r="AE950" s="8">
        <v>0</v>
      </c>
      <c r="AF950" s="3" t="s">
        <v>945</v>
      </c>
      <c r="AG950" s="3" t="s">
        <v>945</v>
      </c>
      <c r="AH950" s="4"/>
    </row>
    <row r="951" spans="1:34" ht="12.6" customHeight="1">
      <c r="A951" s="3" t="s">
        <v>1434</v>
      </c>
      <c r="B951" s="3"/>
      <c r="C951" s="3" t="s">
        <v>1460</v>
      </c>
      <c r="D951" s="4" t="s">
        <v>1244</v>
      </c>
      <c r="E951" s="4" t="s">
        <v>37</v>
      </c>
      <c r="F951" s="4" t="s">
        <v>1461</v>
      </c>
      <c r="G951" s="5"/>
      <c r="H951" s="5"/>
      <c r="I951" s="4" t="s">
        <v>126</v>
      </c>
      <c r="J951" s="4" t="s">
        <v>1467</v>
      </c>
      <c r="K951" s="4"/>
      <c r="L951" s="6">
        <v>1</v>
      </c>
      <c r="M951" s="6">
        <v>4</v>
      </c>
      <c r="N951" s="6">
        <v>0</v>
      </c>
      <c r="O951" s="6">
        <v>0</v>
      </c>
      <c r="P951" s="7">
        <v>0</v>
      </c>
      <c r="Q951" s="6">
        <v>0</v>
      </c>
      <c r="R951" s="7">
        <v>0</v>
      </c>
      <c r="S951" s="6">
        <v>0</v>
      </c>
      <c r="T951" s="7">
        <v>0</v>
      </c>
      <c r="U951" s="8">
        <v>0</v>
      </c>
      <c r="V951" s="8">
        <v>0</v>
      </c>
      <c r="W951" s="8">
        <v>0</v>
      </c>
      <c r="X951" s="9"/>
      <c r="Y951" s="10"/>
      <c r="Z951" s="10"/>
      <c r="AA951" s="9"/>
      <c r="AB951" s="10"/>
      <c r="AC951" s="11">
        <v>0</v>
      </c>
      <c r="AD951" s="8">
        <v>0</v>
      </c>
      <c r="AE951" s="8">
        <v>0</v>
      </c>
      <c r="AF951" s="3" t="s">
        <v>945</v>
      </c>
      <c r="AG951" s="3" t="s">
        <v>945</v>
      </c>
      <c r="AH951" s="4"/>
    </row>
    <row r="952" spans="1:34" ht="12.6" customHeight="1">
      <c r="A952" s="3" t="s">
        <v>1434</v>
      </c>
      <c r="B952" s="3"/>
      <c r="C952" s="3" t="s">
        <v>1460</v>
      </c>
      <c r="D952" s="4" t="s">
        <v>1244</v>
      </c>
      <c r="E952" s="4" t="s">
        <v>37</v>
      </c>
      <c r="F952" s="4" t="s">
        <v>1461</v>
      </c>
      <c r="G952" s="5"/>
      <c r="H952" s="5"/>
      <c r="I952" s="4" t="s">
        <v>126</v>
      </c>
      <c r="J952" s="4" t="s">
        <v>90</v>
      </c>
      <c r="K952" s="4"/>
      <c r="L952" s="6">
        <v>1</v>
      </c>
      <c r="M952" s="6">
        <v>4</v>
      </c>
      <c r="N952" s="6">
        <v>0</v>
      </c>
      <c r="O952" s="6">
        <v>0</v>
      </c>
      <c r="P952" s="7">
        <v>0</v>
      </c>
      <c r="Q952" s="6">
        <v>0</v>
      </c>
      <c r="R952" s="7">
        <v>0</v>
      </c>
      <c r="S952" s="6">
        <v>0</v>
      </c>
      <c r="T952" s="7">
        <v>0</v>
      </c>
      <c r="U952" s="8">
        <v>0</v>
      </c>
      <c r="V952" s="8">
        <v>0</v>
      </c>
      <c r="W952" s="8">
        <v>0</v>
      </c>
      <c r="X952" s="9"/>
      <c r="Y952" s="10"/>
      <c r="Z952" s="10"/>
      <c r="AA952" s="9"/>
      <c r="AB952" s="10"/>
      <c r="AC952" s="11">
        <v>0</v>
      </c>
      <c r="AD952" s="8">
        <v>0</v>
      </c>
      <c r="AE952" s="8">
        <v>0</v>
      </c>
      <c r="AF952" s="3" t="s">
        <v>945</v>
      </c>
      <c r="AG952" s="3" t="s">
        <v>945</v>
      </c>
      <c r="AH952" s="4"/>
    </row>
    <row r="953" spans="1:34" ht="12.6" customHeight="1">
      <c r="A953" s="3" t="s">
        <v>1434</v>
      </c>
      <c r="B953" s="3"/>
      <c r="C953" s="3" t="s">
        <v>1460</v>
      </c>
      <c r="D953" s="4" t="s">
        <v>1244</v>
      </c>
      <c r="E953" s="4" t="s">
        <v>37</v>
      </c>
      <c r="F953" s="4" t="s">
        <v>1461</v>
      </c>
      <c r="G953" s="5"/>
      <c r="H953" s="5"/>
      <c r="I953" s="4" t="s">
        <v>126</v>
      </c>
      <c r="J953" s="4" t="s">
        <v>1468</v>
      </c>
      <c r="K953" s="4"/>
      <c r="L953" s="6">
        <v>1</v>
      </c>
      <c r="M953" s="6">
        <v>4</v>
      </c>
      <c r="N953" s="6">
        <v>0</v>
      </c>
      <c r="O953" s="6">
        <v>0</v>
      </c>
      <c r="P953" s="7">
        <v>0</v>
      </c>
      <c r="Q953" s="6">
        <v>0</v>
      </c>
      <c r="R953" s="7">
        <v>0</v>
      </c>
      <c r="S953" s="6">
        <v>0</v>
      </c>
      <c r="T953" s="7">
        <v>0</v>
      </c>
      <c r="U953" s="8">
        <v>0</v>
      </c>
      <c r="V953" s="8">
        <v>0</v>
      </c>
      <c r="W953" s="8">
        <v>0</v>
      </c>
      <c r="X953" s="9"/>
      <c r="Y953" s="10"/>
      <c r="Z953" s="10"/>
      <c r="AA953" s="9"/>
      <c r="AB953" s="10"/>
      <c r="AC953" s="11">
        <v>0</v>
      </c>
      <c r="AD953" s="8">
        <v>0</v>
      </c>
      <c r="AE953" s="8">
        <v>0</v>
      </c>
      <c r="AF953" s="3" t="s">
        <v>945</v>
      </c>
      <c r="AG953" s="3" t="s">
        <v>945</v>
      </c>
      <c r="AH953" s="4"/>
    </row>
    <row r="954" spans="1:34" ht="12.6" customHeight="1">
      <c r="A954" s="3" t="s">
        <v>1434</v>
      </c>
      <c r="B954" s="3"/>
      <c r="C954" s="3" t="s">
        <v>1460</v>
      </c>
      <c r="D954" s="4" t="s">
        <v>1244</v>
      </c>
      <c r="E954" s="4" t="s">
        <v>37</v>
      </c>
      <c r="F954" s="4" t="s">
        <v>1461</v>
      </c>
      <c r="G954" s="5"/>
      <c r="H954" s="5"/>
      <c r="I954" s="4" t="s">
        <v>126</v>
      </c>
      <c r="J954" s="4" t="s">
        <v>111</v>
      </c>
      <c r="K954" s="4"/>
      <c r="L954" s="6">
        <v>1</v>
      </c>
      <c r="M954" s="6">
        <v>4</v>
      </c>
      <c r="N954" s="6">
        <v>0</v>
      </c>
      <c r="O954" s="6">
        <v>0</v>
      </c>
      <c r="P954" s="7">
        <v>0</v>
      </c>
      <c r="Q954" s="6">
        <v>0</v>
      </c>
      <c r="R954" s="7">
        <v>0</v>
      </c>
      <c r="S954" s="6">
        <v>0</v>
      </c>
      <c r="T954" s="7">
        <v>0</v>
      </c>
      <c r="U954" s="8">
        <v>0</v>
      </c>
      <c r="V954" s="8">
        <v>0</v>
      </c>
      <c r="W954" s="8">
        <v>0</v>
      </c>
      <c r="X954" s="9"/>
      <c r="Y954" s="10"/>
      <c r="Z954" s="10"/>
      <c r="AA954" s="9"/>
      <c r="AB954" s="10"/>
      <c r="AC954" s="11">
        <v>0</v>
      </c>
      <c r="AD954" s="8">
        <v>0</v>
      </c>
      <c r="AE954" s="8">
        <v>0</v>
      </c>
      <c r="AF954" s="3" t="s">
        <v>945</v>
      </c>
      <c r="AG954" s="3" t="s">
        <v>945</v>
      </c>
      <c r="AH954" s="4"/>
    </row>
    <row r="955" spans="1:34" ht="12.6" customHeight="1">
      <c r="A955" s="3" t="s">
        <v>1434</v>
      </c>
      <c r="B955" s="3"/>
      <c r="C955" s="3" t="s">
        <v>1469</v>
      </c>
      <c r="D955" s="4" t="s">
        <v>1244</v>
      </c>
      <c r="E955" s="4" t="s">
        <v>37</v>
      </c>
      <c r="F955" s="4" t="s">
        <v>1470</v>
      </c>
      <c r="G955" s="5"/>
      <c r="H955" s="5"/>
      <c r="I955" s="4" t="s">
        <v>126</v>
      </c>
      <c r="J955" s="4" t="s">
        <v>1471</v>
      </c>
      <c r="K955" s="4"/>
      <c r="L955" s="6">
        <v>1</v>
      </c>
      <c r="M955" s="6">
        <v>4</v>
      </c>
      <c r="N955" s="6">
        <v>0</v>
      </c>
      <c r="O955" s="6">
        <v>0</v>
      </c>
      <c r="P955" s="7">
        <v>0</v>
      </c>
      <c r="Q955" s="6">
        <v>0</v>
      </c>
      <c r="R955" s="7">
        <v>0</v>
      </c>
      <c r="S955" s="6">
        <v>0</v>
      </c>
      <c r="T955" s="7">
        <v>0</v>
      </c>
      <c r="U955" s="8">
        <v>0</v>
      </c>
      <c r="V955" s="8">
        <v>0</v>
      </c>
      <c r="W955" s="8">
        <v>0</v>
      </c>
      <c r="X955" s="9"/>
      <c r="Y955" s="10"/>
      <c r="Z955" s="10"/>
      <c r="AA955" s="9"/>
      <c r="AB955" s="10"/>
      <c r="AC955" s="11">
        <v>0</v>
      </c>
      <c r="AD955" s="8">
        <v>0</v>
      </c>
      <c r="AE955" s="8">
        <v>0</v>
      </c>
      <c r="AF955" s="3" t="s">
        <v>945</v>
      </c>
      <c r="AG955" s="3" t="s">
        <v>945</v>
      </c>
      <c r="AH955" s="4"/>
    </row>
    <row r="956" spans="1:34" ht="12.6" customHeight="1">
      <c r="A956" s="3" t="s">
        <v>1434</v>
      </c>
      <c r="B956" s="3"/>
      <c r="C956" s="3" t="s">
        <v>1469</v>
      </c>
      <c r="D956" s="4" t="s">
        <v>1244</v>
      </c>
      <c r="E956" s="4" t="s">
        <v>37</v>
      </c>
      <c r="F956" s="4" t="s">
        <v>1470</v>
      </c>
      <c r="G956" s="5"/>
      <c r="H956" s="5"/>
      <c r="I956" s="4" t="s">
        <v>126</v>
      </c>
      <c r="J956" s="4" t="s">
        <v>1472</v>
      </c>
      <c r="K956" s="4"/>
      <c r="L956" s="6">
        <v>1</v>
      </c>
      <c r="M956" s="6">
        <v>4</v>
      </c>
      <c r="N956" s="6">
        <v>0</v>
      </c>
      <c r="O956" s="6">
        <v>0</v>
      </c>
      <c r="P956" s="7">
        <v>0</v>
      </c>
      <c r="Q956" s="6">
        <v>0</v>
      </c>
      <c r="R956" s="7">
        <v>0</v>
      </c>
      <c r="S956" s="6">
        <v>0</v>
      </c>
      <c r="T956" s="7">
        <v>0</v>
      </c>
      <c r="U956" s="8">
        <v>0</v>
      </c>
      <c r="V956" s="8">
        <v>0</v>
      </c>
      <c r="W956" s="8">
        <v>0</v>
      </c>
      <c r="X956" s="9"/>
      <c r="Y956" s="10"/>
      <c r="Z956" s="10"/>
      <c r="AA956" s="9"/>
      <c r="AB956" s="10"/>
      <c r="AC956" s="11">
        <v>0</v>
      </c>
      <c r="AD956" s="8">
        <v>0</v>
      </c>
      <c r="AE956" s="8">
        <v>0</v>
      </c>
      <c r="AF956" s="3" t="s">
        <v>945</v>
      </c>
      <c r="AG956" s="3" t="s">
        <v>945</v>
      </c>
      <c r="AH956" s="4"/>
    </row>
    <row r="957" spans="1:34" ht="12.6" customHeight="1">
      <c r="A957" s="3" t="s">
        <v>1434</v>
      </c>
      <c r="B957" s="3"/>
      <c r="C957" s="3" t="s">
        <v>1469</v>
      </c>
      <c r="D957" s="4" t="s">
        <v>1244</v>
      </c>
      <c r="E957" s="4" t="s">
        <v>37</v>
      </c>
      <c r="F957" s="4" t="s">
        <v>1470</v>
      </c>
      <c r="G957" s="5"/>
      <c r="H957" s="5"/>
      <c r="I957" s="4" t="s">
        <v>126</v>
      </c>
      <c r="J957" s="4" t="s">
        <v>1473</v>
      </c>
      <c r="K957" s="4"/>
      <c r="L957" s="6">
        <v>1</v>
      </c>
      <c r="M957" s="6">
        <v>4</v>
      </c>
      <c r="N957" s="6">
        <v>0</v>
      </c>
      <c r="O957" s="6">
        <v>0</v>
      </c>
      <c r="P957" s="7">
        <v>0</v>
      </c>
      <c r="Q957" s="6">
        <v>0</v>
      </c>
      <c r="R957" s="7">
        <v>0</v>
      </c>
      <c r="S957" s="6">
        <v>0</v>
      </c>
      <c r="T957" s="7">
        <v>0</v>
      </c>
      <c r="U957" s="8">
        <v>0</v>
      </c>
      <c r="V957" s="8">
        <v>0</v>
      </c>
      <c r="W957" s="8">
        <v>0</v>
      </c>
      <c r="X957" s="9"/>
      <c r="Y957" s="10"/>
      <c r="Z957" s="10"/>
      <c r="AA957" s="9"/>
      <c r="AB957" s="10"/>
      <c r="AC957" s="11">
        <v>0</v>
      </c>
      <c r="AD957" s="8">
        <v>0</v>
      </c>
      <c r="AE957" s="8">
        <v>0</v>
      </c>
      <c r="AF957" s="3" t="s">
        <v>945</v>
      </c>
      <c r="AG957" s="3" t="s">
        <v>945</v>
      </c>
      <c r="AH957" s="4"/>
    </row>
    <row r="958" spans="1:34" ht="12.6" customHeight="1">
      <c r="A958" s="3" t="s">
        <v>409</v>
      </c>
      <c r="B958" s="3"/>
      <c r="C958" s="3" t="s">
        <v>1474</v>
      </c>
      <c r="D958" s="4" t="s">
        <v>1244</v>
      </c>
      <c r="E958" s="4" t="s">
        <v>37</v>
      </c>
      <c r="F958" s="4" t="s">
        <v>1475</v>
      </c>
      <c r="G958" s="5"/>
      <c r="H958" s="5"/>
      <c r="I958" s="4" t="s">
        <v>39</v>
      </c>
      <c r="J958" s="4" t="s">
        <v>56</v>
      </c>
      <c r="K958" s="4"/>
      <c r="L958" s="6">
        <v>1</v>
      </c>
      <c r="M958" s="6">
        <v>4</v>
      </c>
      <c r="N958" s="6">
        <v>0</v>
      </c>
      <c r="O958" s="6">
        <v>0</v>
      </c>
      <c r="P958" s="7">
        <v>0</v>
      </c>
      <c r="Q958" s="6">
        <v>0</v>
      </c>
      <c r="R958" s="7">
        <v>0</v>
      </c>
      <c r="S958" s="6">
        <v>0</v>
      </c>
      <c r="T958" s="7">
        <v>0</v>
      </c>
      <c r="U958" s="8">
        <v>0</v>
      </c>
      <c r="V958" s="8">
        <v>0</v>
      </c>
      <c r="W958" s="8">
        <v>0</v>
      </c>
      <c r="X958" s="9"/>
      <c r="Y958" s="10"/>
      <c r="Z958" s="10"/>
      <c r="AA958" s="9"/>
      <c r="AB958" s="10"/>
      <c r="AC958" s="11">
        <v>0</v>
      </c>
      <c r="AD958" s="8">
        <v>0</v>
      </c>
      <c r="AE958" s="8">
        <v>0</v>
      </c>
      <c r="AF958" s="3" t="s">
        <v>945</v>
      </c>
      <c r="AG958" s="3" t="s">
        <v>945</v>
      </c>
      <c r="AH958" s="4"/>
    </row>
    <row r="959" spans="1:34" ht="12.6" customHeight="1">
      <c r="A959" s="3" t="s">
        <v>409</v>
      </c>
      <c r="B959" s="3"/>
      <c r="C959" s="3" t="s">
        <v>1474</v>
      </c>
      <c r="D959" s="4" t="s">
        <v>1244</v>
      </c>
      <c r="E959" s="4" t="s">
        <v>37</v>
      </c>
      <c r="F959" s="4" t="s">
        <v>1475</v>
      </c>
      <c r="G959" s="5"/>
      <c r="H959" s="5"/>
      <c r="I959" s="4" t="s">
        <v>39</v>
      </c>
      <c r="J959" s="4" t="s">
        <v>68</v>
      </c>
      <c r="K959" s="4"/>
      <c r="L959" s="6">
        <v>3</v>
      </c>
      <c r="M959" s="6">
        <v>6</v>
      </c>
      <c r="N959" s="6">
        <v>0</v>
      </c>
      <c r="O959" s="6">
        <v>0</v>
      </c>
      <c r="P959" s="7">
        <v>0</v>
      </c>
      <c r="Q959" s="6">
        <v>0</v>
      </c>
      <c r="R959" s="7">
        <v>0</v>
      </c>
      <c r="S959" s="6">
        <v>0</v>
      </c>
      <c r="T959" s="7">
        <v>0</v>
      </c>
      <c r="U959" s="8">
        <v>0</v>
      </c>
      <c r="V959" s="8">
        <v>0</v>
      </c>
      <c r="W959" s="8">
        <v>0</v>
      </c>
      <c r="X959" s="9"/>
      <c r="Y959" s="10"/>
      <c r="Z959" s="10"/>
      <c r="AA959" s="9"/>
      <c r="AB959" s="10"/>
      <c r="AC959" s="11">
        <v>0</v>
      </c>
      <c r="AD959" s="8">
        <v>0</v>
      </c>
      <c r="AE959" s="8">
        <v>0</v>
      </c>
      <c r="AF959" s="3" t="s">
        <v>945</v>
      </c>
      <c r="AG959" s="3" t="s">
        <v>945</v>
      </c>
      <c r="AH959" s="4"/>
    </row>
    <row r="960" spans="1:34" ht="12.6" customHeight="1">
      <c r="A960" s="3" t="s">
        <v>409</v>
      </c>
      <c r="B960" s="3"/>
      <c r="C960" s="3" t="s">
        <v>1476</v>
      </c>
      <c r="D960" s="4" t="s">
        <v>1244</v>
      </c>
      <c r="E960" s="4" t="s">
        <v>37</v>
      </c>
      <c r="F960" s="4" t="s">
        <v>1477</v>
      </c>
      <c r="G960" s="5"/>
      <c r="H960" s="5"/>
      <c r="I960" s="4" t="s">
        <v>39</v>
      </c>
      <c r="J960" s="4" t="s">
        <v>75</v>
      </c>
      <c r="K960" s="4"/>
      <c r="L960" s="6">
        <v>1</v>
      </c>
      <c r="M960" s="6">
        <v>4</v>
      </c>
      <c r="N960" s="6">
        <v>0</v>
      </c>
      <c r="O960" s="6">
        <v>0</v>
      </c>
      <c r="P960" s="7">
        <v>0</v>
      </c>
      <c r="Q960" s="6">
        <v>0</v>
      </c>
      <c r="R960" s="7">
        <v>0</v>
      </c>
      <c r="S960" s="6">
        <v>0</v>
      </c>
      <c r="T960" s="7">
        <v>0</v>
      </c>
      <c r="U960" s="8">
        <v>0</v>
      </c>
      <c r="V960" s="8">
        <v>0</v>
      </c>
      <c r="W960" s="8">
        <v>0</v>
      </c>
      <c r="X960" s="9"/>
      <c r="Y960" s="10"/>
      <c r="Z960" s="10"/>
      <c r="AA960" s="9"/>
      <c r="AB960" s="10"/>
      <c r="AC960" s="11">
        <v>0</v>
      </c>
      <c r="AD960" s="8">
        <v>0</v>
      </c>
      <c r="AE960" s="8">
        <v>0</v>
      </c>
      <c r="AF960" s="3" t="s">
        <v>945</v>
      </c>
      <c r="AG960" s="3" t="s">
        <v>945</v>
      </c>
      <c r="AH960" s="4"/>
    </row>
    <row r="961" spans="1:34" ht="12.6" customHeight="1">
      <c r="A961" s="3" t="s">
        <v>409</v>
      </c>
      <c r="B961" s="3"/>
      <c r="C961" s="3" t="s">
        <v>1476</v>
      </c>
      <c r="D961" s="4" t="s">
        <v>1244</v>
      </c>
      <c r="E961" s="4" t="s">
        <v>37</v>
      </c>
      <c r="F961" s="4" t="s">
        <v>1477</v>
      </c>
      <c r="G961" s="5"/>
      <c r="H961" s="5"/>
      <c r="I961" s="4" t="s">
        <v>39</v>
      </c>
      <c r="J961" s="4" t="s">
        <v>1010</v>
      </c>
      <c r="K961" s="4"/>
      <c r="L961" s="6">
        <v>1</v>
      </c>
      <c r="M961" s="6">
        <v>4</v>
      </c>
      <c r="N961" s="6">
        <v>0</v>
      </c>
      <c r="O961" s="6">
        <v>0</v>
      </c>
      <c r="P961" s="7">
        <v>0</v>
      </c>
      <c r="Q961" s="6">
        <v>0</v>
      </c>
      <c r="R961" s="7">
        <v>0</v>
      </c>
      <c r="S961" s="6">
        <v>0</v>
      </c>
      <c r="T961" s="7">
        <v>0</v>
      </c>
      <c r="U961" s="8">
        <v>0</v>
      </c>
      <c r="V961" s="8">
        <v>0</v>
      </c>
      <c r="W961" s="8">
        <v>0</v>
      </c>
      <c r="X961" s="9"/>
      <c r="Y961" s="10"/>
      <c r="Z961" s="10"/>
      <c r="AA961" s="9"/>
      <c r="AB961" s="10"/>
      <c r="AC961" s="11">
        <v>0</v>
      </c>
      <c r="AD961" s="8">
        <v>0</v>
      </c>
      <c r="AE961" s="8">
        <v>0</v>
      </c>
      <c r="AF961" s="3" t="s">
        <v>945</v>
      </c>
      <c r="AG961" s="3" t="s">
        <v>945</v>
      </c>
      <c r="AH961" s="4"/>
    </row>
    <row r="962" spans="1:34" ht="12.6" customHeight="1">
      <c r="A962" s="3" t="s">
        <v>409</v>
      </c>
      <c r="B962" s="3"/>
      <c r="C962" s="3" t="s">
        <v>1478</v>
      </c>
      <c r="D962" s="4" t="s">
        <v>1244</v>
      </c>
      <c r="E962" s="4" t="s">
        <v>37</v>
      </c>
      <c r="F962" s="4" t="s">
        <v>1479</v>
      </c>
      <c r="G962" s="5"/>
      <c r="H962" s="5"/>
      <c r="I962" s="4" t="s">
        <v>39</v>
      </c>
      <c r="J962" s="4" t="s">
        <v>56</v>
      </c>
      <c r="K962" s="4"/>
      <c r="L962" s="6">
        <v>1</v>
      </c>
      <c r="M962" s="6">
        <v>4</v>
      </c>
      <c r="N962" s="6">
        <v>0</v>
      </c>
      <c r="O962" s="6">
        <v>0</v>
      </c>
      <c r="P962" s="7">
        <v>0</v>
      </c>
      <c r="Q962" s="6">
        <v>0</v>
      </c>
      <c r="R962" s="7">
        <v>0</v>
      </c>
      <c r="S962" s="6">
        <v>0</v>
      </c>
      <c r="T962" s="7">
        <v>0</v>
      </c>
      <c r="U962" s="8">
        <v>0</v>
      </c>
      <c r="V962" s="8">
        <v>0</v>
      </c>
      <c r="W962" s="8">
        <v>0</v>
      </c>
      <c r="X962" s="9"/>
      <c r="Y962" s="10"/>
      <c r="Z962" s="10"/>
      <c r="AA962" s="9"/>
      <c r="AB962" s="10"/>
      <c r="AC962" s="11">
        <v>0</v>
      </c>
      <c r="AD962" s="8">
        <v>0</v>
      </c>
      <c r="AE962" s="8">
        <v>0</v>
      </c>
      <c r="AF962" s="3" t="s">
        <v>945</v>
      </c>
      <c r="AG962" s="3" t="s">
        <v>945</v>
      </c>
      <c r="AH962" s="4"/>
    </row>
    <row r="963" spans="1:34" ht="12.6" customHeight="1">
      <c r="A963" s="3" t="s">
        <v>409</v>
      </c>
      <c r="B963" s="3"/>
      <c r="C963" s="3" t="s">
        <v>1478</v>
      </c>
      <c r="D963" s="4" t="s">
        <v>1244</v>
      </c>
      <c r="E963" s="4" t="s">
        <v>37</v>
      </c>
      <c r="F963" s="4" t="s">
        <v>1479</v>
      </c>
      <c r="G963" s="5"/>
      <c r="H963" s="5"/>
      <c r="I963" s="4" t="s">
        <v>39</v>
      </c>
      <c r="J963" s="4" t="s">
        <v>68</v>
      </c>
      <c r="K963" s="4"/>
      <c r="L963" s="6">
        <v>1</v>
      </c>
      <c r="M963" s="6">
        <v>4</v>
      </c>
      <c r="N963" s="6">
        <v>0</v>
      </c>
      <c r="O963" s="6">
        <v>0</v>
      </c>
      <c r="P963" s="7">
        <v>0</v>
      </c>
      <c r="Q963" s="6">
        <v>0</v>
      </c>
      <c r="R963" s="7">
        <v>0</v>
      </c>
      <c r="S963" s="6">
        <v>0</v>
      </c>
      <c r="T963" s="7">
        <v>0</v>
      </c>
      <c r="U963" s="8">
        <v>0</v>
      </c>
      <c r="V963" s="8">
        <v>0</v>
      </c>
      <c r="W963" s="8">
        <v>0</v>
      </c>
      <c r="X963" s="9"/>
      <c r="Y963" s="10"/>
      <c r="Z963" s="10"/>
      <c r="AA963" s="9"/>
      <c r="AB963" s="10"/>
      <c r="AC963" s="11">
        <v>0</v>
      </c>
      <c r="AD963" s="8">
        <v>0</v>
      </c>
      <c r="AE963" s="8">
        <v>0</v>
      </c>
      <c r="AF963" s="3" t="s">
        <v>945</v>
      </c>
      <c r="AG963" s="3" t="s">
        <v>945</v>
      </c>
      <c r="AH963" s="4"/>
    </row>
    <row r="964" spans="1:34" ht="12.6" customHeight="1">
      <c r="A964" s="3" t="s">
        <v>409</v>
      </c>
      <c r="B964" s="3"/>
      <c r="C964" s="3" t="s">
        <v>1478</v>
      </c>
      <c r="D964" s="4" t="s">
        <v>1244</v>
      </c>
      <c r="E964" s="4" t="s">
        <v>37</v>
      </c>
      <c r="F964" s="4" t="s">
        <v>1479</v>
      </c>
      <c r="G964" s="5"/>
      <c r="H964" s="5"/>
      <c r="I964" s="4" t="s">
        <v>39</v>
      </c>
      <c r="J964" s="4" t="s">
        <v>401</v>
      </c>
      <c r="K964" s="4"/>
      <c r="L964" s="6">
        <v>1</v>
      </c>
      <c r="M964" s="6">
        <v>4</v>
      </c>
      <c r="N964" s="6">
        <v>0</v>
      </c>
      <c r="O964" s="6">
        <v>0</v>
      </c>
      <c r="P964" s="7">
        <v>0</v>
      </c>
      <c r="Q964" s="6">
        <v>0</v>
      </c>
      <c r="R964" s="7">
        <v>0</v>
      </c>
      <c r="S964" s="6">
        <v>0</v>
      </c>
      <c r="T964" s="7">
        <v>0</v>
      </c>
      <c r="U964" s="8">
        <v>0</v>
      </c>
      <c r="V964" s="8">
        <v>0</v>
      </c>
      <c r="W964" s="8">
        <v>0</v>
      </c>
      <c r="X964" s="9"/>
      <c r="Y964" s="10"/>
      <c r="Z964" s="10"/>
      <c r="AA964" s="9"/>
      <c r="AB964" s="10"/>
      <c r="AC964" s="11">
        <v>0</v>
      </c>
      <c r="AD964" s="8">
        <v>0</v>
      </c>
      <c r="AE964" s="8">
        <v>0</v>
      </c>
      <c r="AF964" s="3" t="s">
        <v>945</v>
      </c>
      <c r="AG964" s="3" t="s">
        <v>945</v>
      </c>
      <c r="AH964" s="4"/>
    </row>
    <row r="965" spans="1:34" ht="12.6" customHeight="1">
      <c r="A965" s="3" t="s">
        <v>409</v>
      </c>
      <c r="B965" s="3"/>
      <c r="C965" s="3" t="s">
        <v>1480</v>
      </c>
      <c r="D965" s="4" t="s">
        <v>1244</v>
      </c>
      <c r="E965" s="4" t="s">
        <v>37</v>
      </c>
      <c r="F965" s="4" t="s">
        <v>1481</v>
      </c>
      <c r="G965" s="5"/>
      <c r="H965" s="5"/>
      <c r="I965" s="4" t="s">
        <v>39</v>
      </c>
      <c r="J965" s="4" t="s">
        <v>75</v>
      </c>
      <c r="K965" s="4"/>
      <c r="L965" s="6">
        <v>1</v>
      </c>
      <c r="M965" s="6">
        <v>4</v>
      </c>
      <c r="N965" s="6">
        <v>0</v>
      </c>
      <c r="O965" s="6">
        <v>0</v>
      </c>
      <c r="P965" s="7">
        <v>0</v>
      </c>
      <c r="Q965" s="6">
        <v>0</v>
      </c>
      <c r="R965" s="7">
        <v>0</v>
      </c>
      <c r="S965" s="6">
        <v>0</v>
      </c>
      <c r="T965" s="7">
        <v>0</v>
      </c>
      <c r="U965" s="8">
        <v>0</v>
      </c>
      <c r="V965" s="8">
        <v>0</v>
      </c>
      <c r="W965" s="8">
        <v>0</v>
      </c>
      <c r="X965" s="9"/>
      <c r="Y965" s="10"/>
      <c r="Z965" s="10"/>
      <c r="AA965" s="9"/>
      <c r="AB965" s="10"/>
      <c r="AC965" s="11">
        <v>0</v>
      </c>
      <c r="AD965" s="8">
        <v>0</v>
      </c>
      <c r="AE965" s="8">
        <v>0</v>
      </c>
      <c r="AF965" s="3" t="s">
        <v>945</v>
      </c>
      <c r="AG965" s="3" t="s">
        <v>945</v>
      </c>
      <c r="AH965" s="4"/>
    </row>
    <row r="966" spans="1:34" ht="12.6" customHeight="1">
      <c r="A966" s="3" t="s">
        <v>409</v>
      </c>
      <c r="B966" s="3"/>
      <c r="C966" s="3" t="s">
        <v>1480</v>
      </c>
      <c r="D966" s="4" t="s">
        <v>1244</v>
      </c>
      <c r="E966" s="4" t="s">
        <v>37</v>
      </c>
      <c r="F966" s="4" t="s">
        <v>1481</v>
      </c>
      <c r="G966" s="5"/>
      <c r="H966" s="5"/>
      <c r="I966" s="4" t="s">
        <v>39</v>
      </c>
      <c r="J966" s="4" t="s">
        <v>1010</v>
      </c>
      <c r="K966" s="4"/>
      <c r="L966" s="6">
        <v>1</v>
      </c>
      <c r="M966" s="6">
        <v>4</v>
      </c>
      <c r="N966" s="6">
        <v>0</v>
      </c>
      <c r="O966" s="6">
        <v>0</v>
      </c>
      <c r="P966" s="7">
        <v>0</v>
      </c>
      <c r="Q966" s="6">
        <v>0</v>
      </c>
      <c r="R966" s="7">
        <v>0</v>
      </c>
      <c r="S966" s="6">
        <v>0</v>
      </c>
      <c r="T966" s="7">
        <v>0</v>
      </c>
      <c r="U966" s="8">
        <v>0</v>
      </c>
      <c r="V966" s="8">
        <v>0</v>
      </c>
      <c r="W966" s="8">
        <v>0</v>
      </c>
      <c r="X966" s="9"/>
      <c r="Y966" s="10"/>
      <c r="Z966" s="10"/>
      <c r="AA966" s="9"/>
      <c r="AB966" s="10"/>
      <c r="AC966" s="11">
        <v>0</v>
      </c>
      <c r="AD966" s="8">
        <v>0</v>
      </c>
      <c r="AE966" s="8">
        <v>0</v>
      </c>
      <c r="AF966" s="3" t="s">
        <v>945</v>
      </c>
      <c r="AG966" s="3" t="s">
        <v>945</v>
      </c>
      <c r="AH966" s="4"/>
    </row>
    <row r="967" spans="1:34" ht="12.6" customHeight="1">
      <c r="A967" s="3" t="s">
        <v>987</v>
      </c>
      <c r="B967" s="3"/>
      <c r="C967" s="3" t="s">
        <v>1482</v>
      </c>
      <c r="D967" s="4" t="s">
        <v>957</v>
      </c>
      <c r="E967" s="4" t="s">
        <v>37</v>
      </c>
      <c r="F967" s="4" t="s">
        <v>1483</v>
      </c>
      <c r="G967" s="5"/>
      <c r="H967" s="5"/>
      <c r="I967" s="4" t="s">
        <v>39</v>
      </c>
      <c r="J967" s="4" t="s">
        <v>1377</v>
      </c>
      <c r="K967" s="4"/>
      <c r="L967" s="6">
        <v>100</v>
      </c>
      <c r="M967" s="6">
        <v>113</v>
      </c>
      <c r="N967" s="6">
        <v>113</v>
      </c>
      <c r="O967" s="6">
        <v>122</v>
      </c>
      <c r="P967" s="7">
        <v>1.22</v>
      </c>
      <c r="Q967" s="6">
        <v>121</v>
      </c>
      <c r="R967" s="7">
        <v>1.21</v>
      </c>
      <c r="S967" s="6">
        <v>0</v>
      </c>
      <c r="T967" s="7">
        <v>0</v>
      </c>
      <c r="U967" s="8">
        <v>0</v>
      </c>
      <c r="V967" s="8">
        <v>0</v>
      </c>
      <c r="W967" s="8">
        <v>0</v>
      </c>
      <c r="X967" s="9"/>
      <c r="Y967" s="10"/>
      <c r="Z967" s="10"/>
      <c r="AA967" s="9"/>
      <c r="AB967" s="10"/>
      <c r="AC967" s="11">
        <v>0</v>
      </c>
      <c r="AD967" s="8">
        <v>0</v>
      </c>
      <c r="AE967" s="8">
        <v>0</v>
      </c>
      <c r="AF967" s="3" t="s">
        <v>945</v>
      </c>
      <c r="AG967" s="3" t="s">
        <v>945</v>
      </c>
      <c r="AH967" s="4"/>
    </row>
    <row r="968" spans="1:34" ht="12.6" customHeight="1">
      <c r="A968" s="3" t="s">
        <v>987</v>
      </c>
      <c r="B968" s="3"/>
      <c r="C968" s="3" t="s">
        <v>1484</v>
      </c>
      <c r="D968" s="4" t="s">
        <v>957</v>
      </c>
      <c r="E968" s="4" t="s">
        <v>37</v>
      </c>
      <c r="F968" s="4" t="s">
        <v>1485</v>
      </c>
      <c r="G968" s="5"/>
      <c r="H968" s="5"/>
      <c r="I968" s="4" t="s">
        <v>47</v>
      </c>
      <c r="J968" s="4" t="s">
        <v>1486</v>
      </c>
      <c r="K968" s="4"/>
      <c r="L968" s="6">
        <v>100</v>
      </c>
      <c r="M968" s="6">
        <v>113</v>
      </c>
      <c r="N968" s="6">
        <v>113</v>
      </c>
      <c r="O968" s="6">
        <v>120</v>
      </c>
      <c r="P968" s="7">
        <v>1.2</v>
      </c>
      <c r="Q968" s="6">
        <v>119</v>
      </c>
      <c r="R968" s="7">
        <v>1.19</v>
      </c>
      <c r="S968" s="6">
        <v>0</v>
      </c>
      <c r="T968" s="7">
        <v>0</v>
      </c>
      <c r="U968" s="8">
        <v>0</v>
      </c>
      <c r="V968" s="8">
        <v>0</v>
      </c>
      <c r="W968" s="8">
        <v>0</v>
      </c>
      <c r="X968" s="9"/>
      <c r="Y968" s="10"/>
      <c r="Z968" s="10"/>
      <c r="AA968" s="9"/>
      <c r="AB968" s="10"/>
      <c r="AC968" s="11">
        <v>0</v>
      </c>
      <c r="AD968" s="8">
        <v>0</v>
      </c>
      <c r="AE968" s="8">
        <v>0</v>
      </c>
      <c r="AF968" s="3" t="s">
        <v>945</v>
      </c>
      <c r="AG968" s="3" t="s">
        <v>945</v>
      </c>
      <c r="AH968" s="4"/>
    </row>
    <row r="969" spans="1:34" ht="12.6" customHeight="1">
      <c r="A969" s="3" t="s">
        <v>987</v>
      </c>
      <c r="B969" s="3"/>
      <c r="C969" s="3" t="s">
        <v>1487</v>
      </c>
      <c r="D969" s="4" t="s">
        <v>957</v>
      </c>
      <c r="E969" s="4" t="s">
        <v>37</v>
      </c>
      <c r="F969" s="4" t="s">
        <v>1488</v>
      </c>
      <c r="G969" s="5"/>
      <c r="H969" s="5"/>
      <c r="I969" s="4" t="s">
        <v>39</v>
      </c>
      <c r="J969" s="4" t="s">
        <v>1486</v>
      </c>
      <c r="K969" s="4"/>
      <c r="L969" s="6">
        <v>100</v>
      </c>
      <c r="M969" s="6">
        <v>113</v>
      </c>
      <c r="N969" s="6">
        <v>113</v>
      </c>
      <c r="O969" s="6">
        <v>113</v>
      </c>
      <c r="P969" s="7">
        <v>1.1299999999999999</v>
      </c>
      <c r="Q969" s="6">
        <v>113</v>
      </c>
      <c r="R969" s="7">
        <v>1.1299999999999999</v>
      </c>
      <c r="S969" s="6">
        <v>0</v>
      </c>
      <c r="T969" s="7">
        <v>0</v>
      </c>
      <c r="U969" s="8">
        <v>0</v>
      </c>
      <c r="V969" s="8">
        <v>0</v>
      </c>
      <c r="W969" s="8">
        <v>0</v>
      </c>
      <c r="X969" s="9"/>
      <c r="Y969" s="10"/>
      <c r="Z969" s="10"/>
      <c r="AA969" s="9"/>
      <c r="AB969" s="10"/>
      <c r="AC969" s="11">
        <v>0</v>
      </c>
      <c r="AD969" s="8">
        <v>0</v>
      </c>
      <c r="AE969" s="8">
        <v>0</v>
      </c>
      <c r="AF969" s="3" t="s">
        <v>945</v>
      </c>
      <c r="AG969" s="3" t="s">
        <v>945</v>
      </c>
      <c r="AH969" s="4"/>
    </row>
    <row r="970" spans="1:34" ht="12.6" customHeight="1">
      <c r="A970" s="3" t="s">
        <v>987</v>
      </c>
      <c r="B970" s="3"/>
      <c r="C970" s="3" t="s">
        <v>1489</v>
      </c>
      <c r="D970" s="4" t="s">
        <v>1205</v>
      </c>
      <c r="E970" s="4" t="s">
        <v>37</v>
      </c>
      <c r="F970" s="4" t="s">
        <v>1490</v>
      </c>
      <c r="G970" s="5"/>
      <c r="H970" s="5"/>
      <c r="I970" s="4" t="s">
        <v>126</v>
      </c>
      <c r="J970" s="4" t="s">
        <v>155</v>
      </c>
      <c r="K970" s="4"/>
      <c r="L970" s="6">
        <v>100</v>
      </c>
      <c r="M970" s="6">
        <v>115</v>
      </c>
      <c r="N970" s="6">
        <v>113</v>
      </c>
      <c r="O970" s="6">
        <v>128</v>
      </c>
      <c r="P970" s="7">
        <v>1.28</v>
      </c>
      <c r="Q970" s="6">
        <v>128</v>
      </c>
      <c r="R970" s="7">
        <v>1.28</v>
      </c>
      <c r="S970" s="6">
        <v>0</v>
      </c>
      <c r="T970" s="7">
        <v>0</v>
      </c>
      <c r="U970" s="8">
        <v>0</v>
      </c>
      <c r="V970" s="8">
        <v>0</v>
      </c>
      <c r="W970" s="8">
        <v>0</v>
      </c>
      <c r="X970" s="9"/>
      <c r="Y970" s="10"/>
      <c r="Z970" s="10"/>
      <c r="AA970" s="9"/>
      <c r="AB970" s="10"/>
      <c r="AC970" s="11">
        <v>0</v>
      </c>
      <c r="AD970" s="8">
        <v>0</v>
      </c>
      <c r="AE970" s="8">
        <v>0</v>
      </c>
      <c r="AF970" s="3" t="s">
        <v>945</v>
      </c>
      <c r="AG970" s="3" t="s">
        <v>945</v>
      </c>
      <c r="AH970" s="4"/>
    </row>
    <row r="971" spans="1:34" ht="12.6" customHeight="1">
      <c r="A971" s="3" t="s">
        <v>987</v>
      </c>
      <c r="B971" s="3"/>
      <c r="C971" s="3" t="s">
        <v>1491</v>
      </c>
      <c r="D971" s="4" t="s">
        <v>1205</v>
      </c>
      <c r="E971" s="4" t="s">
        <v>37</v>
      </c>
      <c r="F971" s="4" t="s">
        <v>1488</v>
      </c>
      <c r="G971" s="5"/>
      <c r="H971" s="5"/>
      <c r="I971" s="4" t="s">
        <v>39</v>
      </c>
      <c r="J971" s="4" t="s">
        <v>1492</v>
      </c>
      <c r="K971" s="4"/>
      <c r="L971" s="6">
        <v>100</v>
      </c>
      <c r="M971" s="6">
        <v>113</v>
      </c>
      <c r="N971" s="6">
        <v>113</v>
      </c>
      <c r="O971" s="6">
        <v>116</v>
      </c>
      <c r="P971" s="7">
        <v>1.1599999999999999</v>
      </c>
      <c r="Q971" s="6">
        <v>116</v>
      </c>
      <c r="R971" s="7">
        <v>1.1599999999999999</v>
      </c>
      <c r="S971" s="6">
        <v>0</v>
      </c>
      <c r="T971" s="7">
        <v>0</v>
      </c>
      <c r="U971" s="8">
        <v>0</v>
      </c>
      <c r="V971" s="8">
        <v>0</v>
      </c>
      <c r="W971" s="8">
        <v>0</v>
      </c>
      <c r="X971" s="9"/>
      <c r="Y971" s="10"/>
      <c r="Z971" s="10"/>
      <c r="AA971" s="9"/>
      <c r="AB971" s="10"/>
      <c r="AC971" s="11">
        <v>0</v>
      </c>
      <c r="AD971" s="8">
        <v>0</v>
      </c>
      <c r="AE971" s="8">
        <v>0</v>
      </c>
      <c r="AF971" s="3" t="s">
        <v>945</v>
      </c>
      <c r="AG971" s="3" t="s">
        <v>945</v>
      </c>
      <c r="AH971" s="4"/>
    </row>
    <row r="972" spans="1:34" ht="12.6" customHeight="1">
      <c r="A972" s="3" t="s">
        <v>987</v>
      </c>
      <c r="B972" s="3"/>
      <c r="C972" s="3" t="s">
        <v>1493</v>
      </c>
      <c r="D972" s="4" t="s">
        <v>957</v>
      </c>
      <c r="E972" s="4" t="s">
        <v>37</v>
      </c>
      <c r="F972" s="4" t="s">
        <v>1483</v>
      </c>
      <c r="G972" s="5"/>
      <c r="H972" s="5"/>
      <c r="I972" s="4" t="s">
        <v>39</v>
      </c>
      <c r="J972" s="4" t="s">
        <v>1494</v>
      </c>
      <c r="K972" s="4"/>
      <c r="L972" s="6">
        <v>100</v>
      </c>
      <c r="M972" s="6">
        <v>113</v>
      </c>
      <c r="N972" s="6">
        <v>120</v>
      </c>
      <c r="O972" s="6">
        <v>197</v>
      </c>
      <c r="P972" s="7">
        <v>1.97</v>
      </c>
      <c r="Q972" s="6">
        <v>197</v>
      </c>
      <c r="R972" s="7">
        <v>1.97</v>
      </c>
      <c r="S972" s="6">
        <v>0</v>
      </c>
      <c r="T972" s="7">
        <v>0</v>
      </c>
      <c r="U972" s="8">
        <v>0</v>
      </c>
      <c r="V972" s="8">
        <v>0</v>
      </c>
      <c r="W972" s="8">
        <v>0</v>
      </c>
      <c r="X972" s="9"/>
      <c r="Y972" s="10"/>
      <c r="Z972" s="10"/>
      <c r="AA972" s="9"/>
      <c r="AB972" s="10"/>
      <c r="AC972" s="11">
        <v>0</v>
      </c>
      <c r="AD972" s="8">
        <v>0</v>
      </c>
      <c r="AE972" s="8">
        <v>0</v>
      </c>
      <c r="AF972" s="3" t="s">
        <v>945</v>
      </c>
      <c r="AG972" s="3" t="s">
        <v>945</v>
      </c>
      <c r="AH972" s="4"/>
    </row>
    <row r="973" spans="1:34" ht="12.6" customHeight="1">
      <c r="A973" s="3" t="s">
        <v>987</v>
      </c>
      <c r="B973" s="3"/>
      <c r="C973" s="3" t="s">
        <v>1493</v>
      </c>
      <c r="D973" s="4" t="s">
        <v>957</v>
      </c>
      <c r="E973" s="4" t="s">
        <v>37</v>
      </c>
      <c r="F973" s="4" t="s">
        <v>1483</v>
      </c>
      <c r="G973" s="5"/>
      <c r="H973" s="5"/>
      <c r="I973" s="4" t="s">
        <v>39</v>
      </c>
      <c r="J973" s="4" t="s">
        <v>1495</v>
      </c>
      <c r="K973" s="4"/>
      <c r="L973" s="6">
        <v>100</v>
      </c>
      <c r="M973" s="6">
        <v>126</v>
      </c>
      <c r="N973" s="6">
        <v>126</v>
      </c>
      <c r="O973" s="6">
        <v>126</v>
      </c>
      <c r="P973" s="7">
        <v>1.26</v>
      </c>
      <c r="Q973" s="6">
        <v>125</v>
      </c>
      <c r="R973" s="7">
        <v>1.25</v>
      </c>
      <c r="S973" s="6">
        <v>0</v>
      </c>
      <c r="T973" s="7">
        <v>0</v>
      </c>
      <c r="U973" s="8">
        <v>0</v>
      </c>
      <c r="V973" s="8">
        <v>0</v>
      </c>
      <c r="W973" s="8">
        <v>0</v>
      </c>
      <c r="X973" s="9"/>
      <c r="Y973" s="10"/>
      <c r="Z973" s="10"/>
      <c r="AA973" s="9"/>
      <c r="AB973" s="10"/>
      <c r="AC973" s="11">
        <v>0</v>
      </c>
      <c r="AD973" s="8">
        <v>0</v>
      </c>
      <c r="AE973" s="8">
        <v>0</v>
      </c>
      <c r="AF973" s="3" t="s">
        <v>945</v>
      </c>
      <c r="AG973" s="3" t="s">
        <v>945</v>
      </c>
      <c r="AH973" s="4"/>
    </row>
    <row r="974" spans="1:34" ht="12.6" customHeight="1">
      <c r="A974" s="3" t="s">
        <v>987</v>
      </c>
      <c r="B974" s="3"/>
      <c r="C974" s="3" t="s">
        <v>1496</v>
      </c>
      <c r="D974" s="4" t="s">
        <v>957</v>
      </c>
      <c r="E974" s="4" t="s">
        <v>37</v>
      </c>
      <c r="F974" s="4" t="s">
        <v>1488</v>
      </c>
      <c r="G974" s="5"/>
      <c r="H974" s="5"/>
      <c r="I974" s="4" t="s">
        <v>39</v>
      </c>
      <c r="J974" s="4" t="s">
        <v>1429</v>
      </c>
      <c r="K974" s="4"/>
      <c r="L974" s="6">
        <v>200</v>
      </c>
      <c r="M974" s="6">
        <v>226</v>
      </c>
      <c r="N974" s="6">
        <v>200</v>
      </c>
      <c r="O974" s="6">
        <v>220</v>
      </c>
      <c r="P974" s="7">
        <v>1.1000000000000001</v>
      </c>
      <c r="Q974" s="6">
        <v>220</v>
      </c>
      <c r="R974" s="7">
        <v>1.1000000000000001</v>
      </c>
      <c r="S974" s="6">
        <v>0</v>
      </c>
      <c r="T974" s="7">
        <v>0</v>
      </c>
      <c r="U974" s="8">
        <v>0</v>
      </c>
      <c r="V974" s="8">
        <v>0</v>
      </c>
      <c r="W974" s="8">
        <v>0</v>
      </c>
      <c r="X974" s="9"/>
      <c r="Y974" s="10"/>
      <c r="Z974" s="10"/>
      <c r="AA974" s="9"/>
      <c r="AB974" s="10"/>
      <c r="AC974" s="11">
        <v>0</v>
      </c>
      <c r="AD974" s="8">
        <v>0</v>
      </c>
      <c r="AE974" s="8">
        <v>0</v>
      </c>
      <c r="AF974" s="3" t="s">
        <v>945</v>
      </c>
      <c r="AG974" s="3" t="s">
        <v>945</v>
      </c>
      <c r="AH974" s="4"/>
    </row>
    <row r="975" spans="1:34" ht="12.6" customHeight="1">
      <c r="A975" s="3" t="s">
        <v>987</v>
      </c>
      <c r="B975" s="3"/>
      <c r="C975" s="3" t="s">
        <v>1497</v>
      </c>
      <c r="D975" s="4" t="s">
        <v>957</v>
      </c>
      <c r="E975" s="4" t="s">
        <v>37</v>
      </c>
      <c r="F975" s="4" t="s">
        <v>1498</v>
      </c>
      <c r="G975" s="5"/>
      <c r="H975" s="5"/>
      <c r="I975" s="4" t="s">
        <v>55</v>
      </c>
      <c r="J975" s="4" t="s">
        <v>1429</v>
      </c>
      <c r="K975" s="4"/>
      <c r="L975" s="6">
        <v>200</v>
      </c>
      <c r="M975" s="6">
        <v>226</v>
      </c>
      <c r="N975" s="6">
        <v>226</v>
      </c>
      <c r="O975" s="6">
        <v>227</v>
      </c>
      <c r="P975" s="7">
        <v>1.135</v>
      </c>
      <c r="Q975" s="6">
        <v>227</v>
      </c>
      <c r="R975" s="7">
        <v>1.135</v>
      </c>
      <c r="S975" s="6">
        <v>0</v>
      </c>
      <c r="T975" s="7">
        <v>0</v>
      </c>
      <c r="U975" s="8">
        <v>0</v>
      </c>
      <c r="V975" s="8">
        <v>0</v>
      </c>
      <c r="W975" s="8">
        <v>0</v>
      </c>
      <c r="X975" s="9"/>
      <c r="Y975" s="10"/>
      <c r="Z975" s="10"/>
      <c r="AA975" s="9"/>
      <c r="AB975" s="10"/>
      <c r="AC975" s="11">
        <v>0</v>
      </c>
      <c r="AD975" s="8">
        <v>0</v>
      </c>
      <c r="AE975" s="8">
        <v>0</v>
      </c>
      <c r="AF975" s="3" t="s">
        <v>945</v>
      </c>
      <c r="AG975" s="3" t="s">
        <v>945</v>
      </c>
      <c r="AH975" s="4"/>
    </row>
    <row r="976" spans="1:34" ht="12.6" customHeight="1">
      <c r="A976" s="3" t="s">
        <v>987</v>
      </c>
      <c r="B976" s="3"/>
      <c r="C976" s="3" t="s">
        <v>1499</v>
      </c>
      <c r="D976" s="4" t="s">
        <v>957</v>
      </c>
      <c r="E976" s="4" t="s">
        <v>37</v>
      </c>
      <c r="F976" s="4" t="s">
        <v>1490</v>
      </c>
      <c r="G976" s="5"/>
      <c r="H976" s="5"/>
      <c r="I976" s="4" t="s">
        <v>126</v>
      </c>
      <c r="J976" s="4" t="s">
        <v>1429</v>
      </c>
      <c r="K976" s="4"/>
      <c r="L976" s="6">
        <v>200</v>
      </c>
      <c r="M976" s="6">
        <v>230</v>
      </c>
      <c r="N976" s="6">
        <v>226</v>
      </c>
      <c r="O976" s="6">
        <v>226</v>
      </c>
      <c r="P976" s="7">
        <v>1.1299999999999999</v>
      </c>
      <c r="Q976" s="6">
        <v>226</v>
      </c>
      <c r="R976" s="7">
        <v>1.1299999999999999</v>
      </c>
      <c r="S976" s="6">
        <v>0</v>
      </c>
      <c r="T976" s="7">
        <v>0</v>
      </c>
      <c r="U976" s="8">
        <v>0</v>
      </c>
      <c r="V976" s="8">
        <v>0</v>
      </c>
      <c r="W976" s="8">
        <v>0</v>
      </c>
      <c r="X976" s="9"/>
      <c r="Y976" s="10"/>
      <c r="Z976" s="10"/>
      <c r="AA976" s="9"/>
      <c r="AB976" s="10"/>
      <c r="AC976" s="11">
        <v>0</v>
      </c>
      <c r="AD976" s="8">
        <v>0</v>
      </c>
      <c r="AE976" s="8">
        <v>0</v>
      </c>
      <c r="AF976" s="3" t="s">
        <v>945</v>
      </c>
      <c r="AG976" s="3" t="s">
        <v>945</v>
      </c>
      <c r="AH976" s="4"/>
    </row>
    <row r="977" spans="1:34" ht="12.6" customHeight="1">
      <c r="A977" s="3" t="s">
        <v>987</v>
      </c>
      <c r="B977" s="3"/>
      <c r="C977" s="3" t="s">
        <v>1500</v>
      </c>
      <c r="D977" s="4" t="s">
        <v>957</v>
      </c>
      <c r="E977" s="4" t="s">
        <v>37</v>
      </c>
      <c r="F977" s="4" t="s">
        <v>1490</v>
      </c>
      <c r="G977" s="5"/>
      <c r="H977" s="5"/>
      <c r="I977" s="4" t="s">
        <v>126</v>
      </c>
      <c r="J977" s="4" t="s">
        <v>1486</v>
      </c>
      <c r="K977" s="4"/>
      <c r="L977" s="6">
        <v>100</v>
      </c>
      <c r="M977" s="6">
        <v>128</v>
      </c>
      <c r="N977" s="6">
        <v>128</v>
      </c>
      <c r="O977" s="6">
        <v>130</v>
      </c>
      <c r="P977" s="7">
        <v>1.3</v>
      </c>
      <c r="Q977" s="6">
        <v>0</v>
      </c>
      <c r="R977" s="7">
        <v>0</v>
      </c>
      <c r="S977" s="6">
        <v>0</v>
      </c>
      <c r="T977" s="7">
        <v>0</v>
      </c>
      <c r="U977" s="8">
        <v>0</v>
      </c>
      <c r="V977" s="8">
        <v>0</v>
      </c>
      <c r="W977" s="8">
        <v>0</v>
      </c>
      <c r="X977" s="9"/>
      <c r="Y977" s="10"/>
      <c r="Z977" s="10"/>
      <c r="AA977" s="9"/>
      <c r="AB977" s="10"/>
      <c r="AC977" s="11">
        <v>0</v>
      </c>
      <c r="AD977" s="8">
        <v>0</v>
      </c>
      <c r="AE977" s="8">
        <v>0</v>
      </c>
      <c r="AF977" s="3" t="s">
        <v>945</v>
      </c>
      <c r="AG977" s="3" t="s">
        <v>945</v>
      </c>
      <c r="AH977" s="4"/>
    </row>
    <row r="978" spans="1:34" ht="12.6" customHeight="1">
      <c r="A978" s="3" t="s">
        <v>1501</v>
      </c>
      <c r="B978" s="3"/>
      <c r="C978" s="3" t="s">
        <v>1502</v>
      </c>
      <c r="D978" s="4" t="s">
        <v>957</v>
      </c>
      <c r="E978" s="4" t="s">
        <v>37</v>
      </c>
      <c r="F978" s="4" t="s">
        <v>1503</v>
      </c>
      <c r="G978" s="5"/>
      <c r="H978" s="5"/>
      <c r="I978" s="4" t="s">
        <v>39</v>
      </c>
      <c r="J978" s="4" t="s">
        <v>1504</v>
      </c>
      <c r="K978" s="4"/>
      <c r="L978" s="6">
        <v>100</v>
      </c>
      <c r="M978" s="6">
        <v>113</v>
      </c>
      <c r="N978" s="6">
        <v>113</v>
      </c>
      <c r="O978" s="6">
        <v>112</v>
      </c>
      <c r="P978" s="7">
        <v>1.1200000000000001</v>
      </c>
      <c r="Q978" s="6">
        <v>112</v>
      </c>
      <c r="R978" s="7">
        <v>1.1200000000000001</v>
      </c>
      <c r="S978" s="6">
        <v>0</v>
      </c>
      <c r="T978" s="7">
        <v>0</v>
      </c>
      <c r="U978" s="8">
        <v>0</v>
      </c>
      <c r="V978" s="8">
        <v>0</v>
      </c>
      <c r="W978" s="8">
        <v>0</v>
      </c>
      <c r="X978" s="9"/>
      <c r="Y978" s="10"/>
      <c r="Z978" s="10"/>
      <c r="AA978" s="9"/>
      <c r="AB978" s="10"/>
      <c r="AC978" s="11">
        <v>0</v>
      </c>
      <c r="AD978" s="8">
        <v>0</v>
      </c>
      <c r="AE978" s="8">
        <v>0</v>
      </c>
      <c r="AF978" s="3" t="s">
        <v>945</v>
      </c>
      <c r="AG978" s="3" t="s">
        <v>945</v>
      </c>
      <c r="AH978" s="4"/>
    </row>
    <row r="979" spans="1:34" ht="12.6" customHeight="1">
      <c r="A979" s="3" t="s">
        <v>1501</v>
      </c>
      <c r="B979" s="3"/>
      <c r="C979" s="3" t="s">
        <v>1505</v>
      </c>
      <c r="D979" s="4" t="s">
        <v>957</v>
      </c>
      <c r="E979" s="4" t="s">
        <v>37</v>
      </c>
      <c r="F979" s="4" t="s">
        <v>1503</v>
      </c>
      <c r="G979" s="5"/>
      <c r="H979" s="5"/>
      <c r="I979" s="4" t="s">
        <v>39</v>
      </c>
      <c r="J979" s="4" t="s">
        <v>1506</v>
      </c>
      <c r="K979" s="4"/>
      <c r="L979" s="6">
        <v>100</v>
      </c>
      <c r="M979" s="6">
        <v>113</v>
      </c>
      <c r="N979" s="6">
        <v>226</v>
      </c>
      <c r="O979" s="6">
        <v>216</v>
      </c>
      <c r="P979" s="7">
        <v>2.16</v>
      </c>
      <c r="Q979" s="6">
        <v>217</v>
      </c>
      <c r="R979" s="7">
        <v>2.17</v>
      </c>
      <c r="S979" s="6">
        <v>0</v>
      </c>
      <c r="T979" s="7">
        <v>0</v>
      </c>
      <c r="U979" s="8">
        <v>0</v>
      </c>
      <c r="V979" s="8">
        <v>0</v>
      </c>
      <c r="W979" s="8">
        <v>0</v>
      </c>
      <c r="X979" s="9"/>
      <c r="Y979" s="10"/>
      <c r="Z979" s="10"/>
      <c r="AA979" s="9"/>
      <c r="AB979" s="10"/>
      <c r="AC979" s="11">
        <v>0</v>
      </c>
      <c r="AD979" s="8">
        <v>0</v>
      </c>
      <c r="AE979" s="8">
        <v>0</v>
      </c>
      <c r="AF979" s="3" t="s">
        <v>945</v>
      </c>
      <c r="AG979" s="3" t="s">
        <v>945</v>
      </c>
      <c r="AH979" s="4"/>
    </row>
    <row r="980" spans="1:34" ht="12.6" customHeight="1">
      <c r="A980" s="3" t="s">
        <v>1501</v>
      </c>
      <c r="B980" s="3"/>
      <c r="C980" s="3" t="s">
        <v>1507</v>
      </c>
      <c r="D980" s="4" t="s">
        <v>957</v>
      </c>
      <c r="E980" s="4" t="s">
        <v>37</v>
      </c>
      <c r="F980" s="4" t="s">
        <v>1503</v>
      </c>
      <c r="G980" s="5"/>
      <c r="H980" s="5"/>
      <c r="I980" s="4" t="s">
        <v>39</v>
      </c>
      <c r="J980" s="4" t="s">
        <v>1412</v>
      </c>
      <c r="K980" s="4"/>
      <c r="L980" s="6">
        <v>75</v>
      </c>
      <c r="M980" s="6">
        <v>85</v>
      </c>
      <c r="N980" s="6">
        <v>85</v>
      </c>
      <c r="O980" s="6">
        <v>80</v>
      </c>
      <c r="P980" s="7">
        <v>1.0666666666666669</v>
      </c>
      <c r="Q980" s="6">
        <v>80</v>
      </c>
      <c r="R980" s="7">
        <v>1.0666666666666669</v>
      </c>
      <c r="S980" s="6">
        <v>0</v>
      </c>
      <c r="T980" s="7">
        <v>0</v>
      </c>
      <c r="U980" s="8">
        <v>0</v>
      </c>
      <c r="V980" s="8">
        <v>0</v>
      </c>
      <c r="W980" s="8">
        <v>0</v>
      </c>
      <c r="X980" s="9"/>
      <c r="Y980" s="10"/>
      <c r="Z980" s="10"/>
      <c r="AA980" s="9"/>
      <c r="AB980" s="10"/>
      <c r="AC980" s="11">
        <v>0</v>
      </c>
      <c r="AD980" s="8">
        <v>0</v>
      </c>
      <c r="AE980" s="8">
        <v>0</v>
      </c>
      <c r="AF980" s="3" t="s">
        <v>945</v>
      </c>
      <c r="AG980" s="3" t="s">
        <v>945</v>
      </c>
      <c r="AH980" s="4"/>
    </row>
    <row r="981" spans="1:34" ht="12.6" customHeight="1">
      <c r="A981" s="3" t="s">
        <v>1501</v>
      </c>
      <c r="B981" s="3"/>
      <c r="C981" s="3" t="s">
        <v>1507</v>
      </c>
      <c r="D981" s="4" t="s">
        <v>957</v>
      </c>
      <c r="E981" s="4" t="s">
        <v>37</v>
      </c>
      <c r="F981" s="4" t="s">
        <v>1503</v>
      </c>
      <c r="G981" s="5"/>
      <c r="H981" s="5"/>
      <c r="I981" s="4" t="s">
        <v>39</v>
      </c>
      <c r="J981" s="4" t="s">
        <v>1508</v>
      </c>
      <c r="K981" s="4"/>
      <c r="L981" s="6">
        <v>50</v>
      </c>
      <c r="M981" s="6">
        <v>57</v>
      </c>
      <c r="N981" s="6">
        <v>57</v>
      </c>
      <c r="O981" s="6">
        <v>56</v>
      </c>
      <c r="P981" s="7">
        <v>1.1200000000000001</v>
      </c>
      <c r="Q981" s="6">
        <v>56</v>
      </c>
      <c r="R981" s="7">
        <v>1.1200000000000001</v>
      </c>
      <c r="S981" s="6">
        <v>0</v>
      </c>
      <c r="T981" s="7">
        <v>0</v>
      </c>
      <c r="U981" s="8">
        <v>0</v>
      </c>
      <c r="V981" s="8">
        <v>0</v>
      </c>
      <c r="W981" s="8">
        <v>0</v>
      </c>
      <c r="X981" s="9"/>
      <c r="Y981" s="10"/>
      <c r="Z981" s="10"/>
      <c r="AA981" s="9"/>
      <c r="AB981" s="10"/>
      <c r="AC981" s="11">
        <v>0</v>
      </c>
      <c r="AD981" s="8">
        <v>0</v>
      </c>
      <c r="AE981" s="8">
        <v>0</v>
      </c>
      <c r="AF981" s="3" t="s">
        <v>945</v>
      </c>
      <c r="AG981" s="3" t="s">
        <v>945</v>
      </c>
      <c r="AH981" s="4"/>
    </row>
    <row r="982" spans="1:34" ht="12.6" customHeight="1">
      <c r="A982" s="3" t="s">
        <v>1011</v>
      </c>
      <c r="B982" s="3"/>
      <c r="C982" s="3" t="s">
        <v>1509</v>
      </c>
      <c r="D982" s="4" t="s">
        <v>1510</v>
      </c>
      <c r="E982" s="4" t="s">
        <v>37</v>
      </c>
      <c r="F982" s="4" t="s">
        <v>1511</v>
      </c>
      <c r="G982" s="5"/>
      <c r="H982" s="5"/>
      <c r="I982" s="4" t="s">
        <v>55</v>
      </c>
      <c r="J982" s="4" t="s">
        <v>1377</v>
      </c>
      <c r="K982" s="4"/>
      <c r="L982" s="6">
        <v>1</v>
      </c>
      <c r="M982" s="6">
        <v>4</v>
      </c>
      <c r="N982" s="6">
        <v>0</v>
      </c>
      <c r="O982" s="6">
        <v>0</v>
      </c>
      <c r="P982" s="7">
        <v>0</v>
      </c>
      <c r="Q982" s="6">
        <v>0</v>
      </c>
      <c r="R982" s="7">
        <v>0</v>
      </c>
      <c r="S982" s="6">
        <v>0</v>
      </c>
      <c r="T982" s="7">
        <v>0</v>
      </c>
      <c r="U982" s="8">
        <v>0</v>
      </c>
      <c r="V982" s="8">
        <v>0</v>
      </c>
      <c r="W982" s="8">
        <v>0</v>
      </c>
      <c r="X982" s="9"/>
      <c r="Y982" s="10"/>
      <c r="Z982" s="10"/>
      <c r="AA982" s="9"/>
      <c r="AB982" s="10"/>
      <c r="AC982" s="11">
        <v>0</v>
      </c>
      <c r="AD982" s="8">
        <v>0</v>
      </c>
      <c r="AE982" s="8">
        <v>0</v>
      </c>
      <c r="AF982" s="3" t="s">
        <v>945</v>
      </c>
      <c r="AG982" s="3" t="s">
        <v>945</v>
      </c>
      <c r="AH982" s="4"/>
    </row>
    <row r="983" spans="1:34" ht="12.6" customHeight="1">
      <c r="A983" s="3" t="s">
        <v>1011</v>
      </c>
      <c r="B983" s="3"/>
      <c r="C983" s="3" t="s">
        <v>1512</v>
      </c>
      <c r="D983" s="4" t="s">
        <v>1510</v>
      </c>
      <c r="E983" s="4" t="s">
        <v>37</v>
      </c>
      <c r="F983" s="4" t="s">
        <v>1513</v>
      </c>
      <c r="G983" s="5"/>
      <c r="H983" s="5"/>
      <c r="I983" s="4" t="s">
        <v>55</v>
      </c>
      <c r="J983" s="4" t="s">
        <v>1377</v>
      </c>
      <c r="K983" s="4"/>
      <c r="L983" s="6">
        <v>1</v>
      </c>
      <c r="M983" s="6">
        <v>4</v>
      </c>
      <c r="N983" s="6">
        <v>0</v>
      </c>
      <c r="O983" s="6">
        <v>0</v>
      </c>
      <c r="P983" s="7">
        <v>0</v>
      </c>
      <c r="Q983" s="6">
        <v>0</v>
      </c>
      <c r="R983" s="7">
        <v>0</v>
      </c>
      <c r="S983" s="6">
        <v>0</v>
      </c>
      <c r="T983" s="7">
        <v>0</v>
      </c>
      <c r="U983" s="8">
        <v>0</v>
      </c>
      <c r="V983" s="8">
        <v>0</v>
      </c>
      <c r="W983" s="8">
        <v>0</v>
      </c>
      <c r="X983" s="9"/>
      <c r="Y983" s="10"/>
      <c r="Z983" s="10"/>
      <c r="AA983" s="9"/>
      <c r="AB983" s="10"/>
      <c r="AC983" s="11">
        <v>0</v>
      </c>
      <c r="AD983" s="8">
        <v>0</v>
      </c>
      <c r="AE983" s="8">
        <v>0</v>
      </c>
      <c r="AF983" s="3" t="s">
        <v>945</v>
      </c>
      <c r="AG983" s="3" t="s">
        <v>945</v>
      </c>
      <c r="AH983" s="4"/>
    </row>
    <row r="984" spans="1:34" ht="12.6" customHeight="1">
      <c r="A984" s="3" t="s">
        <v>1011</v>
      </c>
      <c r="B984" s="3"/>
      <c r="C984" s="3" t="s">
        <v>1514</v>
      </c>
      <c r="D984" s="4" t="s">
        <v>1510</v>
      </c>
      <c r="E984" s="4" t="s">
        <v>37</v>
      </c>
      <c r="F984" s="4" t="s">
        <v>1515</v>
      </c>
      <c r="G984" s="5"/>
      <c r="H984" s="5"/>
      <c r="I984" s="4" t="s">
        <v>47</v>
      </c>
      <c r="J984" s="4" t="s">
        <v>1377</v>
      </c>
      <c r="K984" s="4"/>
      <c r="L984" s="6">
        <v>1</v>
      </c>
      <c r="M984" s="6">
        <v>4</v>
      </c>
      <c r="N984" s="6">
        <v>0</v>
      </c>
      <c r="O984" s="6">
        <v>0</v>
      </c>
      <c r="P984" s="7">
        <v>0</v>
      </c>
      <c r="Q984" s="6">
        <v>0</v>
      </c>
      <c r="R984" s="7">
        <v>0</v>
      </c>
      <c r="S984" s="6">
        <v>0</v>
      </c>
      <c r="T984" s="7">
        <v>0</v>
      </c>
      <c r="U984" s="8">
        <v>0</v>
      </c>
      <c r="V984" s="8">
        <v>0</v>
      </c>
      <c r="W984" s="8">
        <v>0</v>
      </c>
      <c r="X984" s="9"/>
      <c r="Y984" s="10"/>
      <c r="Z984" s="10"/>
      <c r="AA984" s="9"/>
      <c r="AB984" s="10"/>
      <c r="AC984" s="11">
        <v>0</v>
      </c>
      <c r="AD984" s="8">
        <v>0</v>
      </c>
      <c r="AE984" s="8">
        <v>0</v>
      </c>
      <c r="AF984" s="3" t="s">
        <v>945</v>
      </c>
      <c r="AG984" s="3" t="s">
        <v>945</v>
      </c>
      <c r="AH984" s="4"/>
    </row>
    <row r="985" spans="1:34" ht="12.6" customHeight="1">
      <c r="A985" s="3" t="s">
        <v>1011</v>
      </c>
      <c r="B985" s="3"/>
      <c r="C985" s="3" t="s">
        <v>1516</v>
      </c>
      <c r="D985" s="4" t="s">
        <v>1510</v>
      </c>
      <c r="E985" s="4" t="s">
        <v>37</v>
      </c>
      <c r="F985" s="4" t="s">
        <v>1517</v>
      </c>
      <c r="G985" s="5"/>
      <c r="H985" s="5"/>
      <c r="I985" s="4" t="s">
        <v>126</v>
      </c>
      <c r="J985" s="4" t="s">
        <v>1377</v>
      </c>
      <c r="K985" s="4"/>
      <c r="L985" s="6">
        <v>1</v>
      </c>
      <c r="M985" s="6">
        <v>4</v>
      </c>
      <c r="N985" s="6">
        <v>0</v>
      </c>
      <c r="O985" s="6">
        <v>0</v>
      </c>
      <c r="P985" s="7">
        <v>0</v>
      </c>
      <c r="Q985" s="6">
        <v>0</v>
      </c>
      <c r="R985" s="7">
        <v>0</v>
      </c>
      <c r="S985" s="6">
        <v>0</v>
      </c>
      <c r="T985" s="7">
        <v>0</v>
      </c>
      <c r="U985" s="8">
        <v>0</v>
      </c>
      <c r="V985" s="8">
        <v>0</v>
      </c>
      <c r="W985" s="8">
        <v>0</v>
      </c>
      <c r="X985" s="9"/>
      <c r="Y985" s="10"/>
      <c r="Z985" s="10"/>
      <c r="AA985" s="9"/>
      <c r="AB985" s="10"/>
      <c r="AC985" s="11">
        <v>0</v>
      </c>
      <c r="AD985" s="8">
        <v>0</v>
      </c>
      <c r="AE985" s="8">
        <v>0</v>
      </c>
      <c r="AF985" s="3" t="s">
        <v>945</v>
      </c>
      <c r="AG985" s="3" t="s">
        <v>945</v>
      </c>
      <c r="AH985" s="4"/>
    </row>
    <row r="986" spans="1:34" ht="12.6" customHeight="1">
      <c r="A986" s="3" t="s">
        <v>1011</v>
      </c>
      <c r="B986" s="3"/>
      <c r="C986" s="3" t="s">
        <v>1518</v>
      </c>
      <c r="D986" s="4" t="s">
        <v>1510</v>
      </c>
      <c r="E986" s="4" t="s">
        <v>37</v>
      </c>
      <c r="F986" s="4" t="s">
        <v>1519</v>
      </c>
      <c r="G986" s="5"/>
      <c r="H986" s="5"/>
      <c r="I986" s="4" t="s">
        <v>47</v>
      </c>
      <c r="J986" s="4" t="s">
        <v>1520</v>
      </c>
      <c r="K986" s="4"/>
      <c r="L986" s="6">
        <v>1</v>
      </c>
      <c r="M986" s="6">
        <v>4</v>
      </c>
      <c r="N986" s="6">
        <v>0</v>
      </c>
      <c r="O986" s="6">
        <v>0</v>
      </c>
      <c r="P986" s="7">
        <v>0</v>
      </c>
      <c r="Q986" s="6">
        <v>0</v>
      </c>
      <c r="R986" s="7">
        <v>0</v>
      </c>
      <c r="S986" s="6">
        <v>0</v>
      </c>
      <c r="T986" s="7">
        <v>0</v>
      </c>
      <c r="U986" s="8">
        <v>0</v>
      </c>
      <c r="V986" s="8">
        <v>0</v>
      </c>
      <c r="W986" s="8">
        <v>0</v>
      </c>
      <c r="X986" s="9"/>
      <c r="Y986" s="10"/>
      <c r="Z986" s="10"/>
      <c r="AA986" s="9"/>
      <c r="AB986" s="10"/>
      <c r="AC986" s="11">
        <v>0</v>
      </c>
      <c r="AD986" s="8">
        <v>0</v>
      </c>
      <c r="AE986" s="8">
        <v>0</v>
      </c>
      <c r="AF986" s="3" t="s">
        <v>945</v>
      </c>
      <c r="AG986" s="3" t="s">
        <v>945</v>
      </c>
      <c r="AH986" s="4"/>
    </row>
    <row r="987" spans="1:34" ht="12.6" customHeight="1">
      <c r="A987" s="3" t="s">
        <v>1011</v>
      </c>
      <c r="B987" s="3"/>
      <c r="C987" s="3" t="s">
        <v>1521</v>
      </c>
      <c r="D987" s="4" t="s">
        <v>1510</v>
      </c>
      <c r="E987" s="4" t="s">
        <v>37</v>
      </c>
      <c r="F987" s="4" t="s">
        <v>1522</v>
      </c>
      <c r="G987" s="5"/>
      <c r="H987" s="5"/>
      <c r="I987" s="4" t="s">
        <v>103</v>
      </c>
      <c r="J987" s="4" t="s">
        <v>1520</v>
      </c>
      <c r="K987" s="4"/>
      <c r="L987" s="6">
        <v>1</v>
      </c>
      <c r="M987" s="6">
        <v>4</v>
      </c>
      <c r="N987" s="6">
        <v>0</v>
      </c>
      <c r="O987" s="6">
        <v>0</v>
      </c>
      <c r="P987" s="7">
        <v>0</v>
      </c>
      <c r="Q987" s="6">
        <v>0</v>
      </c>
      <c r="R987" s="7">
        <v>0</v>
      </c>
      <c r="S987" s="6">
        <v>0</v>
      </c>
      <c r="T987" s="7">
        <v>0</v>
      </c>
      <c r="U987" s="8">
        <v>0</v>
      </c>
      <c r="V987" s="8">
        <v>0</v>
      </c>
      <c r="W987" s="8">
        <v>0</v>
      </c>
      <c r="X987" s="9"/>
      <c r="Y987" s="10"/>
      <c r="Z987" s="10"/>
      <c r="AA987" s="9"/>
      <c r="AB987" s="10"/>
      <c r="AC987" s="11">
        <v>0</v>
      </c>
      <c r="AD987" s="8">
        <v>0</v>
      </c>
      <c r="AE987" s="8">
        <v>0</v>
      </c>
      <c r="AF987" s="3" t="s">
        <v>945</v>
      </c>
      <c r="AG987" s="3" t="s">
        <v>945</v>
      </c>
      <c r="AH987" s="4"/>
    </row>
    <row r="988" spans="1:34" ht="12.6" customHeight="1">
      <c r="A988" s="3" t="s">
        <v>1011</v>
      </c>
      <c r="B988" s="3"/>
      <c r="C988" s="3" t="s">
        <v>1523</v>
      </c>
      <c r="D988" s="4" t="s">
        <v>1510</v>
      </c>
      <c r="E988" s="4" t="s">
        <v>37</v>
      </c>
      <c r="F988" s="4" t="s">
        <v>1524</v>
      </c>
      <c r="G988" s="5"/>
      <c r="H988" s="5"/>
      <c r="I988" s="4" t="s">
        <v>47</v>
      </c>
      <c r="J988" s="4" t="s">
        <v>56</v>
      </c>
      <c r="K988" s="4"/>
      <c r="L988" s="6">
        <v>1</v>
      </c>
      <c r="M988" s="6">
        <v>4</v>
      </c>
      <c r="N988" s="6">
        <v>0</v>
      </c>
      <c r="O988" s="6">
        <v>0</v>
      </c>
      <c r="P988" s="7">
        <v>0</v>
      </c>
      <c r="Q988" s="6">
        <v>0</v>
      </c>
      <c r="R988" s="7">
        <v>0</v>
      </c>
      <c r="S988" s="6">
        <v>0</v>
      </c>
      <c r="T988" s="7">
        <v>0</v>
      </c>
      <c r="U988" s="8">
        <v>0</v>
      </c>
      <c r="V988" s="8">
        <v>0</v>
      </c>
      <c r="W988" s="8">
        <v>0</v>
      </c>
      <c r="X988" s="9"/>
      <c r="Y988" s="10"/>
      <c r="Z988" s="10"/>
      <c r="AA988" s="9"/>
      <c r="AB988" s="10"/>
      <c r="AC988" s="11">
        <v>0</v>
      </c>
      <c r="AD988" s="8">
        <v>0</v>
      </c>
      <c r="AE988" s="8">
        <v>0</v>
      </c>
      <c r="AF988" s="3" t="s">
        <v>945</v>
      </c>
      <c r="AG988" s="3" t="s">
        <v>945</v>
      </c>
      <c r="AH988" s="4"/>
    </row>
    <row r="989" spans="1:34" ht="12.6" customHeight="1">
      <c r="A989" s="3" t="s">
        <v>1011</v>
      </c>
      <c r="B989" s="3"/>
      <c r="C989" s="3" t="s">
        <v>1525</v>
      </c>
      <c r="D989" s="4" t="s">
        <v>1510</v>
      </c>
      <c r="E989" s="4" t="s">
        <v>37</v>
      </c>
      <c r="F989" s="4" t="s">
        <v>1526</v>
      </c>
      <c r="G989" s="5"/>
      <c r="H989" s="5"/>
      <c r="I989" s="4" t="s">
        <v>47</v>
      </c>
      <c r="J989" s="4" t="s">
        <v>56</v>
      </c>
      <c r="K989" s="4"/>
      <c r="L989" s="6">
        <v>1</v>
      </c>
      <c r="M989" s="6">
        <v>4</v>
      </c>
      <c r="N989" s="6">
        <v>0</v>
      </c>
      <c r="O989" s="6">
        <v>0</v>
      </c>
      <c r="P989" s="7">
        <v>0</v>
      </c>
      <c r="Q989" s="6">
        <v>0</v>
      </c>
      <c r="R989" s="7">
        <v>0</v>
      </c>
      <c r="S989" s="6">
        <v>0</v>
      </c>
      <c r="T989" s="7">
        <v>0</v>
      </c>
      <c r="U989" s="8">
        <v>0</v>
      </c>
      <c r="V989" s="8">
        <v>0</v>
      </c>
      <c r="W989" s="8">
        <v>0</v>
      </c>
      <c r="X989" s="9"/>
      <c r="Y989" s="10"/>
      <c r="Z989" s="10"/>
      <c r="AA989" s="9"/>
      <c r="AB989" s="10"/>
      <c r="AC989" s="11">
        <v>0</v>
      </c>
      <c r="AD989" s="8">
        <v>0</v>
      </c>
      <c r="AE989" s="8">
        <v>0</v>
      </c>
      <c r="AF989" s="3" t="s">
        <v>945</v>
      </c>
      <c r="AG989" s="3" t="s">
        <v>945</v>
      </c>
      <c r="AH989" s="4"/>
    </row>
    <row r="990" spans="1:34" ht="12.6" customHeight="1">
      <c r="A990" s="3" t="s">
        <v>1011</v>
      </c>
      <c r="B990" s="3"/>
      <c r="C990" s="3" t="s">
        <v>1527</v>
      </c>
      <c r="D990" s="4" t="s">
        <v>1510</v>
      </c>
      <c r="E990" s="4" t="s">
        <v>37</v>
      </c>
      <c r="F990" s="4" t="s">
        <v>1528</v>
      </c>
      <c r="G990" s="5"/>
      <c r="H990" s="5"/>
      <c r="I990" s="4" t="s">
        <v>55</v>
      </c>
      <c r="J990" s="4" t="s">
        <v>68</v>
      </c>
      <c r="K990" s="4"/>
      <c r="L990" s="6">
        <v>1</v>
      </c>
      <c r="M990" s="6">
        <v>4</v>
      </c>
      <c r="N990" s="6">
        <v>0</v>
      </c>
      <c r="O990" s="6">
        <v>0</v>
      </c>
      <c r="P990" s="7">
        <v>0</v>
      </c>
      <c r="Q990" s="6">
        <v>0</v>
      </c>
      <c r="R990" s="7">
        <v>0</v>
      </c>
      <c r="S990" s="6">
        <v>0</v>
      </c>
      <c r="T990" s="7">
        <v>0</v>
      </c>
      <c r="U990" s="8">
        <v>0</v>
      </c>
      <c r="V990" s="8">
        <v>0</v>
      </c>
      <c r="W990" s="8">
        <v>0</v>
      </c>
      <c r="X990" s="9"/>
      <c r="Y990" s="10"/>
      <c r="Z990" s="10"/>
      <c r="AA990" s="9"/>
      <c r="AB990" s="10"/>
      <c r="AC990" s="11">
        <v>0</v>
      </c>
      <c r="AD990" s="8">
        <v>0</v>
      </c>
      <c r="AE990" s="8">
        <v>0</v>
      </c>
      <c r="AF990" s="3" t="s">
        <v>945</v>
      </c>
      <c r="AG990" s="3" t="s">
        <v>945</v>
      </c>
      <c r="AH990" s="4"/>
    </row>
    <row r="991" spans="1:34" ht="12.6" customHeight="1">
      <c r="A991" s="3" t="s">
        <v>1011</v>
      </c>
      <c r="B991" s="3"/>
      <c r="C991" s="3" t="s">
        <v>1529</v>
      </c>
      <c r="D991" s="4" t="s">
        <v>1510</v>
      </c>
      <c r="E991" s="4" t="s">
        <v>37</v>
      </c>
      <c r="F991" s="4" t="s">
        <v>1530</v>
      </c>
      <c r="G991" s="5"/>
      <c r="H991" s="5"/>
      <c r="I991" s="4" t="s">
        <v>55</v>
      </c>
      <c r="J991" s="4" t="s">
        <v>68</v>
      </c>
      <c r="K991" s="4"/>
      <c r="L991" s="6">
        <v>1</v>
      </c>
      <c r="M991" s="6">
        <v>4</v>
      </c>
      <c r="N991" s="6">
        <v>0</v>
      </c>
      <c r="O991" s="6">
        <v>0</v>
      </c>
      <c r="P991" s="7">
        <v>0</v>
      </c>
      <c r="Q991" s="6">
        <v>0</v>
      </c>
      <c r="R991" s="7">
        <v>0</v>
      </c>
      <c r="S991" s="6">
        <v>0</v>
      </c>
      <c r="T991" s="7">
        <v>0</v>
      </c>
      <c r="U991" s="8">
        <v>0</v>
      </c>
      <c r="V991" s="8">
        <v>0</v>
      </c>
      <c r="W991" s="8">
        <v>0</v>
      </c>
      <c r="X991" s="9"/>
      <c r="Y991" s="10"/>
      <c r="Z991" s="10"/>
      <c r="AA991" s="9"/>
      <c r="AB991" s="10"/>
      <c r="AC991" s="11">
        <v>0</v>
      </c>
      <c r="AD991" s="8">
        <v>0</v>
      </c>
      <c r="AE991" s="8">
        <v>0</v>
      </c>
      <c r="AF991" s="3" t="s">
        <v>945</v>
      </c>
      <c r="AG991" s="3" t="s">
        <v>945</v>
      </c>
      <c r="AH991" s="4"/>
    </row>
    <row r="992" spans="1:34" ht="12.6" customHeight="1">
      <c r="A992" s="3" t="s">
        <v>1011</v>
      </c>
      <c r="B992" s="3"/>
      <c r="C992" s="3" t="s">
        <v>1531</v>
      </c>
      <c r="D992" s="4" t="s">
        <v>1510</v>
      </c>
      <c r="E992" s="4" t="s">
        <v>37</v>
      </c>
      <c r="F992" s="4" t="s">
        <v>1532</v>
      </c>
      <c r="G992" s="5"/>
      <c r="H992" s="5"/>
      <c r="I992" s="4" t="s">
        <v>39</v>
      </c>
      <c r="J992" s="4" t="s">
        <v>56</v>
      </c>
      <c r="K992" s="4"/>
      <c r="L992" s="6">
        <v>1</v>
      </c>
      <c r="M992" s="6">
        <v>4</v>
      </c>
      <c r="N992" s="6">
        <v>0</v>
      </c>
      <c r="O992" s="6">
        <v>0</v>
      </c>
      <c r="P992" s="7">
        <v>0</v>
      </c>
      <c r="Q992" s="6">
        <v>0</v>
      </c>
      <c r="R992" s="7">
        <v>0</v>
      </c>
      <c r="S992" s="6">
        <v>0</v>
      </c>
      <c r="T992" s="7">
        <v>0</v>
      </c>
      <c r="U992" s="8">
        <v>0</v>
      </c>
      <c r="V992" s="8">
        <v>0</v>
      </c>
      <c r="W992" s="8">
        <v>0</v>
      </c>
      <c r="X992" s="9"/>
      <c r="Y992" s="10"/>
      <c r="Z992" s="10"/>
      <c r="AA992" s="9"/>
      <c r="AB992" s="10"/>
      <c r="AC992" s="11">
        <v>0</v>
      </c>
      <c r="AD992" s="8">
        <v>0</v>
      </c>
      <c r="AE992" s="8">
        <v>0</v>
      </c>
      <c r="AF992" s="3" t="s">
        <v>945</v>
      </c>
      <c r="AG992" s="3" t="s">
        <v>945</v>
      </c>
      <c r="AH992" s="4"/>
    </row>
    <row r="993" spans="1:34" ht="12.6" customHeight="1">
      <c r="A993" s="3" t="s">
        <v>1011</v>
      </c>
      <c r="B993" s="3"/>
      <c r="C993" s="3" t="s">
        <v>1533</v>
      </c>
      <c r="D993" s="4" t="s">
        <v>1510</v>
      </c>
      <c r="E993" s="4" t="s">
        <v>37</v>
      </c>
      <c r="F993" s="4" t="s">
        <v>1534</v>
      </c>
      <c r="G993" s="5"/>
      <c r="H993" s="5"/>
      <c r="I993" s="4" t="s">
        <v>39</v>
      </c>
      <c r="J993" s="4" t="s">
        <v>68</v>
      </c>
      <c r="K993" s="4"/>
      <c r="L993" s="6">
        <v>1</v>
      </c>
      <c r="M993" s="6">
        <v>4</v>
      </c>
      <c r="N993" s="6">
        <v>0</v>
      </c>
      <c r="O993" s="6">
        <v>0</v>
      </c>
      <c r="P993" s="7">
        <v>0</v>
      </c>
      <c r="Q993" s="6">
        <v>0</v>
      </c>
      <c r="R993" s="7">
        <v>0</v>
      </c>
      <c r="S993" s="6">
        <v>0</v>
      </c>
      <c r="T993" s="7">
        <v>0</v>
      </c>
      <c r="U993" s="8">
        <v>0</v>
      </c>
      <c r="V993" s="8">
        <v>0</v>
      </c>
      <c r="W993" s="8">
        <v>0</v>
      </c>
      <c r="X993" s="9"/>
      <c r="Y993" s="10"/>
      <c r="Z993" s="10"/>
      <c r="AA993" s="9"/>
      <c r="AB993" s="10"/>
      <c r="AC993" s="11">
        <v>0</v>
      </c>
      <c r="AD993" s="8">
        <v>0</v>
      </c>
      <c r="AE993" s="8">
        <v>0</v>
      </c>
      <c r="AF993" s="3" t="s">
        <v>945</v>
      </c>
      <c r="AG993" s="3" t="s">
        <v>945</v>
      </c>
      <c r="AH993" s="4"/>
    </row>
    <row r="994" spans="1:34" ht="12.6" customHeight="1">
      <c r="A994" s="3" t="s">
        <v>1011</v>
      </c>
      <c r="B994" s="3"/>
      <c r="C994" s="3" t="s">
        <v>1535</v>
      </c>
      <c r="D994" s="4" t="s">
        <v>1510</v>
      </c>
      <c r="E994" s="4" t="s">
        <v>37</v>
      </c>
      <c r="F994" s="4" t="s">
        <v>1536</v>
      </c>
      <c r="G994" s="5"/>
      <c r="H994" s="5"/>
      <c r="I994" s="4" t="s">
        <v>103</v>
      </c>
      <c r="J994" s="4" t="s">
        <v>68</v>
      </c>
      <c r="K994" s="4"/>
      <c r="L994" s="6">
        <v>1</v>
      </c>
      <c r="M994" s="6">
        <v>4</v>
      </c>
      <c r="N994" s="6">
        <v>0</v>
      </c>
      <c r="O994" s="6">
        <v>0</v>
      </c>
      <c r="P994" s="7">
        <v>0</v>
      </c>
      <c r="Q994" s="6">
        <v>0</v>
      </c>
      <c r="R994" s="7">
        <v>0</v>
      </c>
      <c r="S994" s="6">
        <v>0</v>
      </c>
      <c r="T994" s="7">
        <v>0</v>
      </c>
      <c r="U994" s="8">
        <v>0</v>
      </c>
      <c r="V994" s="8">
        <v>0</v>
      </c>
      <c r="W994" s="8">
        <v>0</v>
      </c>
      <c r="X994" s="9"/>
      <c r="Y994" s="10"/>
      <c r="Z994" s="10"/>
      <c r="AA994" s="9"/>
      <c r="AB994" s="10"/>
      <c r="AC994" s="11">
        <v>0</v>
      </c>
      <c r="AD994" s="8">
        <v>0</v>
      </c>
      <c r="AE994" s="8">
        <v>0</v>
      </c>
      <c r="AF994" s="3" t="s">
        <v>945</v>
      </c>
      <c r="AG994" s="3" t="s">
        <v>945</v>
      </c>
      <c r="AH994" s="4"/>
    </row>
    <row r="995" spans="1:34" ht="12.6" customHeight="1">
      <c r="A995" s="3" t="s">
        <v>1011</v>
      </c>
      <c r="B995" s="3"/>
      <c r="C995" s="3" t="s">
        <v>1537</v>
      </c>
      <c r="D995" s="4" t="s">
        <v>1510</v>
      </c>
      <c r="E995" s="4" t="s">
        <v>37</v>
      </c>
      <c r="F995" s="4" t="s">
        <v>1538</v>
      </c>
      <c r="G995" s="5"/>
      <c r="H995" s="5"/>
      <c r="I995" s="4" t="s">
        <v>55</v>
      </c>
      <c r="J995" s="4" t="s">
        <v>56</v>
      </c>
      <c r="K995" s="4"/>
      <c r="L995" s="6">
        <v>1</v>
      </c>
      <c r="M995" s="6">
        <v>4</v>
      </c>
      <c r="N995" s="6">
        <v>0</v>
      </c>
      <c r="O995" s="6">
        <v>0</v>
      </c>
      <c r="P995" s="7">
        <v>0</v>
      </c>
      <c r="Q995" s="6">
        <v>0</v>
      </c>
      <c r="R995" s="7">
        <v>0</v>
      </c>
      <c r="S995" s="6">
        <v>0</v>
      </c>
      <c r="T995" s="7">
        <v>0</v>
      </c>
      <c r="U995" s="8">
        <v>0</v>
      </c>
      <c r="V995" s="8">
        <v>0</v>
      </c>
      <c r="W995" s="8">
        <v>0</v>
      </c>
      <c r="X995" s="9"/>
      <c r="Y995" s="10"/>
      <c r="Z995" s="10"/>
      <c r="AA995" s="9"/>
      <c r="AB995" s="10"/>
      <c r="AC995" s="11">
        <v>0</v>
      </c>
      <c r="AD995" s="8">
        <v>0</v>
      </c>
      <c r="AE995" s="8">
        <v>0</v>
      </c>
      <c r="AF995" s="3" t="s">
        <v>945</v>
      </c>
      <c r="AG995" s="3" t="s">
        <v>945</v>
      </c>
      <c r="AH995" s="4"/>
    </row>
    <row r="996" spans="1:34" ht="12.6" customHeight="1">
      <c r="A996" s="3" t="s">
        <v>1539</v>
      </c>
      <c r="B996" s="3"/>
      <c r="C996" s="3" t="s">
        <v>1540</v>
      </c>
      <c r="D996" s="4" t="s">
        <v>1510</v>
      </c>
      <c r="E996" s="4" t="s">
        <v>37</v>
      </c>
      <c r="F996" s="4" t="s">
        <v>1541</v>
      </c>
      <c r="G996" s="5"/>
      <c r="H996" s="5"/>
      <c r="I996" s="4" t="s">
        <v>39</v>
      </c>
      <c r="J996" s="4" t="s">
        <v>56</v>
      </c>
      <c r="K996" s="4"/>
      <c r="L996" s="6">
        <v>1</v>
      </c>
      <c r="M996" s="6">
        <v>4</v>
      </c>
      <c r="N996" s="6">
        <v>0</v>
      </c>
      <c r="O996" s="6">
        <v>0</v>
      </c>
      <c r="P996" s="7">
        <v>0</v>
      </c>
      <c r="Q996" s="6">
        <v>0</v>
      </c>
      <c r="R996" s="7">
        <v>0</v>
      </c>
      <c r="S996" s="6">
        <v>0</v>
      </c>
      <c r="T996" s="7">
        <v>0</v>
      </c>
      <c r="U996" s="8">
        <v>0</v>
      </c>
      <c r="V996" s="8">
        <v>0</v>
      </c>
      <c r="W996" s="8">
        <v>0</v>
      </c>
      <c r="X996" s="9"/>
      <c r="Y996" s="10"/>
      <c r="Z996" s="10"/>
      <c r="AA996" s="9"/>
      <c r="AB996" s="10"/>
      <c r="AC996" s="11">
        <v>0</v>
      </c>
      <c r="AD996" s="8">
        <v>0</v>
      </c>
      <c r="AE996" s="8">
        <v>0</v>
      </c>
      <c r="AF996" s="3" t="s">
        <v>945</v>
      </c>
      <c r="AG996" s="3" t="s">
        <v>945</v>
      </c>
      <c r="AH996" s="4"/>
    </row>
    <row r="997" spans="1:34" ht="12.6" customHeight="1">
      <c r="A997" s="3" t="s">
        <v>1542</v>
      </c>
      <c r="B997" s="3"/>
      <c r="C997" s="3" t="s">
        <v>1543</v>
      </c>
      <c r="D997" s="4" t="s">
        <v>1161</v>
      </c>
      <c r="E997" s="4" t="s">
        <v>37</v>
      </c>
      <c r="F997" s="4" t="s">
        <v>1544</v>
      </c>
      <c r="G997" s="5"/>
      <c r="H997" s="5"/>
      <c r="I997" s="4" t="s">
        <v>39</v>
      </c>
      <c r="J997" s="4" t="s">
        <v>121</v>
      </c>
      <c r="K997" s="4"/>
      <c r="L997" s="6">
        <v>1</v>
      </c>
      <c r="M997" s="6">
        <v>4</v>
      </c>
      <c r="N997" s="6">
        <v>0</v>
      </c>
      <c r="O997" s="6">
        <v>0</v>
      </c>
      <c r="P997" s="7">
        <v>0</v>
      </c>
      <c r="Q997" s="6">
        <v>0</v>
      </c>
      <c r="R997" s="7">
        <v>0</v>
      </c>
      <c r="S997" s="6">
        <v>0</v>
      </c>
      <c r="T997" s="7">
        <v>0</v>
      </c>
      <c r="U997" s="8">
        <v>0</v>
      </c>
      <c r="V997" s="8">
        <v>0</v>
      </c>
      <c r="W997" s="8">
        <v>0</v>
      </c>
      <c r="X997" s="9"/>
      <c r="Y997" s="10"/>
      <c r="Z997" s="10"/>
      <c r="AA997" s="9"/>
      <c r="AB997" s="10"/>
      <c r="AC997" s="11">
        <v>0</v>
      </c>
      <c r="AD997" s="8">
        <v>0</v>
      </c>
      <c r="AE997" s="8">
        <v>0</v>
      </c>
      <c r="AF997" s="3" t="s">
        <v>945</v>
      </c>
      <c r="AG997" s="3" t="s">
        <v>945</v>
      </c>
      <c r="AH997" s="4"/>
    </row>
    <row r="998" spans="1:34" ht="12.6" customHeight="1">
      <c r="A998" s="3" t="s">
        <v>1542</v>
      </c>
      <c r="B998" s="3"/>
      <c r="C998" s="3" t="s">
        <v>1543</v>
      </c>
      <c r="D998" s="4" t="s">
        <v>1161</v>
      </c>
      <c r="E998" s="4" t="s">
        <v>37</v>
      </c>
      <c r="F998" s="4" t="s">
        <v>1544</v>
      </c>
      <c r="G998" s="5"/>
      <c r="H998" s="5"/>
      <c r="I998" s="4" t="s">
        <v>39</v>
      </c>
      <c r="J998" s="4" t="s">
        <v>1545</v>
      </c>
      <c r="K998" s="4"/>
      <c r="L998" s="6">
        <v>1</v>
      </c>
      <c r="M998" s="6">
        <v>4</v>
      </c>
      <c r="N998" s="6">
        <v>0</v>
      </c>
      <c r="O998" s="6">
        <v>0</v>
      </c>
      <c r="P998" s="7">
        <v>0</v>
      </c>
      <c r="Q998" s="6">
        <v>0</v>
      </c>
      <c r="R998" s="7">
        <v>0</v>
      </c>
      <c r="S998" s="6">
        <v>0</v>
      </c>
      <c r="T998" s="7">
        <v>0</v>
      </c>
      <c r="U998" s="8">
        <v>0</v>
      </c>
      <c r="V998" s="8">
        <v>0</v>
      </c>
      <c r="W998" s="8">
        <v>0</v>
      </c>
      <c r="X998" s="9"/>
      <c r="Y998" s="10"/>
      <c r="Z998" s="10"/>
      <c r="AA998" s="9"/>
      <c r="AB998" s="10"/>
      <c r="AC998" s="11">
        <v>0</v>
      </c>
      <c r="AD998" s="8">
        <v>0</v>
      </c>
      <c r="AE998" s="8">
        <v>0</v>
      </c>
      <c r="AF998" s="3" t="s">
        <v>945</v>
      </c>
      <c r="AG998" s="3" t="s">
        <v>945</v>
      </c>
      <c r="AH998" s="4"/>
    </row>
    <row r="999" spans="1:34" ht="12.6" customHeight="1">
      <c r="A999" s="3" t="s">
        <v>1542</v>
      </c>
      <c r="B999" s="3"/>
      <c r="C999" s="3" t="s">
        <v>1546</v>
      </c>
      <c r="D999" s="4" t="s">
        <v>1161</v>
      </c>
      <c r="E999" s="4" t="s">
        <v>37</v>
      </c>
      <c r="F999" s="4" t="s">
        <v>1547</v>
      </c>
      <c r="G999" s="5"/>
      <c r="H999" s="5"/>
      <c r="I999" s="4" t="s">
        <v>39</v>
      </c>
      <c r="J999" s="4" t="s">
        <v>1548</v>
      </c>
      <c r="K999" s="4"/>
      <c r="L999" s="6">
        <v>1</v>
      </c>
      <c r="M999" s="6">
        <v>4</v>
      </c>
      <c r="N999" s="6">
        <v>0</v>
      </c>
      <c r="O999" s="6">
        <v>0</v>
      </c>
      <c r="P999" s="7">
        <v>0</v>
      </c>
      <c r="Q999" s="6">
        <v>0</v>
      </c>
      <c r="R999" s="7">
        <v>0</v>
      </c>
      <c r="S999" s="6">
        <v>0</v>
      </c>
      <c r="T999" s="7">
        <v>0</v>
      </c>
      <c r="U999" s="8">
        <v>0</v>
      </c>
      <c r="V999" s="8">
        <v>0</v>
      </c>
      <c r="W999" s="8">
        <v>0</v>
      </c>
      <c r="X999" s="9"/>
      <c r="Y999" s="10"/>
      <c r="Z999" s="10"/>
      <c r="AA999" s="9"/>
      <c r="AB999" s="10"/>
      <c r="AC999" s="11">
        <v>0</v>
      </c>
      <c r="AD999" s="8">
        <v>0</v>
      </c>
      <c r="AE999" s="8">
        <v>0</v>
      </c>
      <c r="AF999" s="3" t="s">
        <v>945</v>
      </c>
      <c r="AG999" s="3" t="s">
        <v>945</v>
      </c>
      <c r="AH999" s="4"/>
    </row>
    <row r="1000" spans="1:34" ht="12.6" customHeight="1">
      <c r="A1000" s="3" t="s">
        <v>1542</v>
      </c>
      <c r="B1000" s="3"/>
      <c r="C1000" s="3" t="s">
        <v>1549</v>
      </c>
      <c r="D1000" s="4" t="s">
        <v>1161</v>
      </c>
      <c r="E1000" s="4" t="s">
        <v>37</v>
      </c>
      <c r="F1000" s="4" t="s">
        <v>1550</v>
      </c>
      <c r="G1000" s="5"/>
      <c r="H1000" s="5"/>
      <c r="I1000" s="4" t="s">
        <v>47</v>
      </c>
      <c r="J1000" s="4" t="s">
        <v>1551</v>
      </c>
      <c r="K1000" s="4"/>
      <c r="L1000" s="6">
        <v>1</v>
      </c>
      <c r="M1000" s="6">
        <v>4</v>
      </c>
      <c r="N1000" s="6">
        <v>0</v>
      </c>
      <c r="O1000" s="6">
        <v>0</v>
      </c>
      <c r="P1000" s="7">
        <v>0</v>
      </c>
      <c r="Q1000" s="6">
        <v>0</v>
      </c>
      <c r="R1000" s="7">
        <v>0</v>
      </c>
      <c r="S1000" s="6">
        <v>0</v>
      </c>
      <c r="T1000" s="7">
        <v>0</v>
      </c>
      <c r="U1000" s="8">
        <v>0</v>
      </c>
      <c r="V1000" s="8">
        <v>0</v>
      </c>
      <c r="W1000" s="8">
        <v>0</v>
      </c>
      <c r="X1000" s="9"/>
      <c r="Y1000" s="10"/>
      <c r="Z1000" s="10"/>
      <c r="AA1000" s="9"/>
      <c r="AB1000" s="10"/>
      <c r="AC1000" s="11">
        <v>0</v>
      </c>
      <c r="AD1000" s="8">
        <v>0</v>
      </c>
      <c r="AE1000" s="8">
        <v>0</v>
      </c>
      <c r="AF1000" s="3" t="s">
        <v>945</v>
      </c>
      <c r="AG1000" s="3" t="s">
        <v>945</v>
      </c>
      <c r="AH1000" s="4"/>
    </row>
    <row r="1001" spans="1:34" ht="12.6" customHeight="1">
      <c r="A1001" s="3" t="s">
        <v>1542</v>
      </c>
      <c r="B1001" s="3"/>
      <c r="C1001" s="3" t="s">
        <v>1552</v>
      </c>
      <c r="D1001" s="4" t="s">
        <v>1161</v>
      </c>
      <c r="E1001" s="4" t="s">
        <v>37</v>
      </c>
      <c r="F1001" s="4" t="s">
        <v>1553</v>
      </c>
      <c r="G1001" s="5"/>
      <c r="H1001" s="5"/>
      <c r="I1001" s="4" t="s">
        <v>47</v>
      </c>
      <c r="J1001" s="4" t="s">
        <v>1554</v>
      </c>
      <c r="K1001" s="4"/>
      <c r="L1001" s="6">
        <v>1</v>
      </c>
      <c r="M1001" s="6">
        <v>4</v>
      </c>
      <c r="N1001" s="6">
        <v>0</v>
      </c>
      <c r="O1001" s="6">
        <v>0</v>
      </c>
      <c r="P1001" s="7">
        <v>0</v>
      </c>
      <c r="Q1001" s="6">
        <v>0</v>
      </c>
      <c r="R1001" s="7">
        <v>0</v>
      </c>
      <c r="S1001" s="6">
        <v>0</v>
      </c>
      <c r="T1001" s="7">
        <v>0</v>
      </c>
      <c r="U1001" s="8">
        <v>0</v>
      </c>
      <c r="V1001" s="8">
        <v>0</v>
      </c>
      <c r="W1001" s="8">
        <v>0</v>
      </c>
      <c r="X1001" s="9"/>
      <c r="Y1001" s="10"/>
      <c r="Z1001" s="10"/>
      <c r="AA1001" s="9"/>
      <c r="AB1001" s="10"/>
      <c r="AC1001" s="11">
        <v>0</v>
      </c>
      <c r="AD1001" s="8">
        <v>0</v>
      </c>
      <c r="AE1001" s="8">
        <v>0</v>
      </c>
      <c r="AF1001" s="3" t="s">
        <v>945</v>
      </c>
      <c r="AG1001" s="3" t="s">
        <v>945</v>
      </c>
      <c r="AH1001" s="4"/>
    </row>
    <row r="1002" spans="1:34" ht="12.6" customHeight="1">
      <c r="A1002" s="3" t="s">
        <v>1542</v>
      </c>
      <c r="B1002" s="3"/>
      <c r="C1002" s="3" t="s">
        <v>1555</v>
      </c>
      <c r="D1002" s="4" t="s">
        <v>1161</v>
      </c>
      <c r="E1002" s="4" t="s">
        <v>37</v>
      </c>
      <c r="F1002" s="4" t="s">
        <v>1556</v>
      </c>
      <c r="G1002" s="5"/>
      <c r="H1002" s="5"/>
      <c r="I1002" s="4" t="s">
        <v>39</v>
      </c>
      <c r="J1002" s="4" t="s">
        <v>1557</v>
      </c>
      <c r="K1002" s="4"/>
      <c r="L1002" s="6">
        <v>1</v>
      </c>
      <c r="M1002" s="6">
        <v>4</v>
      </c>
      <c r="N1002" s="6">
        <v>0</v>
      </c>
      <c r="O1002" s="6">
        <v>0</v>
      </c>
      <c r="P1002" s="7">
        <v>0</v>
      </c>
      <c r="Q1002" s="6">
        <v>0</v>
      </c>
      <c r="R1002" s="7">
        <v>0</v>
      </c>
      <c r="S1002" s="6">
        <v>0</v>
      </c>
      <c r="T1002" s="7">
        <v>0</v>
      </c>
      <c r="U1002" s="8">
        <v>0</v>
      </c>
      <c r="V1002" s="8">
        <v>0</v>
      </c>
      <c r="W1002" s="8">
        <v>0</v>
      </c>
      <c r="X1002" s="9"/>
      <c r="Y1002" s="10"/>
      <c r="Z1002" s="10"/>
      <c r="AA1002" s="9"/>
      <c r="AB1002" s="10"/>
      <c r="AC1002" s="11">
        <v>0</v>
      </c>
      <c r="AD1002" s="8">
        <v>0</v>
      </c>
      <c r="AE1002" s="8">
        <v>0</v>
      </c>
      <c r="AF1002" s="3" t="s">
        <v>945</v>
      </c>
      <c r="AG1002" s="3" t="s">
        <v>945</v>
      </c>
      <c r="AH1002" s="4"/>
    </row>
    <row r="1003" spans="1:34" ht="12.6" customHeight="1">
      <c r="A1003" s="3" t="s">
        <v>1542</v>
      </c>
      <c r="B1003" s="3"/>
      <c r="C1003" s="3" t="s">
        <v>1555</v>
      </c>
      <c r="D1003" s="4" t="s">
        <v>1161</v>
      </c>
      <c r="E1003" s="4" t="s">
        <v>37</v>
      </c>
      <c r="F1003" s="4" t="s">
        <v>1556</v>
      </c>
      <c r="G1003" s="5"/>
      <c r="H1003" s="5"/>
      <c r="I1003" s="4" t="s">
        <v>39</v>
      </c>
      <c r="J1003" s="4" t="s">
        <v>1558</v>
      </c>
      <c r="K1003" s="4"/>
      <c r="L1003" s="6">
        <v>1</v>
      </c>
      <c r="M1003" s="6">
        <v>4</v>
      </c>
      <c r="N1003" s="6">
        <v>0</v>
      </c>
      <c r="O1003" s="6">
        <v>0</v>
      </c>
      <c r="P1003" s="7">
        <v>0</v>
      </c>
      <c r="Q1003" s="6">
        <v>0</v>
      </c>
      <c r="R1003" s="7">
        <v>0</v>
      </c>
      <c r="S1003" s="6">
        <v>0</v>
      </c>
      <c r="T1003" s="7">
        <v>0</v>
      </c>
      <c r="U1003" s="8">
        <v>0</v>
      </c>
      <c r="V1003" s="8">
        <v>0</v>
      </c>
      <c r="W1003" s="8">
        <v>0</v>
      </c>
      <c r="X1003" s="9"/>
      <c r="Y1003" s="10"/>
      <c r="Z1003" s="10"/>
      <c r="AA1003" s="9"/>
      <c r="AB1003" s="10"/>
      <c r="AC1003" s="11">
        <v>0</v>
      </c>
      <c r="AD1003" s="8">
        <v>0</v>
      </c>
      <c r="AE1003" s="8">
        <v>0</v>
      </c>
      <c r="AF1003" s="3" t="s">
        <v>945</v>
      </c>
      <c r="AG1003" s="3" t="s">
        <v>945</v>
      </c>
      <c r="AH1003" s="4"/>
    </row>
    <row r="1004" spans="1:34" ht="12.6" customHeight="1">
      <c r="A1004" s="3" t="s">
        <v>1542</v>
      </c>
      <c r="B1004" s="3"/>
      <c r="C1004" s="3" t="s">
        <v>1555</v>
      </c>
      <c r="D1004" s="4" t="s">
        <v>1161</v>
      </c>
      <c r="E1004" s="4" t="s">
        <v>37</v>
      </c>
      <c r="F1004" s="4" t="s">
        <v>1556</v>
      </c>
      <c r="G1004" s="5"/>
      <c r="H1004" s="5"/>
      <c r="I1004" s="4" t="s">
        <v>39</v>
      </c>
      <c r="J1004" s="4" t="s">
        <v>1559</v>
      </c>
      <c r="K1004" s="4"/>
      <c r="L1004" s="6">
        <v>1</v>
      </c>
      <c r="M1004" s="6">
        <v>4</v>
      </c>
      <c r="N1004" s="6">
        <v>0</v>
      </c>
      <c r="O1004" s="6">
        <v>0</v>
      </c>
      <c r="P1004" s="7">
        <v>0</v>
      </c>
      <c r="Q1004" s="6">
        <v>0</v>
      </c>
      <c r="R1004" s="7">
        <v>0</v>
      </c>
      <c r="S1004" s="6">
        <v>0</v>
      </c>
      <c r="T1004" s="7">
        <v>0</v>
      </c>
      <c r="U1004" s="8">
        <v>0</v>
      </c>
      <c r="V1004" s="8">
        <v>0</v>
      </c>
      <c r="W1004" s="8">
        <v>0</v>
      </c>
      <c r="X1004" s="9"/>
      <c r="Y1004" s="10"/>
      <c r="Z1004" s="10"/>
      <c r="AA1004" s="9"/>
      <c r="AB1004" s="10"/>
      <c r="AC1004" s="11">
        <v>0</v>
      </c>
      <c r="AD1004" s="8">
        <v>0</v>
      </c>
      <c r="AE1004" s="8">
        <v>0</v>
      </c>
      <c r="AF1004" s="3" t="s">
        <v>945</v>
      </c>
      <c r="AG1004" s="3" t="s">
        <v>945</v>
      </c>
      <c r="AH1004" s="4"/>
    </row>
    <row r="1005" spans="1:34" ht="12.6" customHeight="1">
      <c r="A1005" s="3" t="s">
        <v>1542</v>
      </c>
      <c r="B1005" s="3"/>
      <c r="C1005" s="3" t="s">
        <v>1555</v>
      </c>
      <c r="D1005" s="4" t="s">
        <v>1161</v>
      </c>
      <c r="E1005" s="4" t="s">
        <v>37</v>
      </c>
      <c r="F1005" s="4" t="s">
        <v>1556</v>
      </c>
      <c r="G1005" s="5"/>
      <c r="H1005" s="5"/>
      <c r="I1005" s="4" t="s">
        <v>39</v>
      </c>
      <c r="J1005" s="4" t="s">
        <v>1560</v>
      </c>
      <c r="K1005" s="4"/>
      <c r="L1005" s="6">
        <v>1</v>
      </c>
      <c r="M1005" s="6">
        <v>4</v>
      </c>
      <c r="N1005" s="6">
        <v>0</v>
      </c>
      <c r="O1005" s="6">
        <v>0</v>
      </c>
      <c r="P1005" s="7">
        <v>0</v>
      </c>
      <c r="Q1005" s="6">
        <v>0</v>
      </c>
      <c r="R1005" s="7">
        <v>0</v>
      </c>
      <c r="S1005" s="6">
        <v>0</v>
      </c>
      <c r="T1005" s="7">
        <v>0</v>
      </c>
      <c r="U1005" s="8">
        <v>0</v>
      </c>
      <c r="V1005" s="8">
        <v>0</v>
      </c>
      <c r="W1005" s="8">
        <v>0</v>
      </c>
      <c r="X1005" s="9"/>
      <c r="Y1005" s="10"/>
      <c r="Z1005" s="10"/>
      <c r="AA1005" s="9"/>
      <c r="AB1005" s="10"/>
      <c r="AC1005" s="11">
        <v>0</v>
      </c>
      <c r="AD1005" s="8">
        <v>0</v>
      </c>
      <c r="AE1005" s="8">
        <v>0</v>
      </c>
      <c r="AF1005" s="3" t="s">
        <v>945</v>
      </c>
      <c r="AG1005" s="3" t="s">
        <v>945</v>
      </c>
      <c r="AH1005" s="4"/>
    </row>
    <row r="1006" spans="1:34" ht="12.6" customHeight="1">
      <c r="A1006" s="3" t="s">
        <v>1542</v>
      </c>
      <c r="B1006" s="3"/>
      <c r="C1006" s="3" t="s">
        <v>1561</v>
      </c>
      <c r="D1006" s="4" t="s">
        <v>1161</v>
      </c>
      <c r="E1006" s="4" t="s">
        <v>37</v>
      </c>
      <c r="F1006" s="4" t="s">
        <v>1534</v>
      </c>
      <c r="G1006" s="5"/>
      <c r="H1006" s="5"/>
      <c r="I1006" s="4" t="s">
        <v>39</v>
      </c>
      <c r="J1006" s="4" t="s">
        <v>1562</v>
      </c>
      <c r="K1006" s="4"/>
      <c r="L1006" s="6">
        <v>1</v>
      </c>
      <c r="M1006" s="6">
        <v>4</v>
      </c>
      <c r="N1006" s="6">
        <v>0</v>
      </c>
      <c r="O1006" s="6">
        <v>0</v>
      </c>
      <c r="P1006" s="7">
        <v>0</v>
      </c>
      <c r="Q1006" s="6">
        <v>0</v>
      </c>
      <c r="R1006" s="7">
        <v>0</v>
      </c>
      <c r="S1006" s="6">
        <v>0</v>
      </c>
      <c r="T1006" s="7">
        <v>0</v>
      </c>
      <c r="U1006" s="8">
        <v>0</v>
      </c>
      <c r="V1006" s="8">
        <v>0</v>
      </c>
      <c r="W1006" s="8">
        <v>0</v>
      </c>
      <c r="X1006" s="9"/>
      <c r="Y1006" s="10"/>
      <c r="Z1006" s="10"/>
      <c r="AA1006" s="9"/>
      <c r="AB1006" s="10"/>
      <c r="AC1006" s="11">
        <v>0</v>
      </c>
      <c r="AD1006" s="8">
        <v>0</v>
      </c>
      <c r="AE1006" s="8">
        <v>0</v>
      </c>
      <c r="AF1006" s="3" t="s">
        <v>945</v>
      </c>
      <c r="AG1006" s="3" t="s">
        <v>945</v>
      </c>
      <c r="AH1006" s="4"/>
    </row>
    <row r="1007" spans="1:34" ht="12.6" customHeight="1">
      <c r="A1007" s="3" t="s">
        <v>1542</v>
      </c>
      <c r="B1007" s="3"/>
      <c r="C1007" s="3" t="s">
        <v>1561</v>
      </c>
      <c r="D1007" s="4" t="s">
        <v>1161</v>
      </c>
      <c r="E1007" s="4" t="s">
        <v>37</v>
      </c>
      <c r="F1007" s="4" t="s">
        <v>1534</v>
      </c>
      <c r="G1007" s="5"/>
      <c r="H1007" s="5"/>
      <c r="I1007" s="4" t="s">
        <v>39</v>
      </c>
      <c r="J1007" s="4" t="s">
        <v>1563</v>
      </c>
      <c r="K1007" s="4"/>
      <c r="L1007" s="6">
        <v>1</v>
      </c>
      <c r="M1007" s="6">
        <v>4</v>
      </c>
      <c r="N1007" s="6">
        <v>0</v>
      </c>
      <c r="O1007" s="6">
        <v>0</v>
      </c>
      <c r="P1007" s="7">
        <v>0</v>
      </c>
      <c r="Q1007" s="6">
        <v>0</v>
      </c>
      <c r="R1007" s="7">
        <v>0</v>
      </c>
      <c r="S1007" s="6">
        <v>0</v>
      </c>
      <c r="T1007" s="7">
        <v>0</v>
      </c>
      <c r="U1007" s="8">
        <v>0</v>
      </c>
      <c r="V1007" s="8">
        <v>0</v>
      </c>
      <c r="W1007" s="8">
        <v>0</v>
      </c>
      <c r="X1007" s="9"/>
      <c r="Y1007" s="10"/>
      <c r="Z1007" s="10"/>
      <c r="AA1007" s="9"/>
      <c r="AB1007" s="10"/>
      <c r="AC1007" s="11">
        <v>0</v>
      </c>
      <c r="AD1007" s="8">
        <v>0</v>
      </c>
      <c r="AE1007" s="8">
        <v>0</v>
      </c>
      <c r="AF1007" s="3" t="s">
        <v>945</v>
      </c>
      <c r="AG1007" s="3" t="s">
        <v>945</v>
      </c>
      <c r="AH1007" s="4"/>
    </row>
    <row r="1008" spans="1:34" ht="12.6" customHeight="1">
      <c r="A1008" s="3" t="s">
        <v>1542</v>
      </c>
      <c r="B1008" s="3"/>
      <c r="C1008" s="3" t="s">
        <v>1561</v>
      </c>
      <c r="D1008" s="4" t="s">
        <v>1161</v>
      </c>
      <c r="E1008" s="4" t="s">
        <v>37</v>
      </c>
      <c r="F1008" s="4" t="s">
        <v>1534</v>
      </c>
      <c r="G1008" s="5"/>
      <c r="H1008" s="5"/>
      <c r="I1008" s="4" t="s">
        <v>39</v>
      </c>
      <c r="J1008" s="4" t="s">
        <v>1564</v>
      </c>
      <c r="K1008" s="4"/>
      <c r="L1008" s="6">
        <v>1</v>
      </c>
      <c r="M1008" s="6">
        <v>4</v>
      </c>
      <c r="N1008" s="6">
        <v>0</v>
      </c>
      <c r="O1008" s="6">
        <v>0</v>
      </c>
      <c r="P1008" s="7">
        <v>0</v>
      </c>
      <c r="Q1008" s="6">
        <v>0</v>
      </c>
      <c r="R1008" s="7">
        <v>0</v>
      </c>
      <c r="S1008" s="6">
        <v>0</v>
      </c>
      <c r="T1008" s="7">
        <v>0</v>
      </c>
      <c r="U1008" s="8">
        <v>0</v>
      </c>
      <c r="V1008" s="8">
        <v>0</v>
      </c>
      <c r="W1008" s="8">
        <v>0</v>
      </c>
      <c r="X1008" s="9"/>
      <c r="Y1008" s="10"/>
      <c r="Z1008" s="10"/>
      <c r="AA1008" s="9"/>
      <c r="AB1008" s="10"/>
      <c r="AC1008" s="11">
        <v>0</v>
      </c>
      <c r="AD1008" s="8">
        <v>0</v>
      </c>
      <c r="AE1008" s="8">
        <v>0</v>
      </c>
      <c r="AF1008" s="3" t="s">
        <v>945</v>
      </c>
      <c r="AG1008" s="3" t="s">
        <v>945</v>
      </c>
      <c r="AH1008" s="4"/>
    </row>
    <row r="1009" spans="1:34" ht="12.6" customHeight="1">
      <c r="A1009" s="3" t="s">
        <v>1542</v>
      </c>
      <c r="B1009" s="3"/>
      <c r="C1009" s="3" t="s">
        <v>1565</v>
      </c>
      <c r="D1009" s="4" t="s">
        <v>1161</v>
      </c>
      <c r="E1009" s="4" t="s">
        <v>37</v>
      </c>
      <c r="F1009" s="4" t="s">
        <v>1566</v>
      </c>
      <c r="G1009" s="5"/>
      <c r="H1009" s="5"/>
      <c r="I1009" s="4" t="s">
        <v>39</v>
      </c>
      <c r="J1009" s="4" t="s">
        <v>1178</v>
      </c>
      <c r="K1009" s="4"/>
      <c r="L1009" s="6">
        <v>1</v>
      </c>
      <c r="M1009" s="6">
        <v>4</v>
      </c>
      <c r="N1009" s="6">
        <v>0</v>
      </c>
      <c r="O1009" s="6">
        <v>0</v>
      </c>
      <c r="P1009" s="7">
        <v>0</v>
      </c>
      <c r="Q1009" s="6">
        <v>0</v>
      </c>
      <c r="R1009" s="7">
        <v>0</v>
      </c>
      <c r="S1009" s="6">
        <v>0</v>
      </c>
      <c r="T1009" s="7">
        <v>0</v>
      </c>
      <c r="U1009" s="8">
        <v>0</v>
      </c>
      <c r="V1009" s="8">
        <v>0</v>
      </c>
      <c r="W1009" s="8">
        <v>0</v>
      </c>
      <c r="X1009" s="9"/>
      <c r="Y1009" s="10"/>
      <c r="Z1009" s="10"/>
      <c r="AA1009" s="9"/>
      <c r="AB1009" s="10"/>
      <c r="AC1009" s="11">
        <v>0</v>
      </c>
      <c r="AD1009" s="8">
        <v>0</v>
      </c>
      <c r="AE1009" s="8">
        <v>0</v>
      </c>
      <c r="AF1009" s="3" t="s">
        <v>945</v>
      </c>
      <c r="AG1009" s="3" t="s">
        <v>945</v>
      </c>
      <c r="AH1009" s="4"/>
    </row>
    <row r="1010" spans="1:34" ht="12.6" customHeight="1">
      <c r="A1010" s="3" t="s">
        <v>1542</v>
      </c>
      <c r="B1010" s="3"/>
      <c r="C1010" s="3" t="s">
        <v>1565</v>
      </c>
      <c r="D1010" s="4" t="s">
        <v>1161</v>
      </c>
      <c r="E1010" s="4" t="s">
        <v>37</v>
      </c>
      <c r="F1010" s="4" t="s">
        <v>1566</v>
      </c>
      <c r="G1010" s="5"/>
      <c r="H1010" s="5"/>
      <c r="I1010" s="4" t="s">
        <v>39</v>
      </c>
      <c r="J1010" s="4" t="s">
        <v>1567</v>
      </c>
      <c r="K1010" s="4"/>
      <c r="L1010" s="6">
        <v>1</v>
      </c>
      <c r="M1010" s="6">
        <v>4</v>
      </c>
      <c r="N1010" s="6">
        <v>0</v>
      </c>
      <c r="O1010" s="6">
        <v>0</v>
      </c>
      <c r="P1010" s="7">
        <v>0</v>
      </c>
      <c r="Q1010" s="6">
        <v>0</v>
      </c>
      <c r="R1010" s="7">
        <v>0</v>
      </c>
      <c r="S1010" s="6">
        <v>0</v>
      </c>
      <c r="T1010" s="7">
        <v>0</v>
      </c>
      <c r="U1010" s="8">
        <v>0</v>
      </c>
      <c r="V1010" s="8">
        <v>0</v>
      </c>
      <c r="W1010" s="8">
        <v>0</v>
      </c>
      <c r="X1010" s="9"/>
      <c r="Y1010" s="10"/>
      <c r="Z1010" s="10"/>
      <c r="AA1010" s="9"/>
      <c r="AB1010" s="10"/>
      <c r="AC1010" s="11">
        <v>0</v>
      </c>
      <c r="AD1010" s="8">
        <v>0</v>
      </c>
      <c r="AE1010" s="8">
        <v>0</v>
      </c>
      <c r="AF1010" s="3" t="s">
        <v>945</v>
      </c>
      <c r="AG1010" s="3" t="s">
        <v>945</v>
      </c>
      <c r="AH1010" s="4"/>
    </row>
    <row r="1011" spans="1:34" ht="12.6" customHeight="1">
      <c r="A1011" s="3" t="s">
        <v>1542</v>
      </c>
      <c r="B1011" s="3"/>
      <c r="C1011" s="3" t="s">
        <v>1568</v>
      </c>
      <c r="D1011" s="4" t="s">
        <v>1161</v>
      </c>
      <c r="E1011" s="4" t="s">
        <v>37</v>
      </c>
      <c r="F1011" s="4" t="s">
        <v>1569</v>
      </c>
      <c r="G1011" s="5"/>
      <c r="H1011" s="5"/>
      <c r="I1011" s="4" t="s">
        <v>55</v>
      </c>
      <c r="J1011" s="4" t="s">
        <v>1258</v>
      </c>
      <c r="K1011" s="4"/>
      <c r="L1011" s="6">
        <v>1</v>
      </c>
      <c r="M1011" s="6">
        <v>4</v>
      </c>
      <c r="N1011" s="6">
        <v>0</v>
      </c>
      <c r="O1011" s="6">
        <v>0</v>
      </c>
      <c r="P1011" s="7">
        <v>0</v>
      </c>
      <c r="Q1011" s="6">
        <v>0</v>
      </c>
      <c r="R1011" s="7">
        <v>0</v>
      </c>
      <c r="S1011" s="6">
        <v>0</v>
      </c>
      <c r="T1011" s="7">
        <v>0</v>
      </c>
      <c r="U1011" s="8">
        <v>0</v>
      </c>
      <c r="V1011" s="8">
        <v>0</v>
      </c>
      <c r="W1011" s="8">
        <v>0</v>
      </c>
      <c r="X1011" s="9"/>
      <c r="Y1011" s="10"/>
      <c r="Z1011" s="10"/>
      <c r="AA1011" s="9"/>
      <c r="AB1011" s="10"/>
      <c r="AC1011" s="11">
        <v>0</v>
      </c>
      <c r="AD1011" s="8">
        <v>0</v>
      </c>
      <c r="AE1011" s="8">
        <v>0</v>
      </c>
      <c r="AF1011" s="3" t="s">
        <v>945</v>
      </c>
      <c r="AG1011" s="3" t="s">
        <v>945</v>
      </c>
      <c r="AH1011" s="4"/>
    </row>
    <row r="1012" spans="1:34" ht="12.6" customHeight="1">
      <c r="A1012" s="3" t="s">
        <v>1542</v>
      </c>
      <c r="B1012" s="3"/>
      <c r="C1012" s="3" t="s">
        <v>1568</v>
      </c>
      <c r="D1012" s="4" t="s">
        <v>1161</v>
      </c>
      <c r="E1012" s="4" t="s">
        <v>37</v>
      </c>
      <c r="F1012" s="4" t="s">
        <v>1569</v>
      </c>
      <c r="G1012" s="5"/>
      <c r="H1012" s="5"/>
      <c r="I1012" s="4" t="s">
        <v>55</v>
      </c>
      <c r="J1012" s="4" t="s">
        <v>1570</v>
      </c>
      <c r="K1012" s="4"/>
      <c r="L1012" s="6">
        <v>1</v>
      </c>
      <c r="M1012" s="6">
        <v>4</v>
      </c>
      <c r="N1012" s="6">
        <v>0</v>
      </c>
      <c r="O1012" s="6">
        <v>0</v>
      </c>
      <c r="P1012" s="7">
        <v>0</v>
      </c>
      <c r="Q1012" s="6">
        <v>0</v>
      </c>
      <c r="R1012" s="7">
        <v>0</v>
      </c>
      <c r="S1012" s="6">
        <v>0</v>
      </c>
      <c r="T1012" s="7">
        <v>0</v>
      </c>
      <c r="U1012" s="8">
        <v>0</v>
      </c>
      <c r="V1012" s="8">
        <v>0</v>
      </c>
      <c r="W1012" s="8">
        <v>0</v>
      </c>
      <c r="X1012" s="9"/>
      <c r="Y1012" s="10"/>
      <c r="Z1012" s="10"/>
      <c r="AA1012" s="9"/>
      <c r="AB1012" s="10"/>
      <c r="AC1012" s="11">
        <v>0</v>
      </c>
      <c r="AD1012" s="8">
        <v>0</v>
      </c>
      <c r="AE1012" s="8">
        <v>0</v>
      </c>
      <c r="AF1012" s="3" t="s">
        <v>945</v>
      </c>
      <c r="AG1012" s="3" t="s">
        <v>945</v>
      </c>
      <c r="AH1012" s="4"/>
    </row>
    <row r="1013" spans="1:34" ht="12.6" customHeight="1">
      <c r="A1013" s="3" t="s">
        <v>1542</v>
      </c>
      <c r="B1013" s="3"/>
      <c r="C1013" s="3" t="s">
        <v>1571</v>
      </c>
      <c r="D1013" s="4" t="s">
        <v>1161</v>
      </c>
      <c r="E1013" s="4" t="s">
        <v>37</v>
      </c>
      <c r="F1013" s="4" t="s">
        <v>1572</v>
      </c>
      <c r="G1013" s="5"/>
      <c r="H1013" s="5"/>
      <c r="I1013" s="4" t="s">
        <v>103</v>
      </c>
      <c r="J1013" s="4" t="s">
        <v>1573</v>
      </c>
      <c r="K1013" s="4"/>
      <c r="L1013" s="6">
        <v>1</v>
      </c>
      <c r="M1013" s="6">
        <v>4</v>
      </c>
      <c r="N1013" s="6">
        <v>0</v>
      </c>
      <c r="O1013" s="6">
        <v>0</v>
      </c>
      <c r="P1013" s="7">
        <v>0</v>
      </c>
      <c r="Q1013" s="6">
        <v>0</v>
      </c>
      <c r="R1013" s="7">
        <v>0</v>
      </c>
      <c r="S1013" s="6">
        <v>0</v>
      </c>
      <c r="T1013" s="7">
        <v>0</v>
      </c>
      <c r="U1013" s="8">
        <v>0</v>
      </c>
      <c r="V1013" s="8">
        <v>0</v>
      </c>
      <c r="W1013" s="8">
        <v>0</v>
      </c>
      <c r="X1013" s="9"/>
      <c r="Y1013" s="10"/>
      <c r="Z1013" s="10"/>
      <c r="AA1013" s="9"/>
      <c r="AB1013" s="10"/>
      <c r="AC1013" s="11">
        <v>0</v>
      </c>
      <c r="AD1013" s="8">
        <v>0</v>
      </c>
      <c r="AE1013" s="8">
        <v>0</v>
      </c>
      <c r="AF1013" s="3" t="s">
        <v>945</v>
      </c>
      <c r="AG1013" s="3" t="s">
        <v>945</v>
      </c>
      <c r="AH1013" s="4"/>
    </row>
    <row r="1014" spans="1:34" ht="12.6" customHeight="1">
      <c r="A1014" s="3" t="s">
        <v>1542</v>
      </c>
      <c r="B1014" s="3"/>
      <c r="C1014" s="3" t="s">
        <v>1574</v>
      </c>
      <c r="D1014" s="4" t="s">
        <v>1161</v>
      </c>
      <c r="E1014" s="4" t="s">
        <v>37</v>
      </c>
      <c r="F1014" s="4" t="s">
        <v>1575</v>
      </c>
      <c r="G1014" s="5"/>
      <c r="H1014" s="5"/>
      <c r="I1014" s="4" t="s">
        <v>126</v>
      </c>
      <c r="J1014" s="4" t="s">
        <v>1545</v>
      </c>
      <c r="K1014" s="4"/>
      <c r="L1014" s="6">
        <v>1</v>
      </c>
      <c r="M1014" s="6">
        <v>4</v>
      </c>
      <c r="N1014" s="6">
        <v>0</v>
      </c>
      <c r="O1014" s="6">
        <v>0</v>
      </c>
      <c r="P1014" s="7">
        <v>0</v>
      </c>
      <c r="Q1014" s="6">
        <v>0</v>
      </c>
      <c r="R1014" s="7">
        <v>0</v>
      </c>
      <c r="S1014" s="6">
        <v>0</v>
      </c>
      <c r="T1014" s="7">
        <v>0</v>
      </c>
      <c r="U1014" s="8">
        <v>0</v>
      </c>
      <c r="V1014" s="8">
        <v>0</v>
      </c>
      <c r="W1014" s="8">
        <v>0</v>
      </c>
      <c r="X1014" s="9"/>
      <c r="Y1014" s="10"/>
      <c r="Z1014" s="10"/>
      <c r="AA1014" s="9"/>
      <c r="AB1014" s="10"/>
      <c r="AC1014" s="11">
        <v>0</v>
      </c>
      <c r="AD1014" s="8">
        <v>0</v>
      </c>
      <c r="AE1014" s="8">
        <v>0</v>
      </c>
      <c r="AF1014" s="3" t="s">
        <v>945</v>
      </c>
      <c r="AG1014" s="3" t="s">
        <v>945</v>
      </c>
      <c r="AH1014" s="4"/>
    </row>
    <row r="1015" spans="1:34" ht="12.6" customHeight="1">
      <c r="A1015" s="3" t="s">
        <v>1542</v>
      </c>
      <c r="B1015" s="3"/>
      <c r="C1015" s="3" t="s">
        <v>1574</v>
      </c>
      <c r="D1015" s="4" t="s">
        <v>1161</v>
      </c>
      <c r="E1015" s="4" t="s">
        <v>37</v>
      </c>
      <c r="F1015" s="4" t="s">
        <v>1575</v>
      </c>
      <c r="G1015" s="5"/>
      <c r="H1015" s="5"/>
      <c r="I1015" s="4" t="s">
        <v>126</v>
      </c>
      <c r="J1015" s="4" t="s">
        <v>1576</v>
      </c>
      <c r="K1015" s="4"/>
      <c r="L1015" s="6">
        <v>1</v>
      </c>
      <c r="M1015" s="6">
        <v>4</v>
      </c>
      <c r="N1015" s="6">
        <v>0</v>
      </c>
      <c r="O1015" s="6">
        <v>0</v>
      </c>
      <c r="P1015" s="7">
        <v>0</v>
      </c>
      <c r="Q1015" s="6">
        <v>0</v>
      </c>
      <c r="R1015" s="7">
        <v>0</v>
      </c>
      <c r="S1015" s="6">
        <v>0</v>
      </c>
      <c r="T1015" s="7">
        <v>0</v>
      </c>
      <c r="U1015" s="8">
        <v>0</v>
      </c>
      <c r="V1015" s="8">
        <v>0</v>
      </c>
      <c r="W1015" s="8">
        <v>0</v>
      </c>
      <c r="X1015" s="9"/>
      <c r="Y1015" s="10"/>
      <c r="Z1015" s="10"/>
      <c r="AA1015" s="9"/>
      <c r="AB1015" s="10"/>
      <c r="AC1015" s="11">
        <v>0</v>
      </c>
      <c r="AD1015" s="8">
        <v>0</v>
      </c>
      <c r="AE1015" s="8">
        <v>0</v>
      </c>
      <c r="AF1015" s="3" t="s">
        <v>945</v>
      </c>
      <c r="AG1015" s="3" t="s">
        <v>945</v>
      </c>
      <c r="AH1015" s="4"/>
    </row>
    <row r="1016" spans="1:34" ht="12.6" customHeight="1">
      <c r="A1016" s="3" t="s">
        <v>1542</v>
      </c>
      <c r="B1016" s="3"/>
      <c r="C1016" s="3" t="s">
        <v>1574</v>
      </c>
      <c r="D1016" s="4" t="s">
        <v>1161</v>
      </c>
      <c r="E1016" s="4" t="s">
        <v>37</v>
      </c>
      <c r="F1016" s="4" t="s">
        <v>1575</v>
      </c>
      <c r="G1016" s="5"/>
      <c r="H1016" s="5"/>
      <c r="I1016" s="4" t="s">
        <v>126</v>
      </c>
      <c r="J1016" s="4" t="s">
        <v>1316</v>
      </c>
      <c r="K1016" s="4"/>
      <c r="L1016" s="6">
        <v>1</v>
      </c>
      <c r="M1016" s="6">
        <v>4</v>
      </c>
      <c r="N1016" s="6">
        <v>0</v>
      </c>
      <c r="O1016" s="6">
        <v>0</v>
      </c>
      <c r="P1016" s="7">
        <v>0</v>
      </c>
      <c r="Q1016" s="6">
        <v>0</v>
      </c>
      <c r="R1016" s="7">
        <v>0</v>
      </c>
      <c r="S1016" s="6">
        <v>0</v>
      </c>
      <c r="T1016" s="7">
        <v>0</v>
      </c>
      <c r="U1016" s="8">
        <v>0</v>
      </c>
      <c r="V1016" s="8">
        <v>0</v>
      </c>
      <c r="W1016" s="8">
        <v>0</v>
      </c>
      <c r="X1016" s="9"/>
      <c r="Y1016" s="10"/>
      <c r="Z1016" s="10"/>
      <c r="AA1016" s="9"/>
      <c r="AB1016" s="10"/>
      <c r="AC1016" s="11">
        <v>0</v>
      </c>
      <c r="AD1016" s="8">
        <v>0</v>
      </c>
      <c r="AE1016" s="8">
        <v>0</v>
      </c>
      <c r="AF1016" s="3" t="s">
        <v>945</v>
      </c>
      <c r="AG1016" s="3" t="s">
        <v>945</v>
      </c>
      <c r="AH1016" s="4"/>
    </row>
    <row r="1017" spans="1:34" ht="12.6" customHeight="1">
      <c r="A1017" s="3" t="s">
        <v>1542</v>
      </c>
      <c r="B1017" s="3"/>
      <c r="C1017" s="3" t="s">
        <v>1574</v>
      </c>
      <c r="D1017" s="4" t="s">
        <v>1161</v>
      </c>
      <c r="E1017" s="4" t="s">
        <v>37</v>
      </c>
      <c r="F1017" s="4" t="s">
        <v>1575</v>
      </c>
      <c r="G1017" s="5"/>
      <c r="H1017" s="5"/>
      <c r="I1017" s="4" t="s">
        <v>126</v>
      </c>
      <c r="J1017" s="4" t="s">
        <v>145</v>
      </c>
      <c r="K1017" s="4"/>
      <c r="L1017" s="6">
        <v>1</v>
      </c>
      <c r="M1017" s="6">
        <v>4</v>
      </c>
      <c r="N1017" s="6">
        <v>0</v>
      </c>
      <c r="O1017" s="6">
        <v>0</v>
      </c>
      <c r="P1017" s="7">
        <v>0</v>
      </c>
      <c r="Q1017" s="6">
        <v>0</v>
      </c>
      <c r="R1017" s="7">
        <v>0</v>
      </c>
      <c r="S1017" s="6">
        <v>0</v>
      </c>
      <c r="T1017" s="7">
        <v>0</v>
      </c>
      <c r="U1017" s="8">
        <v>0</v>
      </c>
      <c r="V1017" s="8">
        <v>0</v>
      </c>
      <c r="W1017" s="8">
        <v>0</v>
      </c>
      <c r="X1017" s="9"/>
      <c r="Y1017" s="10"/>
      <c r="Z1017" s="10"/>
      <c r="AA1017" s="9"/>
      <c r="AB1017" s="10"/>
      <c r="AC1017" s="11">
        <v>0</v>
      </c>
      <c r="AD1017" s="8">
        <v>0</v>
      </c>
      <c r="AE1017" s="8">
        <v>0</v>
      </c>
      <c r="AF1017" s="3" t="s">
        <v>945</v>
      </c>
      <c r="AG1017" s="3" t="s">
        <v>945</v>
      </c>
      <c r="AH1017" s="4"/>
    </row>
    <row r="1018" spans="1:34" ht="12.6" customHeight="1">
      <c r="A1018" s="3" t="s">
        <v>1542</v>
      </c>
      <c r="B1018" s="3"/>
      <c r="C1018" s="3" t="s">
        <v>1574</v>
      </c>
      <c r="D1018" s="4" t="s">
        <v>1161</v>
      </c>
      <c r="E1018" s="4" t="s">
        <v>37</v>
      </c>
      <c r="F1018" s="4" t="s">
        <v>1575</v>
      </c>
      <c r="G1018" s="5"/>
      <c r="H1018" s="5"/>
      <c r="I1018" s="4" t="s">
        <v>126</v>
      </c>
      <c r="J1018" s="4" t="s">
        <v>1577</v>
      </c>
      <c r="K1018" s="4"/>
      <c r="L1018" s="6">
        <v>1</v>
      </c>
      <c r="M1018" s="6">
        <v>4</v>
      </c>
      <c r="N1018" s="6">
        <v>0</v>
      </c>
      <c r="O1018" s="6">
        <v>0</v>
      </c>
      <c r="P1018" s="7">
        <v>0</v>
      </c>
      <c r="Q1018" s="6">
        <v>0</v>
      </c>
      <c r="R1018" s="7">
        <v>0</v>
      </c>
      <c r="S1018" s="6">
        <v>0</v>
      </c>
      <c r="T1018" s="7">
        <v>0</v>
      </c>
      <c r="U1018" s="8">
        <v>0</v>
      </c>
      <c r="V1018" s="8">
        <v>0</v>
      </c>
      <c r="W1018" s="8">
        <v>0</v>
      </c>
      <c r="X1018" s="9"/>
      <c r="Y1018" s="10"/>
      <c r="Z1018" s="10"/>
      <c r="AA1018" s="9"/>
      <c r="AB1018" s="10"/>
      <c r="AC1018" s="11">
        <v>0</v>
      </c>
      <c r="AD1018" s="8">
        <v>0</v>
      </c>
      <c r="AE1018" s="8">
        <v>0</v>
      </c>
      <c r="AF1018" s="3" t="s">
        <v>945</v>
      </c>
      <c r="AG1018" s="3" t="s">
        <v>945</v>
      </c>
      <c r="AH1018" s="4"/>
    </row>
    <row r="1019" spans="1:34" ht="12.6" customHeight="1">
      <c r="A1019" s="3" t="s">
        <v>1542</v>
      </c>
      <c r="B1019" s="3"/>
      <c r="C1019" s="3" t="s">
        <v>1574</v>
      </c>
      <c r="D1019" s="4" t="s">
        <v>1161</v>
      </c>
      <c r="E1019" s="4" t="s">
        <v>37</v>
      </c>
      <c r="F1019" s="4" t="s">
        <v>1575</v>
      </c>
      <c r="G1019" s="5"/>
      <c r="H1019" s="5"/>
      <c r="I1019" s="4" t="s">
        <v>126</v>
      </c>
      <c r="J1019" s="4" t="s">
        <v>1578</v>
      </c>
      <c r="K1019" s="4"/>
      <c r="L1019" s="6">
        <v>1</v>
      </c>
      <c r="M1019" s="6">
        <v>4</v>
      </c>
      <c r="N1019" s="6">
        <v>0</v>
      </c>
      <c r="O1019" s="6">
        <v>0</v>
      </c>
      <c r="P1019" s="7">
        <v>0</v>
      </c>
      <c r="Q1019" s="6">
        <v>0</v>
      </c>
      <c r="R1019" s="7">
        <v>0</v>
      </c>
      <c r="S1019" s="6">
        <v>0</v>
      </c>
      <c r="T1019" s="7">
        <v>0</v>
      </c>
      <c r="U1019" s="8">
        <v>0</v>
      </c>
      <c r="V1019" s="8">
        <v>0</v>
      </c>
      <c r="W1019" s="8">
        <v>0</v>
      </c>
      <c r="X1019" s="9"/>
      <c r="Y1019" s="10"/>
      <c r="Z1019" s="10"/>
      <c r="AA1019" s="9"/>
      <c r="AB1019" s="10"/>
      <c r="AC1019" s="11">
        <v>0</v>
      </c>
      <c r="AD1019" s="8">
        <v>0</v>
      </c>
      <c r="AE1019" s="8">
        <v>0</v>
      </c>
      <c r="AF1019" s="3" t="s">
        <v>945</v>
      </c>
      <c r="AG1019" s="3" t="s">
        <v>945</v>
      </c>
      <c r="AH1019" s="4"/>
    </row>
    <row r="1020" spans="1:34" ht="12.6" customHeight="1">
      <c r="A1020" s="3" t="s">
        <v>1542</v>
      </c>
      <c r="B1020" s="3"/>
      <c r="C1020" s="3" t="s">
        <v>1574</v>
      </c>
      <c r="D1020" s="4" t="s">
        <v>1161</v>
      </c>
      <c r="E1020" s="4" t="s">
        <v>37</v>
      </c>
      <c r="F1020" s="4" t="s">
        <v>1575</v>
      </c>
      <c r="G1020" s="5"/>
      <c r="H1020" s="5"/>
      <c r="I1020" s="4" t="s">
        <v>126</v>
      </c>
      <c r="J1020" s="4" t="s">
        <v>1579</v>
      </c>
      <c r="K1020" s="4"/>
      <c r="L1020" s="6">
        <v>1</v>
      </c>
      <c r="M1020" s="6">
        <v>4</v>
      </c>
      <c r="N1020" s="6">
        <v>0</v>
      </c>
      <c r="O1020" s="6">
        <v>0</v>
      </c>
      <c r="P1020" s="7">
        <v>0</v>
      </c>
      <c r="Q1020" s="6">
        <v>0</v>
      </c>
      <c r="R1020" s="7">
        <v>0</v>
      </c>
      <c r="S1020" s="6">
        <v>0</v>
      </c>
      <c r="T1020" s="7">
        <v>0</v>
      </c>
      <c r="U1020" s="8">
        <v>0</v>
      </c>
      <c r="V1020" s="8">
        <v>0</v>
      </c>
      <c r="W1020" s="8">
        <v>0</v>
      </c>
      <c r="X1020" s="9"/>
      <c r="Y1020" s="10"/>
      <c r="Z1020" s="10"/>
      <c r="AA1020" s="9"/>
      <c r="AB1020" s="10"/>
      <c r="AC1020" s="11">
        <v>0</v>
      </c>
      <c r="AD1020" s="8">
        <v>0</v>
      </c>
      <c r="AE1020" s="8">
        <v>0</v>
      </c>
      <c r="AF1020" s="3" t="s">
        <v>945</v>
      </c>
      <c r="AG1020" s="3" t="s">
        <v>945</v>
      </c>
      <c r="AH1020" s="4"/>
    </row>
    <row r="1021" spans="1:34" ht="12.6" customHeight="1">
      <c r="A1021" s="3" t="s">
        <v>1542</v>
      </c>
      <c r="B1021" s="3"/>
      <c r="C1021" s="3" t="s">
        <v>1574</v>
      </c>
      <c r="D1021" s="4" t="s">
        <v>1161</v>
      </c>
      <c r="E1021" s="4" t="s">
        <v>37</v>
      </c>
      <c r="F1021" s="4" t="s">
        <v>1575</v>
      </c>
      <c r="G1021" s="5"/>
      <c r="H1021" s="5"/>
      <c r="I1021" s="4" t="s">
        <v>126</v>
      </c>
      <c r="J1021" s="4" t="s">
        <v>1580</v>
      </c>
      <c r="K1021" s="4"/>
      <c r="L1021" s="6">
        <v>1</v>
      </c>
      <c r="M1021" s="6">
        <v>4</v>
      </c>
      <c r="N1021" s="6">
        <v>0</v>
      </c>
      <c r="O1021" s="6">
        <v>0</v>
      </c>
      <c r="P1021" s="7">
        <v>0</v>
      </c>
      <c r="Q1021" s="6">
        <v>0</v>
      </c>
      <c r="R1021" s="7">
        <v>0</v>
      </c>
      <c r="S1021" s="6">
        <v>0</v>
      </c>
      <c r="T1021" s="7">
        <v>0</v>
      </c>
      <c r="U1021" s="8">
        <v>0</v>
      </c>
      <c r="V1021" s="8">
        <v>0</v>
      </c>
      <c r="W1021" s="8">
        <v>0</v>
      </c>
      <c r="X1021" s="9"/>
      <c r="Y1021" s="10"/>
      <c r="Z1021" s="10"/>
      <c r="AA1021" s="9"/>
      <c r="AB1021" s="10"/>
      <c r="AC1021" s="11">
        <v>0</v>
      </c>
      <c r="AD1021" s="8">
        <v>0</v>
      </c>
      <c r="AE1021" s="8">
        <v>0</v>
      </c>
      <c r="AF1021" s="3" t="s">
        <v>945</v>
      </c>
      <c r="AG1021" s="3" t="s">
        <v>945</v>
      </c>
      <c r="AH1021" s="4"/>
    </row>
    <row r="1022" spans="1:34" ht="12.6" customHeight="1">
      <c r="A1022" s="3" t="s">
        <v>1542</v>
      </c>
      <c r="B1022" s="3"/>
      <c r="C1022" s="3" t="s">
        <v>1581</v>
      </c>
      <c r="D1022" s="4" t="s">
        <v>1161</v>
      </c>
      <c r="E1022" s="4" t="s">
        <v>37</v>
      </c>
      <c r="F1022" s="4" t="s">
        <v>120</v>
      </c>
      <c r="G1022" s="5"/>
      <c r="H1022" s="5"/>
      <c r="I1022" s="4" t="s">
        <v>39</v>
      </c>
      <c r="J1022" s="4" t="s">
        <v>1562</v>
      </c>
      <c r="K1022" s="4"/>
      <c r="L1022" s="6">
        <v>1</v>
      </c>
      <c r="M1022" s="6">
        <v>4</v>
      </c>
      <c r="N1022" s="6">
        <v>0</v>
      </c>
      <c r="O1022" s="6">
        <v>0</v>
      </c>
      <c r="P1022" s="7">
        <v>0</v>
      </c>
      <c r="Q1022" s="6">
        <v>0</v>
      </c>
      <c r="R1022" s="7">
        <v>0</v>
      </c>
      <c r="S1022" s="6">
        <v>0</v>
      </c>
      <c r="T1022" s="7">
        <v>0</v>
      </c>
      <c r="U1022" s="8">
        <v>0</v>
      </c>
      <c r="V1022" s="8">
        <v>0</v>
      </c>
      <c r="W1022" s="8">
        <v>0</v>
      </c>
      <c r="X1022" s="9"/>
      <c r="Y1022" s="10"/>
      <c r="Z1022" s="10"/>
      <c r="AA1022" s="9"/>
      <c r="AB1022" s="10"/>
      <c r="AC1022" s="11">
        <v>0</v>
      </c>
      <c r="AD1022" s="8">
        <v>0</v>
      </c>
      <c r="AE1022" s="8">
        <v>0</v>
      </c>
      <c r="AF1022" s="3" t="s">
        <v>945</v>
      </c>
      <c r="AG1022" s="3" t="s">
        <v>945</v>
      </c>
      <c r="AH1022" s="4"/>
    </row>
    <row r="1023" spans="1:34" ht="12.6" customHeight="1">
      <c r="A1023" s="3" t="s">
        <v>1542</v>
      </c>
      <c r="B1023" s="3"/>
      <c r="C1023" s="3" t="s">
        <v>1581</v>
      </c>
      <c r="D1023" s="4" t="s">
        <v>1161</v>
      </c>
      <c r="E1023" s="4" t="s">
        <v>37</v>
      </c>
      <c r="F1023" s="4" t="s">
        <v>120</v>
      </c>
      <c r="G1023" s="5"/>
      <c r="H1023" s="5"/>
      <c r="I1023" s="4" t="s">
        <v>39</v>
      </c>
      <c r="J1023" s="4" t="s">
        <v>1582</v>
      </c>
      <c r="K1023" s="4"/>
      <c r="L1023" s="6">
        <v>1</v>
      </c>
      <c r="M1023" s="6">
        <v>4</v>
      </c>
      <c r="N1023" s="6">
        <v>0</v>
      </c>
      <c r="O1023" s="6">
        <v>0</v>
      </c>
      <c r="P1023" s="7">
        <v>0</v>
      </c>
      <c r="Q1023" s="6">
        <v>0</v>
      </c>
      <c r="R1023" s="7">
        <v>0</v>
      </c>
      <c r="S1023" s="6">
        <v>0</v>
      </c>
      <c r="T1023" s="7">
        <v>0</v>
      </c>
      <c r="U1023" s="8">
        <v>0</v>
      </c>
      <c r="V1023" s="8">
        <v>0</v>
      </c>
      <c r="W1023" s="8">
        <v>0</v>
      </c>
      <c r="X1023" s="9"/>
      <c r="Y1023" s="10"/>
      <c r="Z1023" s="10"/>
      <c r="AA1023" s="9"/>
      <c r="AB1023" s="10"/>
      <c r="AC1023" s="11">
        <v>0</v>
      </c>
      <c r="AD1023" s="8">
        <v>0</v>
      </c>
      <c r="AE1023" s="8">
        <v>0</v>
      </c>
      <c r="AF1023" s="3" t="s">
        <v>945</v>
      </c>
      <c r="AG1023" s="3" t="s">
        <v>945</v>
      </c>
      <c r="AH1023" s="4"/>
    </row>
    <row r="1024" spans="1:34" ht="12.6" customHeight="1">
      <c r="A1024" s="3" t="s">
        <v>1542</v>
      </c>
      <c r="B1024" s="3"/>
      <c r="C1024" s="3" t="s">
        <v>1581</v>
      </c>
      <c r="D1024" s="4" t="s">
        <v>1161</v>
      </c>
      <c r="E1024" s="4" t="s">
        <v>37</v>
      </c>
      <c r="F1024" s="4" t="s">
        <v>120</v>
      </c>
      <c r="G1024" s="5"/>
      <c r="H1024" s="5"/>
      <c r="I1024" s="4" t="s">
        <v>39</v>
      </c>
      <c r="J1024" s="4" t="s">
        <v>1027</v>
      </c>
      <c r="K1024" s="4"/>
      <c r="L1024" s="6">
        <v>1</v>
      </c>
      <c r="M1024" s="6">
        <v>4</v>
      </c>
      <c r="N1024" s="6">
        <v>0</v>
      </c>
      <c r="O1024" s="6">
        <v>0</v>
      </c>
      <c r="P1024" s="7">
        <v>0</v>
      </c>
      <c r="Q1024" s="6">
        <v>0</v>
      </c>
      <c r="R1024" s="7">
        <v>0</v>
      </c>
      <c r="S1024" s="6">
        <v>0</v>
      </c>
      <c r="T1024" s="7">
        <v>0</v>
      </c>
      <c r="U1024" s="8">
        <v>0</v>
      </c>
      <c r="V1024" s="8">
        <v>0</v>
      </c>
      <c r="W1024" s="8">
        <v>0</v>
      </c>
      <c r="X1024" s="9"/>
      <c r="Y1024" s="10"/>
      <c r="Z1024" s="10"/>
      <c r="AA1024" s="9"/>
      <c r="AB1024" s="10"/>
      <c r="AC1024" s="11">
        <v>0</v>
      </c>
      <c r="AD1024" s="8">
        <v>0</v>
      </c>
      <c r="AE1024" s="8">
        <v>0</v>
      </c>
      <c r="AF1024" s="3" t="s">
        <v>945</v>
      </c>
      <c r="AG1024" s="3" t="s">
        <v>945</v>
      </c>
      <c r="AH1024" s="4"/>
    </row>
    <row r="1025" spans="1:34" ht="12.6" customHeight="1">
      <c r="A1025" s="3" t="s">
        <v>1542</v>
      </c>
      <c r="B1025" s="3"/>
      <c r="C1025" s="3" t="s">
        <v>1581</v>
      </c>
      <c r="D1025" s="4" t="s">
        <v>1161</v>
      </c>
      <c r="E1025" s="4" t="s">
        <v>37</v>
      </c>
      <c r="F1025" s="4" t="s">
        <v>120</v>
      </c>
      <c r="G1025" s="5"/>
      <c r="H1025" s="5"/>
      <c r="I1025" s="4" t="s">
        <v>39</v>
      </c>
      <c r="J1025" s="4" t="s">
        <v>1583</v>
      </c>
      <c r="K1025" s="4"/>
      <c r="L1025" s="6">
        <v>1</v>
      </c>
      <c r="M1025" s="6">
        <v>4</v>
      </c>
      <c r="N1025" s="6">
        <v>0</v>
      </c>
      <c r="O1025" s="6">
        <v>0</v>
      </c>
      <c r="P1025" s="7">
        <v>0</v>
      </c>
      <c r="Q1025" s="6">
        <v>0</v>
      </c>
      <c r="R1025" s="7">
        <v>0</v>
      </c>
      <c r="S1025" s="6">
        <v>0</v>
      </c>
      <c r="T1025" s="7">
        <v>0</v>
      </c>
      <c r="U1025" s="8">
        <v>0</v>
      </c>
      <c r="V1025" s="8">
        <v>0</v>
      </c>
      <c r="W1025" s="8">
        <v>0</v>
      </c>
      <c r="X1025" s="9"/>
      <c r="Y1025" s="10"/>
      <c r="Z1025" s="10"/>
      <c r="AA1025" s="9"/>
      <c r="AB1025" s="10"/>
      <c r="AC1025" s="11">
        <v>0</v>
      </c>
      <c r="AD1025" s="8">
        <v>0</v>
      </c>
      <c r="AE1025" s="8">
        <v>0</v>
      </c>
      <c r="AF1025" s="3" t="s">
        <v>945</v>
      </c>
      <c r="AG1025" s="3" t="s">
        <v>945</v>
      </c>
      <c r="AH1025" s="4"/>
    </row>
    <row r="1026" spans="1:34" ht="12.6" customHeight="1">
      <c r="A1026" s="3" t="s">
        <v>1542</v>
      </c>
      <c r="B1026" s="3"/>
      <c r="C1026" s="3" t="s">
        <v>1581</v>
      </c>
      <c r="D1026" s="4" t="s">
        <v>1161</v>
      </c>
      <c r="E1026" s="4" t="s">
        <v>37</v>
      </c>
      <c r="F1026" s="4" t="s">
        <v>120</v>
      </c>
      <c r="G1026" s="5"/>
      <c r="H1026" s="5"/>
      <c r="I1026" s="4" t="s">
        <v>39</v>
      </c>
      <c r="J1026" s="4" t="s">
        <v>1584</v>
      </c>
      <c r="K1026" s="4"/>
      <c r="L1026" s="6">
        <v>1</v>
      </c>
      <c r="M1026" s="6">
        <v>4</v>
      </c>
      <c r="N1026" s="6">
        <v>0</v>
      </c>
      <c r="O1026" s="6">
        <v>0</v>
      </c>
      <c r="P1026" s="7">
        <v>0</v>
      </c>
      <c r="Q1026" s="6">
        <v>0</v>
      </c>
      <c r="R1026" s="7">
        <v>0</v>
      </c>
      <c r="S1026" s="6">
        <v>0</v>
      </c>
      <c r="T1026" s="7">
        <v>0</v>
      </c>
      <c r="U1026" s="8">
        <v>0</v>
      </c>
      <c r="V1026" s="8">
        <v>0</v>
      </c>
      <c r="W1026" s="8">
        <v>0</v>
      </c>
      <c r="X1026" s="9"/>
      <c r="Y1026" s="10"/>
      <c r="Z1026" s="10"/>
      <c r="AA1026" s="9"/>
      <c r="AB1026" s="10"/>
      <c r="AC1026" s="11">
        <v>0</v>
      </c>
      <c r="AD1026" s="8">
        <v>0</v>
      </c>
      <c r="AE1026" s="8">
        <v>0</v>
      </c>
      <c r="AF1026" s="3" t="s">
        <v>945</v>
      </c>
      <c r="AG1026" s="3" t="s">
        <v>945</v>
      </c>
      <c r="AH1026" s="4"/>
    </row>
    <row r="1027" spans="1:34" ht="12.6" customHeight="1">
      <c r="A1027" s="3" t="s">
        <v>1542</v>
      </c>
      <c r="B1027" s="3"/>
      <c r="C1027" s="3" t="s">
        <v>1581</v>
      </c>
      <c r="D1027" s="4" t="s">
        <v>1161</v>
      </c>
      <c r="E1027" s="4" t="s">
        <v>37</v>
      </c>
      <c r="F1027" s="4" t="s">
        <v>120</v>
      </c>
      <c r="G1027" s="5"/>
      <c r="H1027" s="5"/>
      <c r="I1027" s="4" t="s">
        <v>39</v>
      </c>
      <c r="J1027" s="4" t="s">
        <v>1585</v>
      </c>
      <c r="K1027" s="4"/>
      <c r="L1027" s="6">
        <v>1</v>
      </c>
      <c r="M1027" s="6">
        <v>4</v>
      </c>
      <c r="N1027" s="6">
        <v>0</v>
      </c>
      <c r="O1027" s="6">
        <v>0</v>
      </c>
      <c r="P1027" s="7">
        <v>0</v>
      </c>
      <c r="Q1027" s="6">
        <v>0</v>
      </c>
      <c r="R1027" s="7">
        <v>0</v>
      </c>
      <c r="S1027" s="6">
        <v>0</v>
      </c>
      <c r="T1027" s="7">
        <v>0</v>
      </c>
      <c r="U1027" s="8">
        <v>0</v>
      </c>
      <c r="V1027" s="8">
        <v>0</v>
      </c>
      <c r="W1027" s="8">
        <v>0</v>
      </c>
      <c r="X1027" s="9"/>
      <c r="Y1027" s="10"/>
      <c r="Z1027" s="10"/>
      <c r="AA1027" s="9"/>
      <c r="AB1027" s="10"/>
      <c r="AC1027" s="11">
        <v>0</v>
      </c>
      <c r="AD1027" s="8">
        <v>0</v>
      </c>
      <c r="AE1027" s="8">
        <v>0</v>
      </c>
      <c r="AF1027" s="3" t="s">
        <v>945</v>
      </c>
      <c r="AG1027" s="3" t="s">
        <v>945</v>
      </c>
      <c r="AH1027" s="4"/>
    </row>
    <row r="1028" spans="1:34" ht="12.6" customHeight="1">
      <c r="A1028" s="3" t="s">
        <v>1542</v>
      </c>
      <c r="B1028" s="3"/>
      <c r="C1028" s="3" t="s">
        <v>1581</v>
      </c>
      <c r="D1028" s="4" t="s">
        <v>1161</v>
      </c>
      <c r="E1028" s="4" t="s">
        <v>37</v>
      </c>
      <c r="F1028" s="4" t="s">
        <v>120</v>
      </c>
      <c r="G1028" s="5"/>
      <c r="H1028" s="5"/>
      <c r="I1028" s="4" t="s">
        <v>39</v>
      </c>
      <c r="J1028" s="4" t="s">
        <v>1586</v>
      </c>
      <c r="K1028" s="4"/>
      <c r="L1028" s="6">
        <v>1</v>
      </c>
      <c r="M1028" s="6">
        <v>4</v>
      </c>
      <c r="N1028" s="6">
        <v>0</v>
      </c>
      <c r="O1028" s="6">
        <v>0</v>
      </c>
      <c r="P1028" s="7">
        <v>0</v>
      </c>
      <c r="Q1028" s="6">
        <v>0</v>
      </c>
      <c r="R1028" s="7">
        <v>0</v>
      </c>
      <c r="S1028" s="6">
        <v>0</v>
      </c>
      <c r="T1028" s="7">
        <v>0</v>
      </c>
      <c r="U1028" s="8">
        <v>0</v>
      </c>
      <c r="V1028" s="8">
        <v>0</v>
      </c>
      <c r="W1028" s="8">
        <v>0</v>
      </c>
      <c r="X1028" s="9"/>
      <c r="Y1028" s="10"/>
      <c r="Z1028" s="10"/>
      <c r="AA1028" s="9"/>
      <c r="AB1028" s="10"/>
      <c r="AC1028" s="11">
        <v>0</v>
      </c>
      <c r="AD1028" s="8">
        <v>0</v>
      </c>
      <c r="AE1028" s="8">
        <v>0</v>
      </c>
      <c r="AF1028" s="3" t="s">
        <v>945</v>
      </c>
      <c r="AG1028" s="3" t="s">
        <v>945</v>
      </c>
      <c r="AH1028" s="4"/>
    </row>
    <row r="1029" spans="1:34" ht="12.6" customHeight="1">
      <c r="A1029" s="3" t="s">
        <v>1542</v>
      </c>
      <c r="B1029" s="3"/>
      <c r="C1029" s="3" t="s">
        <v>1587</v>
      </c>
      <c r="D1029" s="4" t="s">
        <v>1161</v>
      </c>
      <c r="E1029" s="4" t="s">
        <v>37</v>
      </c>
      <c r="F1029" s="4" t="s">
        <v>1532</v>
      </c>
      <c r="G1029" s="5"/>
      <c r="H1029" s="5"/>
      <c r="I1029" s="4" t="s">
        <v>39</v>
      </c>
      <c r="J1029" s="4" t="s">
        <v>145</v>
      </c>
      <c r="K1029" s="4"/>
      <c r="L1029" s="6">
        <v>1</v>
      </c>
      <c r="M1029" s="6">
        <v>4</v>
      </c>
      <c r="N1029" s="6">
        <v>0</v>
      </c>
      <c r="O1029" s="6">
        <v>0</v>
      </c>
      <c r="P1029" s="7">
        <v>0</v>
      </c>
      <c r="Q1029" s="6">
        <v>0</v>
      </c>
      <c r="R1029" s="7">
        <v>0</v>
      </c>
      <c r="S1029" s="6">
        <v>0</v>
      </c>
      <c r="T1029" s="7">
        <v>0</v>
      </c>
      <c r="U1029" s="8">
        <v>0</v>
      </c>
      <c r="V1029" s="8">
        <v>0</v>
      </c>
      <c r="W1029" s="8">
        <v>0</v>
      </c>
      <c r="X1029" s="9"/>
      <c r="Y1029" s="10"/>
      <c r="Z1029" s="10"/>
      <c r="AA1029" s="9"/>
      <c r="AB1029" s="10"/>
      <c r="AC1029" s="11">
        <v>0</v>
      </c>
      <c r="AD1029" s="8">
        <v>0</v>
      </c>
      <c r="AE1029" s="8">
        <v>0</v>
      </c>
      <c r="AF1029" s="3" t="s">
        <v>945</v>
      </c>
      <c r="AG1029" s="3" t="s">
        <v>945</v>
      </c>
      <c r="AH1029" s="4"/>
    </row>
    <row r="1030" spans="1:34" ht="12.6" customHeight="1">
      <c r="A1030" s="3" t="s">
        <v>1542</v>
      </c>
      <c r="B1030" s="3"/>
      <c r="C1030" s="3" t="s">
        <v>1587</v>
      </c>
      <c r="D1030" s="4" t="s">
        <v>1161</v>
      </c>
      <c r="E1030" s="4" t="s">
        <v>37</v>
      </c>
      <c r="F1030" s="4" t="s">
        <v>1532</v>
      </c>
      <c r="G1030" s="5"/>
      <c r="H1030" s="5"/>
      <c r="I1030" s="4" t="s">
        <v>39</v>
      </c>
      <c r="J1030" s="4" t="s">
        <v>1577</v>
      </c>
      <c r="K1030" s="4"/>
      <c r="L1030" s="6">
        <v>1</v>
      </c>
      <c r="M1030" s="6">
        <v>4</v>
      </c>
      <c r="N1030" s="6">
        <v>0</v>
      </c>
      <c r="O1030" s="6">
        <v>0</v>
      </c>
      <c r="P1030" s="7">
        <v>0</v>
      </c>
      <c r="Q1030" s="6">
        <v>0</v>
      </c>
      <c r="R1030" s="7">
        <v>0</v>
      </c>
      <c r="S1030" s="6">
        <v>0</v>
      </c>
      <c r="T1030" s="7">
        <v>0</v>
      </c>
      <c r="U1030" s="8">
        <v>0</v>
      </c>
      <c r="V1030" s="8">
        <v>0</v>
      </c>
      <c r="W1030" s="8">
        <v>0</v>
      </c>
      <c r="X1030" s="9"/>
      <c r="Y1030" s="10"/>
      <c r="Z1030" s="10"/>
      <c r="AA1030" s="9"/>
      <c r="AB1030" s="10"/>
      <c r="AC1030" s="11">
        <v>0</v>
      </c>
      <c r="AD1030" s="8">
        <v>0</v>
      </c>
      <c r="AE1030" s="8">
        <v>0</v>
      </c>
      <c r="AF1030" s="3" t="s">
        <v>945</v>
      </c>
      <c r="AG1030" s="3" t="s">
        <v>945</v>
      </c>
      <c r="AH1030" s="4"/>
    </row>
    <row r="1031" spans="1:34" ht="12.6" customHeight="1">
      <c r="A1031" s="3" t="s">
        <v>1542</v>
      </c>
      <c r="B1031" s="3"/>
      <c r="C1031" s="3" t="s">
        <v>1587</v>
      </c>
      <c r="D1031" s="4" t="s">
        <v>1161</v>
      </c>
      <c r="E1031" s="4" t="s">
        <v>37</v>
      </c>
      <c r="F1031" s="4" t="s">
        <v>1532</v>
      </c>
      <c r="G1031" s="5"/>
      <c r="H1031" s="5"/>
      <c r="I1031" s="4" t="s">
        <v>39</v>
      </c>
      <c r="J1031" s="4" t="s">
        <v>1588</v>
      </c>
      <c r="K1031" s="4"/>
      <c r="L1031" s="6">
        <v>1</v>
      </c>
      <c r="M1031" s="6">
        <v>4</v>
      </c>
      <c r="N1031" s="6">
        <v>0</v>
      </c>
      <c r="O1031" s="6">
        <v>0</v>
      </c>
      <c r="P1031" s="7">
        <v>0</v>
      </c>
      <c r="Q1031" s="6">
        <v>0</v>
      </c>
      <c r="R1031" s="7">
        <v>0</v>
      </c>
      <c r="S1031" s="6">
        <v>0</v>
      </c>
      <c r="T1031" s="7">
        <v>0</v>
      </c>
      <c r="U1031" s="8">
        <v>0</v>
      </c>
      <c r="V1031" s="8">
        <v>0</v>
      </c>
      <c r="W1031" s="8">
        <v>0</v>
      </c>
      <c r="X1031" s="9"/>
      <c r="Y1031" s="10"/>
      <c r="Z1031" s="10"/>
      <c r="AA1031" s="9"/>
      <c r="AB1031" s="10"/>
      <c r="AC1031" s="11">
        <v>0</v>
      </c>
      <c r="AD1031" s="8">
        <v>0</v>
      </c>
      <c r="AE1031" s="8">
        <v>0</v>
      </c>
      <c r="AF1031" s="3" t="s">
        <v>945</v>
      </c>
      <c r="AG1031" s="3" t="s">
        <v>945</v>
      </c>
      <c r="AH1031" s="4"/>
    </row>
    <row r="1032" spans="1:34" ht="12.6" customHeight="1">
      <c r="A1032" s="3" t="s">
        <v>1542</v>
      </c>
      <c r="B1032" s="3"/>
      <c r="C1032" s="3" t="s">
        <v>1587</v>
      </c>
      <c r="D1032" s="4" t="s">
        <v>1161</v>
      </c>
      <c r="E1032" s="4" t="s">
        <v>37</v>
      </c>
      <c r="F1032" s="4" t="s">
        <v>1532</v>
      </c>
      <c r="G1032" s="5"/>
      <c r="H1032" s="5"/>
      <c r="I1032" s="4" t="s">
        <v>39</v>
      </c>
      <c r="J1032" s="4" t="s">
        <v>1589</v>
      </c>
      <c r="K1032" s="4"/>
      <c r="L1032" s="6">
        <v>1</v>
      </c>
      <c r="M1032" s="6">
        <v>4</v>
      </c>
      <c r="N1032" s="6">
        <v>0</v>
      </c>
      <c r="O1032" s="6">
        <v>0</v>
      </c>
      <c r="P1032" s="7">
        <v>0</v>
      </c>
      <c r="Q1032" s="6">
        <v>0</v>
      </c>
      <c r="R1032" s="7">
        <v>0</v>
      </c>
      <c r="S1032" s="6">
        <v>0</v>
      </c>
      <c r="T1032" s="7">
        <v>0</v>
      </c>
      <c r="U1032" s="8">
        <v>0</v>
      </c>
      <c r="V1032" s="8">
        <v>0</v>
      </c>
      <c r="W1032" s="8">
        <v>0</v>
      </c>
      <c r="X1032" s="9"/>
      <c r="Y1032" s="10"/>
      <c r="Z1032" s="10"/>
      <c r="AA1032" s="9"/>
      <c r="AB1032" s="10"/>
      <c r="AC1032" s="11">
        <v>0</v>
      </c>
      <c r="AD1032" s="8">
        <v>0</v>
      </c>
      <c r="AE1032" s="8">
        <v>0</v>
      </c>
      <c r="AF1032" s="3" t="s">
        <v>945</v>
      </c>
      <c r="AG1032" s="3" t="s">
        <v>945</v>
      </c>
      <c r="AH1032" s="4"/>
    </row>
    <row r="1033" spans="1:34" ht="12.6" customHeight="1">
      <c r="A1033" s="3" t="s">
        <v>1542</v>
      </c>
      <c r="B1033" s="3"/>
      <c r="C1033" s="3" t="s">
        <v>1590</v>
      </c>
      <c r="D1033" s="4" t="s">
        <v>1161</v>
      </c>
      <c r="E1033" s="4" t="s">
        <v>37</v>
      </c>
      <c r="F1033" s="4" t="s">
        <v>1372</v>
      </c>
      <c r="G1033" s="5"/>
      <c r="H1033" s="5"/>
      <c r="I1033" s="4" t="s">
        <v>39</v>
      </c>
      <c r="J1033" s="4" t="s">
        <v>1373</v>
      </c>
      <c r="K1033" s="4"/>
      <c r="L1033" s="6">
        <v>1</v>
      </c>
      <c r="M1033" s="6">
        <v>4</v>
      </c>
      <c r="N1033" s="6">
        <v>0</v>
      </c>
      <c r="O1033" s="6">
        <v>0</v>
      </c>
      <c r="P1033" s="7">
        <v>0</v>
      </c>
      <c r="Q1033" s="6">
        <v>0</v>
      </c>
      <c r="R1033" s="7">
        <v>0</v>
      </c>
      <c r="S1033" s="6">
        <v>0</v>
      </c>
      <c r="T1033" s="7">
        <v>0</v>
      </c>
      <c r="U1033" s="8">
        <v>0</v>
      </c>
      <c r="V1033" s="8">
        <v>0</v>
      </c>
      <c r="W1033" s="8">
        <v>0</v>
      </c>
      <c r="X1033" s="9"/>
      <c r="Y1033" s="10"/>
      <c r="Z1033" s="10"/>
      <c r="AA1033" s="9"/>
      <c r="AB1033" s="10"/>
      <c r="AC1033" s="11">
        <v>0</v>
      </c>
      <c r="AD1033" s="8">
        <v>0</v>
      </c>
      <c r="AE1033" s="8">
        <v>0</v>
      </c>
      <c r="AF1033" s="3" t="s">
        <v>945</v>
      </c>
      <c r="AG1033" s="3" t="s">
        <v>945</v>
      </c>
      <c r="AH1033" s="4"/>
    </row>
    <row r="1034" spans="1:34" ht="12.6" customHeight="1">
      <c r="A1034" s="3" t="s">
        <v>1542</v>
      </c>
      <c r="B1034" s="3"/>
      <c r="C1034" s="3" t="s">
        <v>1590</v>
      </c>
      <c r="D1034" s="4" t="s">
        <v>1161</v>
      </c>
      <c r="E1034" s="4" t="s">
        <v>37</v>
      </c>
      <c r="F1034" s="4" t="s">
        <v>1372</v>
      </c>
      <c r="G1034" s="5"/>
      <c r="H1034" s="5"/>
      <c r="I1034" s="4" t="s">
        <v>39</v>
      </c>
      <c r="J1034" s="4" t="s">
        <v>1374</v>
      </c>
      <c r="K1034" s="4"/>
      <c r="L1034" s="6">
        <v>1</v>
      </c>
      <c r="M1034" s="6">
        <v>4</v>
      </c>
      <c r="N1034" s="6">
        <v>0</v>
      </c>
      <c r="O1034" s="6">
        <v>0</v>
      </c>
      <c r="P1034" s="7">
        <v>0</v>
      </c>
      <c r="Q1034" s="6">
        <v>0</v>
      </c>
      <c r="R1034" s="7">
        <v>0</v>
      </c>
      <c r="S1034" s="6">
        <v>0</v>
      </c>
      <c r="T1034" s="7">
        <v>0</v>
      </c>
      <c r="U1034" s="8">
        <v>0</v>
      </c>
      <c r="V1034" s="8">
        <v>0</v>
      </c>
      <c r="W1034" s="8">
        <v>0</v>
      </c>
      <c r="X1034" s="9"/>
      <c r="Y1034" s="10"/>
      <c r="Z1034" s="10"/>
      <c r="AA1034" s="9"/>
      <c r="AB1034" s="10"/>
      <c r="AC1034" s="11">
        <v>0</v>
      </c>
      <c r="AD1034" s="8">
        <v>0</v>
      </c>
      <c r="AE1034" s="8">
        <v>0</v>
      </c>
      <c r="AF1034" s="3" t="s">
        <v>945</v>
      </c>
      <c r="AG1034" s="3" t="s">
        <v>945</v>
      </c>
      <c r="AH1034" s="4"/>
    </row>
    <row r="1035" spans="1:34" ht="12.6" customHeight="1">
      <c r="A1035" s="3" t="s">
        <v>1542</v>
      </c>
      <c r="B1035" s="3"/>
      <c r="C1035" s="3" t="s">
        <v>1591</v>
      </c>
      <c r="D1035" s="4" t="s">
        <v>1161</v>
      </c>
      <c r="E1035" s="4" t="s">
        <v>37</v>
      </c>
      <c r="F1035" s="4" t="s">
        <v>1524</v>
      </c>
      <c r="G1035" s="5"/>
      <c r="H1035" s="5"/>
      <c r="I1035" s="4" t="s">
        <v>47</v>
      </c>
      <c r="J1035" s="4" t="s">
        <v>1585</v>
      </c>
      <c r="K1035" s="4"/>
      <c r="L1035" s="6">
        <v>1</v>
      </c>
      <c r="M1035" s="6">
        <v>4</v>
      </c>
      <c r="N1035" s="6">
        <v>0</v>
      </c>
      <c r="O1035" s="6">
        <v>0</v>
      </c>
      <c r="P1035" s="7">
        <v>0</v>
      </c>
      <c r="Q1035" s="6">
        <v>0</v>
      </c>
      <c r="R1035" s="7">
        <v>0</v>
      </c>
      <c r="S1035" s="6">
        <v>0</v>
      </c>
      <c r="T1035" s="7">
        <v>0</v>
      </c>
      <c r="U1035" s="8">
        <v>0</v>
      </c>
      <c r="V1035" s="8">
        <v>0</v>
      </c>
      <c r="W1035" s="8">
        <v>0</v>
      </c>
      <c r="X1035" s="9"/>
      <c r="Y1035" s="10"/>
      <c r="Z1035" s="10"/>
      <c r="AA1035" s="9"/>
      <c r="AB1035" s="10"/>
      <c r="AC1035" s="11">
        <v>0</v>
      </c>
      <c r="AD1035" s="8">
        <v>0</v>
      </c>
      <c r="AE1035" s="8">
        <v>0</v>
      </c>
      <c r="AF1035" s="3" t="s">
        <v>945</v>
      </c>
      <c r="AG1035" s="3" t="s">
        <v>945</v>
      </c>
      <c r="AH1035" s="4"/>
    </row>
    <row r="1036" spans="1:34" ht="12.6" customHeight="1">
      <c r="A1036" s="3" t="s">
        <v>1542</v>
      </c>
      <c r="B1036" s="3"/>
      <c r="C1036" s="3" t="s">
        <v>1592</v>
      </c>
      <c r="D1036" s="4" t="s">
        <v>1161</v>
      </c>
      <c r="E1036" s="4" t="s">
        <v>37</v>
      </c>
      <c r="F1036" s="4" t="s">
        <v>1526</v>
      </c>
      <c r="G1036" s="5"/>
      <c r="H1036" s="5"/>
      <c r="I1036" s="4" t="s">
        <v>47</v>
      </c>
      <c r="J1036" s="4" t="s">
        <v>1585</v>
      </c>
      <c r="K1036" s="4"/>
      <c r="L1036" s="6">
        <v>1</v>
      </c>
      <c r="M1036" s="6">
        <v>4</v>
      </c>
      <c r="N1036" s="6">
        <v>0</v>
      </c>
      <c r="O1036" s="6">
        <v>0</v>
      </c>
      <c r="P1036" s="7">
        <v>0</v>
      </c>
      <c r="Q1036" s="6">
        <v>0</v>
      </c>
      <c r="R1036" s="7">
        <v>0</v>
      </c>
      <c r="S1036" s="6">
        <v>0</v>
      </c>
      <c r="T1036" s="7">
        <v>0</v>
      </c>
      <c r="U1036" s="8">
        <v>0</v>
      </c>
      <c r="V1036" s="8">
        <v>0</v>
      </c>
      <c r="W1036" s="8">
        <v>0</v>
      </c>
      <c r="X1036" s="9"/>
      <c r="Y1036" s="10"/>
      <c r="Z1036" s="10"/>
      <c r="AA1036" s="9"/>
      <c r="AB1036" s="10"/>
      <c r="AC1036" s="11">
        <v>0</v>
      </c>
      <c r="AD1036" s="8">
        <v>0</v>
      </c>
      <c r="AE1036" s="8">
        <v>0</v>
      </c>
      <c r="AF1036" s="3" t="s">
        <v>945</v>
      </c>
      <c r="AG1036" s="3" t="s">
        <v>945</v>
      </c>
      <c r="AH1036" s="4"/>
    </row>
    <row r="1037" spans="1:34" ht="12.6" customHeight="1">
      <c r="A1037" s="3" t="s">
        <v>141</v>
      </c>
      <c r="B1037" s="3"/>
      <c r="C1037" s="3" t="s">
        <v>1593</v>
      </c>
      <c r="D1037" s="4" t="s">
        <v>1594</v>
      </c>
      <c r="E1037" s="4" t="s">
        <v>37</v>
      </c>
      <c r="F1037" s="4" t="s">
        <v>1595</v>
      </c>
      <c r="G1037" s="5"/>
      <c r="H1037" s="5"/>
      <c r="I1037" s="4" t="s">
        <v>55</v>
      </c>
      <c r="J1037" s="4" t="s">
        <v>481</v>
      </c>
      <c r="K1037" s="4"/>
      <c r="L1037" s="6">
        <v>10</v>
      </c>
      <c r="M1037" s="6">
        <v>18</v>
      </c>
      <c r="N1037" s="6">
        <v>0</v>
      </c>
      <c r="O1037" s="6">
        <v>0</v>
      </c>
      <c r="P1037" s="7">
        <v>0</v>
      </c>
      <c r="Q1037" s="6">
        <v>0</v>
      </c>
      <c r="R1037" s="7">
        <v>0</v>
      </c>
      <c r="S1037" s="6">
        <v>0</v>
      </c>
      <c r="T1037" s="7">
        <v>0</v>
      </c>
      <c r="U1037" s="8">
        <v>0</v>
      </c>
      <c r="V1037" s="8">
        <v>0</v>
      </c>
      <c r="W1037" s="8">
        <v>0</v>
      </c>
      <c r="X1037" s="9"/>
      <c r="Y1037" s="10"/>
      <c r="Z1037" s="10"/>
      <c r="AA1037" s="9"/>
      <c r="AB1037" s="10"/>
      <c r="AC1037" s="11">
        <v>0</v>
      </c>
      <c r="AD1037" s="8">
        <v>0</v>
      </c>
      <c r="AE1037" s="8">
        <v>0</v>
      </c>
      <c r="AF1037" s="3" t="s">
        <v>945</v>
      </c>
      <c r="AG1037" s="3" t="s">
        <v>945</v>
      </c>
      <c r="AH1037" s="4"/>
    </row>
    <row r="1038" spans="1:34" ht="12.6" customHeight="1">
      <c r="A1038" s="3" t="s">
        <v>167</v>
      </c>
      <c r="B1038" s="3"/>
      <c r="C1038" s="3" t="s">
        <v>1596</v>
      </c>
      <c r="D1038" s="4" t="s">
        <v>1597</v>
      </c>
      <c r="E1038" s="4" t="s">
        <v>37</v>
      </c>
      <c r="F1038" s="4" t="s">
        <v>1598</v>
      </c>
      <c r="G1038" s="5"/>
      <c r="H1038" s="5"/>
      <c r="I1038" s="4" t="s">
        <v>47</v>
      </c>
      <c r="J1038" s="4" t="s">
        <v>68</v>
      </c>
      <c r="K1038" s="4"/>
      <c r="L1038" s="6">
        <v>5</v>
      </c>
      <c r="M1038" s="6">
        <v>20</v>
      </c>
      <c r="N1038" s="6">
        <v>0</v>
      </c>
      <c r="O1038" s="6">
        <v>0</v>
      </c>
      <c r="P1038" s="7">
        <v>0</v>
      </c>
      <c r="Q1038" s="6">
        <v>0</v>
      </c>
      <c r="R1038" s="7">
        <v>0</v>
      </c>
      <c r="S1038" s="6">
        <v>0</v>
      </c>
      <c r="T1038" s="7">
        <v>0</v>
      </c>
      <c r="U1038" s="8">
        <v>0</v>
      </c>
      <c r="V1038" s="8">
        <v>0</v>
      </c>
      <c r="W1038" s="8">
        <v>120</v>
      </c>
      <c r="X1038" s="9"/>
      <c r="Y1038" s="10"/>
      <c r="Z1038" s="10"/>
      <c r="AA1038" s="9"/>
      <c r="AB1038" s="10"/>
      <c r="AC1038" s="11">
        <v>0</v>
      </c>
      <c r="AD1038" s="8">
        <v>0</v>
      </c>
      <c r="AE1038" s="8">
        <v>0</v>
      </c>
      <c r="AF1038" s="3" t="s">
        <v>945</v>
      </c>
      <c r="AG1038" s="3" t="s">
        <v>945</v>
      </c>
      <c r="AH1038" s="4"/>
    </row>
    <row r="1039" spans="1:34" ht="12.6" customHeight="1">
      <c r="A1039" s="3" t="s">
        <v>167</v>
      </c>
      <c r="B1039" s="3"/>
      <c r="C1039" s="3" t="s">
        <v>1596</v>
      </c>
      <c r="D1039" s="4" t="s">
        <v>1597</v>
      </c>
      <c r="E1039" s="4" t="s">
        <v>37</v>
      </c>
      <c r="F1039" s="4" t="s">
        <v>1598</v>
      </c>
      <c r="G1039" s="5"/>
      <c r="H1039" s="5"/>
      <c r="I1039" s="4" t="s">
        <v>47</v>
      </c>
      <c r="J1039" s="4" t="s">
        <v>1599</v>
      </c>
      <c r="K1039" s="4"/>
      <c r="L1039" s="6">
        <v>5</v>
      </c>
      <c r="M1039" s="6">
        <v>20</v>
      </c>
      <c r="N1039" s="6">
        <v>0</v>
      </c>
      <c r="O1039" s="6">
        <v>0</v>
      </c>
      <c r="P1039" s="7">
        <v>0</v>
      </c>
      <c r="Q1039" s="6">
        <v>0</v>
      </c>
      <c r="R1039" s="7">
        <v>0</v>
      </c>
      <c r="S1039" s="6">
        <v>0</v>
      </c>
      <c r="T1039" s="7">
        <v>0</v>
      </c>
      <c r="U1039" s="8">
        <v>0</v>
      </c>
      <c r="V1039" s="8">
        <v>0</v>
      </c>
      <c r="W1039" s="8">
        <v>120</v>
      </c>
      <c r="X1039" s="9"/>
      <c r="Y1039" s="10"/>
      <c r="Z1039" s="10"/>
      <c r="AA1039" s="9"/>
      <c r="AB1039" s="10"/>
      <c r="AC1039" s="11">
        <v>0</v>
      </c>
      <c r="AD1039" s="8">
        <v>0</v>
      </c>
      <c r="AE1039" s="8">
        <v>0</v>
      </c>
      <c r="AF1039" s="3" t="s">
        <v>945</v>
      </c>
      <c r="AG1039" s="3" t="s">
        <v>945</v>
      </c>
      <c r="AH1039" s="4"/>
    </row>
    <row r="1040" spans="1:34" ht="12.6" customHeight="1">
      <c r="A1040" s="3" t="s">
        <v>86</v>
      </c>
      <c r="B1040" s="3"/>
      <c r="C1040" s="3" t="s">
        <v>1600</v>
      </c>
      <c r="D1040" s="4" t="s">
        <v>1382</v>
      </c>
      <c r="E1040" s="4" t="s">
        <v>37</v>
      </c>
      <c r="F1040" s="4" t="s">
        <v>1601</v>
      </c>
      <c r="G1040" s="5"/>
      <c r="H1040" s="5"/>
      <c r="I1040" s="4" t="s">
        <v>39</v>
      </c>
      <c r="J1040" s="4" t="s">
        <v>56</v>
      </c>
      <c r="K1040" s="4"/>
      <c r="L1040" s="6">
        <v>100</v>
      </c>
      <c r="M1040" s="6">
        <v>113</v>
      </c>
      <c r="N1040" s="6">
        <v>0</v>
      </c>
      <c r="O1040" s="6">
        <v>0</v>
      </c>
      <c r="P1040" s="7">
        <v>0</v>
      </c>
      <c r="Q1040" s="6">
        <v>0</v>
      </c>
      <c r="R1040" s="7">
        <v>0</v>
      </c>
      <c r="S1040" s="6">
        <v>0</v>
      </c>
      <c r="T1040" s="7">
        <v>0</v>
      </c>
      <c r="U1040" s="8">
        <v>0</v>
      </c>
      <c r="V1040" s="8">
        <v>0</v>
      </c>
      <c r="W1040" s="8">
        <v>0</v>
      </c>
      <c r="X1040" s="9"/>
      <c r="Y1040" s="10"/>
      <c r="Z1040" s="10"/>
      <c r="AA1040" s="9"/>
      <c r="AB1040" s="10"/>
      <c r="AC1040" s="11">
        <v>0</v>
      </c>
      <c r="AD1040" s="8">
        <v>0</v>
      </c>
      <c r="AE1040" s="8">
        <v>0</v>
      </c>
      <c r="AF1040" s="3" t="s">
        <v>945</v>
      </c>
      <c r="AG1040" s="3" t="s">
        <v>945</v>
      </c>
      <c r="AH1040" s="4"/>
    </row>
    <row r="1041" spans="1:34" ht="12.6" customHeight="1">
      <c r="A1041" s="3" t="s">
        <v>1602</v>
      </c>
      <c r="B1041" s="3"/>
      <c r="C1041" s="3" t="s">
        <v>1603</v>
      </c>
      <c r="D1041" s="4" t="s">
        <v>1510</v>
      </c>
      <c r="E1041" s="4" t="s">
        <v>37</v>
      </c>
      <c r="F1041" s="4" t="s">
        <v>1604</v>
      </c>
      <c r="G1041" s="5"/>
      <c r="H1041" s="5"/>
      <c r="I1041" s="4" t="s">
        <v>632</v>
      </c>
      <c r="J1041" s="4" t="s">
        <v>1605</v>
      </c>
      <c r="K1041" s="4"/>
      <c r="L1041" s="6">
        <v>1</v>
      </c>
      <c r="M1041" s="6">
        <v>4</v>
      </c>
      <c r="N1041" s="6">
        <v>0</v>
      </c>
      <c r="O1041" s="6">
        <v>0</v>
      </c>
      <c r="P1041" s="7">
        <v>0</v>
      </c>
      <c r="Q1041" s="6">
        <v>0</v>
      </c>
      <c r="R1041" s="7">
        <v>0</v>
      </c>
      <c r="S1041" s="6">
        <v>0</v>
      </c>
      <c r="T1041" s="7">
        <v>0</v>
      </c>
      <c r="U1041" s="8">
        <v>0</v>
      </c>
      <c r="V1041" s="8">
        <v>0</v>
      </c>
      <c r="W1041" s="8">
        <v>0</v>
      </c>
      <c r="X1041" s="9"/>
      <c r="Y1041" s="10"/>
      <c r="Z1041" s="10"/>
      <c r="AA1041" s="9"/>
      <c r="AB1041" s="10"/>
      <c r="AC1041" s="11">
        <v>0</v>
      </c>
      <c r="AD1041" s="8">
        <v>0</v>
      </c>
      <c r="AE1041" s="8">
        <v>0</v>
      </c>
      <c r="AF1041" s="3" t="s">
        <v>945</v>
      </c>
      <c r="AG1041" s="3" t="s">
        <v>945</v>
      </c>
      <c r="AH1041" s="4"/>
    </row>
    <row r="1042" spans="1:34" ht="12.6" customHeight="1">
      <c r="A1042" s="3" t="s">
        <v>1602</v>
      </c>
      <c r="B1042" s="3"/>
      <c r="C1042" s="3" t="s">
        <v>1606</v>
      </c>
      <c r="D1042" s="4" t="s">
        <v>1510</v>
      </c>
      <c r="E1042" s="4" t="s">
        <v>37</v>
      </c>
      <c r="F1042" s="4" t="s">
        <v>1607</v>
      </c>
      <c r="G1042" s="5"/>
      <c r="H1042" s="5"/>
      <c r="I1042" s="4" t="s">
        <v>39</v>
      </c>
      <c r="J1042" s="4" t="s">
        <v>1605</v>
      </c>
      <c r="K1042" s="4"/>
      <c r="L1042" s="6">
        <v>1</v>
      </c>
      <c r="M1042" s="6">
        <v>4</v>
      </c>
      <c r="N1042" s="6">
        <v>0</v>
      </c>
      <c r="O1042" s="6">
        <v>0</v>
      </c>
      <c r="P1042" s="7">
        <v>0</v>
      </c>
      <c r="Q1042" s="6">
        <v>0</v>
      </c>
      <c r="R1042" s="7">
        <v>0</v>
      </c>
      <c r="S1042" s="6">
        <v>0</v>
      </c>
      <c r="T1042" s="7">
        <v>0</v>
      </c>
      <c r="U1042" s="8">
        <v>0</v>
      </c>
      <c r="V1042" s="8">
        <v>0</v>
      </c>
      <c r="W1042" s="8">
        <v>0</v>
      </c>
      <c r="X1042" s="9"/>
      <c r="Y1042" s="10"/>
      <c r="Z1042" s="10"/>
      <c r="AA1042" s="9"/>
      <c r="AB1042" s="10"/>
      <c r="AC1042" s="11">
        <v>0</v>
      </c>
      <c r="AD1042" s="8">
        <v>0</v>
      </c>
      <c r="AE1042" s="8">
        <v>0</v>
      </c>
      <c r="AF1042" s="3" t="s">
        <v>945</v>
      </c>
      <c r="AG1042" s="3" t="s">
        <v>945</v>
      </c>
      <c r="AH1042" s="4"/>
    </row>
    <row r="1043" spans="1:34" ht="12.6" customHeight="1">
      <c r="A1043" s="3" t="s">
        <v>1602</v>
      </c>
      <c r="B1043" s="3"/>
      <c r="C1043" s="3" t="s">
        <v>1608</v>
      </c>
      <c r="D1043" s="4" t="s">
        <v>1510</v>
      </c>
      <c r="E1043" s="4" t="s">
        <v>37</v>
      </c>
      <c r="F1043" s="4" t="s">
        <v>1609</v>
      </c>
      <c r="G1043" s="5"/>
      <c r="H1043" s="5"/>
      <c r="I1043" s="4" t="s">
        <v>39</v>
      </c>
      <c r="J1043" s="4" t="s">
        <v>1605</v>
      </c>
      <c r="K1043" s="4"/>
      <c r="L1043" s="6">
        <v>1</v>
      </c>
      <c r="M1043" s="6">
        <v>4</v>
      </c>
      <c r="N1043" s="6">
        <v>0</v>
      </c>
      <c r="O1043" s="6">
        <v>0</v>
      </c>
      <c r="P1043" s="7">
        <v>0</v>
      </c>
      <c r="Q1043" s="6">
        <v>0</v>
      </c>
      <c r="R1043" s="7">
        <v>0</v>
      </c>
      <c r="S1043" s="6">
        <v>0</v>
      </c>
      <c r="T1043" s="7">
        <v>0</v>
      </c>
      <c r="U1043" s="8">
        <v>0</v>
      </c>
      <c r="V1043" s="8">
        <v>0</v>
      </c>
      <c r="W1043" s="8">
        <v>0</v>
      </c>
      <c r="X1043" s="9"/>
      <c r="Y1043" s="10"/>
      <c r="Z1043" s="10"/>
      <c r="AA1043" s="9"/>
      <c r="AB1043" s="10"/>
      <c r="AC1043" s="11">
        <v>0</v>
      </c>
      <c r="AD1043" s="8">
        <v>0</v>
      </c>
      <c r="AE1043" s="8">
        <v>0</v>
      </c>
      <c r="AF1043" s="3" t="s">
        <v>945</v>
      </c>
      <c r="AG1043" s="3" t="s">
        <v>945</v>
      </c>
      <c r="AH1043" s="4"/>
    </row>
    <row r="1044" spans="1:34" ht="12.6" customHeight="1">
      <c r="A1044" s="3" t="s">
        <v>1602</v>
      </c>
      <c r="B1044" s="3"/>
      <c r="C1044" s="3" t="s">
        <v>1610</v>
      </c>
      <c r="D1044" s="4" t="s">
        <v>1510</v>
      </c>
      <c r="E1044" s="4" t="s">
        <v>37</v>
      </c>
      <c r="F1044" s="4" t="s">
        <v>1611</v>
      </c>
      <c r="G1044" s="5"/>
      <c r="H1044" s="5"/>
      <c r="I1044" s="4" t="s">
        <v>199</v>
      </c>
      <c r="J1044" s="4" t="s">
        <v>1605</v>
      </c>
      <c r="K1044" s="4"/>
      <c r="L1044" s="6">
        <v>1</v>
      </c>
      <c r="M1044" s="6">
        <v>4</v>
      </c>
      <c r="N1044" s="6">
        <v>0</v>
      </c>
      <c r="O1044" s="6">
        <v>0</v>
      </c>
      <c r="P1044" s="7">
        <v>0</v>
      </c>
      <c r="Q1044" s="6">
        <v>0</v>
      </c>
      <c r="R1044" s="7">
        <v>0</v>
      </c>
      <c r="S1044" s="6">
        <v>0</v>
      </c>
      <c r="T1044" s="7">
        <v>0</v>
      </c>
      <c r="U1044" s="8">
        <v>0</v>
      </c>
      <c r="V1044" s="8">
        <v>0</v>
      </c>
      <c r="W1044" s="8">
        <v>0</v>
      </c>
      <c r="X1044" s="9"/>
      <c r="Y1044" s="10"/>
      <c r="Z1044" s="10"/>
      <c r="AA1044" s="9"/>
      <c r="AB1044" s="10"/>
      <c r="AC1044" s="11">
        <v>0</v>
      </c>
      <c r="AD1044" s="8">
        <v>0</v>
      </c>
      <c r="AE1044" s="8">
        <v>0</v>
      </c>
      <c r="AF1044" s="3" t="s">
        <v>945</v>
      </c>
      <c r="AG1044" s="3" t="s">
        <v>945</v>
      </c>
      <c r="AH1044" s="4"/>
    </row>
    <row r="1045" spans="1:34" ht="12.6" customHeight="1">
      <c r="A1045" s="3" t="s">
        <v>1272</v>
      </c>
      <c r="B1045" s="3"/>
      <c r="C1045" s="3" t="s">
        <v>1612</v>
      </c>
      <c r="D1045" s="4" t="s">
        <v>957</v>
      </c>
      <c r="E1045" s="4" t="s">
        <v>37</v>
      </c>
      <c r="F1045" s="4" t="s">
        <v>1613</v>
      </c>
      <c r="G1045" s="5"/>
      <c r="H1045" s="5"/>
      <c r="I1045" s="4" t="s">
        <v>39</v>
      </c>
      <c r="J1045" s="4" t="s">
        <v>1614</v>
      </c>
      <c r="K1045" s="4"/>
      <c r="L1045" s="6">
        <v>100</v>
      </c>
      <c r="M1045" s="6">
        <v>126</v>
      </c>
      <c r="N1045" s="6">
        <v>126</v>
      </c>
      <c r="O1045" s="6">
        <v>109</v>
      </c>
      <c r="P1045" s="7">
        <v>1.0900000000000001</v>
      </c>
      <c r="Q1045" s="6">
        <v>109</v>
      </c>
      <c r="R1045" s="7">
        <v>1.0900000000000001</v>
      </c>
      <c r="S1045" s="6">
        <v>0</v>
      </c>
      <c r="T1045" s="7">
        <v>0</v>
      </c>
      <c r="U1045" s="8">
        <v>0</v>
      </c>
      <c r="V1045" s="8">
        <v>0</v>
      </c>
      <c r="W1045" s="8">
        <v>0</v>
      </c>
      <c r="X1045" s="9"/>
      <c r="Y1045" s="10"/>
      <c r="Z1045" s="10"/>
      <c r="AA1045" s="9"/>
      <c r="AB1045" s="10"/>
      <c r="AC1045" s="11">
        <v>0</v>
      </c>
      <c r="AD1045" s="8">
        <v>0</v>
      </c>
      <c r="AE1045" s="8">
        <v>0</v>
      </c>
      <c r="AF1045" s="3" t="s">
        <v>945</v>
      </c>
      <c r="AG1045" s="3" t="s">
        <v>945</v>
      </c>
      <c r="AH1045" s="4"/>
    </row>
    <row r="1046" spans="1:34" ht="12.6" customHeight="1">
      <c r="A1046" s="3" t="s">
        <v>1272</v>
      </c>
      <c r="B1046" s="3"/>
      <c r="C1046" s="3" t="s">
        <v>1612</v>
      </c>
      <c r="D1046" s="4" t="s">
        <v>957</v>
      </c>
      <c r="E1046" s="4" t="s">
        <v>37</v>
      </c>
      <c r="F1046" s="4" t="s">
        <v>1613</v>
      </c>
      <c r="G1046" s="5"/>
      <c r="H1046" s="5"/>
      <c r="I1046" s="4" t="s">
        <v>39</v>
      </c>
      <c r="J1046" s="4" t="s">
        <v>1378</v>
      </c>
      <c r="K1046" s="4"/>
      <c r="L1046" s="6">
        <v>60</v>
      </c>
      <c r="M1046" s="6">
        <v>83</v>
      </c>
      <c r="N1046" s="6">
        <v>83</v>
      </c>
      <c r="O1046" s="6">
        <v>83</v>
      </c>
      <c r="P1046" s="7">
        <v>1.3833333333333335</v>
      </c>
      <c r="Q1046" s="6">
        <v>82</v>
      </c>
      <c r="R1046" s="7">
        <v>1.3666666666666667</v>
      </c>
      <c r="S1046" s="6">
        <v>0</v>
      </c>
      <c r="T1046" s="7">
        <v>0</v>
      </c>
      <c r="U1046" s="8">
        <v>0</v>
      </c>
      <c r="V1046" s="8">
        <v>0</v>
      </c>
      <c r="W1046" s="8">
        <v>0</v>
      </c>
      <c r="X1046" s="9"/>
      <c r="Y1046" s="10"/>
      <c r="Z1046" s="10"/>
      <c r="AA1046" s="9"/>
      <c r="AB1046" s="10"/>
      <c r="AC1046" s="11">
        <v>0</v>
      </c>
      <c r="AD1046" s="8">
        <v>0</v>
      </c>
      <c r="AE1046" s="8">
        <v>0</v>
      </c>
      <c r="AF1046" s="3" t="s">
        <v>945</v>
      </c>
      <c r="AG1046" s="3" t="s">
        <v>945</v>
      </c>
      <c r="AH1046" s="4"/>
    </row>
    <row r="1047" spans="1:34" ht="12.6" customHeight="1">
      <c r="A1047" s="3" t="s">
        <v>1272</v>
      </c>
      <c r="B1047" s="3"/>
      <c r="C1047" s="3" t="s">
        <v>1612</v>
      </c>
      <c r="D1047" s="4" t="s">
        <v>957</v>
      </c>
      <c r="E1047" s="4" t="s">
        <v>37</v>
      </c>
      <c r="F1047" s="4" t="s">
        <v>1613</v>
      </c>
      <c r="G1047" s="5"/>
      <c r="H1047" s="5"/>
      <c r="I1047" s="4" t="s">
        <v>39</v>
      </c>
      <c r="J1047" s="4" t="s">
        <v>1379</v>
      </c>
      <c r="K1047" s="4"/>
      <c r="L1047" s="6">
        <v>60</v>
      </c>
      <c r="M1047" s="6">
        <v>83</v>
      </c>
      <c r="N1047" s="6">
        <v>83</v>
      </c>
      <c r="O1047" s="6">
        <v>75</v>
      </c>
      <c r="P1047" s="7">
        <v>1.25</v>
      </c>
      <c r="Q1047" s="6">
        <v>75</v>
      </c>
      <c r="R1047" s="7">
        <v>1.25</v>
      </c>
      <c r="S1047" s="6">
        <v>0</v>
      </c>
      <c r="T1047" s="7">
        <v>0</v>
      </c>
      <c r="U1047" s="8">
        <v>0</v>
      </c>
      <c r="V1047" s="8">
        <v>0</v>
      </c>
      <c r="W1047" s="8">
        <v>0</v>
      </c>
      <c r="X1047" s="9"/>
      <c r="Y1047" s="10"/>
      <c r="Z1047" s="10"/>
      <c r="AA1047" s="9"/>
      <c r="AB1047" s="10"/>
      <c r="AC1047" s="11">
        <v>0</v>
      </c>
      <c r="AD1047" s="8">
        <v>0</v>
      </c>
      <c r="AE1047" s="8">
        <v>0</v>
      </c>
      <c r="AF1047" s="3" t="s">
        <v>945</v>
      </c>
      <c r="AG1047" s="3" t="s">
        <v>945</v>
      </c>
      <c r="AH1047" s="4"/>
    </row>
    <row r="1048" spans="1:34" ht="12.6" customHeight="1">
      <c r="A1048" s="3" t="s">
        <v>1272</v>
      </c>
      <c r="B1048" s="3"/>
      <c r="C1048" s="3" t="s">
        <v>1615</v>
      </c>
      <c r="D1048" s="4" t="s">
        <v>957</v>
      </c>
      <c r="E1048" s="4" t="s">
        <v>37</v>
      </c>
      <c r="F1048" s="4" t="s">
        <v>1616</v>
      </c>
      <c r="G1048" s="5"/>
      <c r="H1048" s="5"/>
      <c r="I1048" s="4" t="s">
        <v>39</v>
      </c>
      <c r="J1048" s="4" t="s">
        <v>1617</v>
      </c>
      <c r="K1048" s="4"/>
      <c r="L1048" s="6">
        <v>100</v>
      </c>
      <c r="M1048" s="6">
        <v>126</v>
      </c>
      <c r="N1048" s="6">
        <v>126</v>
      </c>
      <c r="O1048" s="6">
        <v>136</v>
      </c>
      <c r="P1048" s="7">
        <v>1.36</v>
      </c>
      <c r="Q1048" s="6">
        <v>136</v>
      </c>
      <c r="R1048" s="7">
        <v>1.36</v>
      </c>
      <c r="S1048" s="6">
        <v>0</v>
      </c>
      <c r="T1048" s="7">
        <v>0</v>
      </c>
      <c r="U1048" s="8">
        <v>0</v>
      </c>
      <c r="V1048" s="8">
        <v>0</v>
      </c>
      <c r="W1048" s="8">
        <v>0</v>
      </c>
      <c r="X1048" s="9"/>
      <c r="Y1048" s="10"/>
      <c r="Z1048" s="10"/>
      <c r="AA1048" s="9"/>
      <c r="AB1048" s="10"/>
      <c r="AC1048" s="11">
        <v>0</v>
      </c>
      <c r="AD1048" s="8">
        <v>0</v>
      </c>
      <c r="AE1048" s="8">
        <v>0</v>
      </c>
      <c r="AF1048" s="3" t="s">
        <v>945</v>
      </c>
      <c r="AG1048" s="3" t="s">
        <v>945</v>
      </c>
      <c r="AH1048" s="4"/>
    </row>
    <row r="1049" spans="1:34" ht="12.6" customHeight="1">
      <c r="A1049" s="3" t="s">
        <v>1272</v>
      </c>
      <c r="B1049" s="3"/>
      <c r="C1049" s="3" t="s">
        <v>1615</v>
      </c>
      <c r="D1049" s="4" t="s">
        <v>957</v>
      </c>
      <c r="E1049" s="4" t="s">
        <v>37</v>
      </c>
      <c r="F1049" s="4" t="s">
        <v>1616</v>
      </c>
      <c r="G1049" s="5"/>
      <c r="H1049" s="5"/>
      <c r="I1049" s="4" t="s">
        <v>39</v>
      </c>
      <c r="J1049" s="4" t="s">
        <v>1618</v>
      </c>
      <c r="K1049" s="4"/>
      <c r="L1049" s="6">
        <v>100</v>
      </c>
      <c r="M1049" s="6">
        <v>126</v>
      </c>
      <c r="N1049" s="6">
        <v>126</v>
      </c>
      <c r="O1049" s="6">
        <v>137</v>
      </c>
      <c r="P1049" s="7">
        <v>1.37</v>
      </c>
      <c r="Q1049" s="6">
        <v>135</v>
      </c>
      <c r="R1049" s="7">
        <v>1.35</v>
      </c>
      <c r="S1049" s="6">
        <v>0</v>
      </c>
      <c r="T1049" s="7">
        <v>0</v>
      </c>
      <c r="U1049" s="8">
        <v>0</v>
      </c>
      <c r="V1049" s="8">
        <v>0</v>
      </c>
      <c r="W1049" s="8">
        <v>0</v>
      </c>
      <c r="X1049" s="9"/>
      <c r="Y1049" s="10"/>
      <c r="Z1049" s="10"/>
      <c r="AA1049" s="9"/>
      <c r="AB1049" s="10"/>
      <c r="AC1049" s="11">
        <v>0</v>
      </c>
      <c r="AD1049" s="8">
        <v>0</v>
      </c>
      <c r="AE1049" s="8">
        <v>0</v>
      </c>
      <c r="AF1049" s="3" t="s">
        <v>945</v>
      </c>
      <c r="AG1049" s="3" t="s">
        <v>945</v>
      </c>
      <c r="AH1049" s="4"/>
    </row>
    <row r="1050" spans="1:34" ht="12.6" customHeight="1">
      <c r="A1050" s="3" t="s">
        <v>1272</v>
      </c>
      <c r="B1050" s="3"/>
      <c r="C1050" s="3" t="s">
        <v>1619</v>
      </c>
      <c r="D1050" s="4" t="s">
        <v>957</v>
      </c>
      <c r="E1050" s="4" t="s">
        <v>37</v>
      </c>
      <c r="F1050" s="4" t="s">
        <v>1616</v>
      </c>
      <c r="G1050" s="5"/>
      <c r="H1050" s="5"/>
      <c r="I1050" s="4" t="s">
        <v>39</v>
      </c>
      <c r="J1050" s="4" t="s">
        <v>1429</v>
      </c>
      <c r="K1050" s="4"/>
      <c r="L1050" s="6">
        <v>500</v>
      </c>
      <c r="M1050" s="6">
        <v>565</v>
      </c>
      <c r="N1050" s="6">
        <v>553</v>
      </c>
      <c r="O1050" s="6">
        <v>555</v>
      </c>
      <c r="P1050" s="7">
        <v>1.1100000000000001</v>
      </c>
      <c r="Q1050" s="6">
        <v>552</v>
      </c>
      <c r="R1050" s="7">
        <v>1.1040000000000001</v>
      </c>
      <c r="S1050" s="6">
        <v>0</v>
      </c>
      <c r="T1050" s="7">
        <v>0</v>
      </c>
      <c r="U1050" s="8">
        <v>0</v>
      </c>
      <c r="V1050" s="8">
        <v>0</v>
      </c>
      <c r="W1050" s="8">
        <v>0</v>
      </c>
      <c r="X1050" s="9"/>
      <c r="Y1050" s="10"/>
      <c r="Z1050" s="10"/>
      <c r="AA1050" s="9"/>
      <c r="AB1050" s="10"/>
      <c r="AC1050" s="11">
        <v>0</v>
      </c>
      <c r="AD1050" s="8">
        <v>0</v>
      </c>
      <c r="AE1050" s="8">
        <v>0</v>
      </c>
      <c r="AF1050" s="3" t="s">
        <v>945</v>
      </c>
      <c r="AG1050" s="3" t="s">
        <v>945</v>
      </c>
      <c r="AH1050" s="4"/>
    </row>
    <row r="1051" spans="1:34" ht="12.6" customHeight="1">
      <c r="A1051" s="3" t="s">
        <v>1620</v>
      </c>
      <c r="B1051" s="3"/>
      <c r="C1051" s="3" t="s">
        <v>1621</v>
      </c>
      <c r="D1051" s="4" t="s">
        <v>1622</v>
      </c>
      <c r="E1051" s="4" t="s">
        <v>37</v>
      </c>
      <c r="F1051" s="4" t="s">
        <v>110</v>
      </c>
      <c r="G1051" s="5"/>
      <c r="H1051" s="5"/>
      <c r="I1051" s="4" t="s">
        <v>39</v>
      </c>
      <c r="J1051" s="4" t="s">
        <v>1316</v>
      </c>
      <c r="K1051" s="4"/>
      <c r="L1051" s="6">
        <v>2</v>
      </c>
      <c r="M1051" s="6">
        <v>8</v>
      </c>
      <c r="N1051" s="6">
        <v>0</v>
      </c>
      <c r="O1051" s="6">
        <v>0</v>
      </c>
      <c r="P1051" s="7">
        <v>0</v>
      </c>
      <c r="Q1051" s="6">
        <v>0</v>
      </c>
      <c r="R1051" s="7">
        <v>0</v>
      </c>
      <c r="S1051" s="6">
        <v>0</v>
      </c>
      <c r="T1051" s="7">
        <v>0</v>
      </c>
      <c r="U1051" s="8">
        <v>0</v>
      </c>
      <c r="V1051" s="8">
        <v>0</v>
      </c>
      <c r="W1051" s="8">
        <v>0</v>
      </c>
      <c r="X1051" s="9"/>
      <c r="Y1051" s="10"/>
      <c r="Z1051" s="10"/>
      <c r="AA1051" s="9"/>
      <c r="AB1051" s="10"/>
      <c r="AC1051" s="11">
        <v>0</v>
      </c>
      <c r="AD1051" s="8">
        <v>0</v>
      </c>
      <c r="AE1051" s="8">
        <v>0</v>
      </c>
      <c r="AF1051" s="3" t="s">
        <v>945</v>
      </c>
      <c r="AG1051" s="3" t="s">
        <v>945</v>
      </c>
      <c r="AH1051" s="4"/>
    </row>
    <row r="1052" spans="1:34" ht="12.6" customHeight="1">
      <c r="A1052" s="3" t="s">
        <v>1620</v>
      </c>
      <c r="B1052" s="3"/>
      <c r="C1052" s="3" t="s">
        <v>1623</v>
      </c>
      <c r="D1052" s="4" t="s">
        <v>1622</v>
      </c>
      <c r="E1052" s="4" t="s">
        <v>37</v>
      </c>
      <c r="F1052" s="4" t="s">
        <v>1624</v>
      </c>
      <c r="G1052" s="5"/>
      <c r="H1052" s="5"/>
      <c r="I1052" s="4" t="s">
        <v>47</v>
      </c>
      <c r="J1052" s="4" t="s">
        <v>68</v>
      </c>
      <c r="K1052" s="4"/>
      <c r="L1052" s="6">
        <v>6</v>
      </c>
      <c r="M1052" s="6">
        <v>12</v>
      </c>
      <c r="N1052" s="6">
        <v>0</v>
      </c>
      <c r="O1052" s="6">
        <v>0</v>
      </c>
      <c r="P1052" s="7">
        <v>0</v>
      </c>
      <c r="Q1052" s="6">
        <v>0</v>
      </c>
      <c r="R1052" s="7">
        <v>0</v>
      </c>
      <c r="S1052" s="6">
        <v>0</v>
      </c>
      <c r="T1052" s="7">
        <v>0</v>
      </c>
      <c r="U1052" s="8">
        <v>0</v>
      </c>
      <c r="V1052" s="8">
        <v>0</v>
      </c>
      <c r="W1052" s="8">
        <v>0</v>
      </c>
      <c r="X1052" s="9"/>
      <c r="Y1052" s="10"/>
      <c r="Z1052" s="10"/>
      <c r="AA1052" s="9"/>
      <c r="AB1052" s="10"/>
      <c r="AC1052" s="11">
        <v>0</v>
      </c>
      <c r="AD1052" s="8">
        <v>0</v>
      </c>
      <c r="AE1052" s="8">
        <v>0</v>
      </c>
      <c r="AF1052" s="3" t="s">
        <v>945</v>
      </c>
      <c r="AG1052" s="3" t="s">
        <v>945</v>
      </c>
      <c r="AH1052" s="4"/>
    </row>
    <row r="1053" spans="1:34" ht="12.6" customHeight="1">
      <c r="A1053" s="3" t="s">
        <v>185</v>
      </c>
      <c r="B1053" s="3"/>
      <c r="C1053" s="3" t="s">
        <v>1625</v>
      </c>
      <c r="D1053" s="4" t="s">
        <v>1510</v>
      </c>
      <c r="E1053" s="4" t="s">
        <v>37</v>
      </c>
      <c r="F1053" s="4" t="s">
        <v>1626</v>
      </c>
      <c r="G1053" s="5"/>
      <c r="H1053" s="5"/>
      <c r="I1053" s="4" t="s">
        <v>126</v>
      </c>
      <c r="J1053" s="4" t="s">
        <v>68</v>
      </c>
      <c r="K1053" s="4"/>
      <c r="L1053" s="6">
        <v>1</v>
      </c>
      <c r="M1053" s="6">
        <v>4</v>
      </c>
      <c r="N1053" s="6">
        <v>0</v>
      </c>
      <c r="O1053" s="6">
        <v>0</v>
      </c>
      <c r="P1053" s="7">
        <v>0</v>
      </c>
      <c r="Q1053" s="6">
        <v>0</v>
      </c>
      <c r="R1053" s="7">
        <v>0</v>
      </c>
      <c r="S1053" s="6">
        <v>0</v>
      </c>
      <c r="T1053" s="7">
        <v>0</v>
      </c>
      <c r="U1053" s="8">
        <v>0</v>
      </c>
      <c r="V1053" s="8">
        <v>0</v>
      </c>
      <c r="W1053" s="8">
        <v>0</v>
      </c>
      <c r="X1053" s="9"/>
      <c r="Y1053" s="10"/>
      <c r="Z1053" s="10"/>
      <c r="AA1053" s="9"/>
      <c r="AB1053" s="10"/>
      <c r="AC1053" s="11">
        <v>0</v>
      </c>
      <c r="AD1053" s="8">
        <v>0</v>
      </c>
      <c r="AE1053" s="8">
        <v>0</v>
      </c>
      <c r="AF1053" s="3" t="s">
        <v>945</v>
      </c>
      <c r="AG1053" s="3" t="s">
        <v>945</v>
      </c>
      <c r="AH1053" s="4"/>
    </row>
    <row r="1054" spans="1:34" ht="12.6" customHeight="1">
      <c r="A1054" s="3" t="s">
        <v>185</v>
      </c>
      <c r="B1054" s="3"/>
      <c r="C1054" s="3" t="s">
        <v>1627</v>
      </c>
      <c r="D1054" s="4" t="s">
        <v>1510</v>
      </c>
      <c r="E1054" s="4" t="s">
        <v>37</v>
      </c>
      <c r="F1054" s="4" t="s">
        <v>1628</v>
      </c>
      <c r="G1054" s="5"/>
      <c r="H1054" s="5"/>
      <c r="I1054" s="4" t="s">
        <v>1064</v>
      </c>
      <c r="J1054" s="4" t="s">
        <v>68</v>
      </c>
      <c r="K1054" s="4"/>
      <c r="L1054" s="6">
        <v>1</v>
      </c>
      <c r="M1054" s="6">
        <v>4</v>
      </c>
      <c r="N1054" s="6">
        <v>0</v>
      </c>
      <c r="O1054" s="6">
        <v>0</v>
      </c>
      <c r="P1054" s="7">
        <v>0</v>
      </c>
      <c r="Q1054" s="6">
        <v>0</v>
      </c>
      <c r="R1054" s="7">
        <v>0</v>
      </c>
      <c r="S1054" s="6">
        <v>0</v>
      </c>
      <c r="T1054" s="7">
        <v>0</v>
      </c>
      <c r="U1054" s="8">
        <v>0</v>
      </c>
      <c r="V1054" s="8">
        <v>0</v>
      </c>
      <c r="W1054" s="8">
        <v>0</v>
      </c>
      <c r="X1054" s="9"/>
      <c r="Y1054" s="10"/>
      <c r="Z1054" s="10"/>
      <c r="AA1054" s="9"/>
      <c r="AB1054" s="10"/>
      <c r="AC1054" s="11">
        <v>0</v>
      </c>
      <c r="AD1054" s="8">
        <v>0</v>
      </c>
      <c r="AE1054" s="8">
        <v>0</v>
      </c>
      <c r="AF1054" s="3" t="s">
        <v>945</v>
      </c>
      <c r="AG1054" s="3" t="s">
        <v>945</v>
      </c>
      <c r="AH1054" s="4"/>
    </row>
    <row r="1055" spans="1:34" ht="12.6" customHeight="1">
      <c r="A1055" s="3" t="s">
        <v>1298</v>
      </c>
      <c r="B1055" s="3"/>
      <c r="C1055" s="3" t="s">
        <v>1629</v>
      </c>
      <c r="D1055" s="4" t="s">
        <v>1161</v>
      </c>
      <c r="E1055" s="4" t="s">
        <v>37</v>
      </c>
      <c r="F1055" s="4" t="s">
        <v>1630</v>
      </c>
      <c r="G1055" s="5"/>
      <c r="H1055" s="5"/>
      <c r="I1055" s="4" t="s">
        <v>47</v>
      </c>
      <c r="J1055" s="4" t="s">
        <v>137</v>
      </c>
      <c r="K1055" s="4"/>
      <c r="L1055" s="6">
        <v>1</v>
      </c>
      <c r="M1055" s="6">
        <v>4</v>
      </c>
      <c r="N1055" s="6">
        <v>0</v>
      </c>
      <c r="O1055" s="6">
        <v>0</v>
      </c>
      <c r="P1055" s="7">
        <v>0</v>
      </c>
      <c r="Q1055" s="6">
        <v>0</v>
      </c>
      <c r="R1055" s="7">
        <v>0</v>
      </c>
      <c r="S1055" s="6">
        <v>0</v>
      </c>
      <c r="T1055" s="7">
        <v>0</v>
      </c>
      <c r="U1055" s="8">
        <v>0</v>
      </c>
      <c r="V1055" s="8">
        <v>0</v>
      </c>
      <c r="W1055" s="8">
        <v>0</v>
      </c>
      <c r="X1055" s="9"/>
      <c r="Y1055" s="10"/>
      <c r="Z1055" s="10"/>
      <c r="AA1055" s="9"/>
      <c r="AB1055" s="10"/>
      <c r="AC1055" s="11">
        <v>0</v>
      </c>
      <c r="AD1055" s="8">
        <v>0</v>
      </c>
      <c r="AE1055" s="8">
        <v>0</v>
      </c>
      <c r="AF1055" s="3" t="s">
        <v>945</v>
      </c>
      <c r="AG1055" s="3" t="s">
        <v>945</v>
      </c>
      <c r="AH1055" s="4"/>
    </row>
    <row r="1056" spans="1:34" ht="12.6" customHeight="1">
      <c r="A1056" s="3" t="s">
        <v>1298</v>
      </c>
      <c r="B1056" s="3"/>
      <c r="C1056" s="3" t="s">
        <v>1629</v>
      </c>
      <c r="D1056" s="4" t="s">
        <v>1161</v>
      </c>
      <c r="E1056" s="4" t="s">
        <v>37</v>
      </c>
      <c r="F1056" s="4" t="s">
        <v>1630</v>
      </c>
      <c r="G1056" s="5"/>
      <c r="H1056" s="5"/>
      <c r="I1056" s="4" t="s">
        <v>47</v>
      </c>
      <c r="J1056" s="4" t="s">
        <v>1631</v>
      </c>
      <c r="K1056" s="4"/>
      <c r="L1056" s="6">
        <v>1</v>
      </c>
      <c r="M1056" s="6">
        <v>4</v>
      </c>
      <c r="N1056" s="6">
        <v>0</v>
      </c>
      <c r="O1056" s="6">
        <v>0</v>
      </c>
      <c r="P1056" s="7">
        <v>0</v>
      </c>
      <c r="Q1056" s="6">
        <v>0</v>
      </c>
      <c r="R1056" s="7">
        <v>0</v>
      </c>
      <c r="S1056" s="6">
        <v>0</v>
      </c>
      <c r="T1056" s="7">
        <v>0</v>
      </c>
      <c r="U1056" s="8">
        <v>0</v>
      </c>
      <c r="V1056" s="8">
        <v>0</v>
      </c>
      <c r="W1056" s="8">
        <v>0</v>
      </c>
      <c r="X1056" s="9"/>
      <c r="Y1056" s="10"/>
      <c r="Z1056" s="10"/>
      <c r="AA1056" s="9"/>
      <c r="AB1056" s="10"/>
      <c r="AC1056" s="11">
        <v>0</v>
      </c>
      <c r="AD1056" s="8">
        <v>0</v>
      </c>
      <c r="AE1056" s="8">
        <v>0</v>
      </c>
      <c r="AF1056" s="3" t="s">
        <v>945</v>
      </c>
      <c r="AG1056" s="3" t="s">
        <v>945</v>
      </c>
      <c r="AH1056" s="4"/>
    </row>
    <row r="1057" spans="1:34" ht="12.6" customHeight="1">
      <c r="A1057" s="3" t="s">
        <v>1298</v>
      </c>
      <c r="B1057" s="3"/>
      <c r="C1057" s="3" t="s">
        <v>1629</v>
      </c>
      <c r="D1057" s="4" t="s">
        <v>1161</v>
      </c>
      <c r="E1057" s="4" t="s">
        <v>37</v>
      </c>
      <c r="F1057" s="4" t="s">
        <v>1630</v>
      </c>
      <c r="G1057" s="5"/>
      <c r="H1057" s="5"/>
      <c r="I1057" s="4" t="s">
        <v>47</v>
      </c>
      <c r="J1057" s="4" t="s">
        <v>1632</v>
      </c>
      <c r="K1057" s="4"/>
      <c r="L1057" s="6">
        <v>1</v>
      </c>
      <c r="M1057" s="6">
        <v>4</v>
      </c>
      <c r="N1057" s="6">
        <v>0</v>
      </c>
      <c r="O1057" s="6">
        <v>0</v>
      </c>
      <c r="P1057" s="7">
        <v>0</v>
      </c>
      <c r="Q1057" s="6">
        <v>0</v>
      </c>
      <c r="R1057" s="7">
        <v>0</v>
      </c>
      <c r="S1057" s="6">
        <v>0</v>
      </c>
      <c r="T1057" s="7">
        <v>0</v>
      </c>
      <c r="U1057" s="8">
        <v>0</v>
      </c>
      <c r="V1057" s="8">
        <v>0</v>
      </c>
      <c r="W1057" s="8">
        <v>0</v>
      </c>
      <c r="X1057" s="9"/>
      <c r="Y1057" s="10"/>
      <c r="Z1057" s="10"/>
      <c r="AA1057" s="9"/>
      <c r="AB1057" s="10"/>
      <c r="AC1057" s="11">
        <v>0</v>
      </c>
      <c r="AD1057" s="8">
        <v>0</v>
      </c>
      <c r="AE1057" s="8">
        <v>0</v>
      </c>
      <c r="AF1057" s="3" t="s">
        <v>945</v>
      </c>
      <c r="AG1057" s="3" t="s">
        <v>945</v>
      </c>
      <c r="AH1057" s="4"/>
    </row>
    <row r="1058" spans="1:34" ht="12.6" customHeight="1">
      <c r="A1058" s="3" t="s">
        <v>1298</v>
      </c>
      <c r="B1058" s="3"/>
      <c r="C1058" s="3" t="s">
        <v>1633</v>
      </c>
      <c r="D1058" s="4" t="s">
        <v>1161</v>
      </c>
      <c r="E1058" s="4" t="s">
        <v>37</v>
      </c>
      <c r="F1058" s="4" t="s">
        <v>1634</v>
      </c>
      <c r="G1058" s="5"/>
      <c r="H1058" s="5"/>
      <c r="I1058" s="4" t="s">
        <v>55</v>
      </c>
      <c r="J1058" s="4" t="s">
        <v>720</v>
      </c>
      <c r="K1058" s="4"/>
      <c r="L1058" s="6">
        <v>1</v>
      </c>
      <c r="M1058" s="6">
        <v>4</v>
      </c>
      <c r="N1058" s="6">
        <v>0</v>
      </c>
      <c r="O1058" s="6">
        <v>0</v>
      </c>
      <c r="P1058" s="7">
        <v>0</v>
      </c>
      <c r="Q1058" s="6">
        <v>0</v>
      </c>
      <c r="R1058" s="7">
        <v>0</v>
      </c>
      <c r="S1058" s="6">
        <v>0</v>
      </c>
      <c r="T1058" s="7">
        <v>0</v>
      </c>
      <c r="U1058" s="8">
        <v>0</v>
      </c>
      <c r="V1058" s="8">
        <v>0</v>
      </c>
      <c r="W1058" s="8">
        <v>0</v>
      </c>
      <c r="X1058" s="9"/>
      <c r="Y1058" s="10"/>
      <c r="Z1058" s="10"/>
      <c r="AA1058" s="9"/>
      <c r="AB1058" s="10"/>
      <c r="AC1058" s="11">
        <v>0</v>
      </c>
      <c r="AD1058" s="8">
        <v>0</v>
      </c>
      <c r="AE1058" s="8">
        <v>0</v>
      </c>
      <c r="AF1058" s="3" t="s">
        <v>945</v>
      </c>
      <c r="AG1058" s="3" t="s">
        <v>945</v>
      </c>
      <c r="AH1058" s="4"/>
    </row>
    <row r="1059" spans="1:34" ht="12.6" customHeight="1">
      <c r="A1059" s="3" t="s">
        <v>1298</v>
      </c>
      <c r="B1059" s="3"/>
      <c r="C1059" s="3" t="s">
        <v>1633</v>
      </c>
      <c r="D1059" s="4" t="s">
        <v>1161</v>
      </c>
      <c r="E1059" s="4" t="s">
        <v>37</v>
      </c>
      <c r="F1059" s="4" t="s">
        <v>1634</v>
      </c>
      <c r="G1059" s="5"/>
      <c r="H1059" s="5"/>
      <c r="I1059" s="4" t="s">
        <v>55</v>
      </c>
      <c r="J1059" s="4" t="s">
        <v>140</v>
      </c>
      <c r="K1059" s="4"/>
      <c r="L1059" s="6">
        <v>1</v>
      </c>
      <c r="M1059" s="6">
        <v>4</v>
      </c>
      <c r="N1059" s="6">
        <v>0</v>
      </c>
      <c r="O1059" s="6">
        <v>0</v>
      </c>
      <c r="P1059" s="7">
        <v>0</v>
      </c>
      <c r="Q1059" s="6">
        <v>0</v>
      </c>
      <c r="R1059" s="7">
        <v>0</v>
      </c>
      <c r="S1059" s="6">
        <v>0</v>
      </c>
      <c r="T1059" s="7">
        <v>0</v>
      </c>
      <c r="U1059" s="8">
        <v>0</v>
      </c>
      <c r="V1059" s="8">
        <v>0</v>
      </c>
      <c r="W1059" s="8">
        <v>0</v>
      </c>
      <c r="X1059" s="9"/>
      <c r="Y1059" s="10"/>
      <c r="Z1059" s="10"/>
      <c r="AA1059" s="9"/>
      <c r="AB1059" s="10"/>
      <c r="AC1059" s="11">
        <v>0</v>
      </c>
      <c r="AD1059" s="8">
        <v>0</v>
      </c>
      <c r="AE1059" s="8">
        <v>0</v>
      </c>
      <c r="AF1059" s="3" t="s">
        <v>945</v>
      </c>
      <c r="AG1059" s="3" t="s">
        <v>945</v>
      </c>
      <c r="AH1059" s="4"/>
    </row>
    <row r="1060" spans="1:34" ht="12.6" customHeight="1">
      <c r="A1060" s="3" t="s">
        <v>1298</v>
      </c>
      <c r="B1060" s="3"/>
      <c r="C1060" s="3" t="s">
        <v>1633</v>
      </c>
      <c r="D1060" s="4" t="s">
        <v>1161</v>
      </c>
      <c r="E1060" s="4" t="s">
        <v>37</v>
      </c>
      <c r="F1060" s="4" t="s">
        <v>1634</v>
      </c>
      <c r="G1060" s="5"/>
      <c r="H1060" s="5"/>
      <c r="I1060" s="4" t="s">
        <v>55</v>
      </c>
      <c r="J1060" s="4" t="s">
        <v>137</v>
      </c>
      <c r="K1060" s="4"/>
      <c r="L1060" s="6">
        <v>1</v>
      </c>
      <c r="M1060" s="6">
        <v>4</v>
      </c>
      <c r="N1060" s="6">
        <v>0</v>
      </c>
      <c r="O1060" s="6">
        <v>0</v>
      </c>
      <c r="P1060" s="7">
        <v>0</v>
      </c>
      <c r="Q1060" s="6">
        <v>0</v>
      </c>
      <c r="R1060" s="7">
        <v>0</v>
      </c>
      <c r="S1060" s="6">
        <v>0</v>
      </c>
      <c r="T1060" s="7">
        <v>0</v>
      </c>
      <c r="U1060" s="8">
        <v>0</v>
      </c>
      <c r="V1060" s="8">
        <v>0</v>
      </c>
      <c r="W1060" s="8">
        <v>0</v>
      </c>
      <c r="X1060" s="9"/>
      <c r="Y1060" s="10"/>
      <c r="Z1060" s="10"/>
      <c r="AA1060" s="9"/>
      <c r="AB1060" s="10"/>
      <c r="AC1060" s="11">
        <v>0</v>
      </c>
      <c r="AD1060" s="8">
        <v>0</v>
      </c>
      <c r="AE1060" s="8">
        <v>0</v>
      </c>
      <c r="AF1060" s="3" t="s">
        <v>945</v>
      </c>
      <c r="AG1060" s="3" t="s">
        <v>945</v>
      </c>
      <c r="AH1060" s="4"/>
    </row>
    <row r="1061" spans="1:34" ht="12.6" customHeight="1">
      <c r="A1061" s="3" t="s">
        <v>1298</v>
      </c>
      <c r="B1061" s="3"/>
      <c r="C1061" s="3" t="s">
        <v>1633</v>
      </c>
      <c r="D1061" s="4" t="s">
        <v>1161</v>
      </c>
      <c r="E1061" s="4" t="s">
        <v>37</v>
      </c>
      <c r="F1061" s="4" t="s">
        <v>1634</v>
      </c>
      <c r="G1061" s="5"/>
      <c r="H1061" s="5"/>
      <c r="I1061" s="4" t="s">
        <v>55</v>
      </c>
      <c r="J1061" s="4" t="s">
        <v>1632</v>
      </c>
      <c r="K1061" s="4"/>
      <c r="L1061" s="6">
        <v>1</v>
      </c>
      <c r="M1061" s="6">
        <v>4</v>
      </c>
      <c r="N1061" s="6">
        <v>0</v>
      </c>
      <c r="O1061" s="6">
        <v>0</v>
      </c>
      <c r="P1061" s="7">
        <v>0</v>
      </c>
      <c r="Q1061" s="6">
        <v>0</v>
      </c>
      <c r="R1061" s="7">
        <v>0</v>
      </c>
      <c r="S1061" s="6">
        <v>0</v>
      </c>
      <c r="T1061" s="7">
        <v>0</v>
      </c>
      <c r="U1061" s="8">
        <v>0</v>
      </c>
      <c r="V1061" s="8">
        <v>0</v>
      </c>
      <c r="W1061" s="8">
        <v>0</v>
      </c>
      <c r="X1061" s="9"/>
      <c r="Y1061" s="10"/>
      <c r="Z1061" s="10"/>
      <c r="AA1061" s="9"/>
      <c r="AB1061" s="10"/>
      <c r="AC1061" s="11">
        <v>0</v>
      </c>
      <c r="AD1061" s="8">
        <v>0</v>
      </c>
      <c r="AE1061" s="8">
        <v>0</v>
      </c>
      <c r="AF1061" s="3" t="s">
        <v>945</v>
      </c>
      <c r="AG1061" s="3" t="s">
        <v>945</v>
      </c>
      <c r="AH1061" s="4"/>
    </row>
    <row r="1062" spans="1:34" ht="12.6" customHeight="1">
      <c r="A1062" s="3" t="s">
        <v>1298</v>
      </c>
      <c r="B1062" s="3"/>
      <c r="C1062" s="3" t="s">
        <v>1633</v>
      </c>
      <c r="D1062" s="4" t="s">
        <v>1161</v>
      </c>
      <c r="E1062" s="4" t="s">
        <v>37</v>
      </c>
      <c r="F1062" s="4" t="s">
        <v>1634</v>
      </c>
      <c r="G1062" s="5"/>
      <c r="H1062" s="5"/>
      <c r="I1062" s="4" t="s">
        <v>55</v>
      </c>
      <c r="J1062" s="4" t="s">
        <v>1635</v>
      </c>
      <c r="K1062" s="4"/>
      <c r="L1062" s="6">
        <v>1</v>
      </c>
      <c r="M1062" s="6">
        <v>4</v>
      </c>
      <c r="N1062" s="6">
        <v>0</v>
      </c>
      <c r="O1062" s="6">
        <v>0</v>
      </c>
      <c r="P1062" s="7">
        <v>0</v>
      </c>
      <c r="Q1062" s="6">
        <v>0</v>
      </c>
      <c r="R1062" s="7">
        <v>0</v>
      </c>
      <c r="S1062" s="6">
        <v>0</v>
      </c>
      <c r="T1062" s="7">
        <v>0</v>
      </c>
      <c r="U1062" s="8">
        <v>0</v>
      </c>
      <c r="V1062" s="8">
        <v>0</v>
      </c>
      <c r="W1062" s="8">
        <v>0</v>
      </c>
      <c r="X1062" s="9"/>
      <c r="Y1062" s="10"/>
      <c r="Z1062" s="10"/>
      <c r="AA1062" s="9"/>
      <c r="AB1062" s="10"/>
      <c r="AC1062" s="11">
        <v>0</v>
      </c>
      <c r="AD1062" s="8">
        <v>0</v>
      </c>
      <c r="AE1062" s="8">
        <v>0</v>
      </c>
      <c r="AF1062" s="3" t="s">
        <v>945</v>
      </c>
      <c r="AG1062" s="3" t="s">
        <v>945</v>
      </c>
      <c r="AH1062" s="4"/>
    </row>
    <row r="1063" spans="1:34" ht="12.6" customHeight="1">
      <c r="A1063" s="3" t="s">
        <v>1298</v>
      </c>
      <c r="B1063" s="3"/>
      <c r="C1063" s="3" t="s">
        <v>1633</v>
      </c>
      <c r="D1063" s="4" t="s">
        <v>1161</v>
      </c>
      <c r="E1063" s="4" t="s">
        <v>37</v>
      </c>
      <c r="F1063" s="4" t="s">
        <v>1634</v>
      </c>
      <c r="G1063" s="5"/>
      <c r="H1063" s="5"/>
      <c r="I1063" s="4" t="s">
        <v>55</v>
      </c>
      <c r="J1063" s="4" t="s">
        <v>1636</v>
      </c>
      <c r="K1063" s="4"/>
      <c r="L1063" s="6">
        <v>1</v>
      </c>
      <c r="M1063" s="6">
        <v>4</v>
      </c>
      <c r="N1063" s="6">
        <v>0</v>
      </c>
      <c r="O1063" s="6">
        <v>0</v>
      </c>
      <c r="P1063" s="7">
        <v>0</v>
      </c>
      <c r="Q1063" s="6">
        <v>0</v>
      </c>
      <c r="R1063" s="7">
        <v>0</v>
      </c>
      <c r="S1063" s="6">
        <v>0</v>
      </c>
      <c r="T1063" s="7">
        <v>0</v>
      </c>
      <c r="U1063" s="8">
        <v>0</v>
      </c>
      <c r="V1063" s="8">
        <v>0</v>
      </c>
      <c r="W1063" s="8">
        <v>0</v>
      </c>
      <c r="X1063" s="9"/>
      <c r="Y1063" s="10"/>
      <c r="Z1063" s="10"/>
      <c r="AA1063" s="9"/>
      <c r="AB1063" s="10"/>
      <c r="AC1063" s="11">
        <v>0</v>
      </c>
      <c r="AD1063" s="8">
        <v>0</v>
      </c>
      <c r="AE1063" s="8">
        <v>0</v>
      </c>
      <c r="AF1063" s="3" t="s">
        <v>945</v>
      </c>
      <c r="AG1063" s="3" t="s">
        <v>945</v>
      </c>
      <c r="AH1063" s="4"/>
    </row>
    <row r="1064" spans="1:34" ht="12.6" customHeight="1">
      <c r="A1064" s="3" t="s">
        <v>1298</v>
      </c>
      <c r="B1064" s="3"/>
      <c r="C1064" s="3" t="s">
        <v>1633</v>
      </c>
      <c r="D1064" s="4" t="s">
        <v>1161</v>
      </c>
      <c r="E1064" s="4" t="s">
        <v>37</v>
      </c>
      <c r="F1064" s="4" t="s">
        <v>1634</v>
      </c>
      <c r="G1064" s="5"/>
      <c r="H1064" s="5"/>
      <c r="I1064" s="4" t="s">
        <v>55</v>
      </c>
      <c r="J1064" s="4" t="s">
        <v>1637</v>
      </c>
      <c r="K1064" s="4"/>
      <c r="L1064" s="6">
        <v>1</v>
      </c>
      <c r="M1064" s="6">
        <v>4</v>
      </c>
      <c r="N1064" s="6">
        <v>0</v>
      </c>
      <c r="O1064" s="6">
        <v>0</v>
      </c>
      <c r="P1064" s="7">
        <v>0</v>
      </c>
      <c r="Q1064" s="6">
        <v>0</v>
      </c>
      <c r="R1064" s="7">
        <v>0</v>
      </c>
      <c r="S1064" s="6">
        <v>0</v>
      </c>
      <c r="T1064" s="7">
        <v>0</v>
      </c>
      <c r="U1064" s="8">
        <v>0</v>
      </c>
      <c r="V1064" s="8">
        <v>0</v>
      </c>
      <c r="W1064" s="8">
        <v>0</v>
      </c>
      <c r="X1064" s="9"/>
      <c r="Y1064" s="10"/>
      <c r="Z1064" s="10"/>
      <c r="AA1064" s="9"/>
      <c r="AB1064" s="10"/>
      <c r="AC1064" s="11">
        <v>0</v>
      </c>
      <c r="AD1064" s="8">
        <v>0</v>
      </c>
      <c r="AE1064" s="8">
        <v>0</v>
      </c>
      <c r="AF1064" s="3" t="s">
        <v>945</v>
      </c>
      <c r="AG1064" s="3" t="s">
        <v>945</v>
      </c>
      <c r="AH1064" s="4"/>
    </row>
    <row r="1065" spans="1:34" ht="12.6" customHeight="1">
      <c r="A1065" s="3" t="s">
        <v>1298</v>
      </c>
      <c r="B1065" s="3"/>
      <c r="C1065" s="3" t="s">
        <v>1638</v>
      </c>
      <c r="D1065" s="4" t="s">
        <v>1161</v>
      </c>
      <c r="E1065" s="4" t="s">
        <v>37</v>
      </c>
      <c r="F1065" s="4" t="s">
        <v>1639</v>
      </c>
      <c r="G1065" s="5"/>
      <c r="H1065" s="5"/>
      <c r="I1065" s="4" t="s">
        <v>39</v>
      </c>
      <c r="J1065" s="4" t="s">
        <v>720</v>
      </c>
      <c r="K1065" s="4"/>
      <c r="L1065" s="6">
        <v>1</v>
      </c>
      <c r="M1065" s="6">
        <v>4</v>
      </c>
      <c r="N1065" s="6">
        <v>0</v>
      </c>
      <c r="O1065" s="6">
        <v>0</v>
      </c>
      <c r="P1065" s="7">
        <v>0</v>
      </c>
      <c r="Q1065" s="6">
        <v>0</v>
      </c>
      <c r="R1065" s="7">
        <v>0</v>
      </c>
      <c r="S1065" s="6">
        <v>0</v>
      </c>
      <c r="T1065" s="7">
        <v>0</v>
      </c>
      <c r="U1065" s="8">
        <v>0</v>
      </c>
      <c r="V1065" s="8">
        <v>0</v>
      </c>
      <c r="W1065" s="8">
        <v>0</v>
      </c>
      <c r="X1065" s="9"/>
      <c r="Y1065" s="10"/>
      <c r="Z1065" s="10"/>
      <c r="AA1065" s="9"/>
      <c r="AB1065" s="10"/>
      <c r="AC1065" s="11">
        <v>0</v>
      </c>
      <c r="AD1065" s="8">
        <v>0</v>
      </c>
      <c r="AE1065" s="8">
        <v>0</v>
      </c>
      <c r="AF1065" s="3" t="s">
        <v>945</v>
      </c>
      <c r="AG1065" s="3" t="s">
        <v>945</v>
      </c>
      <c r="AH1065" s="4"/>
    </row>
    <row r="1066" spans="1:34" ht="12.6" customHeight="1">
      <c r="A1066" s="3" t="s">
        <v>1298</v>
      </c>
      <c r="B1066" s="3"/>
      <c r="C1066" s="3" t="s">
        <v>1638</v>
      </c>
      <c r="D1066" s="4" t="s">
        <v>1161</v>
      </c>
      <c r="E1066" s="4" t="s">
        <v>37</v>
      </c>
      <c r="F1066" s="4" t="s">
        <v>1639</v>
      </c>
      <c r="G1066" s="5"/>
      <c r="H1066" s="5"/>
      <c r="I1066" s="4" t="s">
        <v>39</v>
      </c>
      <c r="J1066" s="4" t="s">
        <v>1640</v>
      </c>
      <c r="K1066" s="4"/>
      <c r="L1066" s="6">
        <v>1</v>
      </c>
      <c r="M1066" s="6">
        <v>4</v>
      </c>
      <c r="N1066" s="6">
        <v>0</v>
      </c>
      <c r="O1066" s="6">
        <v>0</v>
      </c>
      <c r="P1066" s="7">
        <v>0</v>
      </c>
      <c r="Q1066" s="6">
        <v>0</v>
      </c>
      <c r="R1066" s="7">
        <v>0</v>
      </c>
      <c r="S1066" s="6">
        <v>0</v>
      </c>
      <c r="T1066" s="7">
        <v>0</v>
      </c>
      <c r="U1066" s="8">
        <v>0</v>
      </c>
      <c r="V1066" s="8">
        <v>0</v>
      </c>
      <c r="W1066" s="8">
        <v>0</v>
      </c>
      <c r="X1066" s="9"/>
      <c r="Y1066" s="10"/>
      <c r="Z1066" s="10"/>
      <c r="AA1066" s="9"/>
      <c r="AB1066" s="10"/>
      <c r="AC1066" s="11">
        <v>0</v>
      </c>
      <c r="AD1066" s="8">
        <v>0</v>
      </c>
      <c r="AE1066" s="8">
        <v>0</v>
      </c>
      <c r="AF1066" s="3" t="s">
        <v>945</v>
      </c>
      <c r="AG1066" s="3" t="s">
        <v>945</v>
      </c>
      <c r="AH1066" s="4"/>
    </row>
    <row r="1067" spans="1:34" ht="12.6" customHeight="1">
      <c r="A1067" s="3" t="s">
        <v>1298</v>
      </c>
      <c r="B1067" s="3"/>
      <c r="C1067" s="3" t="s">
        <v>1638</v>
      </c>
      <c r="D1067" s="4" t="s">
        <v>1161</v>
      </c>
      <c r="E1067" s="4" t="s">
        <v>37</v>
      </c>
      <c r="F1067" s="4" t="s">
        <v>1639</v>
      </c>
      <c r="G1067" s="5"/>
      <c r="H1067" s="5"/>
      <c r="I1067" s="4" t="s">
        <v>39</v>
      </c>
      <c r="J1067" s="4" t="s">
        <v>856</v>
      </c>
      <c r="K1067" s="4"/>
      <c r="L1067" s="6">
        <v>1</v>
      </c>
      <c r="M1067" s="6">
        <v>4</v>
      </c>
      <c r="N1067" s="6">
        <v>0</v>
      </c>
      <c r="O1067" s="6">
        <v>0</v>
      </c>
      <c r="P1067" s="7">
        <v>0</v>
      </c>
      <c r="Q1067" s="6">
        <v>0</v>
      </c>
      <c r="R1067" s="7">
        <v>0</v>
      </c>
      <c r="S1067" s="6">
        <v>0</v>
      </c>
      <c r="T1067" s="7">
        <v>0</v>
      </c>
      <c r="U1067" s="8">
        <v>0</v>
      </c>
      <c r="V1067" s="8">
        <v>0</v>
      </c>
      <c r="W1067" s="8">
        <v>0</v>
      </c>
      <c r="X1067" s="9"/>
      <c r="Y1067" s="10"/>
      <c r="Z1067" s="10"/>
      <c r="AA1067" s="9"/>
      <c r="AB1067" s="10"/>
      <c r="AC1067" s="11">
        <v>0</v>
      </c>
      <c r="AD1067" s="8">
        <v>0</v>
      </c>
      <c r="AE1067" s="8">
        <v>0</v>
      </c>
      <c r="AF1067" s="3" t="s">
        <v>945</v>
      </c>
      <c r="AG1067" s="3" t="s">
        <v>945</v>
      </c>
      <c r="AH1067" s="4"/>
    </row>
    <row r="1068" spans="1:34" ht="12.6" customHeight="1">
      <c r="A1068" s="3" t="s">
        <v>1298</v>
      </c>
      <c r="B1068" s="3"/>
      <c r="C1068" s="3" t="s">
        <v>1638</v>
      </c>
      <c r="D1068" s="4" t="s">
        <v>1161</v>
      </c>
      <c r="E1068" s="4" t="s">
        <v>37</v>
      </c>
      <c r="F1068" s="4" t="s">
        <v>1639</v>
      </c>
      <c r="G1068" s="5"/>
      <c r="H1068" s="5"/>
      <c r="I1068" s="4" t="s">
        <v>39</v>
      </c>
      <c r="J1068" s="4" t="s">
        <v>481</v>
      </c>
      <c r="K1068" s="4"/>
      <c r="L1068" s="6">
        <v>1</v>
      </c>
      <c r="M1068" s="6">
        <v>4</v>
      </c>
      <c r="N1068" s="6">
        <v>0</v>
      </c>
      <c r="O1068" s="6">
        <v>0</v>
      </c>
      <c r="P1068" s="7">
        <v>0</v>
      </c>
      <c r="Q1068" s="6">
        <v>0</v>
      </c>
      <c r="R1068" s="7">
        <v>0</v>
      </c>
      <c r="S1068" s="6">
        <v>0</v>
      </c>
      <c r="T1068" s="7">
        <v>0</v>
      </c>
      <c r="U1068" s="8">
        <v>0</v>
      </c>
      <c r="V1068" s="8">
        <v>0</v>
      </c>
      <c r="W1068" s="8">
        <v>0</v>
      </c>
      <c r="X1068" s="9"/>
      <c r="Y1068" s="10"/>
      <c r="Z1068" s="10"/>
      <c r="AA1068" s="9"/>
      <c r="AB1068" s="10"/>
      <c r="AC1068" s="11">
        <v>0</v>
      </c>
      <c r="AD1068" s="8">
        <v>0</v>
      </c>
      <c r="AE1068" s="8">
        <v>0</v>
      </c>
      <c r="AF1068" s="3" t="s">
        <v>945</v>
      </c>
      <c r="AG1068" s="3" t="s">
        <v>945</v>
      </c>
      <c r="AH1068" s="4"/>
    </row>
    <row r="1069" spans="1:34" ht="12.6" customHeight="1">
      <c r="A1069" s="3" t="s">
        <v>1298</v>
      </c>
      <c r="B1069" s="3"/>
      <c r="C1069" s="3" t="s">
        <v>1638</v>
      </c>
      <c r="D1069" s="4" t="s">
        <v>1161</v>
      </c>
      <c r="E1069" s="4" t="s">
        <v>37</v>
      </c>
      <c r="F1069" s="4" t="s">
        <v>1639</v>
      </c>
      <c r="G1069" s="5"/>
      <c r="H1069" s="5"/>
      <c r="I1069" s="4" t="s">
        <v>39</v>
      </c>
      <c r="J1069" s="4" t="s">
        <v>140</v>
      </c>
      <c r="K1069" s="4"/>
      <c r="L1069" s="6">
        <v>1</v>
      </c>
      <c r="M1069" s="6">
        <v>4</v>
      </c>
      <c r="N1069" s="6">
        <v>0</v>
      </c>
      <c r="O1069" s="6">
        <v>0</v>
      </c>
      <c r="P1069" s="7">
        <v>0</v>
      </c>
      <c r="Q1069" s="6">
        <v>0</v>
      </c>
      <c r="R1069" s="7">
        <v>0</v>
      </c>
      <c r="S1069" s="6">
        <v>0</v>
      </c>
      <c r="T1069" s="7">
        <v>0</v>
      </c>
      <c r="U1069" s="8">
        <v>0</v>
      </c>
      <c r="V1069" s="8">
        <v>0</v>
      </c>
      <c r="W1069" s="8">
        <v>0</v>
      </c>
      <c r="X1069" s="9"/>
      <c r="Y1069" s="10"/>
      <c r="Z1069" s="10"/>
      <c r="AA1069" s="9"/>
      <c r="AB1069" s="10"/>
      <c r="AC1069" s="11">
        <v>0</v>
      </c>
      <c r="AD1069" s="8">
        <v>0</v>
      </c>
      <c r="AE1069" s="8">
        <v>0</v>
      </c>
      <c r="AF1069" s="3" t="s">
        <v>945</v>
      </c>
      <c r="AG1069" s="3" t="s">
        <v>945</v>
      </c>
      <c r="AH1069" s="4"/>
    </row>
    <row r="1070" spans="1:34" ht="12.6" customHeight="1">
      <c r="A1070" s="3" t="s">
        <v>1298</v>
      </c>
      <c r="B1070" s="3"/>
      <c r="C1070" s="3" t="s">
        <v>1638</v>
      </c>
      <c r="D1070" s="4" t="s">
        <v>1161</v>
      </c>
      <c r="E1070" s="4" t="s">
        <v>37</v>
      </c>
      <c r="F1070" s="4" t="s">
        <v>1639</v>
      </c>
      <c r="G1070" s="5"/>
      <c r="H1070" s="5"/>
      <c r="I1070" s="4" t="s">
        <v>39</v>
      </c>
      <c r="J1070" s="4" t="s">
        <v>1631</v>
      </c>
      <c r="K1070" s="4"/>
      <c r="L1070" s="6">
        <v>1</v>
      </c>
      <c r="M1070" s="6">
        <v>4</v>
      </c>
      <c r="N1070" s="6">
        <v>0</v>
      </c>
      <c r="O1070" s="6">
        <v>0</v>
      </c>
      <c r="P1070" s="7">
        <v>0</v>
      </c>
      <c r="Q1070" s="6">
        <v>0</v>
      </c>
      <c r="R1070" s="7">
        <v>0</v>
      </c>
      <c r="S1070" s="6">
        <v>0</v>
      </c>
      <c r="T1070" s="7">
        <v>0</v>
      </c>
      <c r="U1070" s="8">
        <v>0</v>
      </c>
      <c r="V1070" s="8">
        <v>0</v>
      </c>
      <c r="W1070" s="8">
        <v>0</v>
      </c>
      <c r="X1070" s="9"/>
      <c r="Y1070" s="10"/>
      <c r="Z1070" s="10"/>
      <c r="AA1070" s="9"/>
      <c r="AB1070" s="10"/>
      <c r="AC1070" s="11">
        <v>0</v>
      </c>
      <c r="AD1070" s="8">
        <v>0</v>
      </c>
      <c r="AE1070" s="8">
        <v>0</v>
      </c>
      <c r="AF1070" s="3" t="s">
        <v>945</v>
      </c>
      <c r="AG1070" s="3" t="s">
        <v>945</v>
      </c>
      <c r="AH1070" s="4"/>
    </row>
    <row r="1071" spans="1:34" ht="12.6" customHeight="1">
      <c r="A1071" s="3" t="s">
        <v>1298</v>
      </c>
      <c r="B1071" s="3"/>
      <c r="C1071" s="3" t="s">
        <v>1638</v>
      </c>
      <c r="D1071" s="4" t="s">
        <v>1161</v>
      </c>
      <c r="E1071" s="4" t="s">
        <v>37</v>
      </c>
      <c r="F1071" s="4" t="s">
        <v>1639</v>
      </c>
      <c r="G1071" s="5"/>
      <c r="H1071" s="5"/>
      <c r="I1071" s="4" t="s">
        <v>39</v>
      </c>
      <c r="J1071" s="4" t="s">
        <v>137</v>
      </c>
      <c r="K1071" s="4"/>
      <c r="L1071" s="6">
        <v>1</v>
      </c>
      <c r="M1071" s="6">
        <v>4</v>
      </c>
      <c r="N1071" s="6">
        <v>0</v>
      </c>
      <c r="O1071" s="6">
        <v>0</v>
      </c>
      <c r="P1071" s="7">
        <v>0</v>
      </c>
      <c r="Q1071" s="6">
        <v>0</v>
      </c>
      <c r="R1071" s="7">
        <v>0</v>
      </c>
      <c r="S1071" s="6">
        <v>0</v>
      </c>
      <c r="T1071" s="7">
        <v>0</v>
      </c>
      <c r="U1071" s="8">
        <v>0</v>
      </c>
      <c r="V1071" s="8">
        <v>0</v>
      </c>
      <c r="W1071" s="8">
        <v>0</v>
      </c>
      <c r="X1071" s="9"/>
      <c r="Y1071" s="10"/>
      <c r="Z1071" s="10"/>
      <c r="AA1071" s="9"/>
      <c r="AB1071" s="10"/>
      <c r="AC1071" s="11">
        <v>0</v>
      </c>
      <c r="AD1071" s="8">
        <v>0</v>
      </c>
      <c r="AE1071" s="8">
        <v>0</v>
      </c>
      <c r="AF1071" s="3" t="s">
        <v>945</v>
      </c>
      <c r="AG1071" s="3" t="s">
        <v>945</v>
      </c>
      <c r="AH1071" s="4"/>
    </row>
    <row r="1072" spans="1:34" ht="12.6" customHeight="1">
      <c r="A1072" s="3" t="s">
        <v>1298</v>
      </c>
      <c r="B1072" s="3"/>
      <c r="C1072" s="3" t="s">
        <v>1638</v>
      </c>
      <c r="D1072" s="4" t="s">
        <v>1161</v>
      </c>
      <c r="E1072" s="4" t="s">
        <v>37</v>
      </c>
      <c r="F1072" s="4" t="s">
        <v>1639</v>
      </c>
      <c r="G1072" s="5"/>
      <c r="H1072" s="5"/>
      <c r="I1072" s="4" t="s">
        <v>39</v>
      </c>
      <c r="J1072" s="4" t="s">
        <v>145</v>
      </c>
      <c r="K1072" s="4"/>
      <c r="L1072" s="6">
        <v>1</v>
      </c>
      <c r="M1072" s="6">
        <v>4</v>
      </c>
      <c r="N1072" s="6">
        <v>0</v>
      </c>
      <c r="O1072" s="6">
        <v>0</v>
      </c>
      <c r="P1072" s="7">
        <v>0</v>
      </c>
      <c r="Q1072" s="6">
        <v>0</v>
      </c>
      <c r="R1072" s="7">
        <v>0</v>
      </c>
      <c r="S1072" s="6">
        <v>0</v>
      </c>
      <c r="T1072" s="7">
        <v>0</v>
      </c>
      <c r="U1072" s="8">
        <v>0</v>
      </c>
      <c r="V1072" s="8">
        <v>0</v>
      </c>
      <c r="W1072" s="8">
        <v>0</v>
      </c>
      <c r="X1072" s="9"/>
      <c r="Y1072" s="10"/>
      <c r="Z1072" s="10"/>
      <c r="AA1072" s="9"/>
      <c r="AB1072" s="10"/>
      <c r="AC1072" s="11">
        <v>0</v>
      </c>
      <c r="AD1072" s="8">
        <v>0</v>
      </c>
      <c r="AE1072" s="8">
        <v>0</v>
      </c>
      <c r="AF1072" s="3" t="s">
        <v>945</v>
      </c>
      <c r="AG1072" s="3" t="s">
        <v>945</v>
      </c>
      <c r="AH1072" s="4"/>
    </row>
    <row r="1073" spans="1:34" ht="12.6" customHeight="1">
      <c r="A1073" s="3" t="s">
        <v>1298</v>
      </c>
      <c r="B1073" s="3"/>
      <c r="C1073" s="3" t="s">
        <v>1638</v>
      </c>
      <c r="D1073" s="4" t="s">
        <v>1161</v>
      </c>
      <c r="E1073" s="4" t="s">
        <v>37</v>
      </c>
      <c r="F1073" s="4" t="s">
        <v>1639</v>
      </c>
      <c r="G1073" s="5"/>
      <c r="H1073" s="5"/>
      <c r="I1073" s="4" t="s">
        <v>39</v>
      </c>
      <c r="J1073" s="4" t="s">
        <v>1632</v>
      </c>
      <c r="K1073" s="4"/>
      <c r="L1073" s="6">
        <v>1</v>
      </c>
      <c r="M1073" s="6">
        <v>4</v>
      </c>
      <c r="N1073" s="6">
        <v>0</v>
      </c>
      <c r="O1073" s="6">
        <v>0</v>
      </c>
      <c r="P1073" s="7">
        <v>0</v>
      </c>
      <c r="Q1073" s="6">
        <v>0</v>
      </c>
      <c r="R1073" s="7">
        <v>0</v>
      </c>
      <c r="S1073" s="6">
        <v>0</v>
      </c>
      <c r="T1073" s="7">
        <v>0</v>
      </c>
      <c r="U1073" s="8">
        <v>0</v>
      </c>
      <c r="V1073" s="8">
        <v>0</v>
      </c>
      <c r="W1073" s="8">
        <v>0</v>
      </c>
      <c r="X1073" s="9"/>
      <c r="Y1073" s="10"/>
      <c r="Z1073" s="10"/>
      <c r="AA1073" s="9"/>
      <c r="AB1073" s="10"/>
      <c r="AC1073" s="11">
        <v>0</v>
      </c>
      <c r="AD1073" s="8">
        <v>0</v>
      </c>
      <c r="AE1073" s="8">
        <v>0</v>
      </c>
      <c r="AF1073" s="3" t="s">
        <v>945</v>
      </c>
      <c r="AG1073" s="3" t="s">
        <v>945</v>
      </c>
      <c r="AH1073" s="4"/>
    </row>
    <row r="1074" spans="1:34" ht="12.6" customHeight="1">
      <c r="A1074" s="3" t="s">
        <v>1298</v>
      </c>
      <c r="B1074" s="3"/>
      <c r="C1074" s="3" t="s">
        <v>1638</v>
      </c>
      <c r="D1074" s="4" t="s">
        <v>1161</v>
      </c>
      <c r="E1074" s="4" t="s">
        <v>37</v>
      </c>
      <c r="F1074" s="4" t="s">
        <v>1639</v>
      </c>
      <c r="G1074" s="5"/>
      <c r="H1074" s="5"/>
      <c r="I1074" s="4" t="s">
        <v>39</v>
      </c>
      <c r="J1074" s="4" t="s">
        <v>1635</v>
      </c>
      <c r="K1074" s="4"/>
      <c r="L1074" s="6">
        <v>1</v>
      </c>
      <c r="M1074" s="6">
        <v>4</v>
      </c>
      <c r="N1074" s="6">
        <v>0</v>
      </c>
      <c r="O1074" s="6">
        <v>0</v>
      </c>
      <c r="P1074" s="7">
        <v>0</v>
      </c>
      <c r="Q1074" s="6">
        <v>0</v>
      </c>
      <c r="R1074" s="7">
        <v>0</v>
      </c>
      <c r="S1074" s="6">
        <v>0</v>
      </c>
      <c r="T1074" s="7">
        <v>0</v>
      </c>
      <c r="U1074" s="8">
        <v>0</v>
      </c>
      <c r="V1074" s="8">
        <v>0</v>
      </c>
      <c r="W1074" s="8">
        <v>0</v>
      </c>
      <c r="X1074" s="9"/>
      <c r="Y1074" s="10"/>
      <c r="Z1074" s="10"/>
      <c r="AA1074" s="9"/>
      <c r="AB1074" s="10"/>
      <c r="AC1074" s="11">
        <v>0</v>
      </c>
      <c r="AD1074" s="8">
        <v>0</v>
      </c>
      <c r="AE1074" s="8">
        <v>0</v>
      </c>
      <c r="AF1074" s="3" t="s">
        <v>945</v>
      </c>
      <c r="AG1074" s="3" t="s">
        <v>945</v>
      </c>
      <c r="AH1074" s="4"/>
    </row>
    <row r="1075" spans="1:34" ht="12.6" customHeight="1">
      <c r="A1075" s="3" t="s">
        <v>1298</v>
      </c>
      <c r="B1075" s="3"/>
      <c r="C1075" s="3" t="s">
        <v>1638</v>
      </c>
      <c r="D1075" s="4" t="s">
        <v>1161</v>
      </c>
      <c r="E1075" s="4" t="s">
        <v>37</v>
      </c>
      <c r="F1075" s="4" t="s">
        <v>1639</v>
      </c>
      <c r="G1075" s="5"/>
      <c r="H1075" s="5"/>
      <c r="I1075" s="4" t="s">
        <v>39</v>
      </c>
      <c r="J1075" s="4" t="s">
        <v>1641</v>
      </c>
      <c r="K1075" s="4"/>
      <c r="L1075" s="6">
        <v>1</v>
      </c>
      <c r="M1075" s="6">
        <v>4</v>
      </c>
      <c r="N1075" s="6">
        <v>0</v>
      </c>
      <c r="O1075" s="6">
        <v>0</v>
      </c>
      <c r="P1075" s="7">
        <v>0</v>
      </c>
      <c r="Q1075" s="6">
        <v>0</v>
      </c>
      <c r="R1075" s="7">
        <v>0</v>
      </c>
      <c r="S1075" s="6">
        <v>0</v>
      </c>
      <c r="T1075" s="7">
        <v>0</v>
      </c>
      <c r="U1075" s="8">
        <v>0</v>
      </c>
      <c r="V1075" s="8">
        <v>0</v>
      </c>
      <c r="W1075" s="8">
        <v>0</v>
      </c>
      <c r="X1075" s="9"/>
      <c r="Y1075" s="10"/>
      <c r="Z1075" s="10"/>
      <c r="AA1075" s="9"/>
      <c r="AB1075" s="10"/>
      <c r="AC1075" s="11">
        <v>0</v>
      </c>
      <c r="AD1075" s="8">
        <v>0</v>
      </c>
      <c r="AE1075" s="8">
        <v>0</v>
      </c>
      <c r="AF1075" s="3" t="s">
        <v>945</v>
      </c>
      <c r="AG1075" s="3" t="s">
        <v>945</v>
      </c>
      <c r="AH1075" s="4"/>
    </row>
    <row r="1076" spans="1:34" ht="12.6" customHeight="1">
      <c r="A1076" s="3" t="s">
        <v>1298</v>
      </c>
      <c r="B1076" s="3"/>
      <c r="C1076" s="3" t="s">
        <v>1638</v>
      </c>
      <c r="D1076" s="4" t="s">
        <v>1161</v>
      </c>
      <c r="E1076" s="4" t="s">
        <v>37</v>
      </c>
      <c r="F1076" s="4" t="s">
        <v>1639</v>
      </c>
      <c r="G1076" s="5"/>
      <c r="H1076" s="5"/>
      <c r="I1076" s="4" t="s">
        <v>39</v>
      </c>
      <c r="J1076" s="4" t="s">
        <v>1636</v>
      </c>
      <c r="K1076" s="4"/>
      <c r="L1076" s="6">
        <v>1</v>
      </c>
      <c r="M1076" s="6">
        <v>4</v>
      </c>
      <c r="N1076" s="6">
        <v>0</v>
      </c>
      <c r="O1076" s="6">
        <v>0</v>
      </c>
      <c r="P1076" s="7">
        <v>0</v>
      </c>
      <c r="Q1076" s="6">
        <v>0</v>
      </c>
      <c r="R1076" s="7">
        <v>0</v>
      </c>
      <c r="S1076" s="6">
        <v>0</v>
      </c>
      <c r="T1076" s="7">
        <v>0</v>
      </c>
      <c r="U1076" s="8">
        <v>0</v>
      </c>
      <c r="V1076" s="8">
        <v>0</v>
      </c>
      <c r="W1076" s="8">
        <v>0</v>
      </c>
      <c r="X1076" s="9"/>
      <c r="Y1076" s="10"/>
      <c r="Z1076" s="10"/>
      <c r="AA1076" s="9"/>
      <c r="AB1076" s="10"/>
      <c r="AC1076" s="11">
        <v>0</v>
      </c>
      <c r="AD1076" s="8">
        <v>0</v>
      </c>
      <c r="AE1076" s="8">
        <v>0</v>
      </c>
      <c r="AF1076" s="3" t="s">
        <v>945</v>
      </c>
      <c r="AG1076" s="3" t="s">
        <v>945</v>
      </c>
      <c r="AH1076" s="4"/>
    </row>
    <row r="1077" spans="1:34" ht="12.6" customHeight="1">
      <c r="A1077" s="3" t="s">
        <v>1298</v>
      </c>
      <c r="B1077" s="3"/>
      <c r="C1077" s="3" t="s">
        <v>1638</v>
      </c>
      <c r="D1077" s="4" t="s">
        <v>1161</v>
      </c>
      <c r="E1077" s="4" t="s">
        <v>37</v>
      </c>
      <c r="F1077" s="4" t="s">
        <v>1639</v>
      </c>
      <c r="G1077" s="5"/>
      <c r="H1077" s="5"/>
      <c r="I1077" s="4" t="s">
        <v>39</v>
      </c>
      <c r="J1077" s="4" t="s">
        <v>1642</v>
      </c>
      <c r="K1077" s="4"/>
      <c r="L1077" s="6">
        <v>1</v>
      </c>
      <c r="M1077" s="6">
        <v>4</v>
      </c>
      <c r="N1077" s="6">
        <v>0</v>
      </c>
      <c r="O1077" s="6">
        <v>0</v>
      </c>
      <c r="P1077" s="7">
        <v>0</v>
      </c>
      <c r="Q1077" s="6">
        <v>0</v>
      </c>
      <c r="R1077" s="7">
        <v>0</v>
      </c>
      <c r="S1077" s="6">
        <v>0</v>
      </c>
      <c r="T1077" s="7">
        <v>0</v>
      </c>
      <c r="U1077" s="8">
        <v>0</v>
      </c>
      <c r="V1077" s="8">
        <v>0</v>
      </c>
      <c r="W1077" s="8">
        <v>0</v>
      </c>
      <c r="X1077" s="9"/>
      <c r="Y1077" s="10"/>
      <c r="Z1077" s="10"/>
      <c r="AA1077" s="9"/>
      <c r="AB1077" s="10"/>
      <c r="AC1077" s="11">
        <v>0</v>
      </c>
      <c r="AD1077" s="8">
        <v>0</v>
      </c>
      <c r="AE1077" s="8">
        <v>0</v>
      </c>
      <c r="AF1077" s="3" t="s">
        <v>945</v>
      </c>
      <c r="AG1077" s="3" t="s">
        <v>945</v>
      </c>
      <c r="AH1077" s="4"/>
    </row>
    <row r="1078" spans="1:34" ht="12.6" customHeight="1">
      <c r="A1078" s="3" t="s">
        <v>1298</v>
      </c>
      <c r="B1078" s="3"/>
      <c r="C1078" s="3" t="s">
        <v>1643</v>
      </c>
      <c r="D1078" s="4" t="s">
        <v>1161</v>
      </c>
      <c r="E1078" s="4" t="s">
        <v>37</v>
      </c>
      <c r="F1078" s="4" t="s">
        <v>1644</v>
      </c>
      <c r="G1078" s="5"/>
      <c r="H1078" s="5"/>
      <c r="I1078" s="4" t="s">
        <v>39</v>
      </c>
      <c r="J1078" s="4" t="s">
        <v>1631</v>
      </c>
      <c r="K1078" s="4"/>
      <c r="L1078" s="6">
        <v>1</v>
      </c>
      <c r="M1078" s="6">
        <v>4</v>
      </c>
      <c r="N1078" s="6">
        <v>0</v>
      </c>
      <c r="O1078" s="6">
        <v>0</v>
      </c>
      <c r="P1078" s="7">
        <v>0</v>
      </c>
      <c r="Q1078" s="6">
        <v>0</v>
      </c>
      <c r="R1078" s="7">
        <v>0</v>
      </c>
      <c r="S1078" s="6">
        <v>0</v>
      </c>
      <c r="T1078" s="7">
        <v>0</v>
      </c>
      <c r="U1078" s="8">
        <v>0</v>
      </c>
      <c r="V1078" s="8">
        <v>0</v>
      </c>
      <c r="W1078" s="8">
        <v>0</v>
      </c>
      <c r="X1078" s="9"/>
      <c r="Y1078" s="10"/>
      <c r="Z1078" s="10"/>
      <c r="AA1078" s="9"/>
      <c r="AB1078" s="10"/>
      <c r="AC1078" s="11">
        <v>0</v>
      </c>
      <c r="AD1078" s="8">
        <v>0</v>
      </c>
      <c r="AE1078" s="8">
        <v>0</v>
      </c>
      <c r="AF1078" s="3" t="s">
        <v>945</v>
      </c>
      <c r="AG1078" s="3" t="s">
        <v>945</v>
      </c>
      <c r="AH1078" s="4"/>
    </row>
    <row r="1079" spans="1:34" ht="12.6" customHeight="1">
      <c r="A1079" s="3" t="s">
        <v>1298</v>
      </c>
      <c r="B1079" s="3"/>
      <c r="C1079" s="3" t="s">
        <v>1643</v>
      </c>
      <c r="D1079" s="4" t="s">
        <v>1161</v>
      </c>
      <c r="E1079" s="4" t="s">
        <v>37</v>
      </c>
      <c r="F1079" s="4" t="s">
        <v>1644</v>
      </c>
      <c r="G1079" s="5"/>
      <c r="H1079" s="5"/>
      <c r="I1079" s="4" t="s">
        <v>39</v>
      </c>
      <c r="J1079" s="4" t="s">
        <v>1632</v>
      </c>
      <c r="K1079" s="4"/>
      <c r="L1079" s="6">
        <v>1</v>
      </c>
      <c r="M1079" s="6">
        <v>4</v>
      </c>
      <c r="N1079" s="6">
        <v>0</v>
      </c>
      <c r="O1079" s="6">
        <v>0</v>
      </c>
      <c r="P1079" s="7">
        <v>0</v>
      </c>
      <c r="Q1079" s="6">
        <v>0</v>
      </c>
      <c r="R1079" s="7">
        <v>0</v>
      </c>
      <c r="S1079" s="6">
        <v>0</v>
      </c>
      <c r="T1079" s="7">
        <v>0</v>
      </c>
      <c r="U1079" s="8">
        <v>0</v>
      </c>
      <c r="V1079" s="8">
        <v>0</v>
      </c>
      <c r="W1079" s="8">
        <v>0</v>
      </c>
      <c r="X1079" s="9"/>
      <c r="Y1079" s="10"/>
      <c r="Z1079" s="10"/>
      <c r="AA1079" s="9"/>
      <c r="AB1079" s="10"/>
      <c r="AC1079" s="11">
        <v>0</v>
      </c>
      <c r="AD1079" s="8">
        <v>0</v>
      </c>
      <c r="AE1079" s="8">
        <v>0</v>
      </c>
      <c r="AF1079" s="3" t="s">
        <v>945</v>
      </c>
      <c r="AG1079" s="3" t="s">
        <v>945</v>
      </c>
      <c r="AH1079" s="4"/>
    </row>
    <row r="1080" spans="1:34" ht="12.6" customHeight="1">
      <c r="A1080" s="3" t="s">
        <v>1298</v>
      </c>
      <c r="B1080" s="3"/>
      <c r="C1080" s="3" t="s">
        <v>1643</v>
      </c>
      <c r="D1080" s="4" t="s">
        <v>1161</v>
      </c>
      <c r="E1080" s="4" t="s">
        <v>37</v>
      </c>
      <c r="F1080" s="4" t="s">
        <v>1644</v>
      </c>
      <c r="G1080" s="5"/>
      <c r="H1080" s="5"/>
      <c r="I1080" s="4" t="s">
        <v>39</v>
      </c>
      <c r="J1080" s="4" t="s">
        <v>1636</v>
      </c>
      <c r="K1080" s="4"/>
      <c r="L1080" s="6">
        <v>1</v>
      </c>
      <c r="M1080" s="6">
        <v>4</v>
      </c>
      <c r="N1080" s="6">
        <v>0</v>
      </c>
      <c r="O1080" s="6">
        <v>0</v>
      </c>
      <c r="P1080" s="7">
        <v>0</v>
      </c>
      <c r="Q1080" s="6">
        <v>0</v>
      </c>
      <c r="R1080" s="7">
        <v>0</v>
      </c>
      <c r="S1080" s="6">
        <v>0</v>
      </c>
      <c r="T1080" s="7">
        <v>0</v>
      </c>
      <c r="U1080" s="8">
        <v>0</v>
      </c>
      <c r="V1080" s="8">
        <v>0</v>
      </c>
      <c r="W1080" s="8">
        <v>0</v>
      </c>
      <c r="X1080" s="9"/>
      <c r="Y1080" s="10"/>
      <c r="Z1080" s="10"/>
      <c r="AA1080" s="9"/>
      <c r="AB1080" s="10"/>
      <c r="AC1080" s="11">
        <v>0</v>
      </c>
      <c r="AD1080" s="8">
        <v>0</v>
      </c>
      <c r="AE1080" s="8">
        <v>0</v>
      </c>
      <c r="AF1080" s="3" t="s">
        <v>945</v>
      </c>
      <c r="AG1080" s="3" t="s">
        <v>945</v>
      </c>
      <c r="AH1080" s="4"/>
    </row>
    <row r="1081" spans="1:34" ht="12.6" customHeight="1">
      <c r="A1081" s="3" t="s">
        <v>1298</v>
      </c>
      <c r="B1081" s="3"/>
      <c r="C1081" s="3" t="s">
        <v>1643</v>
      </c>
      <c r="D1081" s="4" t="s">
        <v>1161</v>
      </c>
      <c r="E1081" s="4" t="s">
        <v>37</v>
      </c>
      <c r="F1081" s="4" t="s">
        <v>1644</v>
      </c>
      <c r="G1081" s="5"/>
      <c r="H1081" s="5"/>
      <c r="I1081" s="4" t="s">
        <v>39</v>
      </c>
      <c r="J1081" s="4" t="s">
        <v>1637</v>
      </c>
      <c r="K1081" s="4"/>
      <c r="L1081" s="6">
        <v>1</v>
      </c>
      <c r="M1081" s="6">
        <v>4</v>
      </c>
      <c r="N1081" s="6">
        <v>0</v>
      </c>
      <c r="O1081" s="6">
        <v>0</v>
      </c>
      <c r="P1081" s="7">
        <v>0</v>
      </c>
      <c r="Q1081" s="6">
        <v>0</v>
      </c>
      <c r="R1081" s="7">
        <v>0</v>
      </c>
      <c r="S1081" s="6">
        <v>0</v>
      </c>
      <c r="T1081" s="7">
        <v>0</v>
      </c>
      <c r="U1081" s="8">
        <v>0</v>
      </c>
      <c r="V1081" s="8">
        <v>0</v>
      </c>
      <c r="W1081" s="8">
        <v>0</v>
      </c>
      <c r="X1081" s="9"/>
      <c r="Y1081" s="10"/>
      <c r="Z1081" s="10"/>
      <c r="AA1081" s="9"/>
      <c r="AB1081" s="10"/>
      <c r="AC1081" s="11">
        <v>0</v>
      </c>
      <c r="AD1081" s="8">
        <v>0</v>
      </c>
      <c r="AE1081" s="8">
        <v>0</v>
      </c>
      <c r="AF1081" s="3" t="s">
        <v>945</v>
      </c>
      <c r="AG1081" s="3" t="s">
        <v>945</v>
      </c>
      <c r="AH1081" s="4"/>
    </row>
    <row r="1082" spans="1:34" ht="12.6" customHeight="1">
      <c r="A1082" s="3" t="s">
        <v>1298</v>
      </c>
      <c r="B1082" s="3"/>
      <c r="C1082" s="3" t="s">
        <v>1645</v>
      </c>
      <c r="D1082" s="4" t="s">
        <v>1161</v>
      </c>
      <c r="E1082" s="4" t="s">
        <v>37</v>
      </c>
      <c r="F1082" s="4" t="s">
        <v>1646</v>
      </c>
      <c r="G1082" s="5"/>
      <c r="H1082" s="5"/>
      <c r="I1082" s="4" t="s">
        <v>103</v>
      </c>
      <c r="J1082" s="4" t="s">
        <v>720</v>
      </c>
      <c r="K1082" s="4"/>
      <c r="L1082" s="6">
        <v>1</v>
      </c>
      <c r="M1082" s="6">
        <v>4</v>
      </c>
      <c r="N1082" s="6">
        <v>0</v>
      </c>
      <c r="O1082" s="6">
        <v>0</v>
      </c>
      <c r="P1082" s="7">
        <v>0</v>
      </c>
      <c r="Q1082" s="6">
        <v>0</v>
      </c>
      <c r="R1082" s="7">
        <v>0</v>
      </c>
      <c r="S1082" s="6">
        <v>0</v>
      </c>
      <c r="T1082" s="7">
        <v>0</v>
      </c>
      <c r="U1082" s="8">
        <v>0</v>
      </c>
      <c r="V1082" s="8">
        <v>0</v>
      </c>
      <c r="W1082" s="8">
        <v>0</v>
      </c>
      <c r="X1082" s="9"/>
      <c r="Y1082" s="10"/>
      <c r="Z1082" s="10"/>
      <c r="AA1082" s="9"/>
      <c r="AB1082" s="10"/>
      <c r="AC1082" s="11">
        <v>0</v>
      </c>
      <c r="AD1082" s="8">
        <v>0</v>
      </c>
      <c r="AE1082" s="8">
        <v>0</v>
      </c>
      <c r="AF1082" s="3" t="s">
        <v>945</v>
      </c>
      <c r="AG1082" s="3" t="s">
        <v>945</v>
      </c>
      <c r="AH1082" s="4"/>
    </row>
    <row r="1083" spans="1:34" ht="12.6" customHeight="1">
      <c r="A1083" s="3" t="s">
        <v>1298</v>
      </c>
      <c r="B1083" s="3"/>
      <c r="C1083" s="3" t="s">
        <v>1645</v>
      </c>
      <c r="D1083" s="4" t="s">
        <v>1161</v>
      </c>
      <c r="E1083" s="4" t="s">
        <v>37</v>
      </c>
      <c r="F1083" s="4" t="s">
        <v>1646</v>
      </c>
      <c r="G1083" s="5"/>
      <c r="H1083" s="5"/>
      <c r="I1083" s="4" t="s">
        <v>103</v>
      </c>
      <c r="J1083" s="4" t="s">
        <v>1632</v>
      </c>
      <c r="K1083" s="4"/>
      <c r="L1083" s="6">
        <v>1</v>
      </c>
      <c r="M1083" s="6">
        <v>4</v>
      </c>
      <c r="N1083" s="6">
        <v>0</v>
      </c>
      <c r="O1083" s="6">
        <v>0</v>
      </c>
      <c r="P1083" s="7">
        <v>0</v>
      </c>
      <c r="Q1083" s="6">
        <v>0</v>
      </c>
      <c r="R1083" s="7">
        <v>0</v>
      </c>
      <c r="S1083" s="6">
        <v>0</v>
      </c>
      <c r="T1083" s="7">
        <v>0</v>
      </c>
      <c r="U1083" s="8">
        <v>0</v>
      </c>
      <c r="V1083" s="8">
        <v>0</v>
      </c>
      <c r="W1083" s="8">
        <v>0</v>
      </c>
      <c r="X1083" s="9"/>
      <c r="Y1083" s="10"/>
      <c r="Z1083" s="10"/>
      <c r="AA1083" s="9"/>
      <c r="AB1083" s="10"/>
      <c r="AC1083" s="11">
        <v>0</v>
      </c>
      <c r="AD1083" s="8">
        <v>0</v>
      </c>
      <c r="AE1083" s="8">
        <v>0</v>
      </c>
      <c r="AF1083" s="3" t="s">
        <v>945</v>
      </c>
      <c r="AG1083" s="3" t="s">
        <v>945</v>
      </c>
      <c r="AH1083" s="4"/>
    </row>
    <row r="1084" spans="1:34" ht="12.6" customHeight="1">
      <c r="A1084" s="3" t="s">
        <v>1298</v>
      </c>
      <c r="B1084" s="3"/>
      <c r="C1084" s="3" t="s">
        <v>1647</v>
      </c>
      <c r="D1084" s="4" t="s">
        <v>1161</v>
      </c>
      <c r="E1084" s="4" t="s">
        <v>37</v>
      </c>
      <c r="F1084" s="4" t="s">
        <v>1648</v>
      </c>
      <c r="G1084" s="5"/>
      <c r="H1084" s="5"/>
      <c r="I1084" s="4" t="s">
        <v>126</v>
      </c>
      <c r="J1084" s="4" t="s">
        <v>720</v>
      </c>
      <c r="K1084" s="4"/>
      <c r="L1084" s="6">
        <v>1</v>
      </c>
      <c r="M1084" s="6">
        <v>4</v>
      </c>
      <c r="N1084" s="6">
        <v>0</v>
      </c>
      <c r="O1084" s="6">
        <v>0</v>
      </c>
      <c r="P1084" s="7">
        <v>0</v>
      </c>
      <c r="Q1084" s="6">
        <v>0</v>
      </c>
      <c r="R1084" s="7">
        <v>0</v>
      </c>
      <c r="S1084" s="6">
        <v>0</v>
      </c>
      <c r="T1084" s="7">
        <v>0</v>
      </c>
      <c r="U1084" s="8">
        <v>0</v>
      </c>
      <c r="V1084" s="8">
        <v>0</v>
      </c>
      <c r="W1084" s="8">
        <v>0</v>
      </c>
      <c r="X1084" s="9"/>
      <c r="Y1084" s="10"/>
      <c r="Z1084" s="10"/>
      <c r="AA1084" s="9"/>
      <c r="AB1084" s="10"/>
      <c r="AC1084" s="11">
        <v>0</v>
      </c>
      <c r="AD1084" s="8">
        <v>0</v>
      </c>
      <c r="AE1084" s="8">
        <v>0</v>
      </c>
      <c r="AF1084" s="3" t="s">
        <v>945</v>
      </c>
      <c r="AG1084" s="3" t="s">
        <v>945</v>
      </c>
      <c r="AH1084" s="4"/>
    </row>
    <row r="1085" spans="1:34" ht="12.6" customHeight="1">
      <c r="A1085" s="3" t="s">
        <v>1298</v>
      </c>
      <c r="B1085" s="3"/>
      <c r="C1085" s="3" t="s">
        <v>1647</v>
      </c>
      <c r="D1085" s="4" t="s">
        <v>1161</v>
      </c>
      <c r="E1085" s="4" t="s">
        <v>37</v>
      </c>
      <c r="F1085" s="4" t="s">
        <v>1648</v>
      </c>
      <c r="G1085" s="5"/>
      <c r="H1085" s="5"/>
      <c r="I1085" s="4" t="s">
        <v>126</v>
      </c>
      <c r="J1085" s="4" t="s">
        <v>107</v>
      </c>
      <c r="K1085" s="4"/>
      <c r="L1085" s="6">
        <v>1</v>
      </c>
      <c r="M1085" s="6">
        <v>4</v>
      </c>
      <c r="N1085" s="6">
        <v>0</v>
      </c>
      <c r="O1085" s="6">
        <v>0</v>
      </c>
      <c r="P1085" s="7">
        <v>0</v>
      </c>
      <c r="Q1085" s="6">
        <v>0</v>
      </c>
      <c r="R1085" s="7">
        <v>0</v>
      </c>
      <c r="S1085" s="6">
        <v>0</v>
      </c>
      <c r="T1085" s="7">
        <v>0</v>
      </c>
      <c r="U1085" s="8">
        <v>0</v>
      </c>
      <c r="V1085" s="8">
        <v>0</v>
      </c>
      <c r="W1085" s="8">
        <v>0</v>
      </c>
      <c r="X1085" s="9"/>
      <c r="Y1085" s="10"/>
      <c r="Z1085" s="10"/>
      <c r="AA1085" s="9"/>
      <c r="AB1085" s="10"/>
      <c r="AC1085" s="11">
        <v>0</v>
      </c>
      <c r="AD1085" s="8">
        <v>0</v>
      </c>
      <c r="AE1085" s="8">
        <v>0</v>
      </c>
      <c r="AF1085" s="3" t="s">
        <v>945</v>
      </c>
      <c r="AG1085" s="3" t="s">
        <v>945</v>
      </c>
      <c r="AH1085" s="4"/>
    </row>
    <row r="1086" spans="1:34" ht="12.6" customHeight="1">
      <c r="A1086" s="3" t="s">
        <v>1298</v>
      </c>
      <c r="B1086" s="3"/>
      <c r="C1086" s="3" t="s">
        <v>1647</v>
      </c>
      <c r="D1086" s="4" t="s">
        <v>1161</v>
      </c>
      <c r="E1086" s="4" t="s">
        <v>37</v>
      </c>
      <c r="F1086" s="4" t="s">
        <v>1648</v>
      </c>
      <c r="G1086" s="5"/>
      <c r="H1086" s="5"/>
      <c r="I1086" s="4" t="s">
        <v>126</v>
      </c>
      <c r="J1086" s="4" t="s">
        <v>721</v>
      </c>
      <c r="K1086" s="4"/>
      <c r="L1086" s="6">
        <v>1</v>
      </c>
      <c r="M1086" s="6">
        <v>4</v>
      </c>
      <c r="N1086" s="6">
        <v>0</v>
      </c>
      <c r="O1086" s="6">
        <v>0</v>
      </c>
      <c r="P1086" s="7">
        <v>0</v>
      </c>
      <c r="Q1086" s="6">
        <v>0</v>
      </c>
      <c r="R1086" s="7">
        <v>0</v>
      </c>
      <c r="S1086" s="6">
        <v>0</v>
      </c>
      <c r="T1086" s="7">
        <v>0</v>
      </c>
      <c r="U1086" s="8">
        <v>0</v>
      </c>
      <c r="V1086" s="8">
        <v>0</v>
      </c>
      <c r="W1086" s="8">
        <v>0</v>
      </c>
      <c r="X1086" s="9"/>
      <c r="Y1086" s="10"/>
      <c r="Z1086" s="10"/>
      <c r="AA1086" s="9"/>
      <c r="AB1086" s="10"/>
      <c r="AC1086" s="11">
        <v>0</v>
      </c>
      <c r="AD1086" s="8">
        <v>0</v>
      </c>
      <c r="AE1086" s="8">
        <v>0</v>
      </c>
      <c r="AF1086" s="3" t="s">
        <v>945</v>
      </c>
      <c r="AG1086" s="3" t="s">
        <v>945</v>
      </c>
      <c r="AH1086" s="4"/>
    </row>
    <row r="1087" spans="1:34" ht="12.6" customHeight="1">
      <c r="A1087" s="3" t="s">
        <v>1298</v>
      </c>
      <c r="B1087" s="3"/>
      <c r="C1087" s="3" t="s">
        <v>1647</v>
      </c>
      <c r="D1087" s="4" t="s">
        <v>1161</v>
      </c>
      <c r="E1087" s="4" t="s">
        <v>37</v>
      </c>
      <c r="F1087" s="4" t="s">
        <v>1648</v>
      </c>
      <c r="G1087" s="5"/>
      <c r="H1087" s="5"/>
      <c r="I1087" s="4" t="s">
        <v>126</v>
      </c>
      <c r="J1087" s="4" t="s">
        <v>140</v>
      </c>
      <c r="K1087" s="4"/>
      <c r="L1087" s="6">
        <v>1</v>
      </c>
      <c r="M1087" s="6">
        <v>4</v>
      </c>
      <c r="N1087" s="6">
        <v>0</v>
      </c>
      <c r="O1087" s="6">
        <v>0</v>
      </c>
      <c r="P1087" s="7">
        <v>0</v>
      </c>
      <c r="Q1087" s="6">
        <v>0</v>
      </c>
      <c r="R1087" s="7">
        <v>0</v>
      </c>
      <c r="S1087" s="6">
        <v>0</v>
      </c>
      <c r="T1087" s="7">
        <v>0</v>
      </c>
      <c r="U1087" s="8">
        <v>0</v>
      </c>
      <c r="V1087" s="8">
        <v>0</v>
      </c>
      <c r="W1087" s="8">
        <v>0</v>
      </c>
      <c r="X1087" s="9"/>
      <c r="Y1087" s="10"/>
      <c r="Z1087" s="10"/>
      <c r="AA1087" s="9"/>
      <c r="AB1087" s="10"/>
      <c r="AC1087" s="11">
        <v>0</v>
      </c>
      <c r="AD1087" s="8">
        <v>0</v>
      </c>
      <c r="AE1087" s="8">
        <v>0</v>
      </c>
      <c r="AF1087" s="3" t="s">
        <v>945</v>
      </c>
      <c r="AG1087" s="3" t="s">
        <v>945</v>
      </c>
      <c r="AH1087" s="4"/>
    </row>
    <row r="1088" spans="1:34" ht="12.6" customHeight="1">
      <c r="A1088" s="3" t="s">
        <v>1298</v>
      </c>
      <c r="B1088" s="3"/>
      <c r="C1088" s="3" t="s">
        <v>1647</v>
      </c>
      <c r="D1088" s="4" t="s">
        <v>1161</v>
      </c>
      <c r="E1088" s="4" t="s">
        <v>37</v>
      </c>
      <c r="F1088" s="4" t="s">
        <v>1648</v>
      </c>
      <c r="G1088" s="5"/>
      <c r="H1088" s="5"/>
      <c r="I1088" s="4" t="s">
        <v>126</v>
      </c>
      <c r="J1088" s="4" t="s">
        <v>1631</v>
      </c>
      <c r="K1088" s="4"/>
      <c r="L1088" s="6">
        <v>1</v>
      </c>
      <c r="M1088" s="6">
        <v>4</v>
      </c>
      <c r="N1088" s="6">
        <v>0</v>
      </c>
      <c r="O1088" s="6">
        <v>0</v>
      </c>
      <c r="P1088" s="7">
        <v>0</v>
      </c>
      <c r="Q1088" s="6">
        <v>0</v>
      </c>
      <c r="R1088" s="7">
        <v>0</v>
      </c>
      <c r="S1088" s="6">
        <v>0</v>
      </c>
      <c r="T1088" s="7">
        <v>0</v>
      </c>
      <c r="U1088" s="8">
        <v>0</v>
      </c>
      <c r="V1088" s="8">
        <v>0</v>
      </c>
      <c r="W1088" s="8">
        <v>0</v>
      </c>
      <c r="X1088" s="9"/>
      <c r="Y1088" s="10"/>
      <c r="Z1088" s="10"/>
      <c r="AA1088" s="9"/>
      <c r="AB1088" s="10"/>
      <c r="AC1088" s="11">
        <v>0</v>
      </c>
      <c r="AD1088" s="8">
        <v>0</v>
      </c>
      <c r="AE1088" s="8">
        <v>0</v>
      </c>
      <c r="AF1088" s="3" t="s">
        <v>945</v>
      </c>
      <c r="AG1088" s="3" t="s">
        <v>945</v>
      </c>
      <c r="AH1088" s="4"/>
    </row>
    <row r="1089" spans="1:34" ht="12.6" customHeight="1">
      <c r="A1089" s="3" t="s">
        <v>1298</v>
      </c>
      <c r="B1089" s="3"/>
      <c r="C1089" s="3" t="s">
        <v>1647</v>
      </c>
      <c r="D1089" s="4" t="s">
        <v>1161</v>
      </c>
      <c r="E1089" s="4" t="s">
        <v>37</v>
      </c>
      <c r="F1089" s="4" t="s">
        <v>1648</v>
      </c>
      <c r="G1089" s="5"/>
      <c r="H1089" s="5"/>
      <c r="I1089" s="4" t="s">
        <v>126</v>
      </c>
      <c r="J1089" s="4" t="s">
        <v>145</v>
      </c>
      <c r="K1089" s="4"/>
      <c r="L1089" s="6">
        <v>1</v>
      </c>
      <c r="M1089" s="6">
        <v>4</v>
      </c>
      <c r="N1089" s="6">
        <v>0</v>
      </c>
      <c r="O1089" s="6">
        <v>0</v>
      </c>
      <c r="P1089" s="7">
        <v>0</v>
      </c>
      <c r="Q1089" s="6">
        <v>0</v>
      </c>
      <c r="R1089" s="7">
        <v>0</v>
      </c>
      <c r="S1089" s="6">
        <v>0</v>
      </c>
      <c r="T1089" s="7">
        <v>0</v>
      </c>
      <c r="U1089" s="8">
        <v>0</v>
      </c>
      <c r="V1089" s="8">
        <v>0</v>
      </c>
      <c r="W1089" s="8">
        <v>0</v>
      </c>
      <c r="X1089" s="9"/>
      <c r="Y1089" s="10"/>
      <c r="Z1089" s="10"/>
      <c r="AA1089" s="9"/>
      <c r="AB1089" s="10"/>
      <c r="AC1089" s="11">
        <v>0</v>
      </c>
      <c r="AD1089" s="8">
        <v>0</v>
      </c>
      <c r="AE1089" s="8">
        <v>0</v>
      </c>
      <c r="AF1089" s="3" t="s">
        <v>945</v>
      </c>
      <c r="AG1089" s="3" t="s">
        <v>945</v>
      </c>
      <c r="AH1089" s="4"/>
    </row>
    <row r="1090" spans="1:34" ht="12.6" customHeight="1">
      <c r="A1090" s="3" t="s">
        <v>1298</v>
      </c>
      <c r="B1090" s="3"/>
      <c r="C1090" s="3" t="s">
        <v>1647</v>
      </c>
      <c r="D1090" s="4" t="s">
        <v>1161</v>
      </c>
      <c r="E1090" s="4" t="s">
        <v>37</v>
      </c>
      <c r="F1090" s="4" t="s">
        <v>1648</v>
      </c>
      <c r="G1090" s="5"/>
      <c r="H1090" s="5"/>
      <c r="I1090" s="4" t="s">
        <v>126</v>
      </c>
      <c r="J1090" s="4" t="s">
        <v>1649</v>
      </c>
      <c r="K1090" s="4"/>
      <c r="L1090" s="6">
        <v>1</v>
      </c>
      <c r="M1090" s="6">
        <v>4</v>
      </c>
      <c r="N1090" s="6">
        <v>0</v>
      </c>
      <c r="O1090" s="6">
        <v>0</v>
      </c>
      <c r="P1090" s="7">
        <v>0</v>
      </c>
      <c r="Q1090" s="6">
        <v>0</v>
      </c>
      <c r="R1090" s="7">
        <v>0</v>
      </c>
      <c r="S1090" s="6">
        <v>0</v>
      </c>
      <c r="T1090" s="7">
        <v>0</v>
      </c>
      <c r="U1090" s="8">
        <v>0</v>
      </c>
      <c r="V1090" s="8">
        <v>0</v>
      </c>
      <c r="W1090" s="8">
        <v>0</v>
      </c>
      <c r="X1090" s="9"/>
      <c r="Y1090" s="10"/>
      <c r="Z1090" s="10"/>
      <c r="AA1090" s="9"/>
      <c r="AB1090" s="10"/>
      <c r="AC1090" s="11">
        <v>0</v>
      </c>
      <c r="AD1090" s="8">
        <v>0</v>
      </c>
      <c r="AE1090" s="8">
        <v>0</v>
      </c>
      <c r="AF1090" s="3" t="s">
        <v>945</v>
      </c>
      <c r="AG1090" s="3" t="s">
        <v>945</v>
      </c>
      <c r="AH1090" s="4"/>
    </row>
    <row r="1091" spans="1:34" ht="12.6" customHeight="1">
      <c r="A1091" s="3" t="s">
        <v>1298</v>
      </c>
      <c r="B1091" s="3"/>
      <c r="C1091" s="3" t="s">
        <v>1647</v>
      </c>
      <c r="D1091" s="4" t="s">
        <v>1161</v>
      </c>
      <c r="E1091" s="4" t="s">
        <v>37</v>
      </c>
      <c r="F1091" s="4" t="s">
        <v>1648</v>
      </c>
      <c r="G1091" s="5"/>
      <c r="H1091" s="5"/>
      <c r="I1091" s="4" t="s">
        <v>126</v>
      </c>
      <c r="J1091" s="4" t="s">
        <v>1632</v>
      </c>
      <c r="K1091" s="4"/>
      <c r="L1091" s="6">
        <v>1</v>
      </c>
      <c r="M1091" s="6">
        <v>4</v>
      </c>
      <c r="N1091" s="6">
        <v>0</v>
      </c>
      <c r="O1091" s="6">
        <v>0</v>
      </c>
      <c r="P1091" s="7">
        <v>0</v>
      </c>
      <c r="Q1091" s="6">
        <v>0</v>
      </c>
      <c r="R1091" s="7">
        <v>0</v>
      </c>
      <c r="S1091" s="6">
        <v>0</v>
      </c>
      <c r="T1091" s="7">
        <v>0</v>
      </c>
      <c r="U1091" s="8">
        <v>0</v>
      </c>
      <c r="V1091" s="8">
        <v>0</v>
      </c>
      <c r="W1091" s="8">
        <v>0</v>
      </c>
      <c r="X1091" s="9"/>
      <c r="Y1091" s="10"/>
      <c r="Z1091" s="10"/>
      <c r="AA1091" s="9"/>
      <c r="AB1091" s="10"/>
      <c r="AC1091" s="11">
        <v>0</v>
      </c>
      <c r="AD1091" s="8">
        <v>0</v>
      </c>
      <c r="AE1091" s="8">
        <v>0</v>
      </c>
      <c r="AF1091" s="3" t="s">
        <v>945</v>
      </c>
      <c r="AG1091" s="3" t="s">
        <v>945</v>
      </c>
      <c r="AH1091" s="4"/>
    </row>
    <row r="1092" spans="1:34" ht="12.6" customHeight="1">
      <c r="A1092" s="3" t="s">
        <v>1298</v>
      </c>
      <c r="B1092" s="3"/>
      <c r="C1092" s="3" t="s">
        <v>1647</v>
      </c>
      <c r="D1092" s="4" t="s">
        <v>1161</v>
      </c>
      <c r="E1092" s="4" t="s">
        <v>37</v>
      </c>
      <c r="F1092" s="4" t="s">
        <v>1648</v>
      </c>
      <c r="G1092" s="5"/>
      <c r="H1092" s="5"/>
      <c r="I1092" s="4" t="s">
        <v>126</v>
      </c>
      <c r="J1092" s="4" t="s">
        <v>1635</v>
      </c>
      <c r="K1092" s="4"/>
      <c r="L1092" s="6">
        <v>1</v>
      </c>
      <c r="M1092" s="6">
        <v>4</v>
      </c>
      <c r="N1092" s="6">
        <v>0</v>
      </c>
      <c r="O1092" s="6">
        <v>0</v>
      </c>
      <c r="P1092" s="7">
        <v>0</v>
      </c>
      <c r="Q1092" s="6">
        <v>0</v>
      </c>
      <c r="R1092" s="7">
        <v>0</v>
      </c>
      <c r="S1092" s="6">
        <v>0</v>
      </c>
      <c r="T1092" s="7">
        <v>0</v>
      </c>
      <c r="U1092" s="8">
        <v>0</v>
      </c>
      <c r="V1092" s="8">
        <v>0</v>
      </c>
      <c r="W1092" s="8">
        <v>0</v>
      </c>
      <c r="X1092" s="9"/>
      <c r="Y1092" s="10"/>
      <c r="Z1092" s="10"/>
      <c r="AA1092" s="9"/>
      <c r="AB1092" s="10"/>
      <c r="AC1092" s="11">
        <v>0</v>
      </c>
      <c r="AD1092" s="8">
        <v>0</v>
      </c>
      <c r="AE1092" s="8">
        <v>0</v>
      </c>
      <c r="AF1092" s="3" t="s">
        <v>945</v>
      </c>
      <c r="AG1092" s="3" t="s">
        <v>945</v>
      </c>
      <c r="AH1092" s="4"/>
    </row>
    <row r="1093" spans="1:34" ht="12.6" customHeight="1">
      <c r="A1093" s="3" t="s">
        <v>1298</v>
      </c>
      <c r="B1093" s="3"/>
      <c r="C1093" s="3" t="s">
        <v>1647</v>
      </c>
      <c r="D1093" s="4" t="s">
        <v>1161</v>
      </c>
      <c r="E1093" s="4" t="s">
        <v>37</v>
      </c>
      <c r="F1093" s="4" t="s">
        <v>1648</v>
      </c>
      <c r="G1093" s="5"/>
      <c r="H1093" s="5"/>
      <c r="I1093" s="4" t="s">
        <v>126</v>
      </c>
      <c r="J1093" s="4" t="s">
        <v>1641</v>
      </c>
      <c r="K1093" s="4"/>
      <c r="L1093" s="6">
        <v>1</v>
      </c>
      <c r="M1093" s="6">
        <v>4</v>
      </c>
      <c r="N1093" s="6">
        <v>0</v>
      </c>
      <c r="O1093" s="6">
        <v>0</v>
      </c>
      <c r="P1093" s="7">
        <v>0</v>
      </c>
      <c r="Q1093" s="6">
        <v>0</v>
      </c>
      <c r="R1093" s="7">
        <v>0</v>
      </c>
      <c r="S1093" s="6">
        <v>0</v>
      </c>
      <c r="T1093" s="7">
        <v>0</v>
      </c>
      <c r="U1093" s="8">
        <v>0</v>
      </c>
      <c r="V1093" s="8">
        <v>0</v>
      </c>
      <c r="W1093" s="8">
        <v>0</v>
      </c>
      <c r="X1093" s="9"/>
      <c r="Y1093" s="10"/>
      <c r="Z1093" s="10"/>
      <c r="AA1093" s="9"/>
      <c r="AB1093" s="10"/>
      <c r="AC1093" s="11">
        <v>0</v>
      </c>
      <c r="AD1093" s="8">
        <v>0</v>
      </c>
      <c r="AE1093" s="8">
        <v>0</v>
      </c>
      <c r="AF1093" s="3" t="s">
        <v>945</v>
      </c>
      <c r="AG1093" s="3" t="s">
        <v>945</v>
      </c>
      <c r="AH1093" s="4"/>
    </row>
    <row r="1094" spans="1:34" ht="12.6" customHeight="1">
      <c r="A1094" s="3" t="s">
        <v>1298</v>
      </c>
      <c r="B1094" s="3"/>
      <c r="C1094" s="3" t="s">
        <v>1647</v>
      </c>
      <c r="D1094" s="4" t="s">
        <v>1161</v>
      </c>
      <c r="E1094" s="4" t="s">
        <v>37</v>
      </c>
      <c r="F1094" s="4" t="s">
        <v>1648</v>
      </c>
      <c r="G1094" s="5"/>
      <c r="H1094" s="5"/>
      <c r="I1094" s="4" t="s">
        <v>126</v>
      </c>
      <c r="J1094" s="4" t="s">
        <v>1636</v>
      </c>
      <c r="K1094" s="4"/>
      <c r="L1094" s="6">
        <v>1</v>
      </c>
      <c r="M1094" s="6">
        <v>4</v>
      </c>
      <c r="N1094" s="6">
        <v>0</v>
      </c>
      <c r="O1094" s="6">
        <v>0</v>
      </c>
      <c r="P1094" s="7">
        <v>0</v>
      </c>
      <c r="Q1094" s="6">
        <v>0</v>
      </c>
      <c r="R1094" s="7">
        <v>0</v>
      </c>
      <c r="S1094" s="6">
        <v>0</v>
      </c>
      <c r="T1094" s="7">
        <v>0</v>
      </c>
      <c r="U1094" s="8">
        <v>0</v>
      </c>
      <c r="V1094" s="8">
        <v>0</v>
      </c>
      <c r="W1094" s="8">
        <v>0</v>
      </c>
      <c r="X1094" s="9"/>
      <c r="Y1094" s="10"/>
      <c r="Z1094" s="10"/>
      <c r="AA1094" s="9"/>
      <c r="AB1094" s="10"/>
      <c r="AC1094" s="11">
        <v>0</v>
      </c>
      <c r="AD1094" s="8">
        <v>0</v>
      </c>
      <c r="AE1094" s="8">
        <v>0</v>
      </c>
      <c r="AF1094" s="3" t="s">
        <v>945</v>
      </c>
      <c r="AG1094" s="3" t="s">
        <v>945</v>
      </c>
      <c r="AH1094" s="4"/>
    </row>
    <row r="1095" spans="1:34" ht="12.6" customHeight="1">
      <c r="A1095" s="3" t="s">
        <v>1298</v>
      </c>
      <c r="B1095" s="3"/>
      <c r="C1095" s="3" t="s">
        <v>1647</v>
      </c>
      <c r="D1095" s="4" t="s">
        <v>1161</v>
      </c>
      <c r="E1095" s="4" t="s">
        <v>37</v>
      </c>
      <c r="F1095" s="4" t="s">
        <v>1648</v>
      </c>
      <c r="G1095" s="5"/>
      <c r="H1095" s="5"/>
      <c r="I1095" s="4" t="s">
        <v>126</v>
      </c>
      <c r="J1095" s="4" t="s">
        <v>1642</v>
      </c>
      <c r="K1095" s="4"/>
      <c r="L1095" s="6">
        <v>1</v>
      </c>
      <c r="M1095" s="6">
        <v>4</v>
      </c>
      <c r="N1095" s="6">
        <v>0</v>
      </c>
      <c r="O1095" s="6">
        <v>0</v>
      </c>
      <c r="P1095" s="7">
        <v>0</v>
      </c>
      <c r="Q1095" s="6">
        <v>0</v>
      </c>
      <c r="R1095" s="7">
        <v>0</v>
      </c>
      <c r="S1095" s="6">
        <v>0</v>
      </c>
      <c r="T1095" s="7">
        <v>0</v>
      </c>
      <c r="U1095" s="8">
        <v>0</v>
      </c>
      <c r="V1095" s="8">
        <v>0</v>
      </c>
      <c r="W1095" s="8">
        <v>0</v>
      </c>
      <c r="X1095" s="9"/>
      <c r="Y1095" s="10"/>
      <c r="Z1095" s="10"/>
      <c r="AA1095" s="9"/>
      <c r="AB1095" s="10"/>
      <c r="AC1095" s="11">
        <v>0</v>
      </c>
      <c r="AD1095" s="8">
        <v>0</v>
      </c>
      <c r="AE1095" s="8">
        <v>0</v>
      </c>
      <c r="AF1095" s="3" t="s">
        <v>945</v>
      </c>
      <c r="AG1095" s="3" t="s">
        <v>945</v>
      </c>
      <c r="AH1095" s="4"/>
    </row>
    <row r="1096" spans="1:34" ht="12.6" customHeight="1">
      <c r="A1096" s="3" t="s">
        <v>1298</v>
      </c>
      <c r="B1096" s="3"/>
      <c r="C1096" s="3" t="s">
        <v>1650</v>
      </c>
      <c r="D1096" s="4" t="s">
        <v>1161</v>
      </c>
      <c r="E1096" s="4" t="s">
        <v>37</v>
      </c>
      <c r="F1096" s="4" t="s">
        <v>1651</v>
      </c>
      <c r="G1096" s="5"/>
      <c r="H1096" s="5"/>
      <c r="I1096" s="4" t="s">
        <v>126</v>
      </c>
      <c r="J1096" s="4" t="s">
        <v>1652</v>
      </c>
      <c r="K1096" s="4"/>
      <c r="L1096" s="6">
        <v>1</v>
      </c>
      <c r="M1096" s="6">
        <v>4</v>
      </c>
      <c r="N1096" s="6">
        <v>0</v>
      </c>
      <c r="O1096" s="6">
        <v>0</v>
      </c>
      <c r="P1096" s="7">
        <v>0</v>
      </c>
      <c r="Q1096" s="6">
        <v>0</v>
      </c>
      <c r="R1096" s="7">
        <v>0</v>
      </c>
      <c r="S1096" s="6">
        <v>0</v>
      </c>
      <c r="T1096" s="7">
        <v>0</v>
      </c>
      <c r="U1096" s="8">
        <v>0</v>
      </c>
      <c r="V1096" s="8">
        <v>0</v>
      </c>
      <c r="W1096" s="8">
        <v>0</v>
      </c>
      <c r="X1096" s="9"/>
      <c r="Y1096" s="10"/>
      <c r="Z1096" s="10"/>
      <c r="AA1096" s="9"/>
      <c r="AB1096" s="10"/>
      <c r="AC1096" s="11">
        <v>0</v>
      </c>
      <c r="AD1096" s="8">
        <v>0</v>
      </c>
      <c r="AE1096" s="8">
        <v>0</v>
      </c>
      <c r="AF1096" s="3" t="s">
        <v>945</v>
      </c>
      <c r="AG1096" s="3" t="s">
        <v>945</v>
      </c>
      <c r="AH1096" s="4"/>
    </row>
    <row r="1097" spans="1:34" ht="12.6" customHeight="1">
      <c r="A1097" s="3" t="s">
        <v>1298</v>
      </c>
      <c r="B1097" s="3"/>
      <c r="C1097" s="3" t="s">
        <v>1653</v>
      </c>
      <c r="D1097" s="4" t="s">
        <v>1161</v>
      </c>
      <c r="E1097" s="4" t="s">
        <v>37</v>
      </c>
      <c r="F1097" s="4" t="s">
        <v>1654</v>
      </c>
      <c r="G1097" s="5"/>
      <c r="H1097" s="5"/>
      <c r="I1097" s="4" t="s">
        <v>126</v>
      </c>
      <c r="J1097" s="4" t="s">
        <v>1178</v>
      </c>
      <c r="K1097" s="4"/>
      <c r="L1097" s="6">
        <v>1</v>
      </c>
      <c r="M1097" s="6">
        <v>4</v>
      </c>
      <c r="N1097" s="6">
        <v>0</v>
      </c>
      <c r="O1097" s="6">
        <v>0</v>
      </c>
      <c r="P1097" s="7">
        <v>0</v>
      </c>
      <c r="Q1097" s="6">
        <v>0</v>
      </c>
      <c r="R1097" s="7">
        <v>0</v>
      </c>
      <c r="S1097" s="6">
        <v>0</v>
      </c>
      <c r="T1097" s="7">
        <v>0</v>
      </c>
      <c r="U1097" s="8">
        <v>0</v>
      </c>
      <c r="V1097" s="8">
        <v>0</v>
      </c>
      <c r="W1097" s="8">
        <v>0</v>
      </c>
      <c r="X1097" s="9"/>
      <c r="Y1097" s="10"/>
      <c r="Z1097" s="10"/>
      <c r="AA1097" s="9"/>
      <c r="AB1097" s="10"/>
      <c r="AC1097" s="11">
        <v>0</v>
      </c>
      <c r="AD1097" s="8">
        <v>0</v>
      </c>
      <c r="AE1097" s="8">
        <v>0</v>
      </c>
      <c r="AF1097" s="3" t="s">
        <v>945</v>
      </c>
      <c r="AG1097" s="3" t="s">
        <v>945</v>
      </c>
      <c r="AH1097" s="4"/>
    </row>
    <row r="1098" spans="1:34" ht="12.6" customHeight="1">
      <c r="A1098" s="3" t="s">
        <v>1298</v>
      </c>
      <c r="B1098" s="3"/>
      <c r="C1098" s="3" t="s">
        <v>1655</v>
      </c>
      <c r="D1098" s="4" t="s">
        <v>1161</v>
      </c>
      <c r="E1098" s="4" t="s">
        <v>37</v>
      </c>
      <c r="F1098" s="4" t="s">
        <v>1656</v>
      </c>
      <c r="G1098" s="5"/>
      <c r="H1098" s="5"/>
      <c r="I1098" s="4" t="s">
        <v>39</v>
      </c>
      <c r="J1098" s="4" t="s">
        <v>137</v>
      </c>
      <c r="K1098" s="4"/>
      <c r="L1098" s="6">
        <v>1</v>
      </c>
      <c r="M1098" s="6">
        <v>4</v>
      </c>
      <c r="N1098" s="6">
        <v>0</v>
      </c>
      <c r="O1098" s="6">
        <v>0</v>
      </c>
      <c r="P1098" s="7">
        <v>0</v>
      </c>
      <c r="Q1098" s="6">
        <v>0</v>
      </c>
      <c r="R1098" s="7">
        <v>0</v>
      </c>
      <c r="S1098" s="6">
        <v>0</v>
      </c>
      <c r="T1098" s="7">
        <v>0</v>
      </c>
      <c r="U1098" s="8">
        <v>0</v>
      </c>
      <c r="V1098" s="8">
        <v>0</v>
      </c>
      <c r="W1098" s="8">
        <v>0</v>
      </c>
      <c r="X1098" s="9"/>
      <c r="Y1098" s="10"/>
      <c r="Z1098" s="10"/>
      <c r="AA1098" s="9"/>
      <c r="AB1098" s="10"/>
      <c r="AC1098" s="11">
        <v>0</v>
      </c>
      <c r="AD1098" s="8">
        <v>0</v>
      </c>
      <c r="AE1098" s="8">
        <v>0</v>
      </c>
      <c r="AF1098" s="3" t="s">
        <v>945</v>
      </c>
      <c r="AG1098" s="3" t="s">
        <v>945</v>
      </c>
      <c r="AH1098" s="4"/>
    </row>
    <row r="1099" spans="1:34" ht="12.6" customHeight="1">
      <c r="A1099" s="3" t="s">
        <v>1298</v>
      </c>
      <c r="B1099" s="3"/>
      <c r="C1099" s="3" t="s">
        <v>1655</v>
      </c>
      <c r="D1099" s="4" t="s">
        <v>1161</v>
      </c>
      <c r="E1099" s="4" t="s">
        <v>37</v>
      </c>
      <c r="F1099" s="4" t="s">
        <v>1656</v>
      </c>
      <c r="G1099" s="5"/>
      <c r="H1099" s="5"/>
      <c r="I1099" s="4" t="s">
        <v>39</v>
      </c>
      <c r="J1099" s="4" t="s">
        <v>1657</v>
      </c>
      <c r="K1099" s="4"/>
      <c r="L1099" s="6">
        <v>1</v>
      </c>
      <c r="M1099" s="6">
        <v>4</v>
      </c>
      <c r="N1099" s="6">
        <v>0</v>
      </c>
      <c r="O1099" s="6">
        <v>0</v>
      </c>
      <c r="P1099" s="7">
        <v>0</v>
      </c>
      <c r="Q1099" s="6">
        <v>0</v>
      </c>
      <c r="R1099" s="7">
        <v>0</v>
      </c>
      <c r="S1099" s="6">
        <v>0</v>
      </c>
      <c r="T1099" s="7">
        <v>0</v>
      </c>
      <c r="U1099" s="8">
        <v>0</v>
      </c>
      <c r="V1099" s="8">
        <v>0</v>
      </c>
      <c r="W1099" s="8">
        <v>0</v>
      </c>
      <c r="X1099" s="9"/>
      <c r="Y1099" s="10"/>
      <c r="Z1099" s="10"/>
      <c r="AA1099" s="9"/>
      <c r="AB1099" s="10"/>
      <c r="AC1099" s="11">
        <v>0</v>
      </c>
      <c r="AD1099" s="8">
        <v>0</v>
      </c>
      <c r="AE1099" s="8">
        <v>0</v>
      </c>
      <c r="AF1099" s="3" t="s">
        <v>945</v>
      </c>
      <c r="AG1099" s="3" t="s">
        <v>945</v>
      </c>
      <c r="AH1099" s="4"/>
    </row>
    <row r="1100" spans="1:34" ht="12.6" customHeight="1">
      <c r="A1100" s="3" t="s">
        <v>1298</v>
      </c>
      <c r="B1100" s="3"/>
      <c r="C1100" s="3" t="s">
        <v>1655</v>
      </c>
      <c r="D1100" s="4" t="s">
        <v>1161</v>
      </c>
      <c r="E1100" s="4" t="s">
        <v>37</v>
      </c>
      <c r="F1100" s="4" t="s">
        <v>1656</v>
      </c>
      <c r="G1100" s="5"/>
      <c r="H1100" s="5"/>
      <c r="I1100" s="4" t="s">
        <v>39</v>
      </c>
      <c r="J1100" s="4" t="s">
        <v>1658</v>
      </c>
      <c r="K1100" s="4"/>
      <c r="L1100" s="6">
        <v>1</v>
      </c>
      <c r="M1100" s="6">
        <v>4</v>
      </c>
      <c r="N1100" s="6">
        <v>0</v>
      </c>
      <c r="O1100" s="6">
        <v>0</v>
      </c>
      <c r="P1100" s="7">
        <v>0</v>
      </c>
      <c r="Q1100" s="6">
        <v>0</v>
      </c>
      <c r="R1100" s="7">
        <v>0</v>
      </c>
      <c r="S1100" s="6">
        <v>0</v>
      </c>
      <c r="T1100" s="7">
        <v>0</v>
      </c>
      <c r="U1100" s="8">
        <v>0</v>
      </c>
      <c r="V1100" s="8">
        <v>0</v>
      </c>
      <c r="W1100" s="8">
        <v>0</v>
      </c>
      <c r="X1100" s="9"/>
      <c r="Y1100" s="10"/>
      <c r="Z1100" s="10"/>
      <c r="AA1100" s="9"/>
      <c r="AB1100" s="10"/>
      <c r="AC1100" s="11">
        <v>0</v>
      </c>
      <c r="AD1100" s="8">
        <v>0</v>
      </c>
      <c r="AE1100" s="8">
        <v>0</v>
      </c>
      <c r="AF1100" s="3" t="s">
        <v>945</v>
      </c>
      <c r="AG1100" s="3" t="s">
        <v>945</v>
      </c>
      <c r="AH1100" s="4"/>
    </row>
    <row r="1101" spans="1:34" ht="12.6" customHeight="1">
      <c r="A1101" s="3" t="s">
        <v>1385</v>
      </c>
      <c r="B1101" s="3"/>
      <c r="C1101" s="3" t="s">
        <v>1659</v>
      </c>
      <c r="D1101" s="4" t="s">
        <v>1510</v>
      </c>
      <c r="E1101" s="4" t="s">
        <v>37</v>
      </c>
      <c r="F1101" s="4" t="s">
        <v>1660</v>
      </c>
      <c r="G1101" s="5"/>
      <c r="H1101" s="5"/>
      <c r="I1101" s="4" t="s">
        <v>39</v>
      </c>
      <c r="J1101" s="4" t="s">
        <v>56</v>
      </c>
      <c r="K1101" s="4"/>
      <c r="L1101" s="6">
        <v>1</v>
      </c>
      <c r="M1101" s="6">
        <v>4</v>
      </c>
      <c r="N1101" s="6">
        <v>0</v>
      </c>
      <c r="O1101" s="6">
        <v>0</v>
      </c>
      <c r="P1101" s="7">
        <v>0</v>
      </c>
      <c r="Q1101" s="6">
        <v>0</v>
      </c>
      <c r="R1101" s="7">
        <v>0</v>
      </c>
      <c r="S1101" s="6">
        <v>0</v>
      </c>
      <c r="T1101" s="7">
        <v>0</v>
      </c>
      <c r="U1101" s="8">
        <v>0</v>
      </c>
      <c r="V1101" s="8">
        <v>0</v>
      </c>
      <c r="W1101" s="8">
        <v>0</v>
      </c>
      <c r="X1101" s="9"/>
      <c r="Y1101" s="10"/>
      <c r="Z1101" s="10"/>
      <c r="AA1101" s="9"/>
      <c r="AB1101" s="10"/>
      <c r="AC1101" s="11">
        <v>0</v>
      </c>
      <c r="AD1101" s="8">
        <v>0</v>
      </c>
      <c r="AE1101" s="8">
        <v>0</v>
      </c>
      <c r="AF1101" s="3" t="s">
        <v>945</v>
      </c>
      <c r="AG1101" s="3" t="s">
        <v>945</v>
      </c>
      <c r="AH1101" s="4"/>
    </row>
    <row r="1102" spans="1:34" ht="12.6" customHeight="1">
      <c r="A1102" s="3" t="s">
        <v>1385</v>
      </c>
      <c r="B1102" s="3"/>
      <c r="C1102" s="3" t="s">
        <v>1661</v>
      </c>
      <c r="D1102" s="4" t="s">
        <v>1510</v>
      </c>
      <c r="E1102" s="4" t="s">
        <v>37</v>
      </c>
      <c r="F1102" s="4" t="s">
        <v>1662</v>
      </c>
      <c r="G1102" s="5"/>
      <c r="H1102" s="5"/>
      <c r="I1102" s="4" t="s">
        <v>47</v>
      </c>
      <c r="J1102" s="4" t="s">
        <v>68</v>
      </c>
      <c r="K1102" s="4"/>
      <c r="L1102" s="6">
        <v>1</v>
      </c>
      <c r="M1102" s="6">
        <v>4</v>
      </c>
      <c r="N1102" s="6">
        <v>0</v>
      </c>
      <c r="O1102" s="6">
        <v>0</v>
      </c>
      <c r="P1102" s="7">
        <v>0</v>
      </c>
      <c r="Q1102" s="6">
        <v>0</v>
      </c>
      <c r="R1102" s="7">
        <v>0</v>
      </c>
      <c r="S1102" s="6">
        <v>0</v>
      </c>
      <c r="T1102" s="7">
        <v>0</v>
      </c>
      <c r="U1102" s="8">
        <v>0</v>
      </c>
      <c r="V1102" s="8">
        <v>0</v>
      </c>
      <c r="W1102" s="8">
        <v>0</v>
      </c>
      <c r="X1102" s="9"/>
      <c r="Y1102" s="10"/>
      <c r="Z1102" s="10"/>
      <c r="AA1102" s="9"/>
      <c r="AB1102" s="10"/>
      <c r="AC1102" s="11">
        <v>0</v>
      </c>
      <c r="AD1102" s="8">
        <v>0</v>
      </c>
      <c r="AE1102" s="8">
        <v>0</v>
      </c>
      <c r="AF1102" s="3" t="s">
        <v>945</v>
      </c>
      <c r="AG1102" s="3" t="s">
        <v>945</v>
      </c>
      <c r="AH1102" s="4"/>
    </row>
    <row r="1103" spans="1:34" ht="12.6" customHeight="1">
      <c r="A1103" s="3" t="s">
        <v>1385</v>
      </c>
      <c r="B1103" s="3"/>
      <c r="C1103" s="3" t="s">
        <v>1663</v>
      </c>
      <c r="D1103" s="4" t="s">
        <v>1510</v>
      </c>
      <c r="E1103" s="4" t="s">
        <v>37</v>
      </c>
      <c r="F1103" s="4" t="s">
        <v>1664</v>
      </c>
      <c r="G1103" s="5"/>
      <c r="H1103" s="5"/>
      <c r="I1103" s="4" t="s">
        <v>39</v>
      </c>
      <c r="J1103" s="4" t="s">
        <v>56</v>
      </c>
      <c r="K1103" s="4"/>
      <c r="L1103" s="6">
        <v>1</v>
      </c>
      <c r="M1103" s="6">
        <v>4</v>
      </c>
      <c r="N1103" s="6">
        <v>0</v>
      </c>
      <c r="O1103" s="6">
        <v>0</v>
      </c>
      <c r="P1103" s="7">
        <v>0</v>
      </c>
      <c r="Q1103" s="6">
        <v>0</v>
      </c>
      <c r="R1103" s="7">
        <v>0</v>
      </c>
      <c r="S1103" s="6">
        <v>0</v>
      </c>
      <c r="T1103" s="7">
        <v>0</v>
      </c>
      <c r="U1103" s="8">
        <v>0</v>
      </c>
      <c r="V1103" s="8">
        <v>0</v>
      </c>
      <c r="W1103" s="8">
        <v>0</v>
      </c>
      <c r="X1103" s="9"/>
      <c r="Y1103" s="10"/>
      <c r="Z1103" s="10"/>
      <c r="AA1103" s="9"/>
      <c r="AB1103" s="10"/>
      <c r="AC1103" s="11">
        <v>0</v>
      </c>
      <c r="AD1103" s="8">
        <v>0</v>
      </c>
      <c r="AE1103" s="8">
        <v>0</v>
      </c>
      <c r="AF1103" s="3" t="s">
        <v>945</v>
      </c>
      <c r="AG1103" s="3" t="s">
        <v>945</v>
      </c>
      <c r="AH1103" s="4"/>
    </row>
    <row r="1104" spans="1:34" ht="12.6" customHeight="1">
      <c r="A1104" s="3" t="s">
        <v>1385</v>
      </c>
      <c r="B1104" s="3"/>
      <c r="C1104" s="3" t="s">
        <v>1665</v>
      </c>
      <c r="D1104" s="4" t="s">
        <v>1510</v>
      </c>
      <c r="E1104" s="4" t="s">
        <v>37</v>
      </c>
      <c r="F1104" s="4" t="s">
        <v>1666</v>
      </c>
      <c r="G1104" s="5"/>
      <c r="H1104" s="5"/>
      <c r="I1104" s="4" t="s">
        <v>39</v>
      </c>
      <c r="J1104" s="4" t="s">
        <v>68</v>
      </c>
      <c r="K1104" s="4"/>
      <c r="L1104" s="6">
        <v>1</v>
      </c>
      <c r="M1104" s="6">
        <v>4</v>
      </c>
      <c r="N1104" s="6">
        <v>0</v>
      </c>
      <c r="O1104" s="6">
        <v>0</v>
      </c>
      <c r="P1104" s="7">
        <v>0</v>
      </c>
      <c r="Q1104" s="6">
        <v>0</v>
      </c>
      <c r="R1104" s="7">
        <v>0</v>
      </c>
      <c r="S1104" s="6">
        <v>0</v>
      </c>
      <c r="T1104" s="7">
        <v>0</v>
      </c>
      <c r="U1104" s="8">
        <v>0</v>
      </c>
      <c r="V1104" s="8">
        <v>0</v>
      </c>
      <c r="W1104" s="8">
        <v>0</v>
      </c>
      <c r="X1104" s="9"/>
      <c r="Y1104" s="10"/>
      <c r="Z1104" s="10"/>
      <c r="AA1104" s="9"/>
      <c r="AB1104" s="10"/>
      <c r="AC1104" s="11">
        <v>0</v>
      </c>
      <c r="AD1104" s="8">
        <v>0</v>
      </c>
      <c r="AE1104" s="8">
        <v>0</v>
      </c>
      <c r="AF1104" s="3" t="s">
        <v>945</v>
      </c>
      <c r="AG1104" s="3" t="s">
        <v>945</v>
      </c>
      <c r="AH1104" s="4"/>
    </row>
    <row r="1105" spans="1:34" ht="12.6" customHeight="1">
      <c r="A1105" s="3" t="s">
        <v>1385</v>
      </c>
      <c r="B1105" s="3"/>
      <c r="C1105" s="3" t="s">
        <v>1667</v>
      </c>
      <c r="D1105" s="4" t="s">
        <v>1510</v>
      </c>
      <c r="E1105" s="4" t="s">
        <v>37</v>
      </c>
      <c r="F1105" s="4" t="s">
        <v>1668</v>
      </c>
      <c r="G1105" s="5"/>
      <c r="H1105" s="5"/>
      <c r="I1105" s="4" t="s">
        <v>55</v>
      </c>
      <c r="J1105" s="4" t="s">
        <v>56</v>
      </c>
      <c r="K1105" s="4"/>
      <c r="L1105" s="6">
        <v>1</v>
      </c>
      <c r="M1105" s="6">
        <v>4</v>
      </c>
      <c r="N1105" s="6">
        <v>0</v>
      </c>
      <c r="O1105" s="6">
        <v>0</v>
      </c>
      <c r="P1105" s="7">
        <v>0</v>
      </c>
      <c r="Q1105" s="6">
        <v>0</v>
      </c>
      <c r="R1105" s="7">
        <v>0</v>
      </c>
      <c r="S1105" s="6">
        <v>0</v>
      </c>
      <c r="T1105" s="7">
        <v>0</v>
      </c>
      <c r="U1105" s="8">
        <v>0</v>
      </c>
      <c r="V1105" s="8">
        <v>0</v>
      </c>
      <c r="W1105" s="8">
        <v>0</v>
      </c>
      <c r="X1105" s="9"/>
      <c r="Y1105" s="10"/>
      <c r="Z1105" s="10"/>
      <c r="AA1105" s="9"/>
      <c r="AB1105" s="10"/>
      <c r="AC1105" s="11">
        <v>0</v>
      </c>
      <c r="AD1105" s="8">
        <v>0</v>
      </c>
      <c r="AE1105" s="8">
        <v>0</v>
      </c>
      <c r="AF1105" s="3" t="s">
        <v>945</v>
      </c>
      <c r="AG1105" s="3" t="s">
        <v>945</v>
      </c>
      <c r="AH1105" s="4"/>
    </row>
    <row r="1106" spans="1:34" ht="12.6" customHeight="1">
      <c r="A1106" s="3" t="s">
        <v>1385</v>
      </c>
      <c r="B1106" s="3"/>
      <c r="C1106" s="3" t="s">
        <v>1669</v>
      </c>
      <c r="D1106" s="4" t="s">
        <v>1510</v>
      </c>
      <c r="E1106" s="4" t="s">
        <v>37</v>
      </c>
      <c r="F1106" s="4" t="s">
        <v>1670</v>
      </c>
      <c r="G1106" s="5"/>
      <c r="H1106" s="5"/>
      <c r="I1106" s="4" t="s">
        <v>55</v>
      </c>
      <c r="J1106" s="4" t="s">
        <v>68</v>
      </c>
      <c r="K1106" s="4"/>
      <c r="L1106" s="6">
        <v>1</v>
      </c>
      <c r="M1106" s="6">
        <v>4</v>
      </c>
      <c r="N1106" s="6">
        <v>0</v>
      </c>
      <c r="O1106" s="6">
        <v>0</v>
      </c>
      <c r="P1106" s="7">
        <v>0</v>
      </c>
      <c r="Q1106" s="6">
        <v>0</v>
      </c>
      <c r="R1106" s="7">
        <v>0</v>
      </c>
      <c r="S1106" s="6">
        <v>0</v>
      </c>
      <c r="T1106" s="7">
        <v>0</v>
      </c>
      <c r="U1106" s="8">
        <v>0</v>
      </c>
      <c r="V1106" s="8">
        <v>0</v>
      </c>
      <c r="W1106" s="8">
        <v>0</v>
      </c>
      <c r="X1106" s="9"/>
      <c r="Y1106" s="10"/>
      <c r="Z1106" s="10"/>
      <c r="AA1106" s="9"/>
      <c r="AB1106" s="10"/>
      <c r="AC1106" s="11">
        <v>0</v>
      </c>
      <c r="AD1106" s="8">
        <v>0</v>
      </c>
      <c r="AE1106" s="8">
        <v>0</v>
      </c>
      <c r="AF1106" s="3" t="s">
        <v>945</v>
      </c>
      <c r="AG1106" s="3" t="s">
        <v>945</v>
      </c>
      <c r="AH1106" s="4"/>
    </row>
    <row r="1107" spans="1:34" ht="12.6" customHeight="1">
      <c r="A1107" s="3" t="s">
        <v>1385</v>
      </c>
      <c r="B1107" s="3"/>
      <c r="C1107" s="3" t="s">
        <v>1671</v>
      </c>
      <c r="D1107" s="4" t="s">
        <v>1510</v>
      </c>
      <c r="E1107" s="4" t="s">
        <v>37</v>
      </c>
      <c r="F1107" s="4" t="s">
        <v>1672</v>
      </c>
      <c r="G1107" s="5"/>
      <c r="H1107" s="5"/>
      <c r="I1107" s="4" t="s">
        <v>103</v>
      </c>
      <c r="J1107" s="4" t="s">
        <v>68</v>
      </c>
      <c r="K1107" s="4"/>
      <c r="L1107" s="6">
        <v>1</v>
      </c>
      <c r="M1107" s="6">
        <v>4</v>
      </c>
      <c r="N1107" s="6">
        <v>0</v>
      </c>
      <c r="O1107" s="6">
        <v>0</v>
      </c>
      <c r="P1107" s="7">
        <v>0</v>
      </c>
      <c r="Q1107" s="6">
        <v>0</v>
      </c>
      <c r="R1107" s="7">
        <v>0</v>
      </c>
      <c r="S1107" s="6">
        <v>0</v>
      </c>
      <c r="T1107" s="7">
        <v>0</v>
      </c>
      <c r="U1107" s="8">
        <v>0</v>
      </c>
      <c r="V1107" s="8">
        <v>0</v>
      </c>
      <c r="W1107" s="8">
        <v>0</v>
      </c>
      <c r="X1107" s="9"/>
      <c r="Y1107" s="10"/>
      <c r="Z1107" s="10"/>
      <c r="AA1107" s="9"/>
      <c r="AB1107" s="10"/>
      <c r="AC1107" s="11">
        <v>0</v>
      </c>
      <c r="AD1107" s="8">
        <v>0</v>
      </c>
      <c r="AE1107" s="8">
        <v>0</v>
      </c>
      <c r="AF1107" s="3" t="s">
        <v>945</v>
      </c>
      <c r="AG1107" s="3" t="s">
        <v>945</v>
      </c>
      <c r="AH1107" s="4"/>
    </row>
    <row r="1108" spans="1:34" ht="12.6" customHeight="1">
      <c r="A1108" s="3" t="s">
        <v>1385</v>
      </c>
      <c r="B1108" s="3"/>
      <c r="C1108" s="3" t="s">
        <v>1673</v>
      </c>
      <c r="D1108" s="4" t="s">
        <v>1510</v>
      </c>
      <c r="E1108" s="4" t="s">
        <v>37</v>
      </c>
      <c r="F1108" s="4" t="s">
        <v>1674</v>
      </c>
      <c r="G1108" s="5"/>
      <c r="H1108" s="5"/>
      <c r="I1108" s="4" t="s">
        <v>47</v>
      </c>
      <c r="J1108" s="4" t="s">
        <v>68</v>
      </c>
      <c r="K1108" s="4"/>
      <c r="L1108" s="6">
        <v>1</v>
      </c>
      <c r="M1108" s="6">
        <v>4</v>
      </c>
      <c r="N1108" s="6">
        <v>0</v>
      </c>
      <c r="O1108" s="6">
        <v>0</v>
      </c>
      <c r="P1108" s="7">
        <v>0</v>
      </c>
      <c r="Q1108" s="6">
        <v>0</v>
      </c>
      <c r="R1108" s="7">
        <v>0</v>
      </c>
      <c r="S1108" s="6">
        <v>0</v>
      </c>
      <c r="T1108" s="7">
        <v>0</v>
      </c>
      <c r="U1108" s="8">
        <v>0</v>
      </c>
      <c r="V1108" s="8">
        <v>0</v>
      </c>
      <c r="W1108" s="8">
        <v>0</v>
      </c>
      <c r="X1108" s="9"/>
      <c r="Y1108" s="10"/>
      <c r="Z1108" s="10"/>
      <c r="AA1108" s="9"/>
      <c r="AB1108" s="10"/>
      <c r="AC1108" s="11">
        <v>0</v>
      </c>
      <c r="AD1108" s="8">
        <v>0</v>
      </c>
      <c r="AE1108" s="8">
        <v>0</v>
      </c>
      <c r="AF1108" s="3" t="s">
        <v>945</v>
      </c>
      <c r="AG1108" s="3" t="s">
        <v>945</v>
      </c>
      <c r="AH1108" s="4"/>
    </row>
    <row r="1109" spans="1:34" ht="12.6" customHeight="1">
      <c r="A1109" s="3" t="s">
        <v>1675</v>
      </c>
      <c r="B1109" s="3"/>
      <c r="C1109" s="3" t="s">
        <v>1676</v>
      </c>
      <c r="D1109" s="4" t="s">
        <v>1161</v>
      </c>
      <c r="E1109" s="4" t="s">
        <v>37</v>
      </c>
      <c r="F1109" s="4" t="s">
        <v>1677</v>
      </c>
      <c r="G1109" s="5"/>
      <c r="H1109" s="5"/>
      <c r="I1109" s="4" t="s">
        <v>47</v>
      </c>
      <c r="J1109" s="4" t="s">
        <v>1678</v>
      </c>
      <c r="K1109" s="4"/>
      <c r="L1109" s="6">
        <v>1</v>
      </c>
      <c r="M1109" s="6">
        <v>4</v>
      </c>
      <c r="N1109" s="6">
        <v>0</v>
      </c>
      <c r="O1109" s="6">
        <v>0</v>
      </c>
      <c r="P1109" s="7">
        <v>0</v>
      </c>
      <c r="Q1109" s="6">
        <v>0</v>
      </c>
      <c r="R1109" s="7">
        <v>0</v>
      </c>
      <c r="S1109" s="6">
        <v>0</v>
      </c>
      <c r="T1109" s="7">
        <v>0</v>
      </c>
      <c r="U1109" s="8">
        <v>0</v>
      </c>
      <c r="V1109" s="8">
        <v>0</v>
      </c>
      <c r="W1109" s="8">
        <v>0</v>
      </c>
      <c r="X1109" s="9"/>
      <c r="Y1109" s="10"/>
      <c r="Z1109" s="10"/>
      <c r="AA1109" s="9"/>
      <c r="AB1109" s="10"/>
      <c r="AC1109" s="11">
        <v>0</v>
      </c>
      <c r="AD1109" s="8">
        <v>0</v>
      </c>
      <c r="AE1109" s="8">
        <v>0</v>
      </c>
      <c r="AF1109" s="3" t="s">
        <v>945</v>
      </c>
      <c r="AG1109" s="3" t="s">
        <v>945</v>
      </c>
      <c r="AH1109" s="4"/>
    </row>
    <row r="1110" spans="1:34" ht="12.6" customHeight="1">
      <c r="A1110" s="3" t="s">
        <v>1675</v>
      </c>
      <c r="B1110" s="3"/>
      <c r="C1110" s="3" t="s">
        <v>1676</v>
      </c>
      <c r="D1110" s="4" t="s">
        <v>1161</v>
      </c>
      <c r="E1110" s="4" t="s">
        <v>37</v>
      </c>
      <c r="F1110" s="4" t="s">
        <v>1677</v>
      </c>
      <c r="G1110" s="5"/>
      <c r="H1110" s="5"/>
      <c r="I1110" s="4" t="s">
        <v>47</v>
      </c>
      <c r="J1110" s="4" t="s">
        <v>1679</v>
      </c>
      <c r="K1110" s="4"/>
      <c r="L1110" s="6">
        <v>1</v>
      </c>
      <c r="M1110" s="6">
        <v>4</v>
      </c>
      <c r="N1110" s="6">
        <v>0</v>
      </c>
      <c r="O1110" s="6">
        <v>0</v>
      </c>
      <c r="P1110" s="7">
        <v>0</v>
      </c>
      <c r="Q1110" s="6">
        <v>0</v>
      </c>
      <c r="R1110" s="7">
        <v>0</v>
      </c>
      <c r="S1110" s="6">
        <v>0</v>
      </c>
      <c r="T1110" s="7">
        <v>0</v>
      </c>
      <c r="U1110" s="8">
        <v>0</v>
      </c>
      <c r="V1110" s="8">
        <v>0</v>
      </c>
      <c r="W1110" s="8">
        <v>0</v>
      </c>
      <c r="X1110" s="9"/>
      <c r="Y1110" s="10"/>
      <c r="Z1110" s="10"/>
      <c r="AA1110" s="9"/>
      <c r="AB1110" s="10"/>
      <c r="AC1110" s="11">
        <v>0</v>
      </c>
      <c r="AD1110" s="8">
        <v>0</v>
      </c>
      <c r="AE1110" s="8">
        <v>0</v>
      </c>
      <c r="AF1110" s="3" t="s">
        <v>945</v>
      </c>
      <c r="AG1110" s="3" t="s">
        <v>945</v>
      </c>
      <c r="AH1110" s="4"/>
    </row>
    <row r="1111" spans="1:34" ht="12.6" customHeight="1">
      <c r="A1111" s="3" t="s">
        <v>1675</v>
      </c>
      <c r="B1111" s="3"/>
      <c r="C1111" s="3" t="s">
        <v>1676</v>
      </c>
      <c r="D1111" s="4" t="s">
        <v>1161</v>
      </c>
      <c r="E1111" s="4" t="s">
        <v>37</v>
      </c>
      <c r="F1111" s="4" t="s">
        <v>1677</v>
      </c>
      <c r="G1111" s="5"/>
      <c r="H1111" s="5"/>
      <c r="I1111" s="4" t="s">
        <v>47</v>
      </c>
      <c r="J1111" s="4" t="s">
        <v>1680</v>
      </c>
      <c r="K1111" s="4"/>
      <c r="L1111" s="6">
        <v>1</v>
      </c>
      <c r="M1111" s="6">
        <v>4</v>
      </c>
      <c r="N1111" s="6">
        <v>0</v>
      </c>
      <c r="O1111" s="6">
        <v>0</v>
      </c>
      <c r="P1111" s="7">
        <v>0</v>
      </c>
      <c r="Q1111" s="6">
        <v>0</v>
      </c>
      <c r="R1111" s="7">
        <v>0</v>
      </c>
      <c r="S1111" s="6">
        <v>0</v>
      </c>
      <c r="T1111" s="7">
        <v>0</v>
      </c>
      <c r="U1111" s="8">
        <v>0</v>
      </c>
      <c r="V1111" s="8">
        <v>0</v>
      </c>
      <c r="W1111" s="8">
        <v>0</v>
      </c>
      <c r="X1111" s="9"/>
      <c r="Y1111" s="10"/>
      <c r="Z1111" s="10"/>
      <c r="AA1111" s="9"/>
      <c r="AB1111" s="10"/>
      <c r="AC1111" s="11">
        <v>0</v>
      </c>
      <c r="AD1111" s="8">
        <v>0</v>
      </c>
      <c r="AE1111" s="8">
        <v>0</v>
      </c>
      <c r="AF1111" s="3" t="s">
        <v>945</v>
      </c>
      <c r="AG1111" s="3" t="s">
        <v>945</v>
      </c>
      <c r="AH1111" s="4"/>
    </row>
    <row r="1112" spans="1:34" ht="12.6" customHeight="1">
      <c r="A1112" s="3" t="s">
        <v>1675</v>
      </c>
      <c r="B1112" s="3"/>
      <c r="C1112" s="3" t="s">
        <v>1676</v>
      </c>
      <c r="D1112" s="4" t="s">
        <v>1161</v>
      </c>
      <c r="E1112" s="4" t="s">
        <v>37</v>
      </c>
      <c r="F1112" s="4" t="s">
        <v>1677</v>
      </c>
      <c r="G1112" s="5"/>
      <c r="H1112" s="5"/>
      <c r="I1112" s="4" t="s">
        <v>47</v>
      </c>
      <c r="J1112" s="4" t="s">
        <v>1681</v>
      </c>
      <c r="K1112" s="4"/>
      <c r="L1112" s="6">
        <v>1</v>
      </c>
      <c r="M1112" s="6">
        <v>4</v>
      </c>
      <c r="N1112" s="6">
        <v>0</v>
      </c>
      <c r="O1112" s="6">
        <v>0</v>
      </c>
      <c r="P1112" s="7">
        <v>0</v>
      </c>
      <c r="Q1112" s="6">
        <v>0</v>
      </c>
      <c r="R1112" s="7">
        <v>0</v>
      </c>
      <c r="S1112" s="6">
        <v>0</v>
      </c>
      <c r="T1112" s="7">
        <v>0</v>
      </c>
      <c r="U1112" s="8">
        <v>0</v>
      </c>
      <c r="V1112" s="8">
        <v>0</v>
      </c>
      <c r="W1112" s="8">
        <v>0</v>
      </c>
      <c r="X1112" s="9"/>
      <c r="Y1112" s="10"/>
      <c r="Z1112" s="10"/>
      <c r="AA1112" s="9"/>
      <c r="AB1112" s="10"/>
      <c r="AC1112" s="11">
        <v>0</v>
      </c>
      <c r="AD1112" s="8">
        <v>0</v>
      </c>
      <c r="AE1112" s="8">
        <v>0</v>
      </c>
      <c r="AF1112" s="3" t="s">
        <v>945</v>
      </c>
      <c r="AG1112" s="3" t="s">
        <v>945</v>
      </c>
      <c r="AH1112" s="4"/>
    </row>
    <row r="1113" spans="1:34" ht="12.6" customHeight="1">
      <c r="A1113" s="3" t="s">
        <v>1675</v>
      </c>
      <c r="B1113" s="3"/>
      <c r="C1113" s="3" t="s">
        <v>1682</v>
      </c>
      <c r="D1113" s="4" t="s">
        <v>1161</v>
      </c>
      <c r="E1113" s="4" t="s">
        <v>37</v>
      </c>
      <c r="F1113" s="4" t="s">
        <v>1683</v>
      </c>
      <c r="G1113" s="5"/>
      <c r="H1113" s="5"/>
      <c r="I1113" s="4" t="s">
        <v>39</v>
      </c>
      <c r="J1113" s="4" t="s">
        <v>1684</v>
      </c>
      <c r="K1113" s="4"/>
      <c r="L1113" s="6">
        <v>1</v>
      </c>
      <c r="M1113" s="6">
        <v>4</v>
      </c>
      <c r="N1113" s="6">
        <v>0</v>
      </c>
      <c r="O1113" s="6">
        <v>0</v>
      </c>
      <c r="P1113" s="7">
        <v>0</v>
      </c>
      <c r="Q1113" s="6">
        <v>0</v>
      </c>
      <c r="R1113" s="7">
        <v>0</v>
      </c>
      <c r="S1113" s="6">
        <v>0</v>
      </c>
      <c r="T1113" s="7">
        <v>0</v>
      </c>
      <c r="U1113" s="8">
        <v>0</v>
      </c>
      <c r="V1113" s="8">
        <v>0</v>
      </c>
      <c r="W1113" s="8">
        <v>0</v>
      </c>
      <c r="X1113" s="9"/>
      <c r="Y1113" s="10"/>
      <c r="Z1113" s="10"/>
      <c r="AA1113" s="9"/>
      <c r="AB1113" s="10"/>
      <c r="AC1113" s="11">
        <v>0</v>
      </c>
      <c r="AD1113" s="8">
        <v>0</v>
      </c>
      <c r="AE1113" s="8">
        <v>0</v>
      </c>
      <c r="AF1113" s="3" t="s">
        <v>945</v>
      </c>
      <c r="AG1113" s="3" t="s">
        <v>945</v>
      </c>
      <c r="AH1113" s="4"/>
    </row>
    <row r="1114" spans="1:34" ht="12.6" customHeight="1">
      <c r="A1114" s="3" t="s">
        <v>1675</v>
      </c>
      <c r="B1114" s="3"/>
      <c r="C1114" s="3" t="s">
        <v>1682</v>
      </c>
      <c r="D1114" s="4" t="s">
        <v>1161</v>
      </c>
      <c r="E1114" s="4" t="s">
        <v>37</v>
      </c>
      <c r="F1114" s="4" t="s">
        <v>1683</v>
      </c>
      <c r="G1114" s="5"/>
      <c r="H1114" s="5"/>
      <c r="I1114" s="4" t="s">
        <v>39</v>
      </c>
      <c r="J1114" s="4" t="s">
        <v>481</v>
      </c>
      <c r="K1114" s="4"/>
      <c r="L1114" s="6">
        <v>1</v>
      </c>
      <c r="M1114" s="6">
        <v>4</v>
      </c>
      <c r="N1114" s="6">
        <v>0</v>
      </c>
      <c r="O1114" s="6">
        <v>0</v>
      </c>
      <c r="P1114" s="7">
        <v>0</v>
      </c>
      <c r="Q1114" s="6">
        <v>0</v>
      </c>
      <c r="R1114" s="7">
        <v>0</v>
      </c>
      <c r="S1114" s="6">
        <v>0</v>
      </c>
      <c r="T1114" s="7">
        <v>0</v>
      </c>
      <c r="U1114" s="8">
        <v>0</v>
      </c>
      <c r="V1114" s="8">
        <v>0</v>
      </c>
      <c r="W1114" s="8">
        <v>0</v>
      </c>
      <c r="X1114" s="9"/>
      <c r="Y1114" s="10"/>
      <c r="Z1114" s="10"/>
      <c r="AA1114" s="9"/>
      <c r="AB1114" s="10"/>
      <c r="AC1114" s="11">
        <v>0</v>
      </c>
      <c r="AD1114" s="8">
        <v>0</v>
      </c>
      <c r="AE1114" s="8">
        <v>0</v>
      </c>
      <c r="AF1114" s="3" t="s">
        <v>945</v>
      </c>
      <c r="AG1114" s="3" t="s">
        <v>945</v>
      </c>
      <c r="AH1114" s="4"/>
    </row>
    <row r="1115" spans="1:34" ht="12.6" customHeight="1">
      <c r="A1115" s="3" t="s">
        <v>1675</v>
      </c>
      <c r="B1115" s="3"/>
      <c r="C1115" s="3" t="s">
        <v>1682</v>
      </c>
      <c r="D1115" s="4" t="s">
        <v>1161</v>
      </c>
      <c r="E1115" s="4" t="s">
        <v>37</v>
      </c>
      <c r="F1115" s="4" t="s">
        <v>1683</v>
      </c>
      <c r="G1115" s="5"/>
      <c r="H1115" s="5"/>
      <c r="I1115" s="4" t="s">
        <v>39</v>
      </c>
      <c r="J1115" s="4" t="s">
        <v>1685</v>
      </c>
      <c r="K1115" s="4"/>
      <c r="L1115" s="6">
        <v>1</v>
      </c>
      <c r="M1115" s="6">
        <v>4</v>
      </c>
      <c r="N1115" s="6">
        <v>0</v>
      </c>
      <c r="O1115" s="6">
        <v>0</v>
      </c>
      <c r="P1115" s="7">
        <v>0</v>
      </c>
      <c r="Q1115" s="6">
        <v>0</v>
      </c>
      <c r="R1115" s="7">
        <v>0</v>
      </c>
      <c r="S1115" s="6">
        <v>0</v>
      </c>
      <c r="T1115" s="7">
        <v>0</v>
      </c>
      <c r="U1115" s="8">
        <v>0</v>
      </c>
      <c r="V1115" s="8">
        <v>0</v>
      </c>
      <c r="W1115" s="8">
        <v>0</v>
      </c>
      <c r="X1115" s="9"/>
      <c r="Y1115" s="10"/>
      <c r="Z1115" s="10"/>
      <c r="AA1115" s="9"/>
      <c r="AB1115" s="10"/>
      <c r="AC1115" s="11">
        <v>0</v>
      </c>
      <c r="AD1115" s="8">
        <v>0</v>
      </c>
      <c r="AE1115" s="8">
        <v>0</v>
      </c>
      <c r="AF1115" s="3" t="s">
        <v>945</v>
      </c>
      <c r="AG1115" s="3" t="s">
        <v>945</v>
      </c>
      <c r="AH1115" s="4"/>
    </row>
    <row r="1116" spans="1:34" ht="12.6" customHeight="1">
      <c r="A1116" s="3" t="s">
        <v>1675</v>
      </c>
      <c r="B1116" s="3"/>
      <c r="C1116" s="3" t="s">
        <v>1682</v>
      </c>
      <c r="D1116" s="4" t="s">
        <v>1161</v>
      </c>
      <c r="E1116" s="4" t="s">
        <v>37</v>
      </c>
      <c r="F1116" s="4" t="s">
        <v>1683</v>
      </c>
      <c r="G1116" s="5"/>
      <c r="H1116" s="5"/>
      <c r="I1116" s="4" t="s">
        <v>39</v>
      </c>
      <c r="J1116" s="4" t="s">
        <v>1686</v>
      </c>
      <c r="K1116" s="4"/>
      <c r="L1116" s="6">
        <v>1</v>
      </c>
      <c r="M1116" s="6">
        <v>4</v>
      </c>
      <c r="N1116" s="6">
        <v>0</v>
      </c>
      <c r="O1116" s="6">
        <v>0</v>
      </c>
      <c r="P1116" s="7">
        <v>0</v>
      </c>
      <c r="Q1116" s="6">
        <v>0</v>
      </c>
      <c r="R1116" s="7">
        <v>0</v>
      </c>
      <c r="S1116" s="6">
        <v>0</v>
      </c>
      <c r="T1116" s="7">
        <v>0</v>
      </c>
      <c r="U1116" s="8">
        <v>0</v>
      </c>
      <c r="V1116" s="8">
        <v>0</v>
      </c>
      <c r="W1116" s="8">
        <v>0</v>
      </c>
      <c r="X1116" s="9"/>
      <c r="Y1116" s="10"/>
      <c r="Z1116" s="10"/>
      <c r="AA1116" s="9"/>
      <c r="AB1116" s="10"/>
      <c r="AC1116" s="11">
        <v>0</v>
      </c>
      <c r="AD1116" s="8">
        <v>0</v>
      </c>
      <c r="AE1116" s="8">
        <v>0</v>
      </c>
      <c r="AF1116" s="3" t="s">
        <v>945</v>
      </c>
      <c r="AG1116" s="3" t="s">
        <v>945</v>
      </c>
      <c r="AH1116" s="4"/>
    </row>
    <row r="1117" spans="1:34" ht="12.6" customHeight="1">
      <c r="A1117" s="3" t="s">
        <v>1675</v>
      </c>
      <c r="B1117" s="3"/>
      <c r="C1117" s="3" t="s">
        <v>1682</v>
      </c>
      <c r="D1117" s="4" t="s">
        <v>1161</v>
      </c>
      <c r="E1117" s="4" t="s">
        <v>37</v>
      </c>
      <c r="F1117" s="4" t="s">
        <v>1683</v>
      </c>
      <c r="G1117" s="5"/>
      <c r="H1117" s="5"/>
      <c r="I1117" s="4" t="s">
        <v>39</v>
      </c>
      <c r="J1117" s="4" t="s">
        <v>1262</v>
      </c>
      <c r="K1117" s="4"/>
      <c r="L1117" s="6">
        <v>1</v>
      </c>
      <c r="M1117" s="6">
        <v>4</v>
      </c>
      <c r="N1117" s="6">
        <v>0</v>
      </c>
      <c r="O1117" s="6">
        <v>0</v>
      </c>
      <c r="P1117" s="7">
        <v>0</v>
      </c>
      <c r="Q1117" s="6">
        <v>0</v>
      </c>
      <c r="R1117" s="7">
        <v>0</v>
      </c>
      <c r="S1117" s="6">
        <v>0</v>
      </c>
      <c r="T1117" s="7">
        <v>0</v>
      </c>
      <c r="U1117" s="8">
        <v>0</v>
      </c>
      <c r="V1117" s="8">
        <v>0</v>
      </c>
      <c r="W1117" s="8">
        <v>0</v>
      </c>
      <c r="X1117" s="9"/>
      <c r="Y1117" s="10"/>
      <c r="Z1117" s="10"/>
      <c r="AA1117" s="9"/>
      <c r="AB1117" s="10"/>
      <c r="AC1117" s="11">
        <v>0</v>
      </c>
      <c r="AD1117" s="8">
        <v>0</v>
      </c>
      <c r="AE1117" s="8">
        <v>0</v>
      </c>
      <c r="AF1117" s="3" t="s">
        <v>945</v>
      </c>
      <c r="AG1117" s="3" t="s">
        <v>945</v>
      </c>
      <c r="AH1117" s="4"/>
    </row>
    <row r="1118" spans="1:34" ht="12.6" customHeight="1">
      <c r="A1118" s="3" t="s">
        <v>1675</v>
      </c>
      <c r="B1118" s="3"/>
      <c r="C1118" s="3" t="s">
        <v>1682</v>
      </c>
      <c r="D1118" s="4" t="s">
        <v>1161</v>
      </c>
      <c r="E1118" s="4" t="s">
        <v>37</v>
      </c>
      <c r="F1118" s="4" t="s">
        <v>1683</v>
      </c>
      <c r="G1118" s="5"/>
      <c r="H1118" s="5"/>
      <c r="I1118" s="4" t="s">
        <v>39</v>
      </c>
      <c r="J1118" s="4" t="s">
        <v>1023</v>
      </c>
      <c r="K1118" s="4"/>
      <c r="L1118" s="6">
        <v>1</v>
      </c>
      <c r="M1118" s="6">
        <v>4</v>
      </c>
      <c r="N1118" s="6">
        <v>0</v>
      </c>
      <c r="O1118" s="6">
        <v>0</v>
      </c>
      <c r="P1118" s="7">
        <v>0</v>
      </c>
      <c r="Q1118" s="6">
        <v>0</v>
      </c>
      <c r="R1118" s="7">
        <v>0</v>
      </c>
      <c r="S1118" s="6">
        <v>0</v>
      </c>
      <c r="T1118" s="7">
        <v>0</v>
      </c>
      <c r="U1118" s="8">
        <v>0</v>
      </c>
      <c r="V1118" s="8">
        <v>0</v>
      </c>
      <c r="W1118" s="8">
        <v>0</v>
      </c>
      <c r="X1118" s="9"/>
      <c r="Y1118" s="10"/>
      <c r="Z1118" s="10"/>
      <c r="AA1118" s="9"/>
      <c r="AB1118" s="10"/>
      <c r="AC1118" s="11">
        <v>0</v>
      </c>
      <c r="AD1118" s="8">
        <v>0</v>
      </c>
      <c r="AE1118" s="8">
        <v>0</v>
      </c>
      <c r="AF1118" s="3" t="s">
        <v>945</v>
      </c>
      <c r="AG1118" s="3" t="s">
        <v>945</v>
      </c>
      <c r="AH1118" s="4"/>
    </row>
    <row r="1119" spans="1:34" ht="12.6" customHeight="1">
      <c r="A1119" s="3" t="s">
        <v>1675</v>
      </c>
      <c r="B1119" s="3"/>
      <c r="C1119" s="3" t="s">
        <v>1682</v>
      </c>
      <c r="D1119" s="4" t="s">
        <v>1161</v>
      </c>
      <c r="E1119" s="4" t="s">
        <v>37</v>
      </c>
      <c r="F1119" s="4" t="s">
        <v>1683</v>
      </c>
      <c r="G1119" s="5"/>
      <c r="H1119" s="5"/>
      <c r="I1119" s="4" t="s">
        <v>39</v>
      </c>
      <c r="J1119" s="4" t="s">
        <v>1687</v>
      </c>
      <c r="K1119" s="4"/>
      <c r="L1119" s="6">
        <v>1</v>
      </c>
      <c r="M1119" s="6">
        <v>4</v>
      </c>
      <c r="N1119" s="6">
        <v>0</v>
      </c>
      <c r="O1119" s="6">
        <v>0</v>
      </c>
      <c r="P1119" s="7">
        <v>0</v>
      </c>
      <c r="Q1119" s="6">
        <v>0</v>
      </c>
      <c r="R1119" s="7">
        <v>0</v>
      </c>
      <c r="S1119" s="6">
        <v>0</v>
      </c>
      <c r="T1119" s="7">
        <v>0</v>
      </c>
      <c r="U1119" s="8">
        <v>0</v>
      </c>
      <c r="V1119" s="8">
        <v>0</v>
      </c>
      <c r="W1119" s="8">
        <v>0</v>
      </c>
      <c r="X1119" s="9"/>
      <c r="Y1119" s="10"/>
      <c r="Z1119" s="10"/>
      <c r="AA1119" s="9"/>
      <c r="AB1119" s="10"/>
      <c r="AC1119" s="11">
        <v>0</v>
      </c>
      <c r="AD1119" s="8">
        <v>0</v>
      </c>
      <c r="AE1119" s="8">
        <v>0</v>
      </c>
      <c r="AF1119" s="3" t="s">
        <v>945</v>
      </c>
      <c r="AG1119" s="3" t="s">
        <v>945</v>
      </c>
      <c r="AH1119" s="4"/>
    </row>
    <row r="1120" spans="1:34" ht="12.6" customHeight="1">
      <c r="A1120" s="3" t="s">
        <v>1675</v>
      </c>
      <c r="B1120" s="3"/>
      <c r="C1120" s="3" t="s">
        <v>1682</v>
      </c>
      <c r="D1120" s="4" t="s">
        <v>1161</v>
      </c>
      <c r="E1120" s="4" t="s">
        <v>37</v>
      </c>
      <c r="F1120" s="4" t="s">
        <v>1683</v>
      </c>
      <c r="G1120" s="5"/>
      <c r="H1120" s="5"/>
      <c r="I1120" s="4" t="s">
        <v>39</v>
      </c>
      <c r="J1120" s="4" t="s">
        <v>85</v>
      </c>
      <c r="K1120" s="4"/>
      <c r="L1120" s="6">
        <v>1</v>
      </c>
      <c r="M1120" s="6">
        <v>4</v>
      </c>
      <c r="N1120" s="6">
        <v>0</v>
      </c>
      <c r="O1120" s="6">
        <v>0</v>
      </c>
      <c r="P1120" s="7">
        <v>0</v>
      </c>
      <c r="Q1120" s="6">
        <v>0</v>
      </c>
      <c r="R1120" s="7">
        <v>0</v>
      </c>
      <c r="S1120" s="6">
        <v>0</v>
      </c>
      <c r="T1120" s="7">
        <v>0</v>
      </c>
      <c r="U1120" s="8">
        <v>0</v>
      </c>
      <c r="V1120" s="8">
        <v>0</v>
      </c>
      <c r="W1120" s="8">
        <v>0</v>
      </c>
      <c r="X1120" s="9"/>
      <c r="Y1120" s="10"/>
      <c r="Z1120" s="10"/>
      <c r="AA1120" s="9"/>
      <c r="AB1120" s="10"/>
      <c r="AC1120" s="11">
        <v>0</v>
      </c>
      <c r="AD1120" s="8">
        <v>0</v>
      </c>
      <c r="AE1120" s="8">
        <v>0</v>
      </c>
      <c r="AF1120" s="3" t="s">
        <v>945</v>
      </c>
      <c r="AG1120" s="3" t="s">
        <v>945</v>
      </c>
      <c r="AH1120" s="4"/>
    </row>
    <row r="1121" spans="1:34" ht="12.6" customHeight="1">
      <c r="A1121" s="3" t="s">
        <v>1675</v>
      </c>
      <c r="B1121" s="3"/>
      <c r="C1121" s="3" t="s">
        <v>1682</v>
      </c>
      <c r="D1121" s="4" t="s">
        <v>1161</v>
      </c>
      <c r="E1121" s="4" t="s">
        <v>37</v>
      </c>
      <c r="F1121" s="4" t="s">
        <v>1683</v>
      </c>
      <c r="G1121" s="5"/>
      <c r="H1121" s="5"/>
      <c r="I1121" s="4" t="s">
        <v>39</v>
      </c>
      <c r="J1121" s="4" t="s">
        <v>1263</v>
      </c>
      <c r="K1121" s="4"/>
      <c r="L1121" s="6">
        <v>1</v>
      </c>
      <c r="M1121" s="6">
        <v>4</v>
      </c>
      <c r="N1121" s="6">
        <v>0</v>
      </c>
      <c r="O1121" s="6">
        <v>0</v>
      </c>
      <c r="P1121" s="7">
        <v>0</v>
      </c>
      <c r="Q1121" s="6">
        <v>0</v>
      </c>
      <c r="R1121" s="7">
        <v>0</v>
      </c>
      <c r="S1121" s="6">
        <v>0</v>
      </c>
      <c r="T1121" s="7">
        <v>0</v>
      </c>
      <c r="U1121" s="8">
        <v>0</v>
      </c>
      <c r="V1121" s="8">
        <v>0</v>
      </c>
      <c r="W1121" s="8">
        <v>0</v>
      </c>
      <c r="X1121" s="9"/>
      <c r="Y1121" s="10"/>
      <c r="Z1121" s="10"/>
      <c r="AA1121" s="9"/>
      <c r="AB1121" s="10"/>
      <c r="AC1121" s="11">
        <v>0</v>
      </c>
      <c r="AD1121" s="8">
        <v>0</v>
      </c>
      <c r="AE1121" s="8">
        <v>0</v>
      </c>
      <c r="AF1121" s="3" t="s">
        <v>945</v>
      </c>
      <c r="AG1121" s="3" t="s">
        <v>945</v>
      </c>
      <c r="AH1121" s="4"/>
    </row>
    <row r="1122" spans="1:34" ht="12.6" customHeight="1">
      <c r="A1122" s="3" t="s">
        <v>1675</v>
      </c>
      <c r="B1122" s="3"/>
      <c r="C1122" s="3" t="s">
        <v>1682</v>
      </c>
      <c r="D1122" s="4" t="s">
        <v>1161</v>
      </c>
      <c r="E1122" s="4" t="s">
        <v>37</v>
      </c>
      <c r="F1122" s="4" t="s">
        <v>1683</v>
      </c>
      <c r="G1122" s="5"/>
      <c r="H1122" s="5"/>
      <c r="I1122" s="4" t="s">
        <v>39</v>
      </c>
      <c r="J1122" s="4" t="s">
        <v>1554</v>
      </c>
      <c r="K1122" s="4"/>
      <c r="L1122" s="6">
        <v>1</v>
      </c>
      <c r="M1122" s="6">
        <v>4</v>
      </c>
      <c r="N1122" s="6">
        <v>0</v>
      </c>
      <c r="O1122" s="6">
        <v>0</v>
      </c>
      <c r="P1122" s="7">
        <v>0</v>
      </c>
      <c r="Q1122" s="6">
        <v>0</v>
      </c>
      <c r="R1122" s="7">
        <v>0</v>
      </c>
      <c r="S1122" s="6">
        <v>0</v>
      </c>
      <c r="T1122" s="7">
        <v>0</v>
      </c>
      <c r="U1122" s="8">
        <v>0</v>
      </c>
      <c r="V1122" s="8">
        <v>0</v>
      </c>
      <c r="W1122" s="8">
        <v>0</v>
      </c>
      <c r="X1122" s="9"/>
      <c r="Y1122" s="10"/>
      <c r="Z1122" s="10"/>
      <c r="AA1122" s="9"/>
      <c r="AB1122" s="10"/>
      <c r="AC1122" s="11">
        <v>0</v>
      </c>
      <c r="AD1122" s="8">
        <v>0</v>
      </c>
      <c r="AE1122" s="8">
        <v>0</v>
      </c>
      <c r="AF1122" s="3" t="s">
        <v>945</v>
      </c>
      <c r="AG1122" s="3" t="s">
        <v>945</v>
      </c>
      <c r="AH1122" s="4"/>
    </row>
    <row r="1123" spans="1:34" ht="12.6" customHeight="1">
      <c r="A1123" s="3" t="s">
        <v>1675</v>
      </c>
      <c r="B1123" s="3"/>
      <c r="C1123" s="3" t="s">
        <v>1682</v>
      </c>
      <c r="D1123" s="4" t="s">
        <v>1161</v>
      </c>
      <c r="E1123" s="4" t="s">
        <v>37</v>
      </c>
      <c r="F1123" s="4" t="s">
        <v>1683</v>
      </c>
      <c r="G1123" s="5"/>
      <c r="H1123" s="5"/>
      <c r="I1123" s="4" t="s">
        <v>39</v>
      </c>
      <c r="J1123" s="4" t="s">
        <v>1688</v>
      </c>
      <c r="K1123" s="4"/>
      <c r="L1123" s="6">
        <v>1</v>
      </c>
      <c r="M1123" s="6">
        <v>4</v>
      </c>
      <c r="N1123" s="6">
        <v>0</v>
      </c>
      <c r="O1123" s="6">
        <v>0</v>
      </c>
      <c r="P1123" s="7">
        <v>0</v>
      </c>
      <c r="Q1123" s="6">
        <v>0</v>
      </c>
      <c r="R1123" s="7">
        <v>0</v>
      </c>
      <c r="S1123" s="6">
        <v>0</v>
      </c>
      <c r="T1123" s="7">
        <v>0</v>
      </c>
      <c r="U1123" s="8">
        <v>0</v>
      </c>
      <c r="V1123" s="8">
        <v>0</v>
      </c>
      <c r="W1123" s="8">
        <v>0</v>
      </c>
      <c r="X1123" s="9"/>
      <c r="Y1123" s="10"/>
      <c r="Z1123" s="10"/>
      <c r="AA1123" s="9"/>
      <c r="AB1123" s="10"/>
      <c r="AC1123" s="11">
        <v>0</v>
      </c>
      <c r="AD1123" s="8">
        <v>0</v>
      </c>
      <c r="AE1123" s="8">
        <v>0</v>
      </c>
      <c r="AF1123" s="3" t="s">
        <v>945</v>
      </c>
      <c r="AG1123" s="3" t="s">
        <v>945</v>
      </c>
      <c r="AH1123" s="4"/>
    </row>
    <row r="1124" spans="1:34" ht="12.6" customHeight="1">
      <c r="A1124" s="3" t="s">
        <v>1675</v>
      </c>
      <c r="B1124" s="3"/>
      <c r="C1124" s="3" t="s">
        <v>1682</v>
      </c>
      <c r="D1124" s="4" t="s">
        <v>1161</v>
      </c>
      <c r="E1124" s="4" t="s">
        <v>37</v>
      </c>
      <c r="F1124" s="4" t="s">
        <v>1683</v>
      </c>
      <c r="G1124" s="5"/>
      <c r="H1124" s="5"/>
      <c r="I1124" s="4" t="s">
        <v>39</v>
      </c>
      <c r="J1124" s="4" t="s">
        <v>1689</v>
      </c>
      <c r="K1124" s="4"/>
      <c r="L1124" s="6">
        <v>1</v>
      </c>
      <c r="M1124" s="6">
        <v>4</v>
      </c>
      <c r="N1124" s="6">
        <v>0</v>
      </c>
      <c r="O1124" s="6">
        <v>0</v>
      </c>
      <c r="P1124" s="7">
        <v>0</v>
      </c>
      <c r="Q1124" s="6">
        <v>0</v>
      </c>
      <c r="R1124" s="7">
        <v>0</v>
      </c>
      <c r="S1124" s="6">
        <v>0</v>
      </c>
      <c r="T1124" s="7">
        <v>0</v>
      </c>
      <c r="U1124" s="8">
        <v>0</v>
      </c>
      <c r="V1124" s="8">
        <v>0</v>
      </c>
      <c r="W1124" s="8">
        <v>0</v>
      </c>
      <c r="X1124" s="9"/>
      <c r="Y1124" s="10"/>
      <c r="Z1124" s="10"/>
      <c r="AA1124" s="9"/>
      <c r="AB1124" s="10"/>
      <c r="AC1124" s="11">
        <v>0</v>
      </c>
      <c r="AD1124" s="8">
        <v>0</v>
      </c>
      <c r="AE1124" s="8">
        <v>0</v>
      </c>
      <c r="AF1124" s="3" t="s">
        <v>945</v>
      </c>
      <c r="AG1124" s="3" t="s">
        <v>945</v>
      </c>
      <c r="AH1124" s="4"/>
    </row>
    <row r="1125" spans="1:34" ht="12.6" customHeight="1">
      <c r="A1125" s="3" t="s">
        <v>1675</v>
      </c>
      <c r="B1125" s="3"/>
      <c r="C1125" s="3" t="s">
        <v>1682</v>
      </c>
      <c r="D1125" s="4" t="s">
        <v>1161</v>
      </c>
      <c r="E1125" s="4" t="s">
        <v>37</v>
      </c>
      <c r="F1125" s="4" t="s">
        <v>1683</v>
      </c>
      <c r="G1125" s="5"/>
      <c r="H1125" s="5"/>
      <c r="I1125" s="4" t="s">
        <v>39</v>
      </c>
      <c r="J1125" s="4" t="s">
        <v>1690</v>
      </c>
      <c r="K1125" s="4"/>
      <c r="L1125" s="6">
        <v>1</v>
      </c>
      <c r="M1125" s="6">
        <v>4</v>
      </c>
      <c r="N1125" s="6">
        <v>0</v>
      </c>
      <c r="O1125" s="6">
        <v>0</v>
      </c>
      <c r="P1125" s="7">
        <v>0</v>
      </c>
      <c r="Q1125" s="6">
        <v>0</v>
      </c>
      <c r="R1125" s="7">
        <v>0</v>
      </c>
      <c r="S1125" s="6">
        <v>0</v>
      </c>
      <c r="T1125" s="7">
        <v>0</v>
      </c>
      <c r="U1125" s="8">
        <v>0</v>
      </c>
      <c r="V1125" s="8">
        <v>0</v>
      </c>
      <c r="W1125" s="8">
        <v>0</v>
      </c>
      <c r="X1125" s="9"/>
      <c r="Y1125" s="10"/>
      <c r="Z1125" s="10"/>
      <c r="AA1125" s="9"/>
      <c r="AB1125" s="10"/>
      <c r="AC1125" s="11">
        <v>0</v>
      </c>
      <c r="AD1125" s="8">
        <v>0</v>
      </c>
      <c r="AE1125" s="8">
        <v>0</v>
      </c>
      <c r="AF1125" s="3" t="s">
        <v>945</v>
      </c>
      <c r="AG1125" s="3" t="s">
        <v>945</v>
      </c>
      <c r="AH1125" s="4"/>
    </row>
    <row r="1126" spans="1:34" ht="12.6" customHeight="1">
      <c r="A1126" s="3" t="s">
        <v>1675</v>
      </c>
      <c r="B1126" s="3"/>
      <c r="C1126" s="3" t="s">
        <v>1682</v>
      </c>
      <c r="D1126" s="4" t="s">
        <v>1161</v>
      </c>
      <c r="E1126" s="4" t="s">
        <v>37</v>
      </c>
      <c r="F1126" s="4" t="s">
        <v>1683</v>
      </c>
      <c r="G1126" s="5"/>
      <c r="H1126" s="5"/>
      <c r="I1126" s="4" t="s">
        <v>39</v>
      </c>
      <c r="J1126" s="4" t="s">
        <v>1691</v>
      </c>
      <c r="K1126" s="4"/>
      <c r="L1126" s="6">
        <v>1</v>
      </c>
      <c r="M1126" s="6">
        <v>4</v>
      </c>
      <c r="N1126" s="6">
        <v>0</v>
      </c>
      <c r="O1126" s="6">
        <v>0</v>
      </c>
      <c r="P1126" s="7">
        <v>0</v>
      </c>
      <c r="Q1126" s="6">
        <v>0</v>
      </c>
      <c r="R1126" s="7">
        <v>0</v>
      </c>
      <c r="S1126" s="6">
        <v>0</v>
      </c>
      <c r="T1126" s="7">
        <v>0</v>
      </c>
      <c r="U1126" s="8">
        <v>0</v>
      </c>
      <c r="V1126" s="8">
        <v>0</v>
      </c>
      <c r="W1126" s="8">
        <v>0</v>
      </c>
      <c r="X1126" s="9"/>
      <c r="Y1126" s="10"/>
      <c r="Z1126" s="10"/>
      <c r="AA1126" s="9"/>
      <c r="AB1126" s="10"/>
      <c r="AC1126" s="11">
        <v>0</v>
      </c>
      <c r="AD1126" s="8">
        <v>0</v>
      </c>
      <c r="AE1126" s="8">
        <v>0</v>
      </c>
      <c r="AF1126" s="3" t="s">
        <v>945</v>
      </c>
      <c r="AG1126" s="3" t="s">
        <v>945</v>
      </c>
      <c r="AH1126" s="4"/>
    </row>
    <row r="1127" spans="1:34" ht="12.6" customHeight="1">
      <c r="A1127" s="3" t="s">
        <v>1675</v>
      </c>
      <c r="B1127" s="3"/>
      <c r="C1127" s="3" t="s">
        <v>1682</v>
      </c>
      <c r="D1127" s="4" t="s">
        <v>1161</v>
      </c>
      <c r="E1127" s="4" t="s">
        <v>37</v>
      </c>
      <c r="F1127" s="4" t="s">
        <v>1683</v>
      </c>
      <c r="G1127" s="5"/>
      <c r="H1127" s="5"/>
      <c r="I1127" s="4" t="s">
        <v>39</v>
      </c>
      <c r="J1127" s="4" t="s">
        <v>1692</v>
      </c>
      <c r="K1127" s="4"/>
      <c r="L1127" s="6">
        <v>1</v>
      </c>
      <c r="M1127" s="6">
        <v>4</v>
      </c>
      <c r="N1127" s="6">
        <v>0</v>
      </c>
      <c r="O1127" s="6">
        <v>0</v>
      </c>
      <c r="P1127" s="7">
        <v>0</v>
      </c>
      <c r="Q1127" s="6">
        <v>0</v>
      </c>
      <c r="R1127" s="7">
        <v>0</v>
      </c>
      <c r="S1127" s="6">
        <v>0</v>
      </c>
      <c r="T1127" s="7">
        <v>0</v>
      </c>
      <c r="U1127" s="8">
        <v>0</v>
      </c>
      <c r="V1127" s="8">
        <v>0</v>
      </c>
      <c r="W1127" s="8">
        <v>0</v>
      </c>
      <c r="X1127" s="9"/>
      <c r="Y1127" s="10"/>
      <c r="Z1127" s="10"/>
      <c r="AA1127" s="9"/>
      <c r="AB1127" s="10"/>
      <c r="AC1127" s="11">
        <v>0</v>
      </c>
      <c r="AD1127" s="8">
        <v>0</v>
      </c>
      <c r="AE1127" s="8">
        <v>0</v>
      </c>
      <c r="AF1127" s="3" t="s">
        <v>945</v>
      </c>
      <c r="AG1127" s="3" t="s">
        <v>945</v>
      </c>
      <c r="AH1127" s="4"/>
    </row>
    <row r="1128" spans="1:34" ht="12.6" customHeight="1">
      <c r="A1128" s="3" t="s">
        <v>1675</v>
      </c>
      <c r="B1128" s="3"/>
      <c r="C1128" s="3" t="s">
        <v>1682</v>
      </c>
      <c r="D1128" s="4" t="s">
        <v>1161</v>
      </c>
      <c r="E1128" s="4" t="s">
        <v>37</v>
      </c>
      <c r="F1128" s="4" t="s">
        <v>1683</v>
      </c>
      <c r="G1128" s="5"/>
      <c r="H1128" s="5"/>
      <c r="I1128" s="4" t="s">
        <v>39</v>
      </c>
      <c r="J1128" s="4" t="s">
        <v>1693</v>
      </c>
      <c r="K1128" s="4"/>
      <c r="L1128" s="6">
        <v>1</v>
      </c>
      <c r="M1128" s="6">
        <v>4</v>
      </c>
      <c r="N1128" s="6">
        <v>0</v>
      </c>
      <c r="O1128" s="6">
        <v>0</v>
      </c>
      <c r="P1128" s="7">
        <v>0</v>
      </c>
      <c r="Q1128" s="6">
        <v>0</v>
      </c>
      <c r="R1128" s="7">
        <v>0</v>
      </c>
      <c r="S1128" s="6">
        <v>0</v>
      </c>
      <c r="T1128" s="7">
        <v>0</v>
      </c>
      <c r="U1128" s="8">
        <v>0</v>
      </c>
      <c r="V1128" s="8">
        <v>0</v>
      </c>
      <c r="W1128" s="8">
        <v>0</v>
      </c>
      <c r="X1128" s="9"/>
      <c r="Y1128" s="10"/>
      <c r="Z1128" s="10"/>
      <c r="AA1128" s="9"/>
      <c r="AB1128" s="10"/>
      <c r="AC1128" s="11">
        <v>0</v>
      </c>
      <c r="AD1128" s="8">
        <v>0</v>
      </c>
      <c r="AE1128" s="8">
        <v>0</v>
      </c>
      <c r="AF1128" s="3" t="s">
        <v>945</v>
      </c>
      <c r="AG1128" s="3" t="s">
        <v>945</v>
      </c>
      <c r="AH1128" s="4"/>
    </row>
    <row r="1129" spans="1:34" ht="12.6" customHeight="1">
      <c r="A1129" s="3" t="s">
        <v>1675</v>
      </c>
      <c r="B1129" s="3"/>
      <c r="C1129" s="3" t="s">
        <v>1682</v>
      </c>
      <c r="D1129" s="4" t="s">
        <v>1161</v>
      </c>
      <c r="E1129" s="4" t="s">
        <v>37</v>
      </c>
      <c r="F1129" s="4" t="s">
        <v>1683</v>
      </c>
      <c r="G1129" s="5"/>
      <c r="H1129" s="5"/>
      <c r="I1129" s="4" t="s">
        <v>39</v>
      </c>
      <c r="J1129" s="4" t="s">
        <v>433</v>
      </c>
      <c r="K1129" s="4"/>
      <c r="L1129" s="6">
        <v>1</v>
      </c>
      <c r="M1129" s="6">
        <v>4</v>
      </c>
      <c r="N1129" s="6">
        <v>0</v>
      </c>
      <c r="O1129" s="6">
        <v>0</v>
      </c>
      <c r="P1129" s="7">
        <v>0</v>
      </c>
      <c r="Q1129" s="6">
        <v>0</v>
      </c>
      <c r="R1129" s="7">
        <v>0</v>
      </c>
      <c r="S1129" s="6">
        <v>0</v>
      </c>
      <c r="T1129" s="7">
        <v>0</v>
      </c>
      <c r="U1129" s="8">
        <v>0</v>
      </c>
      <c r="V1129" s="8">
        <v>0</v>
      </c>
      <c r="W1129" s="8">
        <v>0</v>
      </c>
      <c r="X1129" s="9"/>
      <c r="Y1129" s="10"/>
      <c r="Z1129" s="10"/>
      <c r="AA1129" s="9"/>
      <c r="AB1129" s="10"/>
      <c r="AC1129" s="11">
        <v>0</v>
      </c>
      <c r="AD1129" s="8">
        <v>0</v>
      </c>
      <c r="AE1129" s="8">
        <v>0</v>
      </c>
      <c r="AF1129" s="3" t="s">
        <v>945</v>
      </c>
      <c r="AG1129" s="3" t="s">
        <v>945</v>
      </c>
      <c r="AH1129" s="4"/>
    </row>
    <row r="1130" spans="1:34" ht="12.6" customHeight="1">
      <c r="A1130" s="3" t="s">
        <v>1675</v>
      </c>
      <c r="B1130" s="3"/>
      <c r="C1130" s="3" t="s">
        <v>1682</v>
      </c>
      <c r="D1130" s="4" t="s">
        <v>1161</v>
      </c>
      <c r="E1130" s="4" t="s">
        <v>37</v>
      </c>
      <c r="F1130" s="4" t="s">
        <v>1683</v>
      </c>
      <c r="G1130" s="5"/>
      <c r="H1130" s="5"/>
      <c r="I1130" s="4" t="s">
        <v>39</v>
      </c>
      <c r="J1130" s="4" t="s">
        <v>1694</v>
      </c>
      <c r="K1130" s="4"/>
      <c r="L1130" s="6">
        <v>1</v>
      </c>
      <c r="M1130" s="6">
        <v>4</v>
      </c>
      <c r="N1130" s="6">
        <v>0</v>
      </c>
      <c r="O1130" s="6">
        <v>0</v>
      </c>
      <c r="P1130" s="7">
        <v>0</v>
      </c>
      <c r="Q1130" s="6">
        <v>0</v>
      </c>
      <c r="R1130" s="7">
        <v>0</v>
      </c>
      <c r="S1130" s="6">
        <v>0</v>
      </c>
      <c r="T1130" s="7">
        <v>0</v>
      </c>
      <c r="U1130" s="8">
        <v>0</v>
      </c>
      <c r="V1130" s="8">
        <v>0</v>
      </c>
      <c r="W1130" s="8">
        <v>0</v>
      </c>
      <c r="X1130" s="9"/>
      <c r="Y1130" s="10"/>
      <c r="Z1130" s="10"/>
      <c r="AA1130" s="9"/>
      <c r="AB1130" s="10"/>
      <c r="AC1130" s="11">
        <v>0</v>
      </c>
      <c r="AD1130" s="8">
        <v>0</v>
      </c>
      <c r="AE1130" s="8">
        <v>0</v>
      </c>
      <c r="AF1130" s="3" t="s">
        <v>945</v>
      </c>
      <c r="AG1130" s="3" t="s">
        <v>945</v>
      </c>
      <c r="AH1130" s="4"/>
    </row>
    <row r="1131" spans="1:34" ht="12.6" customHeight="1">
      <c r="A1131" s="3" t="s">
        <v>1675</v>
      </c>
      <c r="B1131" s="3"/>
      <c r="C1131" s="3" t="s">
        <v>1695</v>
      </c>
      <c r="D1131" s="4" t="s">
        <v>1161</v>
      </c>
      <c r="E1131" s="4" t="s">
        <v>37</v>
      </c>
      <c r="F1131" s="4" t="s">
        <v>1696</v>
      </c>
      <c r="G1131" s="5"/>
      <c r="H1131" s="5"/>
      <c r="I1131" s="4" t="s">
        <v>47</v>
      </c>
      <c r="J1131" s="4" t="s">
        <v>1684</v>
      </c>
      <c r="K1131" s="4"/>
      <c r="L1131" s="6">
        <v>1</v>
      </c>
      <c r="M1131" s="6">
        <v>4</v>
      </c>
      <c r="N1131" s="6">
        <v>0</v>
      </c>
      <c r="O1131" s="6">
        <v>0</v>
      </c>
      <c r="P1131" s="7">
        <v>0</v>
      </c>
      <c r="Q1131" s="6">
        <v>0</v>
      </c>
      <c r="R1131" s="7">
        <v>0</v>
      </c>
      <c r="S1131" s="6">
        <v>0</v>
      </c>
      <c r="T1131" s="7">
        <v>0</v>
      </c>
      <c r="U1131" s="8">
        <v>0</v>
      </c>
      <c r="V1131" s="8">
        <v>0</v>
      </c>
      <c r="W1131" s="8">
        <v>0</v>
      </c>
      <c r="X1131" s="9"/>
      <c r="Y1131" s="10"/>
      <c r="Z1131" s="10"/>
      <c r="AA1131" s="9"/>
      <c r="AB1131" s="10"/>
      <c r="AC1131" s="11">
        <v>0</v>
      </c>
      <c r="AD1131" s="8">
        <v>0</v>
      </c>
      <c r="AE1131" s="8">
        <v>0</v>
      </c>
      <c r="AF1131" s="3" t="s">
        <v>945</v>
      </c>
      <c r="AG1131" s="3" t="s">
        <v>945</v>
      </c>
      <c r="AH1131" s="4"/>
    </row>
    <row r="1132" spans="1:34" ht="12.6" customHeight="1">
      <c r="A1132" s="3" t="s">
        <v>1675</v>
      </c>
      <c r="B1132" s="3"/>
      <c r="C1132" s="3" t="s">
        <v>1695</v>
      </c>
      <c r="D1132" s="4" t="s">
        <v>1161</v>
      </c>
      <c r="E1132" s="4" t="s">
        <v>37</v>
      </c>
      <c r="F1132" s="4" t="s">
        <v>1696</v>
      </c>
      <c r="G1132" s="5"/>
      <c r="H1132" s="5"/>
      <c r="I1132" s="4" t="s">
        <v>47</v>
      </c>
      <c r="J1132" s="4" t="s">
        <v>481</v>
      </c>
      <c r="K1132" s="4"/>
      <c r="L1132" s="6">
        <v>1</v>
      </c>
      <c r="M1132" s="6">
        <v>4</v>
      </c>
      <c r="N1132" s="6">
        <v>0</v>
      </c>
      <c r="O1132" s="6">
        <v>0</v>
      </c>
      <c r="P1132" s="7">
        <v>0</v>
      </c>
      <c r="Q1132" s="6">
        <v>0</v>
      </c>
      <c r="R1132" s="7">
        <v>0</v>
      </c>
      <c r="S1132" s="6">
        <v>0</v>
      </c>
      <c r="T1132" s="7">
        <v>0</v>
      </c>
      <c r="U1132" s="8">
        <v>0</v>
      </c>
      <c r="V1132" s="8">
        <v>0</v>
      </c>
      <c r="W1132" s="8">
        <v>0</v>
      </c>
      <c r="X1132" s="9"/>
      <c r="Y1132" s="10"/>
      <c r="Z1132" s="10"/>
      <c r="AA1132" s="9"/>
      <c r="AB1132" s="10"/>
      <c r="AC1132" s="11">
        <v>0</v>
      </c>
      <c r="AD1132" s="8">
        <v>0</v>
      </c>
      <c r="AE1132" s="8">
        <v>0</v>
      </c>
      <c r="AF1132" s="3" t="s">
        <v>945</v>
      </c>
      <c r="AG1132" s="3" t="s">
        <v>945</v>
      </c>
      <c r="AH1132" s="4"/>
    </row>
    <row r="1133" spans="1:34" ht="12.6" customHeight="1">
      <c r="A1133" s="3" t="s">
        <v>1675</v>
      </c>
      <c r="B1133" s="3"/>
      <c r="C1133" s="3" t="s">
        <v>1695</v>
      </c>
      <c r="D1133" s="4" t="s">
        <v>1161</v>
      </c>
      <c r="E1133" s="4" t="s">
        <v>37</v>
      </c>
      <c r="F1133" s="4" t="s">
        <v>1696</v>
      </c>
      <c r="G1133" s="5"/>
      <c r="H1133" s="5"/>
      <c r="I1133" s="4" t="s">
        <v>47</v>
      </c>
      <c r="J1133" s="4" t="s">
        <v>1697</v>
      </c>
      <c r="K1133" s="4"/>
      <c r="L1133" s="6">
        <v>1</v>
      </c>
      <c r="M1133" s="6">
        <v>4</v>
      </c>
      <c r="N1133" s="6">
        <v>0</v>
      </c>
      <c r="O1133" s="6">
        <v>0</v>
      </c>
      <c r="P1133" s="7">
        <v>0</v>
      </c>
      <c r="Q1133" s="6">
        <v>0</v>
      </c>
      <c r="R1133" s="7">
        <v>0</v>
      </c>
      <c r="S1133" s="6">
        <v>0</v>
      </c>
      <c r="T1133" s="7">
        <v>0</v>
      </c>
      <c r="U1133" s="8">
        <v>0</v>
      </c>
      <c r="V1133" s="8">
        <v>0</v>
      </c>
      <c r="W1133" s="8">
        <v>0</v>
      </c>
      <c r="X1133" s="9"/>
      <c r="Y1133" s="10"/>
      <c r="Z1133" s="10"/>
      <c r="AA1133" s="9"/>
      <c r="AB1133" s="10"/>
      <c r="AC1133" s="11">
        <v>0</v>
      </c>
      <c r="AD1133" s="8">
        <v>0</v>
      </c>
      <c r="AE1133" s="8">
        <v>0</v>
      </c>
      <c r="AF1133" s="3" t="s">
        <v>945</v>
      </c>
      <c r="AG1133" s="3" t="s">
        <v>945</v>
      </c>
      <c r="AH1133" s="4"/>
    </row>
    <row r="1134" spans="1:34" ht="12.6" customHeight="1">
      <c r="A1134" s="3" t="s">
        <v>1675</v>
      </c>
      <c r="B1134" s="3"/>
      <c r="C1134" s="3" t="s">
        <v>1695</v>
      </c>
      <c r="D1134" s="4" t="s">
        <v>1161</v>
      </c>
      <c r="E1134" s="4" t="s">
        <v>37</v>
      </c>
      <c r="F1134" s="4" t="s">
        <v>1696</v>
      </c>
      <c r="G1134" s="5"/>
      <c r="H1134" s="5"/>
      <c r="I1134" s="4" t="s">
        <v>47</v>
      </c>
      <c r="J1134" s="4" t="s">
        <v>1262</v>
      </c>
      <c r="K1134" s="4"/>
      <c r="L1134" s="6">
        <v>1</v>
      </c>
      <c r="M1134" s="6">
        <v>4</v>
      </c>
      <c r="N1134" s="6">
        <v>0</v>
      </c>
      <c r="O1134" s="6">
        <v>0</v>
      </c>
      <c r="P1134" s="7">
        <v>0</v>
      </c>
      <c r="Q1134" s="6">
        <v>0</v>
      </c>
      <c r="R1134" s="7">
        <v>0</v>
      </c>
      <c r="S1134" s="6">
        <v>0</v>
      </c>
      <c r="T1134" s="7">
        <v>0</v>
      </c>
      <c r="U1134" s="8">
        <v>0</v>
      </c>
      <c r="V1134" s="8">
        <v>0</v>
      </c>
      <c r="W1134" s="8">
        <v>0</v>
      </c>
      <c r="X1134" s="9"/>
      <c r="Y1134" s="10"/>
      <c r="Z1134" s="10"/>
      <c r="AA1134" s="9"/>
      <c r="AB1134" s="10"/>
      <c r="AC1134" s="11">
        <v>0</v>
      </c>
      <c r="AD1134" s="8">
        <v>0</v>
      </c>
      <c r="AE1134" s="8">
        <v>0</v>
      </c>
      <c r="AF1134" s="3" t="s">
        <v>945</v>
      </c>
      <c r="AG1134" s="3" t="s">
        <v>945</v>
      </c>
      <c r="AH1134" s="4"/>
    </row>
    <row r="1135" spans="1:34" ht="12.6" customHeight="1">
      <c r="A1135" s="3" t="s">
        <v>1675</v>
      </c>
      <c r="B1135" s="3"/>
      <c r="C1135" s="3" t="s">
        <v>1695</v>
      </c>
      <c r="D1135" s="4" t="s">
        <v>1161</v>
      </c>
      <c r="E1135" s="4" t="s">
        <v>37</v>
      </c>
      <c r="F1135" s="4" t="s">
        <v>1696</v>
      </c>
      <c r="G1135" s="5"/>
      <c r="H1135" s="5"/>
      <c r="I1135" s="4" t="s">
        <v>47</v>
      </c>
      <c r="J1135" s="4" t="s">
        <v>1698</v>
      </c>
      <c r="K1135" s="4"/>
      <c r="L1135" s="6">
        <v>1</v>
      </c>
      <c r="M1135" s="6">
        <v>4</v>
      </c>
      <c r="N1135" s="6">
        <v>0</v>
      </c>
      <c r="O1135" s="6">
        <v>0</v>
      </c>
      <c r="P1135" s="7">
        <v>0</v>
      </c>
      <c r="Q1135" s="6">
        <v>0</v>
      </c>
      <c r="R1135" s="7">
        <v>0</v>
      </c>
      <c r="S1135" s="6">
        <v>0</v>
      </c>
      <c r="T1135" s="7">
        <v>0</v>
      </c>
      <c r="U1135" s="8">
        <v>0</v>
      </c>
      <c r="V1135" s="8">
        <v>0</v>
      </c>
      <c r="W1135" s="8">
        <v>0</v>
      </c>
      <c r="X1135" s="9"/>
      <c r="Y1135" s="10"/>
      <c r="Z1135" s="10"/>
      <c r="AA1135" s="9"/>
      <c r="AB1135" s="10"/>
      <c r="AC1135" s="11">
        <v>0</v>
      </c>
      <c r="AD1135" s="8">
        <v>0</v>
      </c>
      <c r="AE1135" s="8">
        <v>0</v>
      </c>
      <c r="AF1135" s="3" t="s">
        <v>945</v>
      </c>
      <c r="AG1135" s="3" t="s">
        <v>945</v>
      </c>
      <c r="AH1135" s="4"/>
    </row>
    <row r="1136" spans="1:34" ht="12.6" customHeight="1">
      <c r="A1136" s="3" t="s">
        <v>1675</v>
      </c>
      <c r="B1136" s="3"/>
      <c r="C1136" s="3" t="s">
        <v>1695</v>
      </c>
      <c r="D1136" s="4" t="s">
        <v>1161</v>
      </c>
      <c r="E1136" s="4" t="s">
        <v>37</v>
      </c>
      <c r="F1136" s="4" t="s">
        <v>1696</v>
      </c>
      <c r="G1136" s="5"/>
      <c r="H1136" s="5"/>
      <c r="I1136" s="4" t="s">
        <v>47</v>
      </c>
      <c r="J1136" s="4" t="s">
        <v>1023</v>
      </c>
      <c r="K1136" s="4"/>
      <c r="L1136" s="6">
        <v>1</v>
      </c>
      <c r="M1136" s="6">
        <v>4</v>
      </c>
      <c r="N1136" s="6">
        <v>0</v>
      </c>
      <c r="O1136" s="6">
        <v>0</v>
      </c>
      <c r="P1136" s="7">
        <v>0</v>
      </c>
      <c r="Q1136" s="6">
        <v>0</v>
      </c>
      <c r="R1136" s="7">
        <v>0</v>
      </c>
      <c r="S1136" s="6">
        <v>0</v>
      </c>
      <c r="T1136" s="7">
        <v>0</v>
      </c>
      <c r="U1136" s="8">
        <v>0</v>
      </c>
      <c r="V1136" s="8">
        <v>0</v>
      </c>
      <c r="W1136" s="8">
        <v>0</v>
      </c>
      <c r="X1136" s="9"/>
      <c r="Y1136" s="10"/>
      <c r="Z1136" s="10"/>
      <c r="AA1136" s="9"/>
      <c r="AB1136" s="10"/>
      <c r="AC1136" s="11">
        <v>0</v>
      </c>
      <c r="AD1136" s="8">
        <v>0</v>
      </c>
      <c r="AE1136" s="8">
        <v>0</v>
      </c>
      <c r="AF1136" s="3" t="s">
        <v>945</v>
      </c>
      <c r="AG1136" s="3" t="s">
        <v>945</v>
      </c>
      <c r="AH1136" s="4"/>
    </row>
    <row r="1137" spans="1:34" ht="12.6" customHeight="1">
      <c r="A1137" s="3" t="s">
        <v>1675</v>
      </c>
      <c r="B1137" s="3"/>
      <c r="C1137" s="3" t="s">
        <v>1695</v>
      </c>
      <c r="D1137" s="4" t="s">
        <v>1161</v>
      </c>
      <c r="E1137" s="4" t="s">
        <v>37</v>
      </c>
      <c r="F1137" s="4" t="s">
        <v>1696</v>
      </c>
      <c r="G1137" s="5"/>
      <c r="H1137" s="5"/>
      <c r="I1137" s="4" t="s">
        <v>47</v>
      </c>
      <c r="J1137" s="4" t="s">
        <v>1687</v>
      </c>
      <c r="K1137" s="4"/>
      <c r="L1137" s="6">
        <v>1</v>
      </c>
      <c r="M1137" s="6">
        <v>4</v>
      </c>
      <c r="N1137" s="6">
        <v>0</v>
      </c>
      <c r="O1137" s="6">
        <v>0</v>
      </c>
      <c r="P1137" s="7">
        <v>0</v>
      </c>
      <c r="Q1137" s="6">
        <v>0</v>
      </c>
      <c r="R1137" s="7">
        <v>0</v>
      </c>
      <c r="S1137" s="6">
        <v>0</v>
      </c>
      <c r="T1137" s="7">
        <v>0</v>
      </c>
      <c r="U1137" s="8">
        <v>0</v>
      </c>
      <c r="V1137" s="8">
        <v>0</v>
      </c>
      <c r="W1137" s="8">
        <v>0</v>
      </c>
      <c r="X1137" s="9"/>
      <c r="Y1137" s="10"/>
      <c r="Z1137" s="10"/>
      <c r="AA1137" s="9"/>
      <c r="AB1137" s="10"/>
      <c r="AC1137" s="11">
        <v>0</v>
      </c>
      <c r="AD1137" s="8">
        <v>0</v>
      </c>
      <c r="AE1137" s="8">
        <v>0</v>
      </c>
      <c r="AF1137" s="3" t="s">
        <v>945</v>
      </c>
      <c r="AG1137" s="3" t="s">
        <v>945</v>
      </c>
      <c r="AH1137" s="4"/>
    </row>
    <row r="1138" spans="1:34" ht="12.6" customHeight="1">
      <c r="A1138" s="3" t="s">
        <v>1675</v>
      </c>
      <c r="B1138" s="3"/>
      <c r="C1138" s="3" t="s">
        <v>1695</v>
      </c>
      <c r="D1138" s="4" t="s">
        <v>1161</v>
      </c>
      <c r="E1138" s="4" t="s">
        <v>37</v>
      </c>
      <c r="F1138" s="4" t="s">
        <v>1696</v>
      </c>
      <c r="G1138" s="5"/>
      <c r="H1138" s="5"/>
      <c r="I1138" s="4" t="s">
        <v>47</v>
      </c>
      <c r="J1138" s="4" t="s">
        <v>85</v>
      </c>
      <c r="K1138" s="4"/>
      <c r="L1138" s="6">
        <v>1</v>
      </c>
      <c r="M1138" s="6">
        <v>4</v>
      </c>
      <c r="N1138" s="6">
        <v>0</v>
      </c>
      <c r="O1138" s="6">
        <v>0</v>
      </c>
      <c r="P1138" s="7">
        <v>0</v>
      </c>
      <c r="Q1138" s="6">
        <v>0</v>
      </c>
      <c r="R1138" s="7">
        <v>0</v>
      </c>
      <c r="S1138" s="6">
        <v>0</v>
      </c>
      <c r="T1138" s="7">
        <v>0</v>
      </c>
      <c r="U1138" s="8">
        <v>0</v>
      </c>
      <c r="V1138" s="8">
        <v>0</v>
      </c>
      <c r="W1138" s="8">
        <v>0</v>
      </c>
      <c r="X1138" s="9"/>
      <c r="Y1138" s="10"/>
      <c r="Z1138" s="10"/>
      <c r="AA1138" s="9"/>
      <c r="AB1138" s="10"/>
      <c r="AC1138" s="11">
        <v>0</v>
      </c>
      <c r="AD1138" s="8">
        <v>0</v>
      </c>
      <c r="AE1138" s="8">
        <v>0</v>
      </c>
      <c r="AF1138" s="3" t="s">
        <v>945</v>
      </c>
      <c r="AG1138" s="3" t="s">
        <v>945</v>
      </c>
      <c r="AH1138" s="4"/>
    </row>
    <row r="1139" spans="1:34" ht="12.6" customHeight="1">
      <c r="A1139" s="3" t="s">
        <v>1675</v>
      </c>
      <c r="B1139" s="3"/>
      <c r="C1139" s="3" t="s">
        <v>1695</v>
      </c>
      <c r="D1139" s="4" t="s">
        <v>1161</v>
      </c>
      <c r="E1139" s="4" t="s">
        <v>37</v>
      </c>
      <c r="F1139" s="4" t="s">
        <v>1696</v>
      </c>
      <c r="G1139" s="5"/>
      <c r="H1139" s="5"/>
      <c r="I1139" s="4" t="s">
        <v>47</v>
      </c>
      <c r="J1139" s="4" t="s">
        <v>1263</v>
      </c>
      <c r="K1139" s="4"/>
      <c r="L1139" s="6">
        <v>1</v>
      </c>
      <c r="M1139" s="6">
        <v>4</v>
      </c>
      <c r="N1139" s="6">
        <v>0</v>
      </c>
      <c r="O1139" s="6">
        <v>0</v>
      </c>
      <c r="P1139" s="7">
        <v>0</v>
      </c>
      <c r="Q1139" s="6">
        <v>0</v>
      </c>
      <c r="R1139" s="7">
        <v>0</v>
      </c>
      <c r="S1139" s="6">
        <v>0</v>
      </c>
      <c r="T1139" s="7">
        <v>0</v>
      </c>
      <c r="U1139" s="8">
        <v>0</v>
      </c>
      <c r="V1139" s="8">
        <v>0</v>
      </c>
      <c r="W1139" s="8">
        <v>0</v>
      </c>
      <c r="X1139" s="9"/>
      <c r="Y1139" s="10"/>
      <c r="Z1139" s="10"/>
      <c r="AA1139" s="9"/>
      <c r="AB1139" s="10"/>
      <c r="AC1139" s="11">
        <v>0</v>
      </c>
      <c r="AD1139" s="8">
        <v>0</v>
      </c>
      <c r="AE1139" s="8">
        <v>0</v>
      </c>
      <c r="AF1139" s="3" t="s">
        <v>945</v>
      </c>
      <c r="AG1139" s="3" t="s">
        <v>945</v>
      </c>
      <c r="AH1139" s="4"/>
    </row>
    <row r="1140" spans="1:34" ht="12.6" customHeight="1">
      <c r="A1140" s="3" t="s">
        <v>1675</v>
      </c>
      <c r="B1140" s="3"/>
      <c r="C1140" s="3" t="s">
        <v>1695</v>
      </c>
      <c r="D1140" s="4" t="s">
        <v>1161</v>
      </c>
      <c r="E1140" s="4" t="s">
        <v>37</v>
      </c>
      <c r="F1140" s="4" t="s">
        <v>1696</v>
      </c>
      <c r="G1140" s="5"/>
      <c r="H1140" s="5"/>
      <c r="I1140" s="4" t="s">
        <v>47</v>
      </c>
      <c r="J1140" s="4" t="s">
        <v>1554</v>
      </c>
      <c r="K1140" s="4"/>
      <c r="L1140" s="6">
        <v>1</v>
      </c>
      <c r="M1140" s="6">
        <v>4</v>
      </c>
      <c r="N1140" s="6">
        <v>0</v>
      </c>
      <c r="O1140" s="6">
        <v>0</v>
      </c>
      <c r="P1140" s="7">
        <v>0</v>
      </c>
      <c r="Q1140" s="6">
        <v>0</v>
      </c>
      <c r="R1140" s="7">
        <v>0</v>
      </c>
      <c r="S1140" s="6">
        <v>0</v>
      </c>
      <c r="T1140" s="7">
        <v>0</v>
      </c>
      <c r="U1140" s="8">
        <v>0</v>
      </c>
      <c r="V1140" s="8">
        <v>0</v>
      </c>
      <c r="W1140" s="8">
        <v>0</v>
      </c>
      <c r="X1140" s="9"/>
      <c r="Y1140" s="10"/>
      <c r="Z1140" s="10"/>
      <c r="AA1140" s="9"/>
      <c r="AB1140" s="10"/>
      <c r="AC1140" s="11">
        <v>0</v>
      </c>
      <c r="AD1140" s="8">
        <v>0</v>
      </c>
      <c r="AE1140" s="8">
        <v>0</v>
      </c>
      <c r="AF1140" s="3" t="s">
        <v>945</v>
      </c>
      <c r="AG1140" s="3" t="s">
        <v>945</v>
      </c>
      <c r="AH1140" s="4"/>
    </row>
    <row r="1141" spans="1:34" ht="12.6" customHeight="1">
      <c r="A1141" s="3" t="s">
        <v>1675</v>
      </c>
      <c r="B1141" s="3"/>
      <c r="C1141" s="3" t="s">
        <v>1695</v>
      </c>
      <c r="D1141" s="4" t="s">
        <v>1161</v>
      </c>
      <c r="E1141" s="4" t="s">
        <v>37</v>
      </c>
      <c r="F1141" s="4" t="s">
        <v>1696</v>
      </c>
      <c r="G1141" s="5"/>
      <c r="H1141" s="5"/>
      <c r="I1141" s="4" t="s">
        <v>47</v>
      </c>
      <c r="J1141" s="4" t="s">
        <v>1688</v>
      </c>
      <c r="K1141" s="4"/>
      <c r="L1141" s="6">
        <v>1</v>
      </c>
      <c r="M1141" s="6">
        <v>4</v>
      </c>
      <c r="N1141" s="6">
        <v>0</v>
      </c>
      <c r="O1141" s="6">
        <v>0</v>
      </c>
      <c r="P1141" s="7">
        <v>0</v>
      </c>
      <c r="Q1141" s="6">
        <v>0</v>
      </c>
      <c r="R1141" s="7">
        <v>0</v>
      </c>
      <c r="S1141" s="6">
        <v>0</v>
      </c>
      <c r="T1141" s="7">
        <v>0</v>
      </c>
      <c r="U1141" s="8">
        <v>0</v>
      </c>
      <c r="V1141" s="8">
        <v>0</v>
      </c>
      <c r="W1141" s="8">
        <v>0</v>
      </c>
      <c r="X1141" s="9"/>
      <c r="Y1141" s="10"/>
      <c r="Z1141" s="10"/>
      <c r="AA1141" s="9"/>
      <c r="AB1141" s="10"/>
      <c r="AC1141" s="11">
        <v>0</v>
      </c>
      <c r="AD1141" s="8">
        <v>0</v>
      </c>
      <c r="AE1141" s="8">
        <v>0</v>
      </c>
      <c r="AF1141" s="3" t="s">
        <v>945</v>
      </c>
      <c r="AG1141" s="3" t="s">
        <v>945</v>
      </c>
      <c r="AH1141" s="4"/>
    </row>
    <row r="1142" spans="1:34" ht="12.6" customHeight="1">
      <c r="A1142" s="3" t="s">
        <v>1675</v>
      </c>
      <c r="B1142" s="3"/>
      <c r="C1142" s="3" t="s">
        <v>1695</v>
      </c>
      <c r="D1142" s="4" t="s">
        <v>1161</v>
      </c>
      <c r="E1142" s="4" t="s">
        <v>37</v>
      </c>
      <c r="F1142" s="4" t="s">
        <v>1696</v>
      </c>
      <c r="G1142" s="5"/>
      <c r="H1142" s="5"/>
      <c r="I1142" s="4" t="s">
        <v>47</v>
      </c>
      <c r="J1142" s="4" t="s">
        <v>1689</v>
      </c>
      <c r="K1142" s="4"/>
      <c r="L1142" s="6">
        <v>1</v>
      </c>
      <c r="M1142" s="6">
        <v>4</v>
      </c>
      <c r="N1142" s="6">
        <v>0</v>
      </c>
      <c r="O1142" s="6">
        <v>0</v>
      </c>
      <c r="P1142" s="7">
        <v>0</v>
      </c>
      <c r="Q1142" s="6">
        <v>0</v>
      </c>
      <c r="R1142" s="7">
        <v>0</v>
      </c>
      <c r="S1142" s="6">
        <v>0</v>
      </c>
      <c r="T1142" s="7">
        <v>0</v>
      </c>
      <c r="U1142" s="8">
        <v>0</v>
      </c>
      <c r="V1142" s="8">
        <v>0</v>
      </c>
      <c r="W1142" s="8">
        <v>0</v>
      </c>
      <c r="X1142" s="9"/>
      <c r="Y1142" s="10"/>
      <c r="Z1142" s="10"/>
      <c r="AA1142" s="9"/>
      <c r="AB1142" s="10"/>
      <c r="AC1142" s="11">
        <v>0</v>
      </c>
      <c r="AD1142" s="8">
        <v>0</v>
      </c>
      <c r="AE1142" s="8">
        <v>0</v>
      </c>
      <c r="AF1142" s="3" t="s">
        <v>945</v>
      </c>
      <c r="AG1142" s="3" t="s">
        <v>945</v>
      </c>
      <c r="AH1142" s="4"/>
    </row>
    <row r="1143" spans="1:34" ht="12.6" customHeight="1">
      <c r="A1143" s="3" t="s">
        <v>1675</v>
      </c>
      <c r="B1143" s="3"/>
      <c r="C1143" s="3" t="s">
        <v>1695</v>
      </c>
      <c r="D1143" s="4" t="s">
        <v>1161</v>
      </c>
      <c r="E1143" s="4" t="s">
        <v>37</v>
      </c>
      <c r="F1143" s="4" t="s">
        <v>1696</v>
      </c>
      <c r="G1143" s="5"/>
      <c r="H1143" s="5"/>
      <c r="I1143" s="4" t="s">
        <v>47</v>
      </c>
      <c r="J1143" s="4" t="s">
        <v>1691</v>
      </c>
      <c r="K1143" s="4"/>
      <c r="L1143" s="6">
        <v>1</v>
      </c>
      <c r="M1143" s="6">
        <v>4</v>
      </c>
      <c r="N1143" s="6">
        <v>0</v>
      </c>
      <c r="O1143" s="6">
        <v>0</v>
      </c>
      <c r="P1143" s="7">
        <v>0</v>
      </c>
      <c r="Q1143" s="6">
        <v>0</v>
      </c>
      <c r="R1143" s="7">
        <v>0</v>
      </c>
      <c r="S1143" s="6">
        <v>0</v>
      </c>
      <c r="T1143" s="7">
        <v>0</v>
      </c>
      <c r="U1143" s="8">
        <v>0</v>
      </c>
      <c r="V1143" s="8">
        <v>0</v>
      </c>
      <c r="W1143" s="8">
        <v>0</v>
      </c>
      <c r="X1143" s="9"/>
      <c r="Y1143" s="10"/>
      <c r="Z1143" s="10"/>
      <c r="AA1143" s="9"/>
      <c r="AB1143" s="10"/>
      <c r="AC1143" s="11">
        <v>0</v>
      </c>
      <c r="AD1143" s="8">
        <v>0</v>
      </c>
      <c r="AE1143" s="8">
        <v>0</v>
      </c>
      <c r="AF1143" s="3" t="s">
        <v>945</v>
      </c>
      <c r="AG1143" s="3" t="s">
        <v>945</v>
      </c>
      <c r="AH1143" s="4"/>
    </row>
    <row r="1144" spans="1:34" ht="12.6" customHeight="1">
      <c r="A1144" s="3" t="s">
        <v>1675</v>
      </c>
      <c r="B1144" s="3"/>
      <c r="C1144" s="3" t="s">
        <v>1695</v>
      </c>
      <c r="D1144" s="4" t="s">
        <v>1161</v>
      </c>
      <c r="E1144" s="4" t="s">
        <v>37</v>
      </c>
      <c r="F1144" s="4" t="s">
        <v>1696</v>
      </c>
      <c r="G1144" s="5"/>
      <c r="H1144" s="5"/>
      <c r="I1144" s="4" t="s">
        <v>47</v>
      </c>
      <c r="J1144" s="4" t="s">
        <v>1692</v>
      </c>
      <c r="K1144" s="4"/>
      <c r="L1144" s="6">
        <v>1</v>
      </c>
      <c r="M1144" s="6">
        <v>4</v>
      </c>
      <c r="N1144" s="6">
        <v>0</v>
      </c>
      <c r="O1144" s="6">
        <v>0</v>
      </c>
      <c r="P1144" s="7">
        <v>0</v>
      </c>
      <c r="Q1144" s="6">
        <v>0</v>
      </c>
      <c r="R1144" s="7">
        <v>0</v>
      </c>
      <c r="S1144" s="6">
        <v>0</v>
      </c>
      <c r="T1144" s="7">
        <v>0</v>
      </c>
      <c r="U1144" s="8">
        <v>0</v>
      </c>
      <c r="V1144" s="8">
        <v>0</v>
      </c>
      <c r="W1144" s="8">
        <v>0</v>
      </c>
      <c r="X1144" s="9"/>
      <c r="Y1144" s="10"/>
      <c r="Z1144" s="10"/>
      <c r="AA1144" s="9"/>
      <c r="AB1144" s="10"/>
      <c r="AC1144" s="11">
        <v>0</v>
      </c>
      <c r="AD1144" s="8">
        <v>0</v>
      </c>
      <c r="AE1144" s="8">
        <v>0</v>
      </c>
      <c r="AF1144" s="3" t="s">
        <v>945</v>
      </c>
      <c r="AG1144" s="3" t="s">
        <v>945</v>
      </c>
      <c r="AH1144" s="4"/>
    </row>
    <row r="1145" spans="1:34" ht="12.6" customHeight="1">
      <c r="A1145" s="3" t="s">
        <v>1675</v>
      </c>
      <c r="B1145" s="3"/>
      <c r="C1145" s="3" t="s">
        <v>1695</v>
      </c>
      <c r="D1145" s="4" t="s">
        <v>1161</v>
      </c>
      <c r="E1145" s="4" t="s">
        <v>37</v>
      </c>
      <c r="F1145" s="4" t="s">
        <v>1696</v>
      </c>
      <c r="G1145" s="5"/>
      <c r="H1145" s="5"/>
      <c r="I1145" s="4" t="s">
        <v>47</v>
      </c>
      <c r="J1145" s="4" t="s">
        <v>433</v>
      </c>
      <c r="K1145" s="4"/>
      <c r="L1145" s="6">
        <v>1</v>
      </c>
      <c r="M1145" s="6">
        <v>4</v>
      </c>
      <c r="N1145" s="6">
        <v>0</v>
      </c>
      <c r="O1145" s="6">
        <v>0</v>
      </c>
      <c r="P1145" s="7">
        <v>0</v>
      </c>
      <c r="Q1145" s="6">
        <v>0</v>
      </c>
      <c r="R1145" s="7">
        <v>0</v>
      </c>
      <c r="S1145" s="6">
        <v>0</v>
      </c>
      <c r="T1145" s="7">
        <v>0</v>
      </c>
      <c r="U1145" s="8">
        <v>0</v>
      </c>
      <c r="V1145" s="8">
        <v>0</v>
      </c>
      <c r="W1145" s="8">
        <v>0</v>
      </c>
      <c r="X1145" s="9"/>
      <c r="Y1145" s="10"/>
      <c r="Z1145" s="10"/>
      <c r="AA1145" s="9"/>
      <c r="AB1145" s="10"/>
      <c r="AC1145" s="11">
        <v>0</v>
      </c>
      <c r="AD1145" s="8">
        <v>0</v>
      </c>
      <c r="AE1145" s="8">
        <v>0</v>
      </c>
      <c r="AF1145" s="3" t="s">
        <v>945</v>
      </c>
      <c r="AG1145" s="3" t="s">
        <v>945</v>
      </c>
      <c r="AH1145" s="4"/>
    </row>
    <row r="1146" spans="1:34" ht="12.6" customHeight="1">
      <c r="A1146" s="3" t="s">
        <v>1675</v>
      </c>
      <c r="B1146" s="3"/>
      <c r="C1146" s="3" t="s">
        <v>1695</v>
      </c>
      <c r="D1146" s="4" t="s">
        <v>1161</v>
      </c>
      <c r="E1146" s="4" t="s">
        <v>37</v>
      </c>
      <c r="F1146" s="4" t="s">
        <v>1696</v>
      </c>
      <c r="G1146" s="5"/>
      <c r="H1146" s="5"/>
      <c r="I1146" s="4" t="s">
        <v>47</v>
      </c>
      <c r="J1146" s="4" t="s">
        <v>1694</v>
      </c>
      <c r="K1146" s="4"/>
      <c r="L1146" s="6">
        <v>1</v>
      </c>
      <c r="M1146" s="6">
        <v>4</v>
      </c>
      <c r="N1146" s="6">
        <v>0</v>
      </c>
      <c r="O1146" s="6">
        <v>0</v>
      </c>
      <c r="P1146" s="7">
        <v>0</v>
      </c>
      <c r="Q1146" s="6">
        <v>0</v>
      </c>
      <c r="R1146" s="7">
        <v>0</v>
      </c>
      <c r="S1146" s="6">
        <v>0</v>
      </c>
      <c r="T1146" s="7">
        <v>0</v>
      </c>
      <c r="U1146" s="8">
        <v>0</v>
      </c>
      <c r="V1146" s="8">
        <v>0</v>
      </c>
      <c r="W1146" s="8">
        <v>0</v>
      </c>
      <c r="X1146" s="9"/>
      <c r="Y1146" s="10"/>
      <c r="Z1146" s="10"/>
      <c r="AA1146" s="9"/>
      <c r="AB1146" s="10"/>
      <c r="AC1146" s="11">
        <v>0</v>
      </c>
      <c r="AD1146" s="8">
        <v>0</v>
      </c>
      <c r="AE1146" s="8">
        <v>0</v>
      </c>
      <c r="AF1146" s="3" t="s">
        <v>945</v>
      </c>
      <c r="AG1146" s="3" t="s">
        <v>945</v>
      </c>
      <c r="AH1146" s="4"/>
    </row>
    <row r="1147" spans="1:34" ht="12.6" customHeight="1">
      <c r="A1147" s="3" t="s">
        <v>1675</v>
      </c>
      <c r="B1147" s="3"/>
      <c r="C1147" s="3" t="s">
        <v>1699</v>
      </c>
      <c r="D1147" s="4" t="s">
        <v>1161</v>
      </c>
      <c r="E1147" s="4" t="s">
        <v>37</v>
      </c>
      <c r="F1147" s="4" t="s">
        <v>1700</v>
      </c>
      <c r="G1147" s="5"/>
      <c r="H1147" s="5"/>
      <c r="I1147" s="4" t="s">
        <v>126</v>
      </c>
      <c r="J1147" s="4" t="s">
        <v>1684</v>
      </c>
      <c r="K1147" s="4"/>
      <c r="L1147" s="6">
        <v>1</v>
      </c>
      <c r="M1147" s="6">
        <v>4</v>
      </c>
      <c r="N1147" s="6">
        <v>0</v>
      </c>
      <c r="O1147" s="6">
        <v>0</v>
      </c>
      <c r="P1147" s="7">
        <v>0</v>
      </c>
      <c r="Q1147" s="6">
        <v>0</v>
      </c>
      <c r="R1147" s="7">
        <v>0</v>
      </c>
      <c r="S1147" s="6">
        <v>0</v>
      </c>
      <c r="T1147" s="7">
        <v>0</v>
      </c>
      <c r="U1147" s="8">
        <v>0</v>
      </c>
      <c r="V1147" s="8">
        <v>0</v>
      </c>
      <c r="W1147" s="8">
        <v>0</v>
      </c>
      <c r="X1147" s="9"/>
      <c r="Y1147" s="10"/>
      <c r="Z1147" s="10"/>
      <c r="AA1147" s="9"/>
      <c r="AB1147" s="10"/>
      <c r="AC1147" s="11">
        <v>0</v>
      </c>
      <c r="AD1147" s="8">
        <v>0</v>
      </c>
      <c r="AE1147" s="8">
        <v>0</v>
      </c>
      <c r="AF1147" s="3" t="s">
        <v>945</v>
      </c>
      <c r="AG1147" s="3" t="s">
        <v>945</v>
      </c>
      <c r="AH1147" s="4"/>
    </row>
    <row r="1148" spans="1:34" ht="12.6" customHeight="1">
      <c r="A1148" s="3" t="s">
        <v>1675</v>
      </c>
      <c r="B1148" s="3"/>
      <c r="C1148" s="3" t="s">
        <v>1699</v>
      </c>
      <c r="D1148" s="4" t="s">
        <v>1161</v>
      </c>
      <c r="E1148" s="4" t="s">
        <v>37</v>
      </c>
      <c r="F1148" s="4" t="s">
        <v>1700</v>
      </c>
      <c r="G1148" s="5"/>
      <c r="H1148" s="5"/>
      <c r="I1148" s="4" t="s">
        <v>126</v>
      </c>
      <c r="J1148" s="4" t="s">
        <v>481</v>
      </c>
      <c r="K1148" s="4"/>
      <c r="L1148" s="6">
        <v>1</v>
      </c>
      <c r="M1148" s="6">
        <v>4</v>
      </c>
      <c r="N1148" s="6">
        <v>0</v>
      </c>
      <c r="O1148" s="6">
        <v>0</v>
      </c>
      <c r="P1148" s="7">
        <v>0</v>
      </c>
      <c r="Q1148" s="6">
        <v>0</v>
      </c>
      <c r="R1148" s="7">
        <v>0</v>
      </c>
      <c r="S1148" s="6">
        <v>0</v>
      </c>
      <c r="T1148" s="7">
        <v>0</v>
      </c>
      <c r="U1148" s="8">
        <v>0</v>
      </c>
      <c r="V1148" s="8">
        <v>0</v>
      </c>
      <c r="W1148" s="8">
        <v>0</v>
      </c>
      <c r="X1148" s="9"/>
      <c r="Y1148" s="10"/>
      <c r="Z1148" s="10"/>
      <c r="AA1148" s="9"/>
      <c r="AB1148" s="10"/>
      <c r="AC1148" s="11">
        <v>0</v>
      </c>
      <c r="AD1148" s="8">
        <v>0</v>
      </c>
      <c r="AE1148" s="8">
        <v>0</v>
      </c>
      <c r="AF1148" s="3" t="s">
        <v>945</v>
      </c>
      <c r="AG1148" s="3" t="s">
        <v>945</v>
      </c>
      <c r="AH1148" s="4"/>
    </row>
    <row r="1149" spans="1:34" ht="12.6" customHeight="1">
      <c r="A1149" s="3" t="s">
        <v>1675</v>
      </c>
      <c r="B1149" s="3"/>
      <c r="C1149" s="3" t="s">
        <v>1699</v>
      </c>
      <c r="D1149" s="4" t="s">
        <v>1161</v>
      </c>
      <c r="E1149" s="4" t="s">
        <v>37</v>
      </c>
      <c r="F1149" s="4" t="s">
        <v>1700</v>
      </c>
      <c r="G1149" s="5"/>
      <c r="H1149" s="5"/>
      <c r="I1149" s="4" t="s">
        <v>126</v>
      </c>
      <c r="J1149" s="4" t="s">
        <v>1697</v>
      </c>
      <c r="K1149" s="4"/>
      <c r="L1149" s="6">
        <v>1</v>
      </c>
      <c r="M1149" s="6">
        <v>4</v>
      </c>
      <c r="N1149" s="6">
        <v>0</v>
      </c>
      <c r="O1149" s="6">
        <v>0</v>
      </c>
      <c r="P1149" s="7">
        <v>0</v>
      </c>
      <c r="Q1149" s="6">
        <v>0</v>
      </c>
      <c r="R1149" s="7">
        <v>0</v>
      </c>
      <c r="S1149" s="6">
        <v>0</v>
      </c>
      <c r="T1149" s="7">
        <v>0</v>
      </c>
      <c r="U1149" s="8">
        <v>0</v>
      </c>
      <c r="V1149" s="8">
        <v>0</v>
      </c>
      <c r="W1149" s="8">
        <v>0</v>
      </c>
      <c r="X1149" s="9"/>
      <c r="Y1149" s="10"/>
      <c r="Z1149" s="10"/>
      <c r="AA1149" s="9"/>
      <c r="AB1149" s="10"/>
      <c r="AC1149" s="11">
        <v>0</v>
      </c>
      <c r="AD1149" s="8">
        <v>0</v>
      </c>
      <c r="AE1149" s="8">
        <v>0</v>
      </c>
      <c r="AF1149" s="3" t="s">
        <v>945</v>
      </c>
      <c r="AG1149" s="3" t="s">
        <v>945</v>
      </c>
      <c r="AH1149" s="4"/>
    </row>
    <row r="1150" spans="1:34" ht="12.6" customHeight="1">
      <c r="A1150" s="3" t="s">
        <v>1675</v>
      </c>
      <c r="B1150" s="3"/>
      <c r="C1150" s="3" t="s">
        <v>1699</v>
      </c>
      <c r="D1150" s="4" t="s">
        <v>1161</v>
      </c>
      <c r="E1150" s="4" t="s">
        <v>37</v>
      </c>
      <c r="F1150" s="4" t="s">
        <v>1700</v>
      </c>
      <c r="G1150" s="5"/>
      <c r="H1150" s="5"/>
      <c r="I1150" s="4" t="s">
        <v>126</v>
      </c>
      <c r="J1150" s="4" t="s">
        <v>1686</v>
      </c>
      <c r="K1150" s="4"/>
      <c r="L1150" s="6">
        <v>1</v>
      </c>
      <c r="M1150" s="6">
        <v>4</v>
      </c>
      <c r="N1150" s="6">
        <v>0</v>
      </c>
      <c r="O1150" s="6">
        <v>0</v>
      </c>
      <c r="P1150" s="7">
        <v>0</v>
      </c>
      <c r="Q1150" s="6">
        <v>0</v>
      </c>
      <c r="R1150" s="7">
        <v>0</v>
      </c>
      <c r="S1150" s="6">
        <v>0</v>
      </c>
      <c r="T1150" s="7">
        <v>0</v>
      </c>
      <c r="U1150" s="8">
        <v>0</v>
      </c>
      <c r="V1150" s="8">
        <v>0</v>
      </c>
      <c r="W1150" s="8">
        <v>0</v>
      </c>
      <c r="X1150" s="9"/>
      <c r="Y1150" s="10"/>
      <c r="Z1150" s="10"/>
      <c r="AA1150" s="9"/>
      <c r="AB1150" s="10"/>
      <c r="AC1150" s="11">
        <v>0</v>
      </c>
      <c r="AD1150" s="8">
        <v>0</v>
      </c>
      <c r="AE1150" s="8">
        <v>0</v>
      </c>
      <c r="AF1150" s="3" t="s">
        <v>945</v>
      </c>
      <c r="AG1150" s="3" t="s">
        <v>945</v>
      </c>
      <c r="AH1150" s="4"/>
    </row>
    <row r="1151" spans="1:34" ht="12.6" customHeight="1">
      <c r="A1151" s="3" t="s">
        <v>1675</v>
      </c>
      <c r="B1151" s="3"/>
      <c r="C1151" s="3" t="s">
        <v>1699</v>
      </c>
      <c r="D1151" s="4" t="s">
        <v>1161</v>
      </c>
      <c r="E1151" s="4" t="s">
        <v>37</v>
      </c>
      <c r="F1151" s="4" t="s">
        <v>1700</v>
      </c>
      <c r="G1151" s="5"/>
      <c r="H1151" s="5"/>
      <c r="I1151" s="4" t="s">
        <v>126</v>
      </c>
      <c r="J1151" s="4" t="s">
        <v>1262</v>
      </c>
      <c r="K1151" s="4"/>
      <c r="L1151" s="6">
        <v>1</v>
      </c>
      <c r="M1151" s="6">
        <v>4</v>
      </c>
      <c r="N1151" s="6">
        <v>0</v>
      </c>
      <c r="O1151" s="6">
        <v>0</v>
      </c>
      <c r="P1151" s="7">
        <v>0</v>
      </c>
      <c r="Q1151" s="6">
        <v>0</v>
      </c>
      <c r="R1151" s="7">
        <v>0</v>
      </c>
      <c r="S1151" s="6">
        <v>0</v>
      </c>
      <c r="T1151" s="7">
        <v>0</v>
      </c>
      <c r="U1151" s="8">
        <v>0</v>
      </c>
      <c r="V1151" s="8">
        <v>0</v>
      </c>
      <c r="W1151" s="8">
        <v>0</v>
      </c>
      <c r="X1151" s="9"/>
      <c r="Y1151" s="10"/>
      <c r="Z1151" s="10"/>
      <c r="AA1151" s="9"/>
      <c r="AB1151" s="10"/>
      <c r="AC1151" s="11">
        <v>0</v>
      </c>
      <c r="AD1151" s="8">
        <v>0</v>
      </c>
      <c r="AE1151" s="8">
        <v>0</v>
      </c>
      <c r="AF1151" s="3" t="s">
        <v>945</v>
      </c>
      <c r="AG1151" s="3" t="s">
        <v>945</v>
      </c>
      <c r="AH1151" s="4"/>
    </row>
    <row r="1152" spans="1:34" ht="12.6" customHeight="1">
      <c r="A1152" s="3" t="s">
        <v>1675</v>
      </c>
      <c r="B1152" s="3"/>
      <c r="C1152" s="3" t="s">
        <v>1699</v>
      </c>
      <c r="D1152" s="4" t="s">
        <v>1161</v>
      </c>
      <c r="E1152" s="4" t="s">
        <v>37</v>
      </c>
      <c r="F1152" s="4" t="s">
        <v>1700</v>
      </c>
      <c r="G1152" s="5"/>
      <c r="H1152" s="5"/>
      <c r="I1152" s="4" t="s">
        <v>126</v>
      </c>
      <c r="J1152" s="4" t="s">
        <v>1023</v>
      </c>
      <c r="K1152" s="4"/>
      <c r="L1152" s="6">
        <v>1</v>
      </c>
      <c r="M1152" s="6">
        <v>4</v>
      </c>
      <c r="N1152" s="6">
        <v>0</v>
      </c>
      <c r="O1152" s="6">
        <v>0</v>
      </c>
      <c r="P1152" s="7">
        <v>0</v>
      </c>
      <c r="Q1152" s="6">
        <v>0</v>
      </c>
      <c r="R1152" s="7">
        <v>0</v>
      </c>
      <c r="S1152" s="6">
        <v>0</v>
      </c>
      <c r="T1152" s="7">
        <v>0</v>
      </c>
      <c r="U1152" s="8">
        <v>0</v>
      </c>
      <c r="V1152" s="8">
        <v>0</v>
      </c>
      <c r="W1152" s="8">
        <v>0</v>
      </c>
      <c r="X1152" s="9"/>
      <c r="Y1152" s="10"/>
      <c r="Z1152" s="10"/>
      <c r="AA1152" s="9"/>
      <c r="AB1152" s="10"/>
      <c r="AC1152" s="11">
        <v>0</v>
      </c>
      <c r="AD1152" s="8">
        <v>0</v>
      </c>
      <c r="AE1152" s="8">
        <v>0</v>
      </c>
      <c r="AF1152" s="3" t="s">
        <v>945</v>
      </c>
      <c r="AG1152" s="3" t="s">
        <v>945</v>
      </c>
      <c r="AH1152" s="4"/>
    </row>
    <row r="1153" spans="1:34" ht="12.6" customHeight="1">
      <c r="A1153" s="3" t="s">
        <v>1675</v>
      </c>
      <c r="B1153" s="3"/>
      <c r="C1153" s="3" t="s">
        <v>1699</v>
      </c>
      <c r="D1153" s="4" t="s">
        <v>1161</v>
      </c>
      <c r="E1153" s="4" t="s">
        <v>37</v>
      </c>
      <c r="F1153" s="4" t="s">
        <v>1700</v>
      </c>
      <c r="G1153" s="5"/>
      <c r="H1153" s="5"/>
      <c r="I1153" s="4" t="s">
        <v>126</v>
      </c>
      <c r="J1153" s="4" t="s">
        <v>1701</v>
      </c>
      <c r="K1153" s="4"/>
      <c r="L1153" s="6">
        <v>1</v>
      </c>
      <c r="M1153" s="6">
        <v>4</v>
      </c>
      <c r="N1153" s="6">
        <v>0</v>
      </c>
      <c r="O1153" s="6">
        <v>0</v>
      </c>
      <c r="P1153" s="7">
        <v>0</v>
      </c>
      <c r="Q1153" s="6">
        <v>0</v>
      </c>
      <c r="R1153" s="7">
        <v>0</v>
      </c>
      <c r="S1153" s="6">
        <v>0</v>
      </c>
      <c r="T1153" s="7">
        <v>0</v>
      </c>
      <c r="U1153" s="8">
        <v>0</v>
      </c>
      <c r="V1153" s="8">
        <v>0</v>
      </c>
      <c r="W1153" s="8">
        <v>0</v>
      </c>
      <c r="X1153" s="9"/>
      <c r="Y1153" s="10"/>
      <c r="Z1153" s="10"/>
      <c r="AA1153" s="9"/>
      <c r="AB1153" s="10"/>
      <c r="AC1153" s="11">
        <v>0</v>
      </c>
      <c r="AD1153" s="8">
        <v>0</v>
      </c>
      <c r="AE1153" s="8">
        <v>0</v>
      </c>
      <c r="AF1153" s="3" t="s">
        <v>945</v>
      </c>
      <c r="AG1153" s="3" t="s">
        <v>945</v>
      </c>
      <c r="AH1153" s="4"/>
    </row>
    <row r="1154" spans="1:34" ht="12.6" customHeight="1">
      <c r="A1154" s="3" t="s">
        <v>1675</v>
      </c>
      <c r="B1154" s="3"/>
      <c r="C1154" s="3" t="s">
        <v>1699</v>
      </c>
      <c r="D1154" s="4" t="s">
        <v>1161</v>
      </c>
      <c r="E1154" s="4" t="s">
        <v>37</v>
      </c>
      <c r="F1154" s="4" t="s">
        <v>1700</v>
      </c>
      <c r="G1154" s="5"/>
      <c r="H1154" s="5"/>
      <c r="I1154" s="4" t="s">
        <v>126</v>
      </c>
      <c r="J1154" s="4" t="s">
        <v>85</v>
      </c>
      <c r="K1154" s="4"/>
      <c r="L1154" s="6">
        <v>1</v>
      </c>
      <c r="M1154" s="6">
        <v>4</v>
      </c>
      <c r="N1154" s="6">
        <v>0</v>
      </c>
      <c r="O1154" s="6">
        <v>0</v>
      </c>
      <c r="P1154" s="7">
        <v>0</v>
      </c>
      <c r="Q1154" s="6">
        <v>0</v>
      </c>
      <c r="R1154" s="7">
        <v>0</v>
      </c>
      <c r="S1154" s="6">
        <v>0</v>
      </c>
      <c r="T1154" s="7">
        <v>0</v>
      </c>
      <c r="U1154" s="8">
        <v>0</v>
      </c>
      <c r="V1154" s="8">
        <v>0</v>
      </c>
      <c r="W1154" s="8">
        <v>0</v>
      </c>
      <c r="X1154" s="9"/>
      <c r="Y1154" s="10"/>
      <c r="Z1154" s="10"/>
      <c r="AA1154" s="9"/>
      <c r="AB1154" s="10"/>
      <c r="AC1154" s="11">
        <v>0</v>
      </c>
      <c r="AD1154" s="8">
        <v>0</v>
      </c>
      <c r="AE1154" s="8">
        <v>0</v>
      </c>
      <c r="AF1154" s="3" t="s">
        <v>945</v>
      </c>
      <c r="AG1154" s="3" t="s">
        <v>945</v>
      </c>
      <c r="AH1154" s="4"/>
    </row>
    <row r="1155" spans="1:34" ht="12.6" customHeight="1">
      <c r="A1155" s="3" t="s">
        <v>1675</v>
      </c>
      <c r="B1155" s="3"/>
      <c r="C1155" s="3" t="s">
        <v>1699</v>
      </c>
      <c r="D1155" s="4" t="s">
        <v>1161</v>
      </c>
      <c r="E1155" s="4" t="s">
        <v>37</v>
      </c>
      <c r="F1155" s="4" t="s">
        <v>1700</v>
      </c>
      <c r="G1155" s="5"/>
      <c r="H1155" s="5"/>
      <c r="I1155" s="4" t="s">
        <v>126</v>
      </c>
      <c r="J1155" s="4" t="s">
        <v>1263</v>
      </c>
      <c r="K1155" s="4"/>
      <c r="L1155" s="6">
        <v>1</v>
      </c>
      <c r="M1155" s="6">
        <v>4</v>
      </c>
      <c r="N1155" s="6">
        <v>0</v>
      </c>
      <c r="O1155" s="6">
        <v>0</v>
      </c>
      <c r="P1155" s="7">
        <v>0</v>
      </c>
      <c r="Q1155" s="6">
        <v>0</v>
      </c>
      <c r="R1155" s="7">
        <v>0</v>
      </c>
      <c r="S1155" s="6">
        <v>0</v>
      </c>
      <c r="T1155" s="7">
        <v>0</v>
      </c>
      <c r="U1155" s="8">
        <v>0</v>
      </c>
      <c r="V1155" s="8">
        <v>0</v>
      </c>
      <c r="W1155" s="8">
        <v>0</v>
      </c>
      <c r="X1155" s="9"/>
      <c r="Y1155" s="10"/>
      <c r="Z1155" s="10"/>
      <c r="AA1155" s="9"/>
      <c r="AB1155" s="10"/>
      <c r="AC1155" s="11">
        <v>0</v>
      </c>
      <c r="AD1155" s="8">
        <v>0</v>
      </c>
      <c r="AE1155" s="8">
        <v>0</v>
      </c>
      <c r="AF1155" s="3" t="s">
        <v>945</v>
      </c>
      <c r="AG1155" s="3" t="s">
        <v>945</v>
      </c>
      <c r="AH1155" s="4"/>
    </row>
    <row r="1156" spans="1:34" ht="12.6" customHeight="1">
      <c r="A1156" s="3" t="s">
        <v>1675</v>
      </c>
      <c r="B1156" s="3"/>
      <c r="C1156" s="3" t="s">
        <v>1699</v>
      </c>
      <c r="D1156" s="4" t="s">
        <v>1161</v>
      </c>
      <c r="E1156" s="4" t="s">
        <v>37</v>
      </c>
      <c r="F1156" s="4" t="s">
        <v>1700</v>
      </c>
      <c r="G1156" s="5"/>
      <c r="H1156" s="5"/>
      <c r="I1156" s="4" t="s">
        <v>126</v>
      </c>
      <c r="J1156" s="4" t="s">
        <v>1689</v>
      </c>
      <c r="K1156" s="4"/>
      <c r="L1156" s="6">
        <v>1</v>
      </c>
      <c r="M1156" s="6">
        <v>4</v>
      </c>
      <c r="N1156" s="6">
        <v>0</v>
      </c>
      <c r="O1156" s="6">
        <v>0</v>
      </c>
      <c r="P1156" s="7">
        <v>0</v>
      </c>
      <c r="Q1156" s="6">
        <v>0</v>
      </c>
      <c r="R1156" s="7">
        <v>0</v>
      </c>
      <c r="S1156" s="6">
        <v>0</v>
      </c>
      <c r="T1156" s="7">
        <v>0</v>
      </c>
      <c r="U1156" s="8">
        <v>0</v>
      </c>
      <c r="V1156" s="8">
        <v>0</v>
      </c>
      <c r="W1156" s="8">
        <v>0</v>
      </c>
      <c r="X1156" s="9"/>
      <c r="Y1156" s="10"/>
      <c r="Z1156" s="10"/>
      <c r="AA1156" s="9"/>
      <c r="AB1156" s="10"/>
      <c r="AC1156" s="11">
        <v>0</v>
      </c>
      <c r="AD1156" s="8">
        <v>0</v>
      </c>
      <c r="AE1156" s="8">
        <v>0</v>
      </c>
      <c r="AF1156" s="3" t="s">
        <v>945</v>
      </c>
      <c r="AG1156" s="3" t="s">
        <v>945</v>
      </c>
      <c r="AH1156" s="4"/>
    </row>
    <row r="1157" spans="1:34" ht="12.6" customHeight="1">
      <c r="A1157" s="3" t="s">
        <v>1675</v>
      </c>
      <c r="B1157" s="3"/>
      <c r="C1157" s="3" t="s">
        <v>1699</v>
      </c>
      <c r="D1157" s="4" t="s">
        <v>1161</v>
      </c>
      <c r="E1157" s="4" t="s">
        <v>37</v>
      </c>
      <c r="F1157" s="4" t="s">
        <v>1700</v>
      </c>
      <c r="G1157" s="5"/>
      <c r="H1157" s="5"/>
      <c r="I1157" s="4" t="s">
        <v>126</v>
      </c>
      <c r="J1157" s="4" t="s">
        <v>1690</v>
      </c>
      <c r="K1157" s="4"/>
      <c r="L1157" s="6">
        <v>1</v>
      </c>
      <c r="M1157" s="6">
        <v>4</v>
      </c>
      <c r="N1157" s="6">
        <v>0</v>
      </c>
      <c r="O1157" s="6">
        <v>0</v>
      </c>
      <c r="P1157" s="7">
        <v>0</v>
      </c>
      <c r="Q1157" s="6">
        <v>0</v>
      </c>
      <c r="R1157" s="7">
        <v>0</v>
      </c>
      <c r="S1157" s="6">
        <v>0</v>
      </c>
      <c r="T1157" s="7">
        <v>0</v>
      </c>
      <c r="U1157" s="8">
        <v>0</v>
      </c>
      <c r="V1157" s="8">
        <v>0</v>
      </c>
      <c r="W1157" s="8">
        <v>0</v>
      </c>
      <c r="X1157" s="9"/>
      <c r="Y1157" s="10"/>
      <c r="Z1157" s="10"/>
      <c r="AA1157" s="9"/>
      <c r="AB1157" s="10"/>
      <c r="AC1157" s="11">
        <v>0</v>
      </c>
      <c r="AD1157" s="8">
        <v>0</v>
      </c>
      <c r="AE1157" s="8">
        <v>0</v>
      </c>
      <c r="AF1157" s="3" t="s">
        <v>945</v>
      </c>
      <c r="AG1157" s="3" t="s">
        <v>945</v>
      </c>
      <c r="AH1157" s="4"/>
    </row>
    <row r="1158" spans="1:34" ht="12.6" customHeight="1">
      <c r="A1158" s="3" t="s">
        <v>1675</v>
      </c>
      <c r="B1158" s="3"/>
      <c r="C1158" s="3" t="s">
        <v>1699</v>
      </c>
      <c r="D1158" s="4" t="s">
        <v>1161</v>
      </c>
      <c r="E1158" s="4" t="s">
        <v>37</v>
      </c>
      <c r="F1158" s="4" t="s">
        <v>1700</v>
      </c>
      <c r="G1158" s="5"/>
      <c r="H1158" s="5"/>
      <c r="I1158" s="4" t="s">
        <v>126</v>
      </c>
      <c r="J1158" s="4" t="s">
        <v>1691</v>
      </c>
      <c r="K1158" s="4"/>
      <c r="L1158" s="6">
        <v>1</v>
      </c>
      <c r="M1158" s="6">
        <v>4</v>
      </c>
      <c r="N1158" s="6">
        <v>0</v>
      </c>
      <c r="O1158" s="6">
        <v>0</v>
      </c>
      <c r="P1158" s="7">
        <v>0</v>
      </c>
      <c r="Q1158" s="6">
        <v>0</v>
      </c>
      <c r="R1158" s="7">
        <v>0</v>
      </c>
      <c r="S1158" s="6">
        <v>0</v>
      </c>
      <c r="T1158" s="7">
        <v>0</v>
      </c>
      <c r="U1158" s="8">
        <v>0</v>
      </c>
      <c r="V1158" s="8">
        <v>0</v>
      </c>
      <c r="W1158" s="8">
        <v>0</v>
      </c>
      <c r="X1158" s="9"/>
      <c r="Y1158" s="10"/>
      <c r="Z1158" s="10"/>
      <c r="AA1158" s="9"/>
      <c r="AB1158" s="10"/>
      <c r="AC1158" s="11">
        <v>0</v>
      </c>
      <c r="AD1158" s="8">
        <v>0</v>
      </c>
      <c r="AE1158" s="8">
        <v>0</v>
      </c>
      <c r="AF1158" s="3" t="s">
        <v>945</v>
      </c>
      <c r="AG1158" s="3" t="s">
        <v>945</v>
      </c>
      <c r="AH1158" s="4"/>
    </row>
    <row r="1159" spans="1:34" ht="12.6" customHeight="1">
      <c r="A1159" s="3" t="s">
        <v>1675</v>
      </c>
      <c r="B1159" s="3"/>
      <c r="C1159" s="3" t="s">
        <v>1699</v>
      </c>
      <c r="D1159" s="4" t="s">
        <v>1161</v>
      </c>
      <c r="E1159" s="4" t="s">
        <v>37</v>
      </c>
      <c r="F1159" s="4" t="s">
        <v>1700</v>
      </c>
      <c r="G1159" s="5"/>
      <c r="H1159" s="5"/>
      <c r="I1159" s="4" t="s">
        <v>126</v>
      </c>
      <c r="J1159" s="4" t="s">
        <v>1693</v>
      </c>
      <c r="K1159" s="4"/>
      <c r="L1159" s="6">
        <v>1</v>
      </c>
      <c r="M1159" s="6">
        <v>4</v>
      </c>
      <c r="N1159" s="6">
        <v>0</v>
      </c>
      <c r="O1159" s="6">
        <v>0</v>
      </c>
      <c r="P1159" s="7">
        <v>0</v>
      </c>
      <c r="Q1159" s="6">
        <v>0</v>
      </c>
      <c r="R1159" s="7">
        <v>0</v>
      </c>
      <c r="S1159" s="6">
        <v>0</v>
      </c>
      <c r="T1159" s="7">
        <v>0</v>
      </c>
      <c r="U1159" s="8">
        <v>0</v>
      </c>
      <c r="V1159" s="8">
        <v>0</v>
      </c>
      <c r="W1159" s="8">
        <v>0</v>
      </c>
      <c r="X1159" s="9"/>
      <c r="Y1159" s="10"/>
      <c r="Z1159" s="10"/>
      <c r="AA1159" s="9"/>
      <c r="AB1159" s="10"/>
      <c r="AC1159" s="11">
        <v>0</v>
      </c>
      <c r="AD1159" s="8">
        <v>0</v>
      </c>
      <c r="AE1159" s="8">
        <v>0</v>
      </c>
      <c r="AF1159" s="3" t="s">
        <v>945</v>
      </c>
      <c r="AG1159" s="3" t="s">
        <v>945</v>
      </c>
      <c r="AH1159" s="4"/>
    </row>
    <row r="1160" spans="1:34" ht="12.6" customHeight="1">
      <c r="A1160" s="3" t="s">
        <v>1675</v>
      </c>
      <c r="B1160" s="3"/>
      <c r="C1160" s="3" t="s">
        <v>1699</v>
      </c>
      <c r="D1160" s="4" t="s">
        <v>1161</v>
      </c>
      <c r="E1160" s="4" t="s">
        <v>37</v>
      </c>
      <c r="F1160" s="4" t="s">
        <v>1700</v>
      </c>
      <c r="G1160" s="5"/>
      <c r="H1160" s="5"/>
      <c r="I1160" s="4" t="s">
        <v>126</v>
      </c>
      <c r="J1160" s="4" t="s">
        <v>433</v>
      </c>
      <c r="K1160" s="4"/>
      <c r="L1160" s="6">
        <v>1</v>
      </c>
      <c r="M1160" s="6">
        <v>4</v>
      </c>
      <c r="N1160" s="6">
        <v>0</v>
      </c>
      <c r="O1160" s="6">
        <v>0</v>
      </c>
      <c r="P1160" s="7">
        <v>0</v>
      </c>
      <c r="Q1160" s="6">
        <v>0</v>
      </c>
      <c r="R1160" s="7">
        <v>0</v>
      </c>
      <c r="S1160" s="6">
        <v>0</v>
      </c>
      <c r="T1160" s="7">
        <v>0</v>
      </c>
      <c r="U1160" s="8">
        <v>0</v>
      </c>
      <c r="V1160" s="8">
        <v>0</v>
      </c>
      <c r="W1160" s="8">
        <v>0</v>
      </c>
      <c r="X1160" s="9"/>
      <c r="Y1160" s="10"/>
      <c r="Z1160" s="10"/>
      <c r="AA1160" s="9"/>
      <c r="AB1160" s="10"/>
      <c r="AC1160" s="11">
        <v>0</v>
      </c>
      <c r="AD1160" s="8">
        <v>0</v>
      </c>
      <c r="AE1160" s="8">
        <v>0</v>
      </c>
      <c r="AF1160" s="3" t="s">
        <v>945</v>
      </c>
      <c r="AG1160" s="3" t="s">
        <v>945</v>
      </c>
      <c r="AH1160" s="4"/>
    </row>
    <row r="1161" spans="1:34" ht="12.6" customHeight="1">
      <c r="A1161" s="3" t="s">
        <v>679</v>
      </c>
      <c r="B1161" s="3"/>
      <c r="C1161" s="3" t="s">
        <v>1702</v>
      </c>
      <c r="D1161" s="4" t="s">
        <v>1205</v>
      </c>
      <c r="E1161" s="4" t="s">
        <v>37</v>
      </c>
      <c r="F1161" s="4" t="s">
        <v>1703</v>
      </c>
      <c r="G1161" s="5"/>
      <c r="H1161" s="5"/>
      <c r="I1161" s="4" t="s">
        <v>126</v>
      </c>
      <c r="J1161" s="4" t="s">
        <v>1704</v>
      </c>
      <c r="K1161" s="4"/>
      <c r="L1161" s="6">
        <v>50</v>
      </c>
      <c r="M1161" s="6">
        <v>74</v>
      </c>
      <c r="N1161" s="6">
        <v>74</v>
      </c>
      <c r="O1161" s="6">
        <v>71</v>
      </c>
      <c r="P1161" s="7">
        <v>1.42</v>
      </c>
      <c r="Q1161" s="6">
        <v>0</v>
      </c>
      <c r="R1161" s="7">
        <v>0</v>
      </c>
      <c r="S1161" s="6">
        <v>0</v>
      </c>
      <c r="T1161" s="7">
        <v>0</v>
      </c>
      <c r="U1161" s="8">
        <v>0</v>
      </c>
      <c r="V1161" s="8">
        <v>0</v>
      </c>
      <c r="W1161" s="8">
        <v>0</v>
      </c>
      <c r="X1161" s="9"/>
      <c r="Y1161" s="10"/>
      <c r="Z1161" s="10"/>
      <c r="AA1161" s="9"/>
      <c r="AB1161" s="10"/>
      <c r="AC1161" s="11">
        <v>0</v>
      </c>
      <c r="AD1161" s="8">
        <v>0</v>
      </c>
      <c r="AE1161" s="8">
        <v>0</v>
      </c>
      <c r="AF1161" s="3" t="s">
        <v>945</v>
      </c>
      <c r="AG1161" s="3" t="s">
        <v>945</v>
      </c>
      <c r="AH1161" s="4"/>
    </row>
    <row r="1162" spans="1:34" ht="12.6" customHeight="1">
      <c r="A1162" s="3" t="s">
        <v>679</v>
      </c>
      <c r="B1162" s="3"/>
      <c r="C1162" s="3" t="s">
        <v>1702</v>
      </c>
      <c r="D1162" s="4" t="s">
        <v>1205</v>
      </c>
      <c r="E1162" s="4" t="s">
        <v>37</v>
      </c>
      <c r="F1162" s="4" t="s">
        <v>1703</v>
      </c>
      <c r="G1162" s="5"/>
      <c r="H1162" s="5"/>
      <c r="I1162" s="4" t="s">
        <v>126</v>
      </c>
      <c r="J1162" s="4" t="s">
        <v>1705</v>
      </c>
      <c r="K1162" s="4"/>
      <c r="L1162" s="6">
        <v>50</v>
      </c>
      <c r="M1162" s="6">
        <v>58</v>
      </c>
      <c r="N1162" s="6">
        <v>58</v>
      </c>
      <c r="O1162" s="6">
        <v>55</v>
      </c>
      <c r="P1162" s="7">
        <v>1.1000000000000001</v>
      </c>
      <c r="Q1162" s="6">
        <v>0</v>
      </c>
      <c r="R1162" s="7">
        <v>0</v>
      </c>
      <c r="S1162" s="6">
        <v>0</v>
      </c>
      <c r="T1162" s="7">
        <v>0</v>
      </c>
      <c r="U1162" s="8">
        <v>0</v>
      </c>
      <c r="V1162" s="8">
        <v>0</v>
      </c>
      <c r="W1162" s="8">
        <v>0</v>
      </c>
      <c r="X1162" s="9"/>
      <c r="Y1162" s="10"/>
      <c r="Z1162" s="10"/>
      <c r="AA1162" s="9"/>
      <c r="AB1162" s="10"/>
      <c r="AC1162" s="11">
        <v>0</v>
      </c>
      <c r="AD1162" s="8">
        <v>0</v>
      </c>
      <c r="AE1162" s="8">
        <v>0</v>
      </c>
      <c r="AF1162" s="3" t="s">
        <v>945</v>
      </c>
      <c r="AG1162" s="3" t="s">
        <v>945</v>
      </c>
      <c r="AH1162" s="4"/>
    </row>
    <row r="1163" spans="1:34" ht="12.6" customHeight="1">
      <c r="A1163" s="3" t="s">
        <v>679</v>
      </c>
      <c r="B1163" s="3"/>
      <c r="C1163" s="3" t="s">
        <v>1702</v>
      </c>
      <c r="D1163" s="4" t="s">
        <v>1205</v>
      </c>
      <c r="E1163" s="4" t="s">
        <v>37</v>
      </c>
      <c r="F1163" s="4" t="s">
        <v>1703</v>
      </c>
      <c r="G1163" s="5"/>
      <c r="H1163" s="5"/>
      <c r="I1163" s="4" t="s">
        <v>126</v>
      </c>
      <c r="J1163" s="4" t="s">
        <v>1706</v>
      </c>
      <c r="K1163" s="4"/>
      <c r="L1163" s="6">
        <v>50</v>
      </c>
      <c r="M1163" s="6">
        <v>58</v>
      </c>
      <c r="N1163" s="6">
        <v>58</v>
      </c>
      <c r="O1163" s="6">
        <v>62</v>
      </c>
      <c r="P1163" s="7">
        <v>1.24</v>
      </c>
      <c r="Q1163" s="6">
        <v>0</v>
      </c>
      <c r="R1163" s="7">
        <v>0</v>
      </c>
      <c r="S1163" s="6">
        <v>0</v>
      </c>
      <c r="T1163" s="7">
        <v>0</v>
      </c>
      <c r="U1163" s="8">
        <v>0</v>
      </c>
      <c r="V1163" s="8">
        <v>0</v>
      </c>
      <c r="W1163" s="8">
        <v>0</v>
      </c>
      <c r="X1163" s="9"/>
      <c r="Y1163" s="10"/>
      <c r="Z1163" s="10"/>
      <c r="AA1163" s="9"/>
      <c r="AB1163" s="10"/>
      <c r="AC1163" s="11">
        <v>0</v>
      </c>
      <c r="AD1163" s="8">
        <v>0</v>
      </c>
      <c r="AE1163" s="8">
        <v>0</v>
      </c>
      <c r="AF1163" s="3" t="s">
        <v>945</v>
      </c>
      <c r="AG1163" s="3" t="s">
        <v>945</v>
      </c>
      <c r="AH1163" s="4"/>
    </row>
    <row r="1164" spans="1:34" ht="12.6" customHeight="1">
      <c r="A1164" s="3" t="s">
        <v>679</v>
      </c>
      <c r="B1164" s="3"/>
      <c r="C1164" s="3" t="s">
        <v>1707</v>
      </c>
      <c r="D1164" s="4" t="s">
        <v>1205</v>
      </c>
      <c r="E1164" s="4" t="s">
        <v>37</v>
      </c>
      <c r="F1164" s="4" t="s">
        <v>1677</v>
      </c>
      <c r="G1164" s="5"/>
      <c r="H1164" s="5"/>
      <c r="I1164" s="4" t="s">
        <v>47</v>
      </c>
      <c r="J1164" s="4" t="s">
        <v>1704</v>
      </c>
      <c r="K1164" s="4"/>
      <c r="L1164" s="6">
        <v>50</v>
      </c>
      <c r="M1164" s="6">
        <v>58</v>
      </c>
      <c r="N1164" s="6">
        <v>58</v>
      </c>
      <c r="O1164" s="6">
        <v>52</v>
      </c>
      <c r="P1164" s="7">
        <v>1.04</v>
      </c>
      <c r="Q1164" s="6">
        <v>0</v>
      </c>
      <c r="R1164" s="7">
        <v>0</v>
      </c>
      <c r="S1164" s="6">
        <v>0</v>
      </c>
      <c r="T1164" s="7">
        <v>0</v>
      </c>
      <c r="U1164" s="8">
        <v>0</v>
      </c>
      <c r="V1164" s="8">
        <v>0</v>
      </c>
      <c r="W1164" s="8">
        <v>0</v>
      </c>
      <c r="X1164" s="9"/>
      <c r="Y1164" s="10"/>
      <c r="Z1164" s="10"/>
      <c r="AA1164" s="9"/>
      <c r="AB1164" s="10"/>
      <c r="AC1164" s="11">
        <v>0</v>
      </c>
      <c r="AD1164" s="8">
        <v>0</v>
      </c>
      <c r="AE1164" s="8">
        <v>0</v>
      </c>
      <c r="AF1164" s="3" t="s">
        <v>945</v>
      </c>
      <c r="AG1164" s="3" t="s">
        <v>945</v>
      </c>
      <c r="AH1164" s="4"/>
    </row>
    <row r="1165" spans="1:34" ht="12.6" customHeight="1">
      <c r="A1165" s="3" t="s">
        <v>679</v>
      </c>
      <c r="B1165" s="3"/>
      <c r="C1165" s="3" t="s">
        <v>1707</v>
      </c>
      <c r="D1165" s="4" t="s">
        <v>1205</v>
      </c>
      <c r="E1165" s="4" t="s">
        <v>37</v>
      </c>
      <c r="F1165" s="4" t="s">
        <v>1677</v>
      </c>
      <c r="G1165" s="5"/>
      <c r="H1165" s="5"/>
      <c r="I1165" s="4" t="s">
        <v>47</v>
      </c>
      <c r="J1165" s="4" t="s">
        <v>1705</v>
      </c>
      <c r="K1165" s="4"/>
      <c r="L1165" s="6">
        <v>50</v>
      </c>
      <c r="M1165" s="6">
        <v>74</v>
      </c>
      <c r="N1165" s="6">
        <v>74</v>
      </c>
      <c r="O1165" s="6">
        <v>60</v>
      </c>
      <c r="P1165" s="7">
        <v>1.2</v>
      </c>
      <c r="Q1165" s="6">
        <v>0</v>
      </c>
      <c r="R1165" s="7">
        <v>0</v>
      </c>
      <c r="S1165" s="6">
        <v>0</v>
      </c>
      <c r="T1165" s="7">
        <v>0</v>
      </c>
      <c r="U1165" s="8">
        <v>0</v>
      </c>
      <c r="V1165" s="8">
        <v>0</v>
      </c>
      <c r="W1165" s="8">
        <v>0</v>
      </c>
      <c r="X1165" s="9"/>
      <c r="Y1165" s="10"/>
      <c r="Z1165" s="10"/>
      <c r="AA1165" s="9"/>
      <c r="AB1165" s="10"/>
      <c r="AC1165" s="11">
        <v>0</v>
      </c>
      <c r="AD1165" s="8">
        <v>0</v>
      </c>
      <c r="AE1165" s="8">
        <v>0</v>
      </c>
      <c r="AF1165" s="3" t="s">
        <v>945</v>
      </c>
      <c r="AG1165" s="3" t="s">
        <v>945</v>
      </c>
      <c r="AH1165" s="4"/>
    </row>
    <row r="1166" spans="1:34" ht="12.6" customHeight="1">
      <c r="A1166" s="3" t="s">
        <v>679</v>
      </c>
      <c r="B1166" s="3"/>
      <c r="C1166" s="3" t="s">
        <v>1707</v>
      </c>
      <c r="D1166" s="4" t="s">
        <v>1205</v>
      </c>
      <c r="E1166" s="4" t="s">
        <v>37</v>
      </c>
      <c r="F1166" s="4" t="s">
        <v>1677</v>
      </c>
      <c r="G1166" s="5"/>
      <c r="H1166" s="5"/>
      <c r="I1166" s="4" t="s">
        <v>47</v>
      </c>
      <c r="J1166" s="4" t="s">
        <v>1706</v>
      </c>
      <c r="K1166" s="4"/>
      <c r="L1166" s="6">
        <v>50</v>
      </c>
      <c r="M1166" s="6">
        <v>58</v>
      </c>
      <c r="N1166" s="6">
        <v>58</v>
      </c>
      <c r="O1166" s="6">
        <v>60</v>
      </c>
      <c r="P1166" s="7">
        <v>1.2</v>
      </c>
      <c r="Q1166" s="6">
        <v>0</v>
      </c>
      <c r="R1166" s="7">
        <v>0</v>
      </c>
      <c r="S1166" s="6">
        <v>0</v>
      </c>
      <c r="T1166" s="7">
        <v>0</v>
      </c>
      <c r="U1166" s="8">
        <v>0</v>
      </c>
      <c r="V1166" s="8">
        <v>0</v>
      </c>
      <c r="W1166" s="8">
        <v>0</v>
      </c>
      <c r="X1166" s="9"/>
      <c r="Y1166" s="10"/>
      <c r="Z1166" s="10"/>
      <c r="AA1166" s="9"/>
      <c r="AB1166" s="10"/>
      <c r="AC1166" s="11">
        <v>0</v>
      </c>
      <c r="AD1166" s="8">
        <v>0</v>
      </c>
      <c r="AE1166" s="8">
        <v>0</v>
      </c>
      <c r="AF1166" s="3" t="s">
        <v>945</v>
      </c>
      <c r="AG1166" s="3" t="s">
        <v>945</v>
      </c>
      <c r="AH1166" s="4"/>
    </row>
    <row r="1167" spans="1:34" ht="12.6" customHeight="1">
      <c r="A1167" s="3" t="s">
        <v>1708</v>
      </c>
      <c r="B1167" s="3"/>
      <c r="C1167" s="3" t="s">
        <v>1709</v>
      </c>
      <c r="D1167" s="4" t="s">
        <v>1510</v>
      </c>
      <c r="E1167" s="4" t="s">
        <v>37</v>
      </c>
      <c r="F1167" s="4" t="s">
        <v>1710</v>
      </c>
      <c r="G1167" s="5"/>
      <c r="H1167" s="5"/>
      <c r="I1167" s="4" t="s">
        <v>103</v>
      </c>
      <c r="J1167" s="4" t="s">
        <v>1711</v>
      </c>
      <c r="K1167" s="4"/>
      <c r="L1167" s="6">
        <v>1</v>
      </c>
      <c r="M1167" s="6">
        <v>4</v>
      </c>
      <c r="N1167" s="6">
        <v>0</v>
      </c>
      <c r="O1167" s="6">
        <v>0</v>
      </c>
      <c r="P1167" s="7">
        <v>0</v>
      </c>
      <c r="Q1167" s="6">
        <v>0</v>
      </c>
      <c r="R1167" s="7">
        <v>0</v>
      </c>
      <c r="S1167" s="6">
        <v>0</v>
      </c>
      <c r="T1167" s="7">
        <v>0</v>
      </c>
      <c r="U1167" s="8">
        <v>0</v>
      </c>
      <c r="V1167" s="8">
        <v>0</v>
      </c>
      <c r="W1167" s="8">
        <v>0</v>
      </c>
      <c r="X1167" s="9"/>
      <c r="Y1167" s="10"/>
      <c r="Z1167" s="10"/>
      <c r="AA1167" s="9"/>
      <c r="AB1167" s="10"/>
      <c r="AC1167" s="11">
        <v>0</v>
      </c>
      <c r="AD1167" s="8">
        <v>0</v>
      </c>
      <c r="AE1167" s="8">
        <v>0</v>
      </c>
      <c r="AF1167" s="3" t="s">
        <v>945</v>
      </c>
      <c r="AG1167" s="3" t="s">
        <v>945</v>
      </c>
      <c r="AH1167" s="4"/>
    </row>
    <row r="1168" spans="1:34" ht="12.6" customHeight="1">
      <c r="A1168" s="3" t="s">
        <v>1708</v>
      </c>
      <c r="B1168" s="3"/>
      <c r="C1168" s="3" t="s">
        <v>1712</v>
      </c>
      <c r="D1168" s="4" t="s">
        <v>1510</v>
      </c>
      <c r="E1168" s="4" t="s">
        <v>37</v>
      </c>
      <c r="F1168" s="4" t="s">
        <v>1713</v>
      </c>
      <c r="G1168" s="5"/>
      <c r="H1168" s="5"/>
      <c r="I1168" s="4" t="s">
        <v>1064</v>
      </c>
      <c r="J1168" s="4" t="s">
        <v>1711</v>
      </c>
      <c r="K1168" s="4"/>
      <c r="L1168" s="6">
        <v>1</v>
      </c>
      <c r="M1168" s="6">
        <v>4</v>
      </c>
      <c r="N1168" s="6">
        <v>0</v>
      </c>
      <c r="O1168" s="6">
        <v>0</v>
      </c>
      <c r="P1168" s="7">
        <v>0</v>
      </c>
      <c r="Q1168" s="6">
        <v>0</v>
      </c>
      <c r="R1168" s="7">
        <v>0</v>
      </c>
      <c r="S1168" s="6">
        <v>0</v>
      </c>
      <c r="T1168" s="7">
        <v>0</v>
      </c>
      <c r="U1168" s="8">
        <v>0</v>
      </c>
      <c r="V1168" s="8">
        <v>0</v>
      </c>
      <c r="W1168" s="8">
        <v>0</v>
      </c>
      <c r="X1168" s="9"/>
      <c r="Y1168" s="10"/>
      <c r="Z1168" s="10"/>
      <c r="AA1168" s="9"/>
      <c r="AB1168" s="10"/>
      <c r="AC1168" s="11">
        <v>0</v>
      </c>
      <c r="AD1168" s="8">
        <v>0</v>
      </c>
      <c r="AE1168" s="8">
        <v>0</v>
      </c>
      <c r="AF1168" s="3" t="s">
        <v>945</v>
      </c>
      <c r="AG1168" s="3" t="s">
        <v>945</v>
      </c>
      <c r="AH1168" s="4"/>
    </row>
    <row r="1169" spans="1:34" ht="12.6" customHeight="1">
      <c r="A1169" s="3" t="s">
        <v>51</v>
      </c>
      <c r="B1169" s="3"/>
      <c r="C1169" s="3" t="s">
        <v>1714</v>
      </c>
      <c r="D1169" s="4" t="s">
        <v>957</v>
      </c>
      <c r="E1169" s="4" t="s">
        <v>37</v>
      </c>
      <c r="F1169" s="4" t="s">
        <v>1715</v>
      </c>
      <c r="G1169" s="5"/>
      <c r="H1169" s="5"/>
      <c r="I1169" s="4" t="s">
        <v>47</v>
      </c>
      <c r="J1169" s="4" t="s">
        <v>1716</v>
      </c>
      <c r="K1169" s="4"/>
      <c r="L1169" s="6">
        <v>50</v>
      </c>
      <c r="M1169" s="6">
        <v>58</v>
      </c>
      <c r="N1169" s="6">
        <v>58</v>
      </c>
      <c r="O1169" s="6">
        <v>39</v>
      </c>
      <c r="P1169" s="7">
        <v>0.77999999999999992</v>
      </c>
      <c r="Q1169" s="6">
        <v>0</v>
      </c>
      <c r="R1169" s="7">
        <v>0</v>
      </c>
      <c r="S1169" s="6">
        <v>0</v>
      </c>
      <c r="T1169" s="7">
        <v>0</v>
      </c>
      <c r="U1169" s="8">
        <v>0</v>
      </c>
      <c r="V1169" s="8">
        <v>0</v>
      </c>
      <c r="W1169" s="8">
        <v>0</v>
      </c>
      <c r="X1169" s="9"/>
      <c r="Y1169" s="10"/>
      <c r="Z1169" s="10"/>
      <c r="AA1169" s="9"/>
      <c r="AB1169" s="10"/>
      <c r="AC1169" s="11">
        <v>0</v>
      </c>
      <c r="AD1169" s="8">
        <v>0</v>
      </c>
      <c r="AE1169" s="8">
        <v>0</v>
      </c>
      <c r="AF1169" s="3" t="s">
        <v>945</v>
      </c>
      <c r="AG1169" s="3" t="s">
        <v>945</v>
      </c>
      <c r="AH1169" s="4"/>
    </row>
    <row r="1170" spans="1:34" ht="12.6" customHeight="1">
      <c r="A1170" s="3" t="s">
        <v>51</v>
      </c>
      <c r="B1170" s="3"/>
      <c r="C1170" s="3" t="s">
        <v>1714</v>
      </c>
      <c r="D1170" s="4" t="s">
        <v>957</v>
      </c>
      <c r="E1170" s="4" t="s">
        <v>37</v>
      </c>
      <c r="F1170" s="4" t="s">
        <v>1715</v>
      </c>
      <c r="G1170" s="5"/>
      <c r="H1170" s="5"/>
      <c r="I1170" s="4" t="s">
        <v>47</v>
      </c>
      <c r="J1170" s="4" t="s">
        <v>1717</v>
      </c>
      <c r="K1170" s="4"/>
      <c r="L1170" s="6">
        <v>50</v>
      </c>
      <c r="M1170" s="6">
        <v>58</v>
      </c>
      <c r="N1170" s="6">
        <v>58</v>
      </c>
      <c r="O1170" s="6">
        <v>56</v>
      </c>
      <c r="P1170" s="7">
        <v>1.1200000000000001</v>
      </c>
      <c r="Q1170" s="6">
        <v>0</v>
      </c>
      <c r="R1170" s="7">
        <v>0</v>
      </c>
      <c r="S1170" s="6">
        <v>0</v>
      </c>
      <c r="T1170" s="7">
        <v>0</v>
      </c>
      <c r="U1170" s="8">
        <v>0</v>
      </c>
      <c r="V1170" s="8">
        <v>0</v>
      </c>
      <c r="W1170" s="8">
        <v>0</v>
      </c>
      <c r="X1170" s="9"/>
      <c r="Y1170" s="10"/>
      <c r="Z1170" s="10"/>
      <c r="AA1170" s="9"/>
      <c r="AB1170" s="10"/>
      <c r="AC1170" s="11">
        <v>0</v>
      </c>
      <c r="AD1170" s="8">
        <v>0</v>
      </c>
      <c r="AE1170" s="8">
        <v>0</v>
      </c>
      <c r="AF1170" s="3" t="s">
        <v>945</v>
      </c>
      <c r="AG1170" s="3" t="s">
        <v>945</v>
      </c>
      <c r="AH1170" s="4"/>
    </row>
    <row r="1171" spans="1:34" ht="12.6" customHeight="1">
      <c r="A1171" s="3" t="s">
        <v>51</v>
      </c>
      <c r="B1171" s="3"/>
      <c r="C1171" s="3" t="s">
        <v>1714</v>
      </c>
      <c r="D1171" s="4" t="s">
        <v>957</v>
      </c>
      <c r="E1171" s="4" t="s">
        <v>37</v>
      </c>
      <c r="F1171" s="4" t="s">
        <v>1715</v>
      </c>
      <c r="G1171" s="5"/>
      <c r="H1171" s="5"/>
      <c r="I1171" s="4" t="s">
        <v>47</v>
      </c>
      <c r="J1171" s="4" t="s">
        <v>1718</v>
      </c>
      <c r="K1171" s="4"/>
      <c r="L1171" s="6">
        <v>50</v>
      </c>
      <c r="M1171" s="6">
        <v>58</v>
      </c>
      <c r="N1171" s="6">
        <v>58</v>
      </c>
      <c r="O1171" s="6">
        <v>57</v>
      </c>
      <c r="P1171" s="7">
        <v>1.1399999999999999</v>
      </c>
      <c r="Q1171" s="6">
        <v>0</v>
      </c>
      <c r="R1171" s="7">
        <v>0</v>
      </c>
      <c r="S1171" s="6">
        <v>0</v>
      </c>
      <c r="T1171" s="7">
        <v>0</v>
      </c>
      <c r="U1171" s="8">
        <v>0</v>
      </c>
      <c r="V1171" s="8">
        <v>0</v>
      </c>
      <c r="W1171" s="8">
        <v>0</v>
      </c>
      <c r="X1171" s="9"/>
      <c r="Y1171" s="10"/>
      <c r="Z1171" s="10"/>
      <c r="AA1171" s="9"/>
      <c r="AB1171" s="10"/>
      <c r="AC1171" s="11">
        <v>0</v>
      </c>
      <c r="AD1171" s="8">
        <v>0</v>
      </c>
      <c r="AE1171" s="8">
        <v>0</v>
      </c>
      <c r="AF1171" s="3" t="s">
        <v>945</v>
      </c>
      <c r="AG1171" s="3" t="s">
        <v>945</v>
      </c>
      <c r="AH1171" s="4"/>
    </row>
    <row r="1172" spans="1:34" ht="12.6" customHeight="1">
      <c r="A1172" s="3" t="s">
        <v>51</v>
      </c>
      <c r="B1172" s="3"/>
      <c r="C1172" s="3" t="s">
        <v>1719</v>
      </c>
      <c r="D1172" s="4" t="s">
        <v>957</v>
      </c>
      <c r="E1172" s="4" t="s">
        <v>37</v>
      </c>
      <c r="F1172" s="4" t="s">
        <v>1720</v>
      </c>
      <c r="G1172" s="5"/>
      <c r="H1172" s="5"/>
      <c r="I1172" s="4" t="s">
        <v>39</v>
      </c>
      <c r="J1172" s="4" t="s">
        <v>1721</v>
      </c>
      <c r="K1172" s="4"/>
      <c r="L1172" s="6">
        <v>50</v>
      </c>
      <c r="M1172" s="6">
        <v>58</v>
      </c>
      <c r="N1172" s="6">
        <v>58</v>
      </c>
      <c r="O1172" s="6">
        <v>50</v>
      </c>
      <c r="P1172" s="7">
        <v>1</v>
      </c>
      <c r="Q1172" s="6">
        <v>0</v>
      </c>
      <c r="R1172" s="7">
        <v>0</v>
      </c>
      <c r="S1172" s="6">
        <v>0</v>
      </c>
      <c r="T1172" s="7">
        <v>0</v>
      </c>
      <c r="U1172" s="8">
        <v>0</v>
      </c>
      <c r="V1172" s="8">
        <v>0</v>
      </c>
      <c r="W1172" s="8">
        <v>0</v>
      </c>
      <c r="X1172" s="9"/>
      <c r="Y1172" s="10"/>
      <c r="Z1172" s="10"/>
      <c r="AA1172" s="9"/>
      <c r="AB1172" s="10"/>
      <c r="AC1172" s="11">
        <v>0</v>
      </c>
      <c r="AD1172" s="8">
        <v>0</v>
      </c>
      <c r="AE1172" s="8">
        <v>0</v>
      </c>
      <c r="AF1172" s="3" t="s">
        <v>945</v>
      </c>
      <c r="AG1172" s="3" t="s">
        <v>945</v>
      </c>
      <c r="AH1172" s="4"/>
    </row>
    <row r="1173" spans="1:34" ht="12.6" customHeight="1">
      <c r="A1173" s="3" t="s">
        <v>51</v>
      </c>
      <c r="B1173" s="3"/>
      <c r="C1173" s="3" t="s">
        <v>1719</v>
      </c>
      <c r="D1173" s="4" t="s">
        <v>957</v>
      </c>
      <c r="E1173" s="4" t="s">
        <v>37</v>
      </c>
      <c r="F1173" s="4" t="s">
        <v>1720</v>
      </c>
      <c r="G1173" s="5"/>
      <c r="H1173" s="5"/>
      <c r="I1173" s="4" t="s">
        <v>39</v>
      </c>
      <c r="J1173" s="4" t="s">
        <v>1717</v>
      </c>
      <c r="K1173" s="4"/>
      <c r="L1173" s="6">
        <v>50</v>
      </c>
      <c r="M1173" s="6">
        <v>58</v>
      </c>
      <c r="N1173" s="6">
        <v>58</v>
      </c>
      <c r="O1173" s="6">
        <v>58</v>
      </c>
      <c r="P1173" s="7">
        <v>1.1599999999999999</v>
      </c>
      <c r="Q1173" s="6">
        <v>0</v>
      </c>
      <c r="R1173" s="7">
        <v>0</v>
      </c>
      <c r="S1173" s="6">
        <v>0</v>
      </c>
      <c r="T1173" s="7">
        <v>0</v>
      </c>
      <c r="U1173" s="8">
        <v>0</v>
      </c>
      <c r="V1173" s="8">
        <v>0</v>
      </c>
      <c r="W1173" s="8">
        <v>0</v>
      </c>
      <c r="X1173" s="9"/>
      <c r="Y1173" s="10"/>
      <c r="Z1173" s="10"/>
      <c r="AA1173" s="9"/>
      <c r="AB1173" s="10"/>
      <c r="AC1173" s="11">
        <v>0</v>
      </c>
      <c r="AD1173" s="8">
        <v>0</v>
      </c>
      <c r="AE1173" s="8">
        <v>0</v>
      </c>
      <c r="AF1173" s="3" t="s">
        <v>945</v>
      </c>
      <c r="AG1173" s="3" t="s">
        <v>945</v>
      </c>
      <c r="AH1173" s="4"/>
    </row>
    <row r="1174" spans="1:34" ht="12.6" customHeight="1">
      <c r="A1174" s="3" t="s">
        <v>51</v>
      </c>
      <c r="B1174" s="3"/>
      <c r="C1174" s="3" t="s">
        <v>1719</v>
      </c>
      <c r="D1174" s="4" t="s">
        <v>957</v>
      </c>
      <c r="E1174" s="4" t="s">
        <v>37</v>
      </c>
      <c r="F1174" s="4" t="s">
        <v>1720</v>
      </c>
      <c r="G1174" s="5"/>
      <c r="H1174" s="5"/>
      <c r="I1174" s="4" t="s">
        <v>39</v>
      </c>
      <c r="J1174" s="4" t="s">
        <v>1718</v>
      </c>
      <c r="K1174" s="4"/>
      <c r="L1174" s="6">
        <v>50</v>
      </c>
      <c r="M1174" s="6">
        <v>58</v>
      </c>
      <c r="N1174" s="6">
        <v>58</v>
      </c>
      <c r="O1174" s="6">
        <v>57</v>
      </c>
      <c r="P1174" s="7">
        <v>1.1399999999999999</v>
      </c>
      <c r="Q1174" s="6">
        <v>0</v>
      </c>
      <c r="R1174" s="7">
        <v>0</v>
      </c>
      <c r="S1174" s="6">
        <v>0</v>
      </c>
      <c r="T1174" s="7">
        <v>0</v>
      </c>
      <c r="U1174" s="8">
        <v>0</v>
      </c>
      <c r="V1174" s="8">
        <v>0</v>
      </c>
      <c r="W1174" s="8">
        <v>0</v>
      </c>
      <c r="X1174" s="9"/>
      <c r="Y1174" s="10"/>
      <c r="Z1174" s="10"/>
      <c r="AA1174" s="9"/>
      <c r="AB1174" s="10"/>
      <c r="AC1174" s="11">
        <v>0</v>
      </c>
      <c r="AD1174" s="8">
        <v>0</v>
      </c>
      <c r="AE1174" s="8">
        <v>0</v>
      </c>
      <c r="AF1174" s="3" t="s">
        <v>945</v>
      </c>
      <c r="AG1174" s="3" t="s">
        <v>945</v>
      </c>
      <c r="AH1174" s="4"/>
    </row>
    <row r="1175" spans="1:34" ht="12.6" customHeight="1">
      <c r="A1175" s="3" t="s">
        <v>51</v>
      </c>
      <c r="B1175" s="3"/>
      <c r="C1175" s="3" t="s">
        <v>1722</v>
      </c>
      <c r="D1175" s="4" t="s">
        <v>957</v>
      </c>
      <c r="E1175" s="4" t="s">
        <v>37</v>
      </c>
      <c r="F1175" s="4" t="s">
        <v>1723</v>
      </c>
      <c r="G1175" s="5"/>
      <c r="H1175" s="5"/>
      <c r="I1175" s="4" t="s">
        <v>39</v>
      </c>
      <c r="J1175" s="4" t="s">
        <v>1724</v>
      </c>
      <c r="K1175" s="4"/>
      <c r="L1175" s="6">
        <v>35</v>
      </c>
      <c r="M1175" s="6">
        <v>41</v>
      </c>
      <c r="N1175" s="6">
        <v>41</v>
      </c>
      <c r="O1175" s="6">
        <v>42</v>
      </c>
      <c r="P1175" s="7">
        <v>1.2</v>
      </c>
      <c r="Q1175" s="6">
        <v>0</v>
      </c>
      <c r="R1175" s="7">
        <v>0</v>
      </c>
      <c r="S1175" s="6">
        <v>0</v>
      </c>
      <c r="T1175" s="7">
        <v>0</v>
      </c>
      <c r="U1175" s="8">
        <v>0</v>
      </c>
      <c r="V1175" s="8">
        <v>0</v>
      </c>
      <c r="W1175" s="8">
        <v>0</v>
      </c>
      <c r="X1175" s="9"/>
      <c r="Y1175" s="10"/>
      <c r="Z1175" s="10"/>
      <c r="AA1175" s="9"/>
      <c r="AB1175" s="10"/>
      <c r="AC1175" s="11">
        <v>0</v>
      </c>
      <c r="AD1175" s="8">
        <v>0</v>
      </c>
      <c r="AE1175" s="8">
        <v>0</v>
      </c>
      <c r="AF1175" s="3" t="s">
        <v>945</v>
      </c>
      <c r="AG1175" s="3" t="s">
        <v>945</v>
      </c>
      <c r="AH1175" s="4"/>
    </row>
    <row r="1176" spans="1:34" ht="12.6" customHeight="1">
      <c r="A1176" s="3" t="s">
        <v>51</v>
      </c>
      <c r="B1176" s="3"/>
      <c r="C1176" s="3" t="s">
        <v>1722</v>
      </c>
      <c r="D1176" s="4" t="s">
        <v>957</v>
      </c>
      <c r="E1176" s="4" t="s">
        <v>37</v>
      </c>
      <c r="F1176" s="4" t="s">
        <v>1723</v>
      </c>
      <c r="G1176" s="5"/>
      <c r="H1176" s="5"/>
      <c r="I1176" s="4" t="s">
        <v>39</v>
      </c>
      <c r="J1176" s="4" t="s">
        <v>1725</v>
      </c>
      <c r="K1176" s="4"/>
      <c r="L1176" s="6">
        <v>35</v>
      </c>
      <c r="M1176" s="6">
        <v>41</v>
      </c>
      <c r="N1176" s="6">
        <v>41</v>
      </c>
      <c r="O1176" s="6">
        <v>41</v>
      </c>
      <c r="P1176" s="7">
        <v>1.1714285714285717</v>
      </c>
      <c r="Q1176" s="6">
        <v>0</v>
      </c>
      <c r="R1176" s="7">
        <v>0</v>
      </c>
      <c r="S1176" s="6">
        <v>0</v>
      </c>
      <c r="T1176" s="7">
        <v>0</v>
      </c>
      <c r="U1176" s="8">
        <v>0</v>
      </c>
      <c r="V1176" s="8">
        <v>0</v>
      </c>
      <c r="W1176" s="8">
        <v>0</v>
      </c>
      <c r="X1176" s="9"/>
      <c r="Y1176" s="10"/>
      <c r="Z1176" s="10"/>
      <c r="AA1176" s="9"/>
      <c r="AB1176" s="10"/>
      <c r="AC1176" s="11">
        <v>0</v>
      </c>
      <c r="AD1176" s="8">
        <v>0</v>
      </c>
      <c r="AE1176" s="8">
        <v>0</v>
      </c>
      <c r="AF1176" s="3" t="s">
        <v>945</v>
      </c>
      <c r="AG1176" s="3" t="s">
        <v>945</v>
      </c>
      <c r="AH1176" s="4"/>
    </row>
    <row r="1177" spans="1:34" ht="12.6" customHeight="1">
      <c r="A1177" s="3" t="s">
        <v>51</v>
      </c>
      <c r="B1177" s="3"/>
      <c r="C1177" s="3" t="s">
        <v>1722</v>
      </c>
      <c r="D1177" s="4" t="s">
        <v>957</v>
      </c>
      <c r="E1177" s="4" t="s">
        <v>37</v>
      </c>
      <c r="F1177" s="4" t="s">
        <v>1723</v>
      </c>
      <c r="G1177" s="5"/>
      <c r="H1177" s="5"/>
      <c r="I1177" s="4" t="s">
        <v>39</v>
      </c>
      <c r="J1177" s="4" t="s">
        <v>1726</v>
      </c>
      <c r="K1177" s="4"/>
      <c r="L1177" s="6">
        <v>35</v>
      </c>
      <c r="M1177" s="6">
        <v>41</v>
      </c>
      <c r="N1177" s="6">
        <v>41</v>
      </c>
      <c r="O1177" s="6">
        <v>41</v>
      </c>
      <c r="P1177" s="7">
        <v>1.1714285714285717</v>
      </c>
      <c r="Q1177" s="6">
        <v>0</v>
      </c>
      <c r="R1177" s="7">
        <v>0</v>
      </c>
      <c r="S1177" s="6">
        <v>0</v>
      </c>
      <c r="T1177" s="7">
        <v>0</v>
      </c>
      <c r="U1177" s="8">
        <v>0</v>
      </c>
      <c r="V1177" s="8">
        <v>0</v>
      </c>
      <c r="W1177" s="8">
        <v>0</v>
      </c>
      <c r="X1177" s="9"/>
      <c r="Y1177" s="10"/>
      <c r="Z1177" s="10"/>
      <c r="AA1177" s="9"/>
      <c r="AB1177" s="10"/>
      <c r="AC1177" s="11">
        <v>0</v>
      </c>
      <c r="AD1177" s="8">
        <v>0</v>
      </c>
      <c r="AE1177" s="8">
        <v>0</v>
      </c>
      <c r="AF1177" s="3" t="s">
        <v>945</v>
      </c>
      <c r="AG1177" s="3" t="s">
        <v>945</v>
      </c>
      <c r="AH1177" s="4"/>
    </row>
    <row r="1178" spans="1:34" ht="12.6" customHeight="1">
      <c r="A1178" s="3" t="s">
        <v>51</v>
      </c>
      <c r="B1178" s="3"/>
      <c r="C1178" s="3" t="s">
        <v>1722</v>
      </c>
      <c r="D1178" s="4" t="s">
        <v>957</v>
      </c>
      <c r="E1178" s="4" t="s">
        <v>37</v>
      </c>
      <c r="F1178" s="4" t="s">
        <v>1723</v>
      </c>
      <c r="G1178" s="5"/>
      <c r="H1178" s="5"/>
      <c r="I1178" s="4" t="s">
        <v>39</v>
      </c>
      <c r="J1178" s="4" t="s">
        <v>1727</v>
      </c>
      <c r="K1178" s="4"/>
      <c r="L1178" s="6">
        <v>35</v>
      </c>
      <c r="M1178" s="6">
        <v>41</v>
      </c>
      <c r="N1178" s="6">
        <v>41</v>
      </c>
      <c r="O1178" s="6">
        <v>40</v>
      </c>
      <c r="P1178" s="7">
        <v>1.1428571428571428</v>
      </c>
      <c r="Q1178" s="6">
        <v>0</v>
      </c>
      <c r="R1178" s="7">
        <v>0</v>
      </c>
      <c r="S1178" s="6">
        <v>0</v>
      </c>
      <c r="T1178" s="7">
        <v>0</v>
      </c>
      <c r="U1178" s="8">
        <v>0</v>
      </c>
      <c r="V1178" s="8">
        <v>0</v>
      </c>
      <c r="W1178" s="8">
        <v>0</v>
      </c>
      <c r="X1178" s="9"/>
      <c r="Y1178" s="10"/>
      <c r="Z1178" s="10"/>
      <c r="AA1178" s="9"/>
      <c r="AB1178" s="10"/>
      <c r="AC1178" s="11">
        <v>0</v>
      </c>
      <c r="AD1178" s="8">
        <v>0</v>
      </c>
      <c r="AE1178" s="8">
        <v>0</v>
      </c>
      <c r="AF1178" s="3" t="s">
        <v>945</v>
      </c>
      <c r="AG1178" s="3" t="s">
        <v>945</v>
      </c>
      <c r="AH1178" s="4"/>
    </row>
    <row r="1179" spans="1:34" ht="12.6" customHeight="1">
      <c r="A1179" s="3" t="s">
        <v>51</v>
      </c>
      <c r="B1179" s="3"/>
      <c r="C1179" s="3" t="s">
        <v>1728</v>
      </c>
      <c r="D1179" s="4" t="s">
        <v>957</v>
      </c>
      <c r="E1179" s="4" t="s">
        <v>37</v>
      </c>
      <c r="F1179" s="4" t="s">
        <v>1729</v>
      </c>
      <c r="G1179" s="5"/>
      <c r="H1179" s="5"/>
      <c r="I1179" s="4" t="s">
        <v>126</v>
      </c>
      <c r="J1179" s="4" t="s">
        <v>1724</v>
      </c>
      <c r="K1179" s="4"/>
      <c r="L1179" s="6">
        <v>35</v>
      </c>
      <c r="M1179" s="6">
        <v>41</v>
      </c>
      <c r="N1179" s="6">
        <v>41</v>
      </c>
      <c r="O1179" s="6">
        <v>42</v>
      </c>
      <c r="P1179" s="7">
        <v>1.2</v>
      </c>
      <c r="Q1179" s="6">
        <v>42</v>
      </c>
      <c r="R1179" s="7">
        <v>1.2</v>
      </c>
      <c r="S1179" s="6">
        <v>0</v>
      </c>
      <c r="T1179" s="7">
        <v>0</v>
      </c>
      <c r="U1179" s="8">
        <v>0</v>
      </c>
      <c r="V1179" s="8">
        <v>0</v>
      </c>
      <c r="W1179" s="8">
        <v>0</v>
      </c>
      <c r="X1179" s="9"/>
      <c r="Y1179" s="10"/>
      <c r="Z1179" s="10"/>
      <c r="AA1179" s="9"/>
      <c r="AB1179" s="10"/>
      <c r="AC1179" s="11">
        <v>0</v>
      </c>
      <c r="AD1179" s="8">
        <v>0</v>
      </c>
      <c r="AE1179" s="8">
        <v>0</v>
      </c>
      <c r="AF1179" s="3" t="s">
        <v>945</v>
      </c>
      <c r="AG1179" s="3" t="s">
        <v>945</v>
      </c>
      <c r="AH1179" s="4"/>
    </row>
    <row r="1180" spans="1:34" ht="12.6" customHeight="1">
      <c r="A1180" s="3" t="s">
        <v>51</v>
      </c>
      <c r="B1180" s="3"/>
      <c r="C1180" s="3" t="s">
        <v>1728</v>
      </c>
      <c r="D1180" s="4" t="s">
        <v>957</v>
      </c>
      <c r="E1180" s="4" t="s">
        <v>37</v>
      </c>
      <c r="F1180" s="4" t="s">
        <v>1729</v>
      </c>
      <c r="G1180" s="5"/>
      <c r="H1180" s="5"/>
      <c r="I1180" s="4" t="s">
        <v>126</v>
      </c>
      <c r="J1180" s="4" t="s">
        <v>1725</v>
      </c>
      <c r="K1180" s="4"/>
      <c r="L1180" s="6">
        <v>35</v>
      </c>
      <c r="M1180" s="6">
        <v>41</v>
      </c>
      <c r="N1180" s="6">
        <v>41</v>
      </c>
      <c r="O1180" s="6">
        <v>44</v>
      </c>
      <c r="P1180" s="7">
        <v>1.2571428571428571</v>
      </c>
      <c r="Q1180" s="6">
        <v>44</v>
      </c>
      <c r="R1180" s="7">
        <v>1.2571428571428571</v>
      </c>
      <c r="S1180" s="6">
        <v>0</v>
      </c>
      <c r="T1180" s="7">
        <v>0</v>
      </c>
      <c r="U1180" s="8">
        <v>0</v>
      </c>
      <c r="V1180" s="8">
        <v>0</v>
      </c>
      <c r="W1180" s="8">
        <v>0</v>
      </c>
      <c r="X1180" s="9"/>
      <c r="Y1180" s="10"/>
      <c r="Z1180" s="10"/>
      <c r="AA1180" s="9"/>
      <c r="AB1180" s="10"/>
      <c r="AC1180" s="11">
        <v>0</v>
      </c>
      <c r="AD1180" s="8">
        <v>0</v>
      </c>
      <c r="AE1180" s="8">
        <v>0</v>
      </c>
      <c r="AF1180" s="3" t="s">
        <v>945</v>
      </c>
      <c r="AG1180" s="3" t="s">
        <v>945</v>
      </c>
      <c r="AH1180" s="4"/>
    </row>
    <row r="1181" spans="1:34" ht="12.6" customHeight="1">
      <c r="A1181" s="3" t="s">
        <v>51</v>
      </c>
      <c r="B1181" s="3"/>
      <c r="C1181" s="3" t="s">
        <v>1728</v>
      </c>
      <c r="D1181" s="4" t="s">
        <v>957</v>
      </c>
      <c r="E1181" s="4" t="s">
        <v>37</v>
      </c>
      <c r="F1181" s="4" t="s">
        <v>1729</v>
      </c>
      <c r="G1181" s="5"/>
      <c r="H1181" s="5"/>
      <c r="I1181" s="4" t="s">
        <v>126</v>
      </c>
      <c r="J1181" s="4" t="s">
        <v>1726</v>
      </c>
      <c r="K1181" s="4"/>
      <c r="L1181" s="6">
        <v>35</v>
      </c>
      <c r="M1181" s="6">
        <v>41</v>
      </c>
      <c r="N1181" s="6">
        <v>41</v>
      </c>
      <c r="O1181" s="6">
        <v>44</v>
      </c>
      <c r="P1181" s="7">
        <v>1.2571428571428571</v>
      </c>
      <c r="Q1181" s="6">
        <v>44</v>
      </c>
      <c r="R1181" s="7">
        <v>1.2571428571428571</v>
      </c>
      <c r="S1181" s="6">
        <v>0</v>
      </c>
      <c r="T1181" s="7">
        <v>0</v>
      </c>
      <c r="U1181" s="8">
        <v>0</v>
      </c>
      <c r="V1181" s="8">
        <v>0</v>
      </c>
      <c r="W1181" s="8">
        <v>0</v>
      </c>
      <c r="X1181" s="9"/>
      <c r="Y1181" s="10"/>
      <c r="Z1181" s="10"/>
      <c r="AA1181" s="9"/>
      <c r="AB1181" s="10"/>
      <c r="AC1181" s="11">
        <v>0</v>
      </c>
      <c r="AD1181" s="8">
        <v>0</v>
      </c>
      <c r="AE1181" s="8">
        <v>0</v>
      </c>
      <c r="AF1181" s="3" t="s">
        <v>945</v>
      </c>
      <c r="AG1181" s="3" t="s">
        <v>945</v>
      </c>
      <c r="AH1181" s="4"/>
    </row>
    <row r="1182" spans="1:34" ht="12.6" customHeight="1">
      <c r="A1182" s="3" t="s">
        <v>51</v>
      </c>
      <c r="B1182" s="3"/>
      <c r="C1182" s="3" t="s">
        <v>1728</v>
      </c>
      <c r="D1182" s="4" t="s">
        <v>957</v>
      </c>
      <c r="E1182" s="4" t="s">
        <v>37</v>
      </c>
      <c r="F1182" s="4" t="s">
        <v>1729</v>
      </c>
      <c r="G1182" s="5"/>
      <c r="H1182" s="5"/>
      <c r="I1182" s="4" t="s">
        <v>126</v>
      </c>
      <c r="J1182" s="4" t="s">
        <v>1727</v>
      </c>
      <c r="K1182" s="4"/>
      <c r="L1182" s="6">
        <v>35</v>
      </c>
      <c r="M1182" s="6">
        <v>41</v>
      </c>
      <c r="N1182" s="6">
        <v>41</v>
      </c>
      <c r="O1182" s="6">
        <v>40</v>
      </c>
      <c r="P1182" s="7">
        <v>1.1428571428571428</v>
      </c>
      <c r="Q1182" s="6">
        <v>40</v>
      </c>
      <c r="R1182" s="7">
        <v>1.1428571428571428</v>
      </c>
      <c r="S1182" s="6">
        <v>0</v>
      </c>
      <c r="T1182" s="7">
        <v>0</v>
      </c>
      <c r="U1182" s="8">
        <v>0</v>
      </c>
      <c r="V1182" s="8">
        <v>0</v>
      </c>
      <c r="W1182" s="8">
        <v>0</v>
      </c>
      <c r="X1182" s="9"/>
      <c r="Y1182" s="10"/>
      <c r="Z1182" s="10"/>
      <c r="AA1182" s="9"/>
      <c r="AB1182" s="10"/>
      <c r="AC1182" s="11">
        <v>0</v>
      </c>
      <c r="AD1182" s="8">
        <v>0</v>
      </c>
      <c r="AE1182" s="8">
        <v>0</v>
      </c>
      <c r="AF1182" s="3" t="s">
        <v>945</v>
      </c>
      <c r="AG1182" s="3" t="s">
        <v>945</v>
      </c>
      <c r="AH1182" s="4"/>
    </row>
    <row r="1183" spans="1:34" ht="12.6" customHeight="1">
      <c r="A1183" s="3" t="s">
        <v>51</v>
      </c>
      <c r="B1183" s="3"/>
      <c r="C1183" s="3" t="s">
        <v>1730</v>
      </c>
      <c r="D1183" s="4" t="s">
        <v>957</v>
      </c>
      <c r="E1183" s="4" t="s">
        <v>37</v>
      </c>
      <c r="F1183" s="4" t="s">
        <v>1731</v>
      </c>
      <c r="G1183" s="5"/>
      <c r="H1183" s="5"/>
      <c r="I1183" s="4" t="s">
        <v>39</v>
      </c>
      <c r="J1183" s="4" t="s">
        <v>1724</v>
      </c>
      <c r="K1183" s="4"/>
      <c r="L1183" s="6">
        <v>35</v>
      </c>
      <c r="M1183" s="6">
        <v>41</v>
      </c>
      <c r="N1183" s="6">
        <v>41</v>
      </c>
      <c r="O1183" s="6">
        <v>42</v>
      </c>
      <c r="P1183" s="7">
        <v>1.2</v>
      </c>
      <c r="Q1183" s="6">
        <v>42</v>
      </c>
      <c r="R1183" s="7">
        <v>1.2</v>
      </c>
      <c r="S1183" s="6">
        <v>0</v>
      </c>
      <c r="T1183" s="7">
        <v>0</v>
      </c>
      <c r="U1183" s="8">
        <v>0</v>
      </c>
      <c r="V1183" s="8">
        <v>0</v>
      </c>
      <c r="W1183" s="8">
        <v>0</v>
      </c>
      <c r="X1183" s="9"/>
      <c r="Y1183" s="10"/>
      <c r="Z1183" s="10"/>
      <c r="AA1183" s="9"/>
      <c r="AB1183" s="10"/>
      <c r="AC1183" s="11">
        <v>0</v>
      </c>
      <c r="AD1183" s="8">
        <v>0</v>
      </c>
      <c r="AE1183" s="8">
        <v>0</v>
      </c>
      <c r="AF1183" s="3" t="s">
        <v>945</v>
      </c>
      <c r="AG1183" s="3" t="s">
        <v>945</v>
      </c>
      <c r="AH1183" s="4"/>
    </row>
    <row r="1184" spans="1:34" ht="12.6" customHeight="1">
      <c r="A1184" s="3" t="s">
        <v>51</v>
      </c>
      <c r="B1184" s="3"/>
      <c r="C1184" s="3" t="s">
        <v>1730</v>
      </c>
      <c r="D1184" s="4" t="s">
        <v>957</v>
      </c>
      <c r="E1184" s="4" t="s">
        <v>37</v>
      </c>
      <c r="F1184" s="4" t="s">
        <v>1731</v>
      </c>
      <c r="G1184" s="5"/>
      <c r="H1184" s="5"/>
      <c r="I1184" s="4" t="s">
        <v>39</v>
      </c>
      <c r="J1184" s="4" t="s">
        <v>1725</v>
      </c>
      <c r="K1184" s="4"/>
      <c r="L1184" s="6">
        <v>35</v>
      </c>
      <c r="M1184" s="6">
        <v>41</v>
      </c>
      <c r="N1184" s="6">
        <v>41</v>
      </c>
      <c r="O1184" s="6">
        <v>42</v>
      </c>
      <c r="P1184" s="7">
        <v>1.2</v>
      </c>
      <c r="Q1184" s="6">
        <v>41</v>
      </c>
      <c r="R1184" s="7">
        <v>1.1714285714285717</v>
      </c>
      <c r="S1184" s="6">
        <v>0</v>
      </c>
      <c r="T1184" s="7">
        <v>0</v>
      </c>
      <c r="U1184" s="8">
        <v>0</v>
      </c>
      <c r="V1184" s="8">
        <v>0</v>
      </c>
      <c r="W1184" s="8">
        <v>0</v>
      </c>
      <c r="X1184" s="9"/>
      <c r="Y1184" s="10"/>
      <c r="Z1184" s="10"/>
      <c r="AA1184" s="9"/>
      <c r="AB1184" s="10"/>
      <c r="AC1184" s="11">
        <v>0</v>
      </c>
      <c r="AD1184" s="8">
        <v>0</v>
      </c>
      <c r="AE1184" s="8">
        <v>0</v>
      </c>
      <c r="AF1184" s="3" t="s">
        <v>945</v>
      </c>
      <c r="AG1184" s="3" t="s">
        <v>945</v>
      </c>
      <c r="AH1184" s="4"/>
    </row>
    <row r="1185" spans="1:34" ht="12.6" customHeight="1">
      <c r="A1185" s="3" t="s">
        <v>51</v>
      </c>
      <c r="B1185" s="3"/>
      <c r="C1185" s="3" t="s">
        <v>1730</v>
      </c>
      <c r="D1185" s="4" t="s">
        <v>957</v>
      </c>
      <c r="E1185" s="4" t="s">
        <v>37</v>
      </c>
      <c r="F1185" s="4" t="s">
        <v>1731</v>
      </c>
      <c r="G1185" s="5"/>
      <c r="H1185" s="5"/>
      <c r="I1185" s="4" t="s">
        <v>39</v>
      </c>
      <c r="J1185" s="4" t="s">
        <v>1726</v>
      </c>
      <c r="K1185" s="4"/>
      <c r="L1185" s="6">
        <v>35</v>
      </c>
      <c r="M1185" s="6">
        <v>41</v>
      </c>
      <c r="N1185" s="6">
        <v>41</v>
      </c>
      <c r="O1185" s="6">
        <v>41</v>
      </c>
      <c r="P1185" s="7">
        <v>1.1714285714285717</v>
      </c>
      <c r="Q1185" s="6">
        <v>41</v>
      </c>
      <c r="R1185" s="7">
        <v>1.1714285714285717</v>
      </c>
      <c r="S1185" s="6">
        <v>0</v>
      </c>
      <c r="T1185" s="7">
        <v>0</v>
      </c>
      <c r="U1185" s="8">
        <v>0</v>
      </c>
      <c r="V1185" s="8">
        <v>0</v>
      </c>
      <c r="W1185" s="8">
        <v>0</v>
      </c>
      <c r="X1185" s="9"/>
      <c r="Y1185" s="10"/>
      <c r="Z1185" s="10"/>
      <c r="AA1185" s="9"/>
      <c r="AB1185" s="10"/>
      <c r="AC1185" s="11">
        <v>0</v>
      </c>
      <c r="AD1185" s="8">
        <v>0</v>
      </c>
      <c r="AE1185" s="8">
        <v>0</v>
      </c>
      <c r="AF1185" s="3" t="s">
        <v>945</v>
      </c>
      <c r="AG1185" s="3" t="s">
        <v>945</v>
      </c>
      <c r="AH1185" s="4"/>
    </row>
    <row r="1186" spans="1:34" ht="12.6" customHeight="1">
      <c r="A1186" s="3" t="s">
        <v>51</v>
      </c>
      <c r="B1186" s="3"/>
      <c r="C1186" s="3" t="s">
        <v>1730</v>
      </c>
      <c r="D1186" s="4" t="s">
        <v>957</v>
      </c>
      <c r="E1186" s="4" t="s">
        <v>37</v>
      </c>
      <c r="F1186" s="4" t="s">
        <v>1731</v>
      </c>
      <c r="G1186" s="5"/>
      <c r="H1186" s="5"/>
      <c r="I1186" s="4" t="s">
        <v>39</v>
      </c>
      <c r="J1186" s="4" t="s">
        <v>1727</v>
      </c>
      <c r="K1186" s="4"/>
      <c r="L1186" s="6">
        <v>35</v>
      </c>
      <c r="M1186" s="6">
        <v>41</v>
      </c>
      <c r="N1186" s="6">
        <v>41</v>
      </c>
      <c r="O1186" s="6">
        <v>37</v>
      </c>
      <c r="P1186" s="7">
        <v>1.0571428571428572</v>
      </c>
      <c r="Q1186" s="6">
        <v>37</v>
      </c>
      <c r="R1186" s="7">
        <v>1.0571428571428572</v>
      </c>
      <c r="S1186" s="6">
        <v>0</v>
      </c>
      <c r="T1186" s="7">
        <v>0</v>
      </c>
      <c r="U1186" s="8">
        <v>0</v>
      </c>
      <c r="V1186" s="8">
        <v>0</v>
      </c>
      <c r="W1186" s="8">
        <v>0</v>
      </c>
      <c r="X1186" s="9"/>
      <c r="Y1186" s="10"/>
      <c r="Z1186" s="10"/>
      <c r="AA1186" s="9"/>
      <c r="AB1186" s="10"/>
      <c r="AC1186" s="11">
        <v>0</v>
      </c>
      <c r="AD1186" s="8">
        <v>0</v>
      </c>
      <c r="AE1186" s="8">
        <v>0</v>
      </c>
      <c r="AF1186" s="3" t="s">
        <v>945</v>
      </c>
      <c r="AG1186" s="3" t="s">
        <v>945</v>
      </c>
      <c r="AH1186" s="4"/>
    </row>
    <row r="1187" spans="1:34" ht="12.6" customHeight="1">
      <c r="A1187" s="3" t="s">
        <v>51</v>
      </c>
      <c r="B1187" s="3"/>
      <c r="C1187" s="3" t="s">
        <v>1732</v>
      </c>
      <c r="D1187" s="4" t="s">
        <v>957</v>
      </c>
      <c r="E1187" s="4" t="s">
        <v>37</v>
      </c>
      <c r="F1187" s="4" t="s">
        <v>1733</v>
      </c>
      <c r="G1187" s="5"/>
      <c r="H1187" s="5"/>
      <c r="I1187" s="4" t="s">
        <v>39</v>
      </c>
      <c r="J1187" s="4" t="s">
        <v>1724</v>
      </c>
      <c r="K1187" s="4"/>
      <c r="L1187" s="6">
        <v>35</v>
      </c>
      <c r="M1187" s="6">
        <v>41</v>
      </c>
      <c r="N1187" s="6">
        <v>41</v>
      </c>
      <c r="O1187" s="6">
        <v>41</v>
      </c>
      <c r="P1187" s="7">
        <v>1.1714285714285717</v>
      </c>
      <c r="Q1187" s="6">
        <v>41</v>
      </c>
      <c r="R1187" s="7">
        <v>1.1714285714285717</v>
      </c>
      <c r="S1187" s="6">
        <v>0</v>
      </c>
      <c r="T1187" s="7">
        <v>0</v>
      </c>
      <c r="U1187" s="8">
        <v>0</v>
      </c>
      <c r="V1187" s="8">
        <v>0</v>
      </c>
      <c r="W1187" s="8">
        <v>0</v>
      </c>
      <c r="X1187" s="9"/>
      <c r="Y1187" s="10"/>
      <c r="Z1187" s="10"/>
      <c r="AA1187" s="9"/>
      <c r="AB1187" s="10"/>
      <c r="AC1187" s="11">
        <v>0</v>
      </c>
      <c r="AD1187" s="8">
        <v>0</v>
      </c>
      <c r="AE1187" s="8">
        <v>0</v>
      </c>
      <c r="AF1187" s="3" t="s">
        <v>945</v>
      </c>
      <c r="AG1187" s="3" t="s">
        <v>945</v>
      </c>
      <c r="AH1187" s="4"/>
    </row>
    <row r="1188" spans="1:34" ht="12.6" customHeight="1">
      <c r="A1188" s="3" t="s">
        <v>51</v>
      </c>
      <c r="B1188" s="3"/>
      <c r="C1188" s="3" t="s">
        <v>1732</v>
      </c>
      <c r="D1188" s="4" t="s">
        <v>957</v>
      </c>
      <c r="E1188" s="4" t="s">
        <v>37</v>
      </c>
      <c r="F1188" s="4" t="s">
        <v>1733</v>
      </c>
      <c r="G1188" s="5"/>
      <c r="H1188" s="5"/>
      <c r="I1188" s="4" t="s">
        <v>39</v>
      </c>
      <c r="J1188" s="4" t="s">
        <v>1725</v>
      </c>
      <c r="K1188" s="4"/>
      <c r="L1188" s="6">
        <v>35</v>
      </c>
      <c r="M1188" s="6">
        <v>41</v>
      </c>
      <c r="N1188" s="6">
        <v>41</v>
      </c>
      <c r="O1188" s="6">
        <v>40</v>
      </c>
      <c r="P1188" s="7">
        <v>1.1428571428571428</v>
      </c>
      <c r="Q1188" s="6">
        <v>40</v>
      </c>
      <c r="R1188" s="7">
        <v>1.1428571428571428</v>
      </c>
      <c r="S1188" s="6">
        <v>0</v>
      </c>
      <c r="T1188" s="7">
        <v>0</v>
      </c>
      <c r="U1188" s="8">
        <v>0</v>
      </c>
      <c r="V1188" s="8">
        <v>0</v>
      </c>
      <c r="W1188" s="8">
        <v>0</v>
      </c>
      <c r="X1188" s="9"/>
      <c r="Y1188" s="10"/>
      <c r="Z1188" s="10"/>
      <c r="AA1188" s="9"/>
      <c r="AB1188" s="10"/>
      <c r="AC1188" s="11">
        <v>0</v>
      </c>
      <c r="AD1188" s="8">
        <v>0</v>
      </c>
      <c r="AE1188" s="8">
        <v>0</v>
      </c>
      <c r="AF1188" s="3" t="s">
        <v>945</v>
      </c>
      <c r="AG1188" s="3" t="s">
        <v>945</v>
      </c>
      <c r="AH1188" s="4"/>
    </row>
    <row r="1189" spans="1:34" ht="12.6" customHeight="1">
      <c r="A1189" s="3" t="s">
        <v>51</v>
      </c>
      <c r="B1189" s="3"/>
      <c r="C1189" s="3" t="s">
        <v>1732</v>
      </c>
      <c r="D1189" s="4" t="s">
        <v>957</v>
      </c>
      <c r="E1189" s="4" t="s">
        <v>37</v>
      </c>
      <c r="F1189" s="4" t="s">
        <v>1733</v>
      </c>
      <c r="G1189" s="5"/>
      <c r="H1189" s="5"/>
      <c r="I1189" s="4" t="s">
        <v>39</v>
      </c>
      <c r="J1189" s="4" t="s">
        <v>1726</v>
      </c>
      <c r="K1189" s="4"/>
      <c r="L1189" s="6">
        <v>35</v>
      </c>
      <c r="M1189" s="6">
        <v>41</v>
      </c>
      <c r="N1189" s="6">
        <v>41</v>
      </c>
      <c r="O1189" s="6">
        <v>42</v>
      </c>
      <c r="P1189" s="7">
        <v>1.2</v>
      </c>
      <c r="Q1189" s="6">
        <v>42</v>
      </c>
      <c r="R1189" s="7">
        <v>1.2</v>
      </c>
      <c r="S1189" s="6">
        <v>0</v>
      </c>
      <c r="T1189" s="7">
        <v>0</v>
      </c>
      <c r="U1189" s="8">
        <v>0</v>
      </c>
      <c r="V1189" s="8">
        <v>0</v>
      </c>
      <c r="W1189" s="8">
        <v>0</v>
      </c>
      <c r="X1189" s="9"/>
      <c r="Y1189" s="10"/>
      <c r="Z1189" s="10"/>
      <c r="AA1189" s="9"/>
      <c r="AB1189" s="10"/>
      <c r="AC1189" s="11">
        <v>0</v>
      </c>
      <c r="AD1189" s="8">
        <v>0</v>
      </c>
      <c r="AE1189" s="8">
        <v>0</v>
      </c>
      <c r="AF1189" s="3" t="s">
        <v>945</v>
      </c>
      <c r="AG1189" s="3" t="s">
        <v>945</v>
      </c>
      <c r="AH1189" s="4"/>
    </row>
    <row r="1190" spans="1:34" ht="12.6" customHeight="1">
      <c r="A1190" s="3" t="s">
        <v>51</v>
      </c>
      <c r="B1190" s="3"/>
      <c r="C1190" s="3" t="s">
        <v>1732</v>
      </c>
      <c r="D1190" s="4" t="s">
        <v>957</v>
      </c>
      <c r="E1190" s="4" t="s">
        <v>37</v>
      </c>
      <c r="F1190" s="4" t="s">
        <v>1733</v>
      </c>
      <c r="G1190" s="5"/>
      <c r="H1190" s="5"/>
      <c r="I1190" s="4" t="s">
        <v>39</v>
      </c>
      <c r="J1190" s="4" t="s">
        <v>1727</v>
      </c>
      <c r="K1190" s="4"/>
      <c r="L1190" s="6">
        <v>35</v>
      </c>
      <c r="M1190" s="6">
        <v>41</v>
      </c>
      <c r="N1190" s="6">
        <v>41</v>
      </c>
      <c r="O1190" s="6">
        <v>37</v>
      </c>
      <c r="P1190" s="7">
        <v>1.0571428571428572</v>
      </c>
      <c r="Q1190" s="6">
        <v>37</v>
      </c>
      <c r="R1190" s="7">
        <v>1.0571428571428572</v>
      </c>
      <c r="S1190" s="6">
        <v>0</v>
      </c>
      <c r="T1190" s="7">
        <v>0</v>
      </c>
      <c r="U1190" s="8">
        <v>0</v>
      </c>
      <c r="V1190" s="8">
        <v>0</v>
      </c>
      <c r="W1190" s="8">
        <v>0</v>
      </c>
      <c r="X1190" s="9"/>
      <c r="Y1190" s="10"/>
      <c r="Z1190" s="10"/>
      <c r="AA1190" s="9"/>
      <c r="AB1190" s="10"/>
      <c r="AC1190" s="11">
        <v>0</v>
      </c>
      <c r="AD1190" s="8">
        <v>0</v>
      </c>
      <c r="AE1190" s="8">
        <v>0</v>
      </c>
      <c r="AF1190" s="3" t="s">
        <v>945</v>
      </c>
      <c r="AG1190" s="3" t="s">
        <v>945</v>
      </c>
      <c r="AH1190" s="4"/>
    </row>
    <row r="1191" spans="1:34" ht="12.6" customHeight="1">
      <c r="A1191" s="3" t="s">
        <v>1734</v>
      </c>
      <c r="B1191" s="3"/>
      <c r="C1191" s="3" t="s">
        <v>1735</v>
      </c>
      <c r="D1191" s="4" t="s">
        <v>957</v>
      </c>
      <c r="E1191" s="4" t="s">
        <v>37</v>
      </c>
      <c r="F1191" s="4" t="s">
        <v>1736</v>
      </c>
      <c r="G1191" s="5"/>
      <c r="H1191" s="5"/>
      <c r="I1191" s="4" t="s">
        <v>47</v>
      </c>
      <c r="J1191" s="4" t="s">
        <v>1737</v>
      </c>
      <c r="K1191" s="4"/>
      <c r="L1191" s="6">
        <v>40</v>
      </c>
      <c r="M1191" s="6">
        <v>47</v>
      </c>
      <c r="N1191" s="6">
        <v>47</v>
      </c>
      <c r="O1191" s="6">
        <v>45</v>
      </c>
      <c r="P1191" s="7">
        <v>1.125</v>
      </c>
      <c r="Q1191" s="6">
        <v>45</v>
      </c>
      <c r="R1191" s="7">
        <v>1.125</v>
      </c>
      <c r="S1191" s="6">
        <v>0</v>
      </c>
      <c r="T1191" s="7">
        <v>0</v>
      </c>
      <c r="U1191" s="8">
        <v>0</v>
      </c>
      <c r="V1191" s="8">
        <v>0</v>
      </c>
      <c r="W1191" s="8">
        <v>0</v>
      </c>
      <c r="X1191" s="9"/>
      <c r="Y1191" s="10"/>
      <c r="Z1191" s="10"/>
      <c r="AA1191" s="9"/>
      <c r="AB1191" s="10"/>
      <c r="AC1191" s="11">
        <v>0</v>
      </c>
      <c r="AD1191" s="8">
        <v>0</v>
      </c>
      <c r="AE1191" s="8">
        <v>0</v>
      </c>
      <c r="AF1191" s="3" t="s">
        <v>945</v>
      </c>
      <c r="AG1191" s="3" t="s">
        <v>945</v>
      </c>
      <c r="AH1191" s="4"/>
    </row>
    <row r="1192" spans="1:34" ht="12.6" customHeight="1">
      <c r="A1192" s="3" t="s">
        <v>1734</v>
      </c>
      <c r="B1192" s="3"/>
      <c r="C1192" s="3" t="s">
        <v>1735</v>
      </c>
      <c r="D1192" s="4" t="s">
        <v>957</v>
      </c>
      <c r="E1192" s="4" t="s">
        <v>37</v>
      </c>
      <c r="F1192" s="4" t="s">
        <v>1736</v>
      </c>
      <c r="G1192" s="5"/>
      <c r="H1192" s="5"/>
      <c r="I1192" s="4" t="s">
        <v>47</v>
      </c>
      <c r="J1192" s="4" t="s">
        <v>1738</v>
      </c>
      <c r="K1192" s="4"/>
      <c r="L1192" s="6">
        <v>40</v>
      </c>
      <c r="M1192" s="6">
        <v>47</v>
      </c>
      <c r="N1192" s="6">
        <v>47</v>
      </c>
      <c r="O1192" s="6">
        <v>44</v>
      </c>
      <c r="P1192" s="7">
        <v>1.1000000000000001</v>
      </c>
      <c r="Q1192" s="6">
        <v>44</v>
      </c>
      <c r="R1192" s="7">
        <v>1.1000000000000001</v>
      </c>
      <c r="S1192" s="6">
        <v>0</v>
      </c>
      <c r="T1192" s="7">
        <v>0</v>
      </c>
      <c r="U1192" s="8">
        <v>0</v>
      </c>
      <c r="V1192" s="8">
        <v>0</v>
      </c>
      <c r="W1192" s="8">
        <v>0</v>
      </c>
      <c r="X1192" s="9"/>
      <c r="Y1192" s="10"/>
      <c r="Z1192" s="10"/>
      <c r="AA1192" s="9"/>
      <c r="AB1192" s="10"/>
      <c r="AC1192" s="11">
        <v>0</v>
      </c>
      <c r="AD1192" s="8">
        <v>0</v>
      </c>
      <c r="AE1192" s="8">
        <v>0</v>
      </c>
      <c r="AF1192" s="3" t="s">
        <v>945</v>
      </c>
      <c r="AG1192" s="3" t="s">
        <v>945</v>
      </c>
      <c r="AH1192" s="4"/>
    </row>
    <row r="1193" spans="1:34" ht="12.6" customHeight="1">
      <c r="A1193" s="3" t="s">
        <v>1734</v>
      </c>
      <c r="B1193" s="3"/>
      <c r="C1193" s="3" t="s">
        <v>1735</v>
      </c>
      <c r="D1193" s="4" t="s">
        <v>957</v>
      </c>
      <c r="E1193" s="4" t="s">
        <v>37</v>
      </c>
      <c r="F1193" s="4" t="s">
        <v>1736</v>
      </c>
      <c r="G1193" s="5"/>
      <c r="H1193" s="5"/>
      <c r="I1193" s="4" t="s">
        <v>47</v>
      </c>
      <c r="J1193" s="4" t="s">
        <v>1739</v>
      </c>
      <c r="K1193" s="4"/>
      <c r="L1193" s="6">
        <v>40</v>
      </c>
      <c r="M1193" s="6">
        <v>47</v>
      </c>
      <c r="N1193" s="6">
        <v>45</v>
      </c>
      <c r="O1193" s="6">
        <v>41</v>
      </c>
      <c r="P1193" s="7">
        <v>1.0249999999999999</v>
      </c>
      <c r="Q1193" s="6">
        <v>41</v>
      </c>
      <c r="R1193" s="7">
        <v>1.0249999999999999</v>
      </c>
      <c r="S1193" s="6">
        <v>0</v>
      </c>
      <c r="T1193" s="7">
        <v>0</v>
      </c>
      <c r="U1193" s="8">
        <v>0</v>
      </c>
      <c r="V1193" s="8">
        <v>0</v>
      </c>
      <c r="W1193" s="8">
        <v>0</v>
      </c>
      <c r="X1193" s="9"/>
      <c r="Y1193" s="10"/>
      <c r="Z1193" s="10"/>
      <c r="AA1193" s="9"/>
      <c r="AB1193" s="10"/>
      <c r="AC1193" s="11">
        <v>0</v>
      </c>
      <c r="AD1193" s="8">
        <v>0</v>
      </c>
      <c r="AE1193" s="8">
        <v>0</v>
      </c>
      <c r="AF1193" s="3" t="s">
        <v>945</v>
      </c>
      <c r="AG1193" s="3" t="s">
        <v>945</v>
      </c>
      <c r="AH1193" s="4"/>
    </row>
    <row r="1194" spans="1:34" ht="12.6" customHeight="1">
      <c r="A1194" s="3" t="s">
        <v>1734</v>
      </c>
      <c r="B1194" s="3"/>
      <c r="C1194" s="3" t="s">
        <v>1740</v>
      </c>
      <c r="D1194" s="4" t="s">
        <v>957</v>
      </c>
      <c r="E1194" s="4" t="s">
        <v>37</v>
      </c>
      <c r="F1194" s="4" t="s">
        <v>1741</v>
      </c>
      <c r="G1194" s="5"/>
      <c r="H1194" s="5"/>
      <c r="I1194" s="4" t="s">
        <v>39</v>
      </c>
      <c r="J1194" s="4" t="s">
        <v>1737</v>
      </c>
      <c r="K1194" s="4"/>
      <c r="L1194" s="6">
        <v>40</v>
      </c>
      <c r="M1194" s="6">
        <v>47</v>
      </c>
      <c r="N1194" s="6">
        <v>47</v>
      </c>
      <c r="O1194" s="6">
        <v>45</v>
      </c>
      <c r="P1194" s="7">
        <v>1.125</v>
      </c>
      <c r="Q1194" s="6">
        <v>0</v>
      </c>
      <c r="R1194" s="7">
        <v>0</v>
      </c>
      <c r="S1194" s="6">
        <v>0</v>
      </c>
      <c r="T1194" s="7">
        <v>0</v>
      </c>
      <c r="U1194" s="8">
        <v>0</v>
      </c>
      <c r="V1194" s="8">
        <v>0</v>
      </c>
      <c r="W1194" s="8">
        <v>0</v>
      </c>
      <c r="X1194" s="9"/>
      <c r="Y1194" s="10"/>
      <c r="Z1194" s="10"/>
      <c r="AA1194" s="9"/>
      <c r="AB1194" s="10"/>
      <c r="AC1194" s="11">
        <v>0</v>
      </c>
      <c r="AD1194" s="8">
        <v>0</v>
      </c>
      <c r="AE1194" s="8">
        <v>0</v>
      </c>
      <c r="AF1194" s="3" t="s">
        <v>945</v>
      </c>
      <c r="AG1194" s="3" t="s">
        <v>945</v>
      </c>
      <c r="AH1194" s="4"/>
    </row>
    <row r="1195" spans="1:34" ht="12.6" customHeight="1">
      <c r="A1195" s="3" t="s">
        <v>1734</v>
      </c>
      <c r="B1195" s="3"/>
      <c r="C1195" s="3" t="s">
        <v>1740</v>
      </c>
      <c r="D1195" s="4" t="s">
        <v>957</v>
      </c>
      <c r="E1195" s="4" t="s">
        <v>37</v>
      </c>
      <c r="F1195" s="4" t="s">
        <v>1741</v>
      </c>
      <c r="G1195" s="5"/>
      <c r="H1195" s="5"/>
      <c r="I1195" s="4" t="s">
        <v>39</v>
      </c>
      <c r="J1195" s="4" t="s">
        <v>1738</v>
      </c>
      <c r="K1195" s="4"/>
      <c r="L1195" s="6">
        <v>40</v>
      </c>
      <c r="M1195" s="6">
        <v>47</v>
      </c>
      <c r="N1195" s="6">
        <v>47</v>
      </c>
      <c r="O1195" s="6">
        <v>44</v>
      </c>
      <c r="P1195" s="7">
        <v>1.1000000000000001</v>
      </c>
      <c r="Q1195" s="6">
        <v>0</v>
      </c>
      <c r="R1195" s="7">
        <v>0</v>
      </c>
      <c r="S1195" s="6">
        <v>0</v>
      </c>
      <c r="T1195" s="7">
        <v>0</v>
      </c>
      <c r="U1195" s="8">
        <v>0</v>
      </c>
      <c r="V1195" s="8">
        <v>0</v>
      </c>
      <c r="W1195" s="8">
        <v>0</v>
      </c>
      <c r="X1195" s="9"/>
      <c r="Y1195" s="10"/>
      <c r="Z1195" s="10"/>
      <c r="AA1195" s="9"/>
      <c r="AB1195" s="10"/>
      <c r="AC1195" s="11">
        <v>0</v>
      </c>
      <c r="AD1195" s="8">
        <v>0</v>
      </c>
      <c r="AE1195" s="8">
        <v>0</v>
      </c>
      <c r="AF1195" s="3" t="s">
        <v>945</v>
      </c>
      <c r="AG1195" s="3" t="s">
        <v>945</v>
      </c>
      <c r="AH1195" s="4"/>
    </row>
    <row r="1196" spans="1:34" ht="12.6" customHeight="1">
      <c r="A1196" s="3" t="s">
        <v>1734</v>
      </c>
      <c r="B1196" s="3"/>
      <c r="C1196" s="3" t="s">
        <v>1740</v>
      </c>
      <c r="D1196" s="4" t="s">
        <v>957</v>
      </c>
      <c r="E1196" s="4" t="s">
        <v>37</v>
      </c>
      <c r="F1196" s="4" t="s">
        <v>1741</v>
      </c>
      <c r="G1196" s="5"/>
      <c r="H1196" s="5"/>
      <c r="I1196" s="4" t="s">
        <v>39</v>
      </c>
      <c r="J1196" s="4" t="s">
        <v>1739</v>
      </c>
      <c r="K1196" s="4"/>
      <c r="L1196" s="6">
        <v>40</v>
      </c>
      <c r="M1196" s="6">
        <v>47</v>
      </c>
      <c r="N1196" s="6">
        <v>47</v>
      </c>
      <c r="O1196" s="6">
        <v>37</v>
      </c>
      <c r="P1196" s="7">
        <v>0.92500000000000004</v>
      </c>
      <c r="Q1196" s="6">
        <v>0</v>
      </c>
      <c r="R1196" s="7">
        <v>0</v>
      </c>
      <c r="S1196" s="6">
        <v>0</v>
      </c>
      <c r="T1196" s="7">
        <v>0</v>
      </c>
      <c r="U1196" s="8">
        <v>0</v>
      </c>
      <c r="V1196" s="8">
        <v>0</v>
      </c>
      <c r="W1196" s="8">
        <v>0</v>
      </c>
      <c r="X1196" s="9"/>
      <c r="Y1196" s="10"/>
      <c r="Z1196" s="10"/>
      <c r="AA1196" s="9"/>
      <c r="AB1196" s="10"/>
      <c r="AC1196" s="11">
        <v>0</v>
      </c>
      <c r="AD1196" s="8">
        <v>0</v>
      </c>
      <c r="AE1196" s="8">
        <v>0</v>
      </c>
      <c r="AF1196" s="3" t="s">
        <v>945</v>
      </c>
      <c r="AG1196" s="3" t="s">
        <v>945</v>
      </c>
      <c r="AH1196" s="4"/>
    </row>
    <row r="1197" spans="1:34" ht="12.6" customHeight="1">
      <c r="A1197" s="3" t="s">
        <v>1734</v>
      </c>
      <c r="B1197" s="3"/>
      <c r="C1197" s="3" t="s">
        <v>1742</v>
      </c>
      <c r="D1197" s="4" t="s">
        <v>957</v>
      </c>
      <c r="E1197" s="4" t="s">
        <v>37</v>
      </c>
      <c r="F1197" s="4" t="s">
        <v>1743</v>
      </c>
      <c r="G1197" s="5"/>
      <c r="H1197" s="5"/>
      <c r="I1197" s="4" t="s">
        <v>39</v>
      </c>
      <c r="J1197" s="4" t="s">
        <v>1737</v>
      </c>
      <c r="K1197" s="4"/>
      <c r="L1197" s="6">
        <v>40</v>
      </c>
      <c r="M1197" s="6">
        <v>47</v>
      </c>
      <c r="N1197" s="6">
        <v>47</v>
      </c>
      <c r="O1197" s="6">
        <v>50</v>
      </c>
      <c r="P1197" s="7">
        <v>1.25</v>
      </c>
      <c r="Q1197" s="6">
        <v>50</v>
      </c>
      <c r="R1197" s="7">
        <v>1.25</v>
      </c>
      <c r="S1197" s="6">
        <v>0</v>
      </c>
      <c r="T1197" s="7">
        <v>0</v>
      </c>
      <c r="U1197" s="8">
        <v>0</v>
      </c>
      <c r="V1197" s="8">
        <v>0</v>
      </c>
      <c r="W1197" s="8">
        <v>0</v>
      </c>
      <c r="X1197" s="9"/>
      <c r="Y1197" s="10"/>
      <c r="Z1197" s="10"/>
      <c r="AA1197" s="9"/>
      <c r="AB1197" s="10"/>
      <c r="AC1197" s="11">
        <v>0</v>
      </c>
      <c r="AD1197" s="8">
        <v>0</v>
      </c>
      <c r="AE1197" s="8">
        <v>0</v>
      </c>
      <c r="AF1197" s="3" t="s">
        <v>945</v>
      </c>
      <c r="AG1197" s="3" t="s">
        <v>945</v>
      </c>
      <c r="AH1197" s="4"/>
    </row>
    <row r="1198" spans="1:34" ht="12.6" customHeight="1">
      <c r="A1198" s="3" t="s">
        <v>1734</v>
      </c>
      <c r="B1198" s="3"/>
      <c r="C1198" s="3" t="s">
        <v>1742</v>
      </c>
      <c r="D1198" s="4" t="s">
        <v>957</v>
      </c>
      <c r="E1198" s="4" t="s">
        <v>37</v>
      </c>
      <c r="F1198" s="4" t="s">
        <v>1743</v>
      </c>
      <c r="G1198" s="5"/>
      <c r="H1198" s="5"/>
      <c r="I1198" s="4" t="s">
        <v>39</v>
      </c>
      <c r="J1198" s="4" t="s">
        <v>1738</v>
      </c>
      <c r="K1198" s="4"/>
      <c r="L1198" s="6">
        <v>40</v>
      </c>
      <c r="M1198" s="6">
        <v>47</v>
      </c>
      <c r="N1198" s="6">
        <v>68</v>
      </c>
      <c r="O1198" s="6">
        <v>46</v>
      </c>
      <c r="P1198" s="7">
        <v>1.1499999999999999</v>
      </c>
      <c r="Q1198" s="6">
        <v>46</v>
      </c>
      <c r="R1198" s="7">
        <v>1.1499999999999999</v>
      </c>
      <c r="S1198" s="6">
        <v>0</v>
      </c>
      <c r="T1198" s="7">
        <v>0</v>
      </c>
      <c r="U1198" s="8">
        <v>0</v>
      </c>
      <c r="V1198" s="8">
        <v>0</v>
      </c>
      <c r="W1198" s="8">
        <v>0</v>
      </c>
      <c r="X1198" s="9"/>
      <c r="Y1198" s="10"/>
      <c r="Z1198" s="10"/>
      <c r="AA1198" s="9"/>
      <c r="AB1198" s="10"/>
      <c r="AC1198" s="11">
        <v>0</v>
      </c>
      <c r="AD1198" s="8">
        <v>0</v>
      </c>
      <c r="AE1198" s="8">
        <v>0</v>
      </c>
      <c r="AF1198" s="3" t="s">
        <v>945</v>
      </c>
      <c r="AG1198" s="3" t="s">
        <v>945</v>
      </c>
      <c r="AH1198" s="4"/>
    </row>
    <row r="1199" spans="1:34" ht="12.6" customHeight="1">
      <c r="A1199" s="3" t="s">
        <v>1734</v>
      </c>
      <c r="B1199" s="3"/>
      <c r="C1199" s="3" t="s">
        <v>1742</v>
      </c>
      <c r="D1199" s="4" t="s">
        <v>957</v>
      </c>
      <c r="E1199" s="4" t="s">
        <v>37</v>
      </c>
      <c r="F1199" s="4" t="s">
        <v>1743</v>
      </c>
      <c r="G1199" s="5"/>
      <c r="H1199" s="5"/>
      <c r="I1199" s="4" t="s">
        <v>39</v>
      </c>
      <c r="J1199" s="4" t="s">
        <v>1739</v>
      </c>
      <c r="K1199" s="4"/>
      <c r="L1199" s="6">
        <v>40</v>
      </c>
      <c r="M1199" s="6">
        <v>47</v>
      </c>
      <c r="N1199" s="6">
        <v>47</v>
      </c>
      <c r="O1199" s="6">
        <v>47</v>
      </c>
      <c r="P1199" s="7">
        <v>1.175</v>
      </c>
      <c r="Q1199" s="6">
        <v>47</v>
      </c>
      <c r="R1199" s="7">
        <v>1.175</v>
      </c>
      <c r="S1199" s="6">
        <v>0</v>
      </c>
      <c r="T1199" s="7">
        <v>0</v>
      </c>
      <c r="U1199" s="8">
        <v>0</v>
      </c>
      <c r="V1199" s="8">
        <v>0</v>
      </c>
      <c r="W1199" s="8">
        <v>0</v>
      </c>
      <c r="X1199" s="9"/>
      <c r="Y1199" s="10"/>
      <c r="Z1199" s="10"/>
      <c r="AA1199" s="9"/>
      <c r="AB1199" s="10"/>
      <c r="AC1199" s="11">
        <v>0</v>
      </c>
      <c r="AD1199" s="8">
        <v>0</v>
      </c>
      <c r="AE1199" s="8">
        <v>0</v>
      </c>
      <c r="AF1199" s="3" t="s">
        <v>945</v>
      </c>
      <c r="AG1199" s="3" t="s">
        <v>945</v>
      </c>
      <c r="AH1199" s="4"/>
    </row>
    <row r="1200" spans="1:34" ht="12.6" customHeight="1">
      <c r="A1200" s="3" t="s">
        <v>1744</v>
      </c>
      <c r="B1200" s="3"/>
      <c r="C1200" s="3" t="s">
        <v>1745</v>
      </c>
      <c r="D1200" s="4" t="s">
        <v>1161</v>
      </c>
      <c r="E1200" s="4" t="s">
        <v>37</v>
      </c>
      <c r="F1200" s="4" t="s">
        <v>1746</v>
      </c>
      <c r="G1200" s="5"/>
      <c r="H1200" s="5"/>
      <c r="I1200" s="4" t="s">
        <v>126</v>
      </c>
      <c r="J1200" s="4" t="s">
        <v>1379</v>
      </c>
      <c r="K1200" s="4"/>
      <c r="L1200" s="6">
        <v>1</v>
      </c>
      <c r="M1200" s="6">
        <v>4</v>
      </c>
      <c r="N1200" s="6">
        <v>0</v>
      </c>
      <c r="O1200" s="6">
        <v>0</v>
      </c>
      <c r="P1200" s="7">
        <v>0</v>
      </c>
      <c r="Q1200" s="6">
        <v>0</v>
      </c>
      <c r="R1200" s="7">
        <v>0</v>
      </c>
      <c r="S1200" s="6">
        <v>0</v>
      </c>
      <c r="T1200" s="7">
        <v>0</v>
      </c>
      <c r="U1200" s="8">
        <v>0</v>
      </c>
      <c r="V1200" s="8">
        <v>0</v>
      </c>
      <c r="W1200" s="8">
        <v>0</v>
      </c>
      <c r="X1200" s="9"/>
      <c r="Y1200" s="10"/>
      <c r="Z1200" s="10"/>
      <c r="AA1200" s="9"/>
      <c r="AB1200" s="10"/>
      <c r="AC1200" s="11">
        <v>0</v>
      </c>
      <c r="AD1200" s="8">
        <v>0</v>
      </c>
      <c r="AE1200" s="8">
        <v>0</v>
      </c>
      <c r="AF1200" s="3" t="s">
        <v>945</v>
      </c>
      <c r="AG1200" s="3" t="s">
        <v>945</v>
      </c>
      <c r="AH1200" s="4"/>
    </row>
    <row r="1201" spans="1:34" ht="12.6" customHeight="1">
      <c r="A1201" s="3" t="s">
        <v>1744</v>
      </c>
      <c r="B1201" s="3"/>
      <c r="C1201" s="3" t="s">
        <v>1745</v>
      </c>
      <c r="D1201" s="4" t="s">
        <v>1161</v>
      </c>
      <c r="E1201" s="4" t="s">
        <v>37</v>
      </c>
      <c r="F1201" s="4" t="s">
        <v>1746</v>
      </c>
      <c r="G1201" s="5"/>
      <c r="H1201" s="5"/>
      <c r="I1201" s="4" t="s">
        <v>126</v>
      </c>
      <c r="J1201" s="4" t="s">
        <v>1737</v>
      </c>
      <c r="K1201" s="4"/>
      <c r="L1201" s="6">
        <v>1</v>
      </c>
      <c r="M1201" s="6">
        <v>4</v>
      </c>
      <c r="N1201" s="6">
        <v>0</v>
      </c>
      <c r="O1201" s="6">
        <v>0</v>
      </c>
      <c r="P1201" s="7">
        <v>0</v>
      </c>
      <c r="Q1201" s="6">
        <v>0</v>
      </c>
      <c r="R1201" s="7">
        <v>0</v>
      </c>
      <c r="S1201" s="6">
        <v>0</v>
      </c>
      <c r="T1201" s="7">
        <v>0</v>
      </c>
      <c r="U1201" s="8">
        <v>0</v>
      </c>
      <c r="V1201" s="8">
        <v>0</v>
      </c>
      <c r="W1201" s="8">
        <v>0</v>
      </c>
      <c r="X1201" s="9"/>
      <c r="Y1201" s="10"/>
      <c r="Z1201" s="10"/>
      <c r="AA1201" s="9"/>
      <c r="AB1201" s="10"/>
      <c r="AC1201" s="11">
        <v>0</v>
      </c>
      <c r="AD1201" s="8">
        <v>0</v>
      </c>
      <c r="AE1201" s="8">
        <v>0</v>
      </c>
      <c r="AF1201" s="3" t="s">
        <v>945</v>
      </c>
      <c r="AG1201" s="3" t="s">
        <v>945</v>
      </c>
      <c r="AH1201" s="4"/>
    </row>
    <row r="1202" spans="1:34" ht="12.6" customHeight="1">
      <c r="A1202" s="3" t="s">
        <v>1744</v>
      </c>
      <c r="B1202" s="3"/>
      <c r="C1202" s="3" t="s">
        <v>1745</v>
      </c>
      <c r="D1202" s="4" t="s">
        <v>1161</v>
      </c>
      <c r="E1202" s="4" t="s">
        <v>37</v>
      </c>
      <c r="F1202" s="4" t="s">
        <v>1746</v>
      </c>
      <c r="G1202" s="5"/>
      <c r="H1202" s="5"/>
      <c r="I1202" s="4" t="s">
        <v>126</v>
      </c>
      <c r="J1202" s="4" t="s">
        <v>1738</v>
      </c>
      <c r="K1202" s="4"/>
      <c r="L1202" s="6">
        <v>1</v>
      </c>
      <c r="M1202" s="6">
        <v>4</v>
      </c>
      <c r="N1202" s="6">
        <v>0</v>
      </c>
      <c r="O1202" s="6">
        <v>0</v>
      </c>
      <c r="P1202" s="7">
        <v>0</v>
      </c>
      <c r="Q1202" s="6">
        <v>0</v>
      </c>
      <c r="R1202" s="7">
        <v>0</v>
      </c>
      <c r="S1202" s="6">
        <v>0</v>
      </c>
      <c r="T1202" s="7">
        <v>0</v>
      </c>
      <c r="U1202" s="8">
        <v>0</v>
      </c>
      <c r="V1202" s="8">
        <v>0</v>
      </c>
      <c r="W1202" s="8">
        <v>0</v>
      </c>
      <c r="X1202" s="9"/>
      <c r="Y1202" s="10"/>
      <c r="Z1202" s="10"/>
      <c r="AA1202" s="9"/>
      <c r="AB1202" s="10"/>
      <c r="AC1202" s="11">
        <v>0</v>
      </c>
      <c r="AD1202" s="8">
        <v>0</v>
      </c>
      <c r="AE1202" s="8">
        <v>0</v>
      </c>
      <c r="AF1202" s="3" t="s">
        <v>945</v>
      </c>
      <c r="AG1202" s="3" t="s">
        <v>945</v>
      </c>
      <c r="AH1202" s="4"/>
    </row>
    <row r="1203" spans="1:34" ht="12.6" customHeight="1">
      <c r="A1203" s="3" t="s">
        <v>1744</v>
      </c>
      <c r="B1203" s="3"/>
      <c r="C1203" s="3" t="s">
        <v>1745</v>
      </c>
      <c r="D1203" s="4" t="s">
        <v>1161</v>
      </c>
      <c r="E1203" s="4" t="s">
        <v>37</v>
      </c>
      <c r="F1203" s="4" t="s">
        <v>1746</v>
      </c>
      <c r="G1203" s="5"/>
      <c r="H1203" s="5"/>
      <c r="I1203" s="4" t="s">
        <v>126</v>
      </c>
      <c r="J1203" s="4" t="s">
        <v>1739</v>
      </c>
      <c r="K1203" s="4"/>
      <c r="L1203" s="6">
        <v>1</v>
      </c>
      <c r="M1203" s="6">
        <v>4</v>
      </c>
      <c r="N1203" s="6">
        <v>0</v>
      </c>
      <c r="O1203" s="6">
        <v>0</v>
      </c>
      <c r="P1203" s="7">
        <v>0</v>
      </c>
      <c r="Q1203" s="6">
        <v>0</v>
      </c>
      <c r="R1203" s="7">
        <v>0</v>
      </c>
      <c r="S1203" s="6">
        <v>0</v>
      </c>
      <c r="T1203" s="7">
        <v>0</v>
      </c>
      <c r="U1203" s="8">
        <v>0</v>
      </c>
      <c r="V1203" s="8">
        <v>0</v>
      </c>
      <c r="W1203" s="8">
        <v>0</v>
      </c>
      <c r="X1203" s="9"/>
      <c r="Y1203" s="10"/>
      <c r="Z1203" s="10"/>
      <c r="AA1203" s="9"/>
      <c r="AB1203" s="10"/>
      <c r="AC1203" s="11">
        <v>0</v>
      </c>
      <c r="AD1203" s="8">
        <v>0</v>
      </c>
      <c r="AE1203" s="8">
        <v>0</v>
      </c>
      <c r="AF1203" s="3" t="s">
        <v>945</v>
      </c>
      <c r="AG1203" s="3" t="s">
        <v>945</v>
      </c>
      <c r="AH1203" s="4"/>
    </row>
    <row r="1204" spans="1:34" ht="12.6" customHeight="1">
      <c r="A1204" s="3" t="s">
        <v>1744</v>
      </c>
      <c r="B1204" s="3"/>
      <c r="C1204" s="3" t="s">
        <v>1747</v>
      </c>
      <c r="D1204" s="4" t="s">
        <v>1161</v>
      </c>
      <c r="E1204" s="4" t="s">
        <v>37</v>
      </c>
      <c r="F1204" s="4" t="s">
        <v>1743</v>
      </c>
      <c r="G1204" s="5"/>
      <c r="H1204" s="5"/>
      <c r="I1204" s="4" t="s">
        <v>39</v>
      </c>
      <c r="J1204" s="4" t="s">
        <v>1379</v>
      </c>
      <c r="K1204" s="4"/>
      <c r="L1204" s="6">
        <v>1</v>
      </c>
      <c r="M1204" s="6">
        <v>4</v>
      </c>
      <c r="N1204" s="6">
        <v>0</v>
      </c>
      <c r="O1204" s="6">
        <v>0</v>
      </c>
      <c r="P1204" s="7">
        <v>0</v>
      </c>
      <c r="Q1204" s="6">
        <v>0</v>
      </c>
      <c r="R1204" s="7">
        <v>0</v>
      </c>
      <c r="S1204" s="6">
        <v>0</v>
      </c>
      <c r="T1204" s="7">
        <v>0</v>
      </c>
      <c r="U1204" s="8">
        <v>0</v>
      </c>
      <c r="V1204" s="8">
        <v>0</v>
      </c>
      <c r="W1204" s="8">
        <v>0</v>
      </c>
      <c r="X1204" s="9"/>
      <c r="Y1204" s="10"/>
      <c r="Z1204" s="10"/>
      <c r="AA1204" s="9"/>
      <c r="AB1204" s="10"/>
      <c r="AC1204" s="11">
        <v>0</v>
      </c>
      <c r="AD1204" s="8">
        <v>0</v>
      </c>
      <c r="AE1204" s="8">
        <v>0</v>
      </c>
      <c r="AF1204" s="3" t="s">
        <v>945</v>
      </c>
      <c r="AG1204" s="3" t="s">
        <v>945</v>
      </c>
      <c r="AH1204" s="4"/>
    </row>
    <row r="1205" spans="1:34" ht="12.6" customHeight="1">
      <c r="A1205" s="3" t="s">
        <v>1744</v>
      </c>
      <c r="B1205" s="3"/>
      <c r="C1205" s="3" t="s">
        <v>1747</v>
      </c>
      <c r="D1205" s="4" t="s">
        <v>1161</v>
      </c>
      <c r="E1205" s="4" t="s">
        <v>37</v>
      </c>
      <c r="F1205" s="4" t="s">
        <v>1743</v>
      </c>
      <c r="G1205" s="5"/>
      <c r="H1205" s="5"/>
      <c r="I1205" s="4" t="s">
        <v>39</v>
      </c>
      <c r="J1205" s="4" t="s">
        <v>1737</v>
      </c>
      <c r="K1205" s="4"/>
      <c r="L1205" s="6">
        <v>1</v>
      </c>
      <c r="M1205" s="6">
        <v>4</v>
      </c>
      <c r="N1205" s="6">
        <v>0</v>
      </c>
      <c r="O1205" s="6">
        <v>0</v>
      </c>
      <c r="P1205" s="7">
        <v>0</v>
      </c>
      <c r="Q1205" s="6">
        <v>0</v>
      </c>
      <c r="R1205" s="7">
        <v>0</v>
      </c>
      <c r="S1205" s="6">
        <v>0</v>
      </c>
      <c r="T1205" s="7">
        <v>0</v>
      </c>
      <c r="U1205" s="8">
        <v>0</v>
      </c>
      <c r="V1205" s="8">
        <v>0</v>
      </c>
      <c r="W1205" s="8">
        <v>0</v>
      </c>
      <c r="X1205" s="9"/>
      <c r="Y1205" s="10"/>
      <c r="Z1205" s="10"/>
      <c r="AA1205" s="9"/>
      <c r="AB1205" s="10"/>
      <c r="AC1205" s="11">
        <v>0</v>
      </c>
      <c r="AD1205" s="8">
        <v>0</v>
      </c>
      <c r="AE1205" s="8">
        <v>0</v>
      </c>
      <c r="AF1205" s="3" t="s">
        <v>945</v>
      </c>
      <c r="AG1205" s="3" t="s">
        <v>945</v>
      </c>
      <c r="AH1205" s="4"/>
    </row>
    <row r="1206" spans="1:34" ht="12.6" customHeight="1">
      <c r="A1206" s="3" t="s">
        <v>1744</v>
      </c>
      <c r="B1206" s="3"/>
      <c r="C1206" s="3" t="s">
        <v>1747</v>
      </c>
      <c r="D1206" s="4" t="s">
        <v>1161</v>
      </c>
      <c r="E1206" s="4" t="s">
        <v>37</v>
      </c>
      <c r="F1206" s="4" t="s">
        <v>1743</v>
      </c>
      <c r="G1206" s="5"/>
      <c r="H1206" s="5"/>
      <c r="I1206" s="4" t="s">
        <v>39</v>
      </c>
      <c r="J1206" s="4" t="s">
        <v>1738</v>
      </c>
      <c r="K1206" s="4"/>
      <c r="L1206" s="6">
        <v>1</v>
      </c>
      <c r="M1206" s="6">
        <v>4</v>
      </c>
      <c r="N1206" s="6">
        <v>0</v>
      </c>
      <c r="O1206" s="6">
        <v>0</v>
      </c>
      <c r="P1206" s="7">
        <v>0</v>
      </c>
      <c r="Q1206" s="6">
        <v>0</v>
      </c>
      <c r="R1206" s="7">
        <v>0</v>
      </c>
      <c r="S1206" s="6">
        <v>0</v>
      </c>
      <c r="T1206" s="7">
        <v>0</v>
      </c>
      <c r="U1206" s="8">
        <v>0</v>
      </c>
      <c r="V1206" s="8">
        <v>0</v>
      </c>
      <c r="W1206" s="8">
        <v>0</v>
      </c>
      <c r="X1206" s="9"/>
      <c r="Y1206" s="10"/>
      <c r="Z1206" s="10"/>
      <c r="AA1206" s="9"/>
      <c r="AB1206" s="10"/>
      <c r="AC1206" s="11">
        <v>0</v>
      </c>
      <c r="AD1206" s="8">
        <v>0</v>
      </c>
      <c r="AE1206" s="8">
        <v>0</v>
      </c>
      <c r="AF1206" s="3" t="s">
        <v>945</v>
      </c>
      <c r="AG1206" s="3" t="s">
        <v>945</v>
      </c>
      <c r="AH1206" s="4"/>
    </row>
    <row r="1207" spans="1:34" ht="12.6" customHeight="1">
      <c r="A1207" s="3" t="s">
        <v>1744</v>
      </c>
      <c r="B1207" s="3"/>
      <c r="C1207" s="3" t="s">
        <v>1747</v>
      </c>
      <c r="D1207" s="4" t="s">
        <v>1161</v>
      </c>
      <c r="E1207" s="4" t="s">
        <v>37</v>
      </c>
      <c r="F1207" s="4" t="s">
        <v>1743</v>
      </c>
      <c r="G1207" s="5"/>
      <c r="H1207" s="5"/>
      <c r="I1207" s="4" t="s">
        <v>39</v>
      </c>
      <c r="J1207" s="4" t="s">
        <v>1739</v>
      </c>
      <c r="K1207" s="4"/>
      <c r="L1207" s="6">
        <v>1</v>
      </c>
      <c r="M1207" s="6">
        <v>4</v>
      </c>
      <c r="N1207" s="6">
        <v>0</v>
      </c>
      <c r="O1207" s="6">
        <v>0</v>
      </c>
      <c r="P1207" s="7">
        <v>0</v>
      </c>
      <c r="Q1207" s="6">
        <v>0</v>
      </c>
      <c r="R1207" s="7">
        <v>0</v>
      </c>
      <c r="S1207" s="6">
        <v>0</v>
      </c>
      <c r="T1207" s="7">
        <v>0</v>
      </c>
      <c r="U1207" s="8">
        <v>0</v>
      </c>
      <c r="V1207" s="8">
        <v>0</v>
      </c>
      <c r="W1207" s="8">
        <v>0</v>
      </c>
      <c r="X1207" s="9"/>
      <c r="Y1207" s="10"/>
      <c r="Z1207" s="10"/>
      <c r="AA1207" s="9"/>
      <c r="AB1207" s="10"/>
      <c r="AC1207" s="11">
        <v>0</v>
      </c>
      <c r="AD1207" s="8">
        <v>0</v>
      </c>
      <c r="AE1207" s="8">
        <v>0</v>
      </c>
      <c r="AF1207" s="3" t="s">
        <v>945</v>
      </c>
      <c r="AG1207" s="3" t="s">
        <v>945</v>
      </c>
      <c r="AH1207" s="4"/>
    </row>
    <row r="1208" spans="1:34" ht="12.6" customHeight="1">
      <c r="A1208" s="3" t="s">
        <v>1744</v>
      </c>
      <c r="B1208" s="3"/>
      <c r="C1208" s="3" t="s">
        <v>1748</v>
      </c>
      <c r="D1208" s="4" t="s">
        <v>1161</v>
      </c>
      <c r="E1208" s="4" t="s">
        <v>37</v>
      </c>
      <c r="F1208" s="4" t="s">
        <v>1749</v>
      </c>
      <c r="G1208" s="5"/>
      <c r="H1208" s="5"/>
      <c r="I1208" s="4" t="s">
        <v>55</v>
      </c>
      <c r="J1208" s="4" t="s">
        <v>301</v>
      </c>
      <c r="K1208" s="4"/>
      <c r="L1208" s="6">
        <v>1</v>
      </c>
      <c r="M1208" s="6">
        <v>4</v>
      </c>
      <c r="N1208" s="6">
        <v>0</v>
      </c>
      <c r="O1208" s="6">
        <v>0</v>
      </c>
      <c r="P1208" s="7">
        <v>0</v>
      </c>
      <c r="Q1208" s="6">
        <v>0</v>
      </c>
      <c r="R1208" s="7">
        <v>0</v>
      </c>
      <c r="S1208" s="6">
        <v>0</v>
      </c>
      <c r="T1208" s="7">
        <v>0</v>
      </c>
      <c r="U1208" s="8">
        <v>0</v>
      </c>
      <c r="V1208" s="8">
        <v>0</v>
      </c>
      <c r="W1208" s="8">
        <v>0</v>
      </c>
      <c r="X1208" s="9"/>
      <c r="Y1208" s="10"/>
      <c r="Z1208" s="10"/>
      <c r="AA1208" s="9"/>
      <c r="AB1208" s="10"/>
      <c r="AC1208" s="11">
        <v>0</v>
      </c>
      <c r="AD1208" s="8">
        <v>0</v>
      </c>
      <c r="AE1208" s="8">
        <v>0</v>
      </c>
      <c r="AF1208" s="3" t="s">
        <v>945</v>
      </c>
      <c r="AG1208" s="3" t="s">
        <v>945</v>
      </c>
      <c r="AH1208" s="4"/>
    </row>
    <row r="1209" spans="1:34" ht="12.6" customHeight="1">
      <c r="A1209" s="3" t="s">
        <v>1744</v>
      </c>
      <c r="B1209" s="3"/>
      <c r="C1209" s="3" t="s">
        <v>1748</v>
      </c>
      <c r="D1209" s="4" t="s">
        <v>1161</v>
      </c>
      <c r="E1209" s="4" t="s">
        <v>37</v>
      </c>
      <c r="F1209" s="4" t="s">
        <v>1749</v>
      </c>
      <c r="G1209" s="5"/>
      <c r="H1209" s="5"/>
      <c r="I1209" s="4" t="s">
        <v>55</v>
      </c>
      <c r="J1209" s="4" t="s">
        <v>351</v>
      </c>
      <c r="K1209" s="4"/>
      <c r="L1209" s="6">
        <v>1</v>
      </c>
      <c r="M1209" s="6">
        <v>4</v>
      </c>
      <c r="N1209" s="6">
        <v>0</v>
      </c>
      <c r="O1209" s="6">
        <v>0</v>
      </c>
      <c r="P1209" s="7">
        <v>0</v>
      </c>
      <c r="Q1209" s="6">
        <v>0</v>
      </c>
      <c r="R1209" s="7">
        <v>0</v>
      </c>
      <c r="S1209" s="6">
        <v>0</v>
      </c>
      <c r="T1209" s="7">
        <v>0</v>
      </c>
      <c r="U1209" s="8">
        <v>0</v>
      </c>
      <c r="V1209" s="8">
        <v>0</v>
      </c>
      <c r="W1209" s="8">
        <v>0</v>
      </c>
      <c r="X1209" s="9"/>
      <c r="Y1209" s="10"/>
      <c r="Z1209" s="10"/>
      <c r="AA1209" s="9"/>
      <c r="AB1209" s="10"/>
      <c r="AC1209" s="11">
        <v>0</v>
      </c>
      <c r="AD1209" s="8">
        <v>0</v>
      </c>
      <c r="AE1209" s="8">
        <v>0</v>
      </c>
      <c r="AF1209" s="3" t="s">
        <v>945</v>
      </c>
      <c r="AG1209" s="3" t="s">
        <v>945</v>
      </c>
      <c r="AH1209" s="4"/>
    </row>
    <row r="1210" spans="1:34" ht="12.6" customHeight="1">
      <c r="A1210" s="3" t="s">
        <v>1744</v>
      </c>
      <c r="B1210" s="3"/>
      <c r="C1210" s="3" t="s">
        <v>1748</v>
      </c>
      <c r="D1210" s="4" t="s">
        <v>1161</v>
      </c>
      <c r="E1210" s="4" t="s">
        <v>37</v>
      </c>
      <c r="F1210" s="4" t="s">
        <v>1749</v>
      </c>
      <c r="G1210" s="5"/>
      <c r="H1210" s="5"/>
      <c r="I1210" s="4" t="s">
        <v>55</v>
      </c>
      <c r="J1210" s="4" t="s">
        <v>481</v>
      </c>
      <c r="K1210" s="4"/>
      <c r="L1210" s="6">
        <v>1</v>
      </c>
      <c r="M1210" s="6">
        <v>4</v>
      </c>
      <c r="N1210" s="6">
        <v>0</v>
      </c>
      <c r="O1210" s="6">
        <v>0</v>
      </c>
      <c r="P1210" s="7">
        <v>0</v>
      </c>
      <c r="Q1210" s="6">
        <v>0</v>
      </c>
      <c r="R1210" s="7">
        <v>0</v>
      </c>
      <c r="S1210" s="6">
        <v>0</v>
      </c>
      <c r="T1210" s="7">
        <v>0</v>
      </c>
      <c r="U1210" s="8">
        <v>0</v>
      </c>
      <c r="V1210" s="8">
        <v>0</v>
      </c>
      <c r="W1210" s="8">
        <v>0</v>
      </c>
      <c r="X1210" s="9"/>
      <c r="Y1210" s="10"/>
      <c r="Z1210" s="10"/>
      <c r="AA1210" s="9"/>
      <c r="AB1210" s="10"/>
      <c r="AC1210" s="11">
        <v>0</v>
      </c>
      <c r="AD1210" s="8">
        <v>0</v>
      </c>
      <c r="AE1210" s="8">
        <v>0</v>
      </c>
      <c r="AF1210" s="3" t="s">
        <v>945</v>
      </c>
      <c r="AG1210" s="3" t="s">
        <v>945</v>
      </c>
      <c r="AH1210" s="4"/>
    </row>
    <row r="1211" spans="1:34" ht="12.6" customHeight="1">
      <c r="A1211" s="3" t="s">
        <v>1744</v>
      </c>
      <c r="B1211" s="3"/>
      <c r="C1211" s="3" t="s">
        <v>1748</v>
      </c>
      <c r="D1211" s="4" t="s">
        <v>1161</v>
      </c>
      <c r="E1211" s="4" t="s">
        <v>37</v>
      </c>
      <c r="F1211" s="4" t="s">
        <v>1749</v>
      </c>
      <c r="G1211" s="5"/>
      <c r="H1211" s="5"/>
      <c r="I1211" s="4" t="s">
        <v>55</v>
      </c>
      <c r="J1211" s="4" t="s">
        <v>1750</v>
      </c>
      <c r="K1211" s="4"/>
      <c r="L1211" s="6">
        <v>1</v>
      </c>
      <c r="M1211" s="6">
        <v>4</v>
      </c>
      <c r="N1211" s="6">
        <v>0</v>
      </c>
      <c r="O1211" s="6">
        <v>0</v>
      </c>
      <c r="P1211" s="7">
        <v>0</v>
      </c>
      <c r="Q1211" s="6">
        <v>0</v>
      </c>
      <c r="R1211" s="7">
        <v>0</v>
      </c>
      <c r="S1211" s="6">
        <v>0</v>
      </c>
      <c r="T1211" s="7">
        <v>0</v>
      </c>
      <c r="U1211" s="8">
        <v>0</v>
      </c>
      <c r="V1211" s="8">
        <v>0</v>
      </c>
      <c r="W1211" s="8">
        <v>0</v>
      </c>
      <c r="X1211" s="9"/>
      <c r="Y1211" s="10"/>
      <c r="Z1211" s="10"/>
      <c r="AA1211" s="9"/>
      <c r="AB1211" s="10"/>
      <c r="AC1211" s="11">
        <v>0</v>
      </c>
      <c r="AD1211" s="8">
        <v>0</v>
      </c>
      <c r="AE1211" s="8">
        <v>0</v>
      </c>
      <c r="AF1211" s="3" t="s">
        <v>945</v>
      </c>
      <c r="AG1211" s="3" t="s">
        <v>945</v>
      </c>
      <c r="AH1211" s="4"/>
    </row>
    <row r="1212" spans="1:34" ht="12.6" customHeight="1">
      <c r="A1212" s="3" t="s">
        <v>1744</v>
      </c>
      <c r="B1212" s="3"/>
      <c r="C1212" s="3" t="s">
        <v>1748</v>
      </c>
      <c r="D1212" s="4" t="s">
        <v>1161</v>
      </c>
      <c r="E1212" s="4" t="s">
        <v>37</v>
      </c>
      <c r="F1212" s="4" t="s">
        <v>1749</v>
      </c>
      <c r="G1212" s="5"/>
      <c r="H1212" s="5"/>
      <c r="I1212" s="4" t="s">
        <v>55</v>
      </c>
      <c r="J1212" s="4" t="s">
        <v>1751</v>
      </c>
      <c r="K1212" s="4"/>
      <c r="L1212" s="6">
        <v>1</v>
      </c>
      <c r="M1212" s="6">
        <v>4</v>
      </c>
      <c r="N1212" s="6">
        <v>0</v>
      </c>
      <c r="O1212" s="6">
        <v>0</v>
      </c>
      <c r="P1212" s="7">
        <v>0</v>
      </c>
      <c r="Q1212" s="6">
        <v>0</v>
      </c>
      <c r="R1212" s="7">
        <v>0</v>
      </c>
      <c r="S1212" s="6">
        <v>0</v>
      </c>
      <c r="T1212" s="7">
        <v>0</v>
      </c>
      <c r="U1212" s="8">
        <v>0</v>
      </c>
      <c r="V1212" s="8">
        <v>0</v>
      </c>
      <c r="W1212" s="8">
        <v>0</v>
      </c>
      <c r="X1212" s="9"/>
      <c r="Y1212" s="10"/>
      <c r="Z1212" s="10"/>
      <c r="AA1212" s="9"/>
      <c r="AB1212" s="10"/>
      <c r="AC1212" s="11">
        <v>0</v>
      </c>
      <c r="AD1212" s="8">
        <v>0</v>
      </c>
      <c r="AE1212" s="8">
        <v>0</v>
      </c>
      <c r="AF1212" s="3" t="s">
        <v>945</v>
      </c>
      <c r="AG1212" s="3" t="s">
        <v>945</v>
      </c>
      <c r="AH1212" s="4"/>
    </row>
    <row r="1213" spans="1:34" ht="12.6" customHeight="1">
      <c r="A1213" s="3" t="s">
        <v>1744</v>
      </c>
      <c r="B1213" s="3"/>
      <c r="C1213" s="3" t="s">
        <v>1748</v>
      </c>
      <c r="D1213" s="4" t="s">
        <v>1161</v>
      </c>
      <c r="E1213" s="4" t="s">
        <v>37</v>
      </c>
      <c r="F1213" s="4" t="s">
        <v>1749</v>
      </c>
      <c r="G1213" s="5"/>
      <c r="H1213" s="5"/>
      <c r="I1213" s="4" t="s">
        <v>55</v>
      </c>
      <c r="J1213" s="4" t="s">
        <v>1752</v>
      </c>
      <c r="K1213" s="4"/>
      <c r="L1213" s="6">
        <v>1</v>
      </c>
      <c r="M1213" s="6">
        <v>4</v>
      </c>
      <c r="N1213" s="6">
        <v>0</v>
      </c>
      <c r="O1213" s="6">
        <v>0</v>
      </c>
      <c r="P1213" s="7">
        <v>0</v>
      </c>
      <c r="Q1213" s="6">
        <v>0</v>
      </c>
      <c r="R1213" s="7">
        <v>0</v>
      </c>
      <c r="S1213" s="6">
        <v>0</v>
      </c>
      <c r="T1213" s="7">
        <v>0</v>
      </c>
      <c r="U1213" s="8">
        <v>0</v>
      </c>
      <c r="V1213" s="8">
        <v>0</v>
      </c>
      <c r="W1213" s="8">
        <v>0</v>
      </c>
      <c r="X1213" s="9"/>
      <c r="Y1213" s="10"/>
      <c r="Z1213" s="10"/>
      <c r="AA1213" s="9"/>
      <c r="AB1213" s="10"/>
      <c r="AC1213" s="11">
        <v>0</v>
      </c>
      <c r="AD1213" s="8">
        <v>0</v>
      </c>
      <c r="AE1213" s="8">
        <v>0</v>
      </c>
      <c r="AF1213" s="3" t="s">
        <v>945</v>
      </c>
      <c r="AG1213" s="3" t="s">
        <v>945</v>
      </c>
      <c r="AH1213" s="4"/>
    </row>
    <row r="1214" spans="1:34" ht="12.6" customHeight="1">
      <c r="A1214" s="3" t="s">
        <v>1744</v>
      </c>
      <c r="B1214" s="3"/>
      <c r="C1214" s="3" t="s">
        <v>1748</v>
      </c>
      <c r="D1214" s="4" t="s">
        <v>1161</v>
      </c>
      <c r="E1214" s="4" t="s">
        <v>37</v>
      </c>
      <c r="F1214" s="4" t="s">
        <v>1749</v>
      </c>
      <c r="G1214" s="5"/>
      <c r="H1214" s="5"/>
      <c r="I1214" s="4" t="s">
        <v>55</v>
      </c>
      <c r="J1214" s="4" t="s">
        <v>1313</v>
      </c>
      <c r="K1214" s="4"/>
      <c r="L1214" s="6">
        <v>1</v>
      </c>
      <c r="M1214" s="6">
        <v>4</v>
      </c>
      <c r="N1214" s="6">
        <v>0</v>
      </c>
      <c r="O1214" s="6">
        <v>0</v>
      </c>
      <c r="P1214" s="7">
        <v>0</v>
      </c>
      <c r="Q1214" s="6">
        <v>0</v>
      </c>
      <c r="R1214" s="7">
        <v>0</v>
      </c>
      <c r="S1214" s="6">
        <v>0</v>
      </c>
      <c r="T1214" s="7">
        <v>0</v>
      </c>
      <c r="U1214" s="8">
        <v>0</v>
      </c>
      <c r="V1214" s="8">
        <v>0</v>
      </c>
      <c r="W1214" s="8">
        <v>0</v>
      </c>
      <c r="X1214" s="9"/>
      <c r="Y1214" s="10"/>
      <c r="Z1214" s="10"/>
      <c r="AA1214" s="9"/>
      <c r="AB1214" s="10"/>
      <c r="AC1214" s="11">
        <v>0</v>
      </c>
      <c r="AD1214" s="8">
        <v>0</v>
      </c>
      <c r="AE1214" s="8">
        <v>0</v>
      </c>
      <c r="AF1214" s="3" t="s">
        <v>945</v>
      </c>
      <c r="AG1214" s="3" t="s">
        <v>945</v>
      </c>
      <c r="AH1214" s="4"/>
    </row>
    <row r="1215" spans="1:34" ht="12.6" customHeight="1">
      <c r="A1215" s="3" t="s">
        <v>1744</v>
      </c>
      <c r="B1215" s="3"/>
      <c r="C1215" s="3" t="s">
        <v>1748</v>
      </c>
      <c r="D1215" s="4" t="s">
        <v>1161</v>
      </c>
      <c r="E1215" s="4" t="s">
        <v>37</v>
      </c>
      <c r="F1215" s="4" t="s">
        <v>1749</v>
      </c>
      <c r="G1215" s="5"/>
      <c r="H1215" s="5"/>
      <c r="I1215" s="4" t="s">
        <v>55</v>
      </c>
      <c r="J1215" s="4" t="s">
        <v>1753</v>
      </c>
      <c r="K1215" s="4"/>
      <c r="L1215" s="6">
        <v>1</v>
      </c>
      <c r="M1215" s="6">
        <v>4</v>
      </c>
      <c r="N1215" s="6">
        <v>0</v>
      </c>
      <c r="O1215" s="6">
        <v>0</v>
      </c>
      <c r="P1215" s="7">
        <v>0</v>
      </c>
      <c r="Q1215" s="6">
        <v>0</v>
      </c>
      <c r="R1215" s="7">
        <v>0</v>
      </c>
      <c r="S1215" s="6">
        <v>0</v>
      </c>
      <c r="T1215" s="7">
        <v>0</v>
      </c>
      <c r="U1215" s="8">
        <v>0</v>
      </c>
      <c r="V1215" s="8">
        <v>0</v>
      </c>
      <c r="W1215" s="8">
        <v>0</v>
      </c>
      <c r="X1215" s="9"/>
      <c r="Y1215" s="10"/>
      <c r="Z1215" s="10"/>
      <c r="AA1215" s="9"/>
      <c r="AB1215" s="10"/>
      <c r="AC1215" s="11">
        <v>0</v>
      </c>
      <c r="AD1215" s="8">
        <v>0</v>
      </c>
      <c r="AE1215" s="8">
        <v>0</v>
      </c>
      <c r="AF1215" s="3" t="s">
        <v>945</v>
      </c>
      <c r="AG1215" s="3" t="s">
        <v>945</v>
      </c>
      <c r="AH1215" s="4"/>
    </row>
    <row r="1216" spans="1:34" ht="12.6" customHeight="1">
      <c r="A1216" s="3" t="s">
        <v>1744</v>
      </c>
      <c r="B1216" s="3"/>
      <c r="C1216" s="3" t="s">
        <v>1748</v>
      </c>
      <c r="D1216" s="4" t="s">
        <v>1161</v>
      </c>
      <c r="E1216" s="4" t="s">
        <v>37</v>
      </c>
      <c r="F1216" s="4" t="s">
        <v>1749</v>
      </c>
      <c r="G1216" s="5"/>
      <c r="H1216" s="5"/>
      <c r="I1216" s="4" t="s">
        <v>55</v>
      </c>
      <c r="J1216" s="4" t="s">
        <v>722</v>
      </c>
      <c r="K1216" s="4"/>
      <c r="L1216" s="6">
        <v>1</v>
      </c>
      <c r="M1216" s="6">
        <v>4</v>
      </c>
      <c r="N1216" s="6">
        <v>0</v>
      </c>
      <c r="O1216" s="6">
        <v>0</v>
      </c>
      <c r="P1216" s="7">
        <v>0</v>
      </c>
      <c r="Q1216" s="6">
        <v>0</v>
      </c>
      <c r="R1216" s="7">
        <v>0</v>
      </c>
      <c r="S1216" s="6">
        <v>0</v>
      </c>
      <c r="T1216" s="7">
        <v>0</v>
      </c>
      <c r="U1216" s="8">
        <v>0</v>
      </c>
      <c r="V1216" s="8">
        <v>0</v>
      </c>
      <c r="W1216" s="8">
        <v>0</v>
      </c>
      <c r="X1216" s="9"/>
      <c r="Y1216" s="10"/>
      <c r="Z1216" s="10"/>
      <c r="AA1216" s="9"/>
      <c r="AB1216" s="10"/>
      <c r="AC1216" s="11">
        <v>0</v>
      </c>
      <c r="AD1216" s="8">
        <v>0</v>
      </c>
      <c r="AE1216" s="8">
        <v>0</v>
      </c>
      <c r="AF1216" s="3" t="s">
        <v>945</v>
      </c>
      <c r="AG1216" s="3" t="s">
        <v>945</v>
      </c>
      <c r="AH1216" s="4"/>
    </row>
    <row r="1217" spans="1:34" ht="12.6" customHeight="1">
      <c r="A1217" s="3" t="s">
        <v>1744</v>
      </c>
      <c r="B1217" s="3"/>
      <c r="C1217" s="3" t="s">
        <v>1748</v>
      </c>
      <c r="D1217" s="4" t="s">
        <v>1161</v>
      </c>
      <c r="E1217" s="4" t="s">
        <v>37</v>
      </c>
      <c r="F1217" s="4" t="s">
        <v>1749</v>
      </c>
      <c r="G1217" s="5"/>
      <c r="H1217" s="5"/>
      <c r="I1217" s="4" t="s">
        <v>55</v>
      </c>
      <c r="J1217" s="4" t="s">
        <v>1754</v>
      </c>
      <c r="K1217" s="4"/>
      <c r="L1217" s="6">
        <v>1</v>
      </c>
      <c r="M1217" s="6">
        <v>4</v>
      </c>
      <c r="N1217" s="6">
        <v>0</v>
      </c>
      <c r="O1217" s="6">
        <v>0</v>
      </c>
      <c r="P1217" s="7">
        <v>0</v>
      </c>
      <c r="Q1217" s="6">
        <v>0</v>
      </c>
      <c r="R1217" s="7">
        <v>0</v>
      </c>
      <c r="S1217" s="6">
        <v>0</v>
      </c>
      <c r="T1217" s="7">
        <v>0</v>
      </c>
      <c r="U1217" s="8">
        <v>0</v>
      </c>
      <c r="V1217" s="8">
        <v>0</v>
      </c>
      <c r="W1217" s="8">
        <v>0</v>
      </c>
      <c r="X1217" s="9"/>
      <c r="Y1217" s="10"/>
      <c r="Z1217" s="10"/>
      <c r="AA1217" s="9"/>
      <c r="AB1217" s="10"/>
      <c r="AC1217" s="11">
        <v>0</v>
      </c>
      <c r="AD1217" s="8">
        <v>0</v>
      </c>
      <c r="AE1217" s="8">
        <v>0</v>
      </c>
      <c r="AF1217" s="3" t="s">
        <v>945</v>
      </c>
      <c r="AG1217" s="3" t="s">
        <v>945</v>
      </c>
      <c r="AH1217" s="4"/>
    </row>
    <row r="1218" spans="1:34" ht="12.6" customHeight="1">
      <c r="A1218" s="3" t="s">
        <v>1744</v>
      </c>
      <c r="B1218" s="3"/>
      <c r="C1218" s="3" t="s">
        <v>1755</v>
      </c>
      <c r="D1218" s="4" t="s">
        <v>1161</v>
      </c>
      <c r="E1218" s="4" t="s">
        <v>37</v>
      </c>
      <c r="F1218" s="4" t="s">
        <v>1756</v>
      </c>
      <c r="G1218" s="5"/>
      <c r="H1218" s="5"/>
      <c r="I1218" s="4" t="s">
        <v>55</v>
      </c>
      <c r="J1218" s="4" t="s">
        <v>1757</v>
      </c>
      <c r="K1218" s="4"/>
      <c r="L1218" s="6">
        <v>1</v>
      </c>
      <c r="M1218" s="6">
        <v>4</v>
      </c>
      <c r="N1218" s="6">
        <v>0</v>
      </c>
      <c r="O1218" s="6">
        <v>0</v>
      </c>
      <c r="P1218" s="7">
        <v>0</v>
      </c>
      <c r="Q1218" s="6">
        <v>0</v>
      </c>
      <c r="R1218" s="7">
        <v>0</v>
      </c>
      <c r="S1218" s="6">
        <v>0</v>
      </c>
      <c r="T1218" s="7">
        <v>0</v>
      </c>
      <c r="U1218" s="8">
        <v>0</v>
      </c>
      <c r="V1218" s="8">
        <v>0</v>
      </c>
      <c r="W1218" s="8">
        <v>0</v>
      </c>
      <c r="X1218" s="9"/>
      <c r="Y1218" s="10"/>
      <c r="Z1218" s="10"/>
      <c r="AA1218" s="9"/>
      <c r="AB1218" s="10"/>
      <c r="AC1218" s="11">
        <v>0</v>
      </c>
      <c r="AD1218" s="8">
        <v>0</v>
      </c>
      <c r="AE1218" s="8">
        <v>0</v>
      </c>
      <c r="AF1218" s="3" t="s">
        <v>945</v>
      </c>
      <c r="AG1218" s="3" t="s">
        <v>945</v>
      </c>
      <c r="AH1218" s="4"/>
    </row>
    <row r="1219" spans="1:34" ht="12.6" customHeight="1">
      <c r="A1219" s="3" t="s">
        <v>1744</v>
      </c>
      <c r="B1219" s="3"/>
      <c r="C1219" s="3" t="s">
        <v>1755</v>
      </c>
      <c r="D1219" s="4" t="s">
        <v>1161</v>
      </c>
      <c r="E1219" s="4" t="s">
        <v>37</v>
      </c>
      <c r="F1219" s="4" t="s">
        <v>1756</v>
      </c>
      <c r="G1219" s="5"/>
      <c r="H1219" s="5"/>
      <c r="I1219" s="4" t="s">
        <v>55</v>
      </c>
      <c r="J1219" s="4" t="s">
        <v>1758</v>
      </c>
      <c r="K1219" s="4"/>
      <c r="L1219" s="6">
        <v>1</v>
      </c>
      <c r="M1219" s="6">
        <v>4</v>
      </c>
      <c r="N1219" s="6">
        <v>0</v>
      </c>
      <c r="O1219" s="6">
        <v>0</v>
      </c>
      <c r="P1219" s="7">
        <v>0</v>
      </c>
      <c r="Q1219" s="6">
        <v>0</v>
      </c>
      <c r="R1219" s="7">
        <v>0</v>
      </c>
      <c r="S1219" s="6">
        <v>0</v>
      </c>
      <c r="T1219" s="7">
        <v>0</v>
      </c>
      <c r="U1219" s="8">
        <v>0</v>
      </c>
      <c r="V1219" s="8">
        <v>0</v>
      </c>
      <c r="W1219" s="8">
        <v>0</v>
      </c>
      <c r="X1219" s="9"/>
      <c r="Y1219" s="10"/>
      <c r="Z1219" s="10"/>
      <c r="AA1219" s="9"/>
      <c r="AB1219" s="10"/>
      <c r="AC1219" s="11">
        <v>0</v>
      </c>
      <c r="AD1219" s="8">
        <v>0</v>
      </c>
      <c r="AE1219" s="8">
        <v>0</v>
      </c>
      <c r="AF1219" s="3" t="s">
        <v>945</v>
      </c>
      <c r="AG1219" s="3" t="s">
        <v>945</v>
      </c>
      <c r="AH1219" s="4"/>
    </row>
    <row r="1220" spans="1:34" ht="12.6" customHeight="1">
      <c r="A1220" s="3" t="s">
        <v>1744</v>
      </c>
      <c r="B1220" s="3"/>
      <c r="C1220" s="3" t="s">
        <v>1759</v>
      </c>
      <c r="D1220" s="4" t="s">
        <v>1161</v>
      </c>
      <c r="E1220" s="4" t="s">
        <v>37</v>
      </c>
      <c r="F1220" s="4" t="s">
        <v>1760</v>
      </c>
      <c r="G1220" s="5"/>
      <c r="H1220" s="5"/>
      <c r="I1220" s="4" t="s">
        <v>39</v>
      </c>
      <c r="J1220" s="4" t="s">
        <v>1761</v>
      </c>
      <c r="K1220" s="4"/>
      <c r="L1220" s="6">
        <v>1</v>
      </c>
      <c r="M1220" s="6">
        <v>4</v>
      </c>
      <c r="N1220" s="6">
        <v>0</v>
      </c>
      <c r="O1220" s="6">
        <v>0</v>
      </c>
      <c r="P1220" s="7">
        <v>0</v>
      </c>
      <c r="Q1220" s="6">
        <v>0</v>
      </c>
      <c r="R1220" s="7">
        <v>0</v>
      </c>
      <c r="S1220" s="6">
        <v>0</v>
      </c>
      <c r="T1220" s="7">
        <v>0</v>
      </c>
      <c r="U1220" s="8">
        <v>0</v>
      </c>
      <c r="V1220" s="8">
        <v>0</v>
      </c>
      <c r="W1220" s="8">
        <v>0</v>
      </c>
      <c r="X1220" s="9"/>
      <c r="Y1220" s="10"/>
      <c r="Z1220" s="10"/>
      <c r="AA1220" s="9"/>
      <c r="AB1220" s="10"/>
      <c r="AC1220" s="11">
        <v>0</v>
      </c>
      <c r="AD1220" s="8">
        <v>0</v>
      </c>
      <c r="AE1220" s="8">
        <v>0</v>
      </c>
      <c r="AF1220" s="3" t="s">
        <v>945</v>
      </c>
      <c r="AG1220" s="3" t="s">
        <v>945</v>
      </c>
      <c r="AH1220" s="4"/>
    </row>
    <row r="1221" spans="1:34" ht="12.6" customHeight="1">
      <c r="A1221" s="3" t="s">
        <v>1744</v>
      </c>
      <c r="B1221" s="3"/>
      <c r="C1221" s="3" t="s">
        <v>1759</v>
      </c>
      <c r="D1221" s="4" t="s">
        <v>1161</v>
      </c>
      <c r="E1221" s="4" t="s">
        <v>37</v>
      </c>
      <c r="F1221" s="4" t="s">
        <v>1760</v>
      </c>
      <c r="G1221" s="5"/>
      <c r="H1221" s="5"/>
      <c r="I1221" s="4" t="s">
        <v>39</v>
      </c>
      <c r="J1221" s="4" t="s">
        <v>301</v>
      </c>
      <c r="K1221" s="4"/>
      <c r="L1221" s="6">
        <v>1</v>
      </c>
      <c r="M1221" s="6">
        <v>4</v>
      </c>
      <c r="N1221" s="6">
        <v>0</v>
      </c>
      <c r="O1221" s="6">
        <v>0</v>
      </c>
      <c r="P1221" s="7">
        <v>0</v>
      </c>
      <c r="Q1221" s="6">
        <v>0</v>
      </c>
      <c r="R1221" s="7">
        <v>0</v>
      </c>
      <c r="S1221" s="6">
        <v>0</v>
      </c>
      <c r="T1221" s="7">
        <v>0</v>
      </c>
      <c r="U1221" s="8">
        <v>0</v>
      </c>
      <c r="V1221" s="8">
        <v>0</v>
      </c>
      <c r="W1221" s="8">
        <v>0</v>
      </c>
      <c r="X1221" s="9"/>
      <c r="Y1221" s="10"/>
      <c r="Z1221" s="10"/>
      <c r="AA1221" s="9"/>
      <c r="AB1221" s="10"/>
      <c r="AC1221" s="11">
        <v>0</v>
      </c>
      <c r="AD1221" s="8">
        <v>0</v>
      </c>
      <c r="AE1221" s="8">
        <v>0</v>
      </c>
      <c r="AF1221" s="3" t="s">
        <v>945</v>
      </c>
      <c r="AG1221" s="3" t="s">
        <v>945</v>
      </c>
      <c r="AH1221" s="4"/>
    </row>
    <row r="1222" spans="1:34" ht="12.6" customHeight="1">
      <c r="A1222" s="3" t="s">
        <v>1744</v>
      </c>
      <c r="B1222" s="3"/>
      <c r="C1222" s="3" t="s">
        <v>1759</v>
      </c>
      <c r="D1222" s="4" t="s">
        <v>1161</v>
      </c>
      <c r="E1222" s="4" t="s">
        <v>37</v>
      </c>
      <c r="F1222" s="4" t="s">
        <v>1760</v>
      </c>
      <c r="G1222" s="5"/>
      <c r="H1222" s="5"/>
      <c r="I1222" s="4" t="s">
        <v>39</v>
      </c>
      <c r="J1222" s="4" t="s">
        <v>351</v>
      </c>
      <c r="K1222" s="4"/>
      <c r="L1222" s="6">
        <v>1</v>
      </c>
      <c r="M1222" s="6">
        <v>4</v>
      </c>
      <c r="N1222" s="6">
        <v>0</v>
      </c>
      <c r="O1222" s="6">
        <v>0</v>
      </c>
      <c r="P1222" s="7">
        <v>0</v>
      </c>
      <c r="Q1222" s="6">
        <v>0</v>
      </c>
      <c r="R1222" s="7">
        <v>0</v>
      </c>
      <c r="S1222" s="6">
        <v>0</v>
      </c>
      <c r="T1222" s="7">
        <v>0</v>
      </c>
      <c r="U1222" s="8">
        <v>0</v>
      </c>
      <c r="V1222" s="8">
        <v>0</v>
      </c>
      <c r="W1222" s="8">
        <v>0</v>
      </c>
      <c r="X1222" s="9"/>
      <c r="Y1222" s="10"/>
      <c r="Z1222" s="10"/>
      <c r="AA1222" s="9"/>
      <c r="AB1222" s="10"/>
      <c r="AC1222" s="11">
        <v>0</v>
      </c>
      <c r="AD1222" s="8">
        <v>0</v>
      </c>
      <c r="AE1222" s="8">
        <v>0</v>
      </c>
      <c r="AF1222" s="3" t="s">
        <v>945</v>
      </c>
      <c r="AG1222" s="3" t="s">
        <v>945</v>
      </c>
      <c r="AH1222" s="4"/>
    </row>
    <row r="1223" spans="1:34" ht="12.6" customHeight="1">
      <c r="A1223" s="3" t="s">
        <v>1744</v>
      </c>
      <c r="B1223" s="3"/>
      <c r="C1223" s="3" t="s">
        <v>1759</v>
      </c>
      <c r="D1223" s="4" t="s">
        <v>1161</v>
      </c>
      <c r="E1223" s="4" t="s">
        <v>37</v>
      </c>
      <c r="F1223" s="4" t="s">
        <v>1760</v>
      </c>
      <c r="G1223" s="5"/>
      <c r="H1223" s="5"/>
      <c r="I1223" s="4" t="s">
        <v>39</v>
      </c>
      <c r="J1223" s="4" t="s">
        <v>481</v>
      </c>
      <c r="K1223" s="4"/>
      <c r="L1223" s="6">
        <v>1</v>
      </c>
      <c r="M1223" s="6">
        <v>4</v>
      </c>
      <c r="N1223" s="6">
        <v>0</v>
      </c>
      <c r="O1223" s="6">
        <v>0</v>
      </c>
      <c r="P1223" s="7">
        <v>0</v>
      </c>
      <c r="Q1223" s="6">
        <v>0</v>
      </c>
      <c r="R1223" s="7">
        <v>0</v>
      </c>
      <c r="S1223" s="6">
        <v>0</v>
      </c>
      <c r="T1223" s="7">
        <v>0</v>
      </c>
      <c r="U1223" s="8">
        <v>0</v>
      </c>
      <c r="V1223" s="8">
        <v>0</v>
      </c>
      <c r="W1223" s="8">
        <v>0</v>
      </c>
      <c r="X1223" s="9"/>
      <c r="Y1223" s="10"/>
      <c r="Z1223" s="10"/>
      <c r="AA1223" s="9"/>
      <c r="AB1223" s="10"/>
      <c r="AC1223" s="11">
        <v>0</v>
      </c>
      <c r="AD1223" s="8">
        <v>0</v>
      </c>
      <c r="AE1223" s="8">
        <v>0</v>
      </c>
      <c r="AF1223" s="3" t="s">
        <v>945</v>
      </c>
      <c r="AG1223" s="3" t="s">
        <v>945</v>
      </c>
      <c r="AH1223" s="4"/>
    </row>
    <row r="1224" spans="1:34" ht="12.6" customHeight="1">
      <c r="A1224" s="3" t="s">
        <v>1744</v>
      </c>
      <c r="B1224" s="3"/>
      <c r="C1224" s="3" t="s">
        <v>1759</v>
      </c>
      <c r="D1224" s="4" t="s">
        <v>1161</v>
      </c>
      <c r="E1224" s="4" t="s">
        <v>37</v>
      </c>
      <c r="F1224" s="4" t="s">
        <v>1760</v>
      </c>
      <c r="G1224" s="5"/>
      <c r="H1224" s="5"/>
      <c r="I1224" s="4" t="s">
        <v>39</v>
      </c>
      <c r="J1224" s="4" t="s">
        <v>1750</v>
      </c>
      <c r="K1224" s="4"/>
      <c r="L1224" s="6">
        <v>1</v>
      </c>
      <c r="M1224" s="6">
        <v>4</v>
      </c>
      <c r="N1224" s="6">
        <v>0</v>
      </c>
      <c r="O1224" s="6">
        <v>0</v>
      </c>
      <c r="P1224" s="7">
        <v>0</v>
      </c>
      <c r="Q1224" s="6">
        <v>0</v>
      </c>
      <c r="R1224" s="7">
        <v>0</v>
      </c>
      <c r="S1224" s="6">
        <v>0</v>
      </c>
      <c r="T1224" s="7">
        <v>0</v>
      </c>
      <c r="U1224" s="8">
        <v>0</v>
      </c>
      <c r="V1224" s="8">
        <v>0</v>
      </c>
      <c r="W1224" s="8">
        <v>0</v>
      </c>
      <c r="X1224" s="9"/>
      <c r="Y1224" s="10"/>
      <c r="Z1224" s="10"/>
      <c r="AA1224" s="9"/>
      <c r="AB1224" s="10"/>
      <c r="AC1224" s="11">
        <v>0</v>
      </c>
      <c r="AD1224" s="8">
        <v>0</v>
      </c>
      <c r="AE1224" s="8">
        <v>0</v>
      </c>
      <c r="AF1224" s="3" t="s">
        <v>945</v>
      </c>
      <c r="AG1224" s="3" t="s">
        <v>945</v>
      </c>
      <c r="AH1224" s="4"/>
    </row>
    <row r="1225" spans="1:34" ht="12.6" customHeight="1">
      <c r="A1225" s="3" t="s">
        <v>1744</v>
      </c>
      <c r="B1225" s="3"/>
      <c r="C1225" s="3" t="s">
        <v>1759</v>
      </c>
      <c r="D1225" s="4" t="s">
        <v>1161</v>
      </c>
      <c r="E1225" s="4" t="s">
        <v>37</v>
      </c>
      <c r="F1225" s="4" t="s">
        <v>1760</v>
      </c>
      <c r="G1225" s="5"/>
      <c r="H1225" s="5"/>
      <c r="I1225" s="4" t="s">
        <v>39</v>
      </c>
      <c r="J1225" s="4" t="s">
        <v>1751</v>
      </c>
      <c r="K1225" s="4"/>
      <c r="L1225" s="6">
        <v>1</v>
      </c>
      <c r="M1225" s="6">
        <v>4</v>
      </c>
      <c r="N1225" s="6">
        <v>0</v>
      </c>
      <c r="O1225" s="6">
        <v>0</v>
      </c>
      <c r="P1225" s="7">
        <v>0</v>
      </c>
      <c r="Q1225" s="6">
        <v>0</v>
      </c>
      <c r="R1225" s="7">
        <v>0</v>
      </c>
      <c r="S1225" s="6">
        <v>0</v>
      </c>
      <c r="T1225" s="7">
        <v>0</v>
      </c>
      <c r="U1225" s="8">
        <v>0</v>
      </c>
      <c r="V1225" s="8">
        <v>0</v>
      </c>
      <c r="W1225" s="8">
        <v>0</v>
      </c>
      <c r="X1225" s="9"/>
      <c r="Y1225" s="10"/>
      <c r="Z1225" s="10"/>
      <c r="AA1225" s="9"/>
      <c r="AB1225" s="10"/>
      <c r="AC1225" s="11">
        <v>0</v>
      </c>
      <c r="AD1225" s="8">
        <v>0</v>
      </c>
      <c r="AE1225" s="8">
        <v>0</v>
      </c>
      <c r="AF1225" s="3" t="s">
        <v>945</v>
      </c>
      <c r="AG1225" s="3" t="s">
        <v>945</v>
      </c>
      <c r="AH1225" s="4"/>
    </row>
    <row r="1226" spans="1:34" ht="12.6" customHeight="1">
      <c r="A1226" s="3" t="s">
        <v>1744</v>
      </c>
      <c r="B1226" s="3"/>
      <c r="C1226" s="3" t="s">
        <v>1759</v>
      </c>
      <c r="D1226" s="4" t="s">
        <v>1161</v>
      </c>
      <c r="E1226" s="4" t="s">
        <v>37</v>
      </c>
      <c r="F1226" s="4" t="s">
        <v>1760</v>
      </c>
      <c r="G1226" s="5"/>
      <c r="H1226" s="5"/>
      <c r="I1226" s="4" t="s">
        <v>39</v>
      </c>
      <c r="J1226" s="4" t="s">
        <v>1762</v>
      </c>
      <c r="K1226" s="4"/>
      <c r="L1226" s="6">
        <v>1</v>
      </c>
      <c r="M1226" s="6">
        <v>4</v>
      </c>
      <c r="N1226" s="6">
        <v>0</v>
      </c>
      <c r="O1226" s="6">
        <v>0</v>
      </c>
      <c r="P1226" s="7">
        <v>0</v>
      </c>
      <c r="Q1226" s="6">
        <v>0</v>
      </c>
      <c r="R1226" s="7">
        <v>0</v>
      </c>
      <c r="S1226" s="6">
        <v>0</v>
      </c>
      <c r="T1226" s="7">
        <v>0</v>
      </c>
      <c r="U1226" s="8">
        <v>0</v>
      </c>
      <c r="V1226" s="8">
        <v>0</v>
      </c>
      <c r="W1226" s="8">
        <v>0</v>
      </c>
      <c r="X1226" s="9"/>
      <c r="Y1226" s="10"/>
      <c r="Z1226" s="10"/>
      <c r="AA1226" s="9"/>
      <c r="AB1226" s="10"/>
      <c r="AC1226" s="11">
        <v>0</v>
      </c>
      <c r="AD1226" s="8">
        <v>0</v>
      </c>
      <c r="AE1226" s="8">
        <v>0</v>
      </c>
      <c r="AF1226" s="3" t="s">
        <v>945</v>
      </c>
      <c r="AG1226" s="3" t="s">
        <v>945</v>
      </c>
      <c r="AH1226" s="4"/>
    </row>
    <row r="1227" spans="1:34" ht="12.6" customHeight="1">
      <c r="A1227" s="3" t="s">
        <v>1744</v>
      </c>
      <c r="B1227" s="3"/>
      <c r="C1227" s="3" t="s">
        <v>1759</v>
      </c>
      <c r="D1227" s="4" t="s">
        <v>1161</v>
      </c>
      <c r="E1227" s="4" t="s">
        <v>37</v>
      </c>
      <c r="F1227" s="4" t="s">
        <v>1760</v>
      </c>
      <c r="G1227" s="5"/>
      <c r="H1227" s="5"/>
      <c r="I1227" s="4" t="s">
        <v>39</v>
      </c>
      <c r="J1227" s="4" t="s">
        <v>1752</v>
      </c>
      <c r="K1227" s="4"/>
      <c r="L1227" s="6">
        <v>1</v>
      </c>
      <c r="M1227" s="6">
        <v>4</v>
      </c>
      <c r="N1227" s="6">
        <v>0</v>
      </c>
      <c r="O1227" s="6">
        <v>0</v>
      </c>
      <c r="P1227" s="7">
        <v>0</v>
      </c>
      <c r="Q1227" s="6">
        <v>0</v>
      </c>
      <c r="R1227" s="7">
        <v>0</v>
      </c>
      <c r="S1227" s="6">
        <v>0</v>
      </c>
      <c r="T1227" s="7">
        <v>0</v>
      </c>
      <c r="U1227" s="8">
        <v>0</v>
      </c>
      <c r="V1227" s="8">
        <v>0</v>
      </c>
      <c r="W1227" s="8">
        <v>0</v>
      </c>
      <c r="X1227" s="9"/>
      <c r="Y1227" s="10"/>
      <c r="Z1227" s="10"/>
      <c r="AA1227" s="9"/>
      <c r="AB1227" s="10"/>
      <c r="AC1227" s="11">
        <v>0</v>
      </c>
      <c r="AD1227" s="8">
        <v>0</v>
      </c>
      <c r="AE1227" s="8">
        <v>0</v>
      </c>
      <c r="AF1227" s="3" t="s">
        <v>945</v>
      </c>
      <c r="AG1227" s="3" t="s">
        <v>945</v>
      </c>
      <c r="AH1227" s="4"/>
    </row>
    <row r="1228" spans="1:34" ht="12.6" customHeight="1">
      <c r="A1228" s="3" t="s">
        <v>1744</v>
      </c>
      <c r="B1228" s="3"/>
      <c r="C1228" s="3" t="s">
        <v>1759</v>
      </c>
      <c r="D1228" s="4" t="s">
        <v>1161</v>
      </c>
      <c r="E1228" s="4" t="s">
        <v>37</v>
      </c>
      <c r="F1228" s="4" t="s">
        <v>1760</v>
      </c>
      <c r="G1228" s="5"/>
      <c r="H1228" s="5"/>
      <c r="I1228" s="4" t="s">
        <v>39</v>
      </c>
      <c r="J1228" s="4" t="s">
        <v>1313</v>
      </c>
      <c r="K1228" s="4"/>
      <c r="L1228" s="6">
        <v>1</v>
      </c>
      <c r="M1228" s="6">
        <v>4</v>
      </c>
      <c r="N1228" s="6">
        <v>0</v>
      </c>
      <c r="O1228" s="6">
        <v>0</v>
      </c>
      <c r="P1228" s="7">
        <v>0</v>
      </c>
      <c r="Q1228" s="6">
        <v>0</v>
      </c>
      <c r="R1228" s="7">
        <v>0</v>
      </c>
      <c r="S1228" s="6">
        <v>0</v>
      </c>
      <c r="T1228" s="7">
        <v>0</v>
      </c>
      <c r="U1228" s="8">
        <v>0</v>
      </c>
      <c r="V1228" s="8">
        <v>0</v>
      </c>
      <c r="W1228" s="8">
        <v>0</v>
      </c>
      <c r="X1228" s="9"/>
      <c r="Y1228" s="10"/>
      <c r="Z1228" s="10"/>
      <c r="AA1228" s="9"/>
      <c r="AB1228" s="10"/>
      <c r="AC1228" s="11">
        <v>0</v>
      </c>
      <c r="AD1228" s="8">
        <v>0</v>
      </c>
      <c r="AE1228" s="8">
        <v>0</v>
      </c>
      <c r="AF1228" s="3" t="s">
        <v>945</v>
      </c>
      <c r="AG1228" s="3" t="s">
        <v>945</v>
      </c>
      <c r="AH1228" s="4"/>
    </row>
    <row r="1229" spans="1:34" ht="12.6" customHeight="1">
      <c r="A1229" s="3" t="s">
        <v>1744</v>
      </c>
      <c r="B1229" s="3"/>
      <c r="C1229" s="3" t="s">
        <v>1759</v>
      </c>
      <c r="D1229" s="4" t="s">
        <v>1161</v>
      </c>
      <c r="E1229" s="4" t="s">
        <v>37</v>
      </c>
      <c r="F1229" s="4" t="s">
        <v>1760</v>
      </c>
      <c r="G1229" s="5"/>
      <c r="H1229" s="5"/>
      <c r="I1229" s="4" t="s">
        <v>39</v>
      </c>
      <c r="J1229" s="4" t="s">
        <v>1753</v>
      </c>
      <c r="K1229" s="4"/>
      <c r="L1229" s="6">
        <v>1</v>
      </c>
      <c r="M1229" s="6">
        <v>4</v>
      </c>
      <c r="N1229" s="6">
        <v>0</v>
      </c>
      <c r="O1229" s="6">
        <v>0</v>
      </c>
      <c r="P1229" s="7">
        <v>0</v>
      </c>
      <c r="Q1229" s="6">
        <v>0</v>
      </c>
      <c r="R1229" s="7">
        <v>0</v>
      </c>
      <c r="S1229" s="6">
        <v>0</v>
      </c>
      <c r="T1229" s="7">
        <v>0</v>
      </c>
      <c r="U1229" s="8">
        <v>0</v>
      </c>
      <c r="V1229" s="8">
        <v>0</v>
      </c>
      <c r="W1229" s="8">
        <v>0</v>
      </c>
      <c r="X1229" s="9"/>
      <c r="Y1229" s="10"/>
      <c r="Z1229" s="10"/>
      <c r="AA1229" s="9"/>
      <c r="AB1229" s="10"/>
      <c r="AC1229" s="11">
        <v>0</v>
      </c>
      <c r="AD1229" s="8">
        <v>0</v>
      </c>
      <c r="AE1229" s="8">
        <v>0</v>
      </c>
      <c r="AF1229" s="3" t="s">
        <v>945</v>
      </c>
      <c r="AG1229" s="3" t="s">
        <v>945</v>
      </c>
      <c r="AH1229" s="4"/>
    </row>
    <row r="1230" spans="1:34" ht="12.6" customHeight="1">
      <c r="A1230" s="3" t="s">
        <v>1744</v>
      </c>
      <c r="B1230" s="3"/>
      <c r="C1230" s="3" t="s">
        <v>1759</v>
      </c>
      <c r="D1230" s="4" t="s">
        <v>1161</v>
      </c>
      <c r="E1230" s="4" t="s">
        <v>37</v>
      </c>
      <c r="F1230" s="4" t="s">
        <v>1760</v>
      </c>
      <c r="G1230" s="5"/>
      <c r="H1230" s="5"/>
      <c r="I1230" s="4" t="s">
        <v>39</v>
      </c>
      <c r="J1230" s="4" t="s">
        <v>722</v>
      </c>
      <c r="K1230" s="4"/>
      <c r="L1230" s="6">
        <v>1</v>
      </c>
      <c r="M1230" s="6">
        <v>4</v>
      </c>
      <c r="N1230" s="6">
        <v>0</v>
      </c>
      <c r="O1230" s="6">
        <v>0</v>
      </c>
      <c r="P1230" s="7">
        <v>0</v>
      </c>
      <c r="Q1230" s="6">
        <v>0</v>
      </c>
      <c r="R1230" s="7">
        <v>0</v>
      </c>
      <c r="S1230" s="6">
        <v>0</v>
      </c>
      <c r="T1230" s="7">
        <v>0</v>
      </c>
      <c r="U1230" s="8">
        <v>0</v>
      </c>
      <c r="V1230" s="8">
        <v>0</v>
      </c>
      <c r="W1230" s="8">
        <v>0</v>
      </c>
      <c r="X1230" s="9"/>
      <c r="Y1230" s="10"/>
      <c r="Z1230" s="10"/>
      <c r="AA1230" s="9"/>
      <c r="AB1230" s="10"/>
      <c r="AC1230" s="11">
        <v>0</v>
      </c>
      <c r="AD1230" s="8">
        <v>0</v>
      </c>
      <c r="AE1230" s="8">
        <v>0</v>
      </c>
      <c r="AF1230" s="3" t="s">
        <v>945</v>
      </c>
      <c r="AG1230" s="3" t="s">
        <v>945</v>
      </c>
      <c r="AH1230" s="4"/>
    </row>
    <row r="1231" spans="1:34" ht="12.6" customHeight="1">
      <c r="A1231" s="3" t="s">
        <v>1744</v>
      </c>
      <c r="B1231" s="3"/>
      <c r="C1231" s="3" t="s">
        <v>1759</v>
      </c>
      <c r="D1231" s="4" t="s">
        <v>1161</v>
      </c>
      <c r="E1231" s="4" t="s">
        <v>37</v>
      </c>
      <c r="F1231" s="4" t="s">
        <v>1760</v>
      </c>
      <c r="G1231" s="5"/>
      <c r="H1231" s="5"/>
      <c r="I1231" s="4" t="s">
        <v>39</v>
      </c>
      <c r="J1231" s="4" t="s">
        <v>1754</v>
      </c>
      <c r="K1231" s="4"/>
      <c r="L1231" s="6">
        <v>1</v>
      </c>
      <c r="M1231" s="6">
        <v>4</v>
      </c>
      <c r="N1231" s="6">
        <v>0</v>
      </c>
      <c r="O1231" s="6">
        <v>0</v>
      </c>
      <c r="P1231" s="7">
        <v>0</v>
      </c>
      <c r="Q1231" s="6">
        <v>0</v>
      </c>
      <c r="R1231" s="7">
        <v>0</v>
      </c>
      <c r="S1231" s="6">
        <v>0</v>
      </c>
      <c r="T1231" s="7">
        <v>0</v>
      </c>
      <c r="U1231" s="8">
        <v>0</v>
      </c>
      <c r="V1231" s="8">
        <v>0</v>
      </c>
      <c r="W1231" s="8">
        <v>0</v>
      </c>
      <c r="X1231" s="9"/>
      <c r="Y1231" s="10"/>
      <c r="Z1231" s="10"/>
      <c r="AA1231" s="9"/>
      <c r="AB1231" s="10"/>
      <c r="AC1231" s="11">
        <v>0</v>
      </c>
      <c r="AD1231" s="8">
        <v>0</v>
      </c>
      <c r="AE1231" s="8">
        <v>0</v>
      </c>
      <c r="AF1231" s="3" t="s">
        <v>945</v>
      </c>
      <c r="AG1231" s="3" t="s">
        <v>945</v>
      </c>
      <c r="AH1231" s="4"/>
    </row>
    <row r="1232" spans="1:34" ht="12.6" customHeight="1">
      <c r="A1232" s="3" t="s">
        <v>1744</v>
      </c>
      <c r="B1232" s="3"/>
      <c r="C1232" s="3" t="s">
        <v>1763</v>
      </c>
      <c r="D1232" s="4" t="s">
        <v>1161</v>
      </c>
      <c r="E1232" s="4" t="s">
        <v>37</v>
      </c>
      <c r="F1232" s="4" t="s">
        <v>1764</v>
      </c>
      <c r="G1232" s="5"/>
      <c r="H1232" s="5"/>
      <c r="I1232" s="4" t="s">
        <v>39</v>
      </c>
      <c r="J1232" s="4" t="s">
        <v>1178</v>
      </c>
      <c r="K1232" s="4"/>
      <c r="L1232" s="6">
        <v>1</v>
      </c>
      <c r="M1232" s="6">
        <v>4</v>
      </c>
      <c r="N1232" s="6">
        <v>0</v>
      </c>
      <c r="O1232" s="6">
        <v>0</v>
      </c>
      <c r="P1232" s="7">
        <v>0</v>
      </c>
      <c r="Q1232" s="6">
        <v>0</v>
      </c>
      <c r="R1232" s="7">
        <v>0</v>
      </c>
      <c r="S1232" s="6">
        <v>0</v>
      </c>
      <c r="T1232" s="7">
        <v>0</v>
      </c>
      <c r="U1232" s="8">
        <v>0</v>
      </c>
      <c r="V1232" s="8">
        <v>0</v>
      </c>
      <c r="W1232" s="8">
        <v>0</v>
      </c>
      <c r="X1232" s="9"/>
      <c r="Y1232" s="10"/>
      <c r="Z1232" s="10"/>
      <c r="AA1232" s="9"/>
      <c r="AB1232" s="10"/>
      <c r="AC1232" s="11">
        <v>0</v>
      </c>
      <c r="AD1232" s="8">
        <v>0</v>
      </c>
      <c r="AE1232" s="8">
        <v>0</v>
      </c>
      <c r="AF1232" s="3" t="s">
        <v>945</v>
      </c>
      <c r="AG1232" s="3" t="s">
        <v>945</v>
      </c>
      <c r="AH1232" s="4"/>
    </row>
    <row r="1233" spans="1:34" ht="12.6" customHeight="1">
      <c r="A1233" s="3" t="s">
        <v>1744</v>
      </c>
      <c r="B1233" s="3"/>
      <c r="C1233" s="3" t="s">
        <v>1765</v>
      </c>
      <c r="D1233" s="4" t="s">
        <v>1161</v>
      </c>
      <c r="E1233" s="4" t="s">
        <v>37</v>
      </c>
      <c r="F1233" s="4" t="s">
        <v>1766</v>
      </c>
      <c r="G1233" s="5"/>
      <c r="H1233" s="5"/>
      <c r="I1233" s="4" t="s">
        <v>126</v>
      </c>
      <c r="J1233" s="4" t="s">
        <v>1761</v>
      </c>
      <c r="K1233" s="4"/>
      <c r="L1233" s="6">
        <v>1</v>
      </c>
      <c r="M1233" s="6">
        <v>4</v>
      </c>
      <c r="N1233" s="6">
        <v>0</v>
      </c>
      <c r="O1233" s="6">
        <v>0</v>
      </c>
      <c r="P1233" s="7">
        <v>0</v>
      </c>
      <c r="Q1233" s="6">
        <v>0</v>
      </c>
      <c r="R1233" s="7">
        <v>0</v>
      </c>
      <c r="S1233" s="6">
        <v>0</v>
      </c>
      <c r="T1233" s="7">
        <v>0</v>
      </c>
      <c r="U1233" s="8">
        <v>0</v>
      </c>
      <c r="V1233" s="8">
        <v>0</v>
      </c>
      <c r="W1233" s="8">
        <v>0</v>
      </c>
      <c r="X1233" s="9"/>
      <c r="Y1233" s="10"/>
      <c r="Z1233" s="10"/>
      <c r="AA1233" s="9"/>
      <c r="AB1233" s="10"/>
      <c r="AC1233" s="11">
        <v>0</v>
      </c>
      <c r="AD1233" s="8">
        <v>0</v>
      </c>
      <c r="AE1233" s="8">
        <v>0</v>
      </c>
      <c r="AF1233" s="3" t="s">
        <v>945</v>
      </c>
      <c r="AG1233" s="3" t="s">
        <v>945</v>
      </c>
      <c r="AH1233" s="4"/>
    </row>
    <row r="1234" spans="1:34" ht="12.6" customHeight="1">
      <c r="A1234" s="3" t="s">
        <v>1744</v>
      </c>
      <c r="B1234" s="3"/>
      <c r="C1234" s="3" t="s">
        <v>1765</v>
      </c>
      <c r="D1234" s="4" t="s">
        <v>1161</v>
      </c>
      <c r="E1234" s="4" t="s">
        <v>37</v>
      </c>
      <c r="F1234" s="4" t="s">
        <v>1766</v>
      </c>
      <c r="G1234" s="5"/>
      <c r="H1234" s="5"/>
      <c r="I1234" s="4" t="s">
        <v>126</v>
      </c>
      <c r="J1234" s="4" t="s">
        <v>301</v>
      </c>
      <c r="K1234" s="4"/>
      <c r="L1234" s="6">
        <v>1</v>
      </c>
      <c r="M1234" s="6">
        <v>4</v>
      </c>
      <c r="N1234" s="6">
        <v>0</v>
      </c>
      <c r="O1234" s="6">
        <v>0</v>
      </c>
      <c r="P1234" s="7">
        <v>0</v>
      </c>
      <c r="Q1234" s="6">
        <v>0</v>
      </c>
      <c r="R1234" s="7">
        <v>0</v>
      </c>
      <c r="S1234" s="6">
        <v>0</v>
      </c>
      <c r="T1234" s="7">
        <v>0</v>
      </c>
      <c r="U1234" s="8">
        <v>0</v>
      </c>
      <c r="V1234" s="8">
        <v>0</v>
      </c>
      <c r="W1234" s="8">
        <v>0</v>
      </c>
      <c r="X1234" s="9"/>
      <c r="Y1234" s="10"/>
      <c r="Z1234" s="10"/>
      <c r="AA1234" s="9"/>
      <c r="AB1234" s="10"/>
      <c r="AC1234" s="11">
        <v>0</v>
      </c>
      <c r="AD1234" s="8">
        <v>0</v>
      </c>
      <c r="AE1234" s="8">
        <v>0</v>
      </c>
      <c r="AF1234" s="3" t="s">
        <v>945</v>
      </c>
      <c r="AG1234" s="3" t="s">
        <v>945</v>
      </c>
      <c r="AH1234" s="4"/>
    </row>
    <row r="1235" spans="1:34" ht="12.6" customHeight="1">
      <c r="A1235" s="3" t="s">
        <v>1744</v>
      </c>
      <c r="B1235" s="3"/>
      <c r="C1235" s="3" t="s">
        <v>1765</v>
      </c>
      <c r="D1235" s="4" t="s">
        <v>1161</v>
      </c>
      <c r="E1235" s="4" t="s">
        <v>37</v>
      </c>
      <c r="F1235" s="4" t="s">
        <v>1766</v>
      </c>
      <c r="G1235" s="5"/>
      <c r="H1235" s="5"/>
      <c r="I1235" s="4" t="s">
        <v>126</v>
      </c>
      <c r="J1235" s="4" t="s">
        <v>351</v>
      </c>
      <c r="K1235" s="4"/>
      <c r="L1235" s="6">
        <v>1</v>
      </c>
      <c r="M1235" s="6">
        <v>4</v>
      </c>
      <c r="N1235" s="6">
        <v>0</v>
      </c>
      <c r="O1235" s="6">
        <v>0</v>
      </c>
      <c r="P1235" s="7">
        <v>0</v>
      </c>
      <c r="Q1235" s="6">
        <v>0</v>
      </c>
      <c r="R1235" s="7">
        <v>0</v>
      </c>
      <c r="S1235" s="6">
        <v>0</v>
      </c>
      <c r="T1235" s="7">
        <v>0</v>
      </c>
      <c r="U1235" s="8">
        <v>0</v>
      </c>
      <c r="V1235" s="8">
        <v>0</v>
      </c>
      <c r="W1235" s="8">
        <v>0</v>
      </c>
      <c r="X1235" s="9"/>
      <c r="Y1235" s="10"/>
      <c r="Z1235" s="10"/>
      <c r="AA1235" s="9"/>
      <c r="AB1235" s="10"/>
      <c r="AC1235" s="11">
        <v>0</v>
      </c>
      <c r="AD1235" s="8">
        <v>0</v>
      </c>
      <c r="AE1235" s="8">
        <v>0</v>
      </c>
      <c r="AF1235" s="3" t="s">
        <v>945</v>
      </c>
      <c r="AG1235" s="3" t="s">
        <v>945</v>
      </c>
      <c r="AH1235" s="4"/>
    </row>
    <row r="1236" spans="1:34" ht="12.6" customHeight="1">
      <c r="A1236" s="3" t="s">
        <v>1744</v>
      </c>
      <c r="B1236" s="3"/>
      <c r="C1236" s="3" t="s">
        <v>1765</v>
      </c>
      <c r="D1236" s="4" t="s">
        <v>1161</v>
      </c>
      <c r="E1236" s="4" t="s">
        <v>37</v>
      </c>
      <c r="F1236" s="4" t="s">
        <v>1766</v>
      </c>
      <c r="G1236" s="5"/>
      <c r="H1236" s="5"/>
      <c r="I1236" s="4" t="s">
        <v>126</v>
      </c>
      <c r="J1236" s="4" t="s">
        <v>1750</v>
      </c>
      <c r="K1236" s="4"/>
      <c r="L1236" s="6">
        <v>1</v>
      </c>
      <c r="M1236" s="6">
        <v>4</v>
      </c>
      <c r="N1236" s="6">
        <v>0</v>
      </c>
      <c r="O1236" s="6">
        <v>0</v>
      </c>
      <c r="P1236" s="7">
        <v>0</v>
      </c>
      <c r="Q1236" s="6">
        <v>0</v>
      </c>
      <c r="R1236" s="7">
        <v>0</v>
      </c>
      <c r="S1236" s="6">
        <v>0</v>
      </c>
      <c r="T1236" s="7">
        <v>0</v>
      </c>
      <c r="U1236" s="8">
        <v>0</v>
      </c>
      <c r="V1236" s="8">
        <v>0</v>
      </c>
      <c r="W1236" s="8">
        <v>0</v>
      </c>
      <c r="X1236" s="9"/>
      <c r="Y1236" s="10"/>
      <c r="Z1236" s="10"/>
      <c r="AA1236" s="9"/>
      <c r="AB1236" s="10"/>
      <c r="AC1236" s="11">
        <v>0</v>
      </c>
      <c r="AD1236" s="8">
        <v>0</v>
      </c>
      <c r="AE1236" s="8">
        <v>0</v>
      </c>
      <c r="AF1236" s="3" t="s">
        <v>945</v>
      </c>
      <c r="AG1236" s="3" t="s">
        <v>945</v>
      </c>
      <c r="AH1236" s="4"/>
    </row>
    <row r="1237" spans="1:34" ht="12.6" customHeight="1">
      <c r="A1237" s="3" t="s">
        <v>1744</v>
      </c>
      <c r="B1237" s="3"/>
      <c r="C1237" s="3" t="s">
        <v>1765</v>
      </c>
      <c r="D1237" s="4" t="s">
        <v>1161</v>
      </c>
      <c r="E1237" s="4" t="s">
        <v>37</v>
      </c>
      <c r="F1237" s="4" t="s">
        <v>1766</v>
      </c>
      <c r="G1237" s="5"/>
      <c r="H1237" s="5"/>
      <c r="I1237" s="4" t="s">
        <v>126</v>
      </c>
      <c r="J1237" s="4" t="s">
        <v>1752</v>
      </c>
      <c r="K1237" s="4"/>
      <c r="L1237" s="6">
        <v>1</v>
      </c>
      <c r="M1237" s="6">
        <v>4</v>
      </c>
      <c r="N1237" s="6">
        <v>0</v>
      </c>
      <c r="O1237" s="6">
        <v>0</v>
      </c>
      <c r="P1237" s="7">
        <v>0</v>
      </c>
      <c r="Q1237" s="6">
        <v>0</v>
      </c>
      <c r="R1237" s="7">
        <v>0</v>
      </c>
      <c r="S1237" s="6">
        <v>0</v>
      </c>
      <c r="T1237" s="7">
        <v>0</v>
      </c>
      <c r="U1237" s="8">
        <v>0</v>
      </c>
      <c r="V1237" s="8">
        <v>0</v>
      </c>
      <c r="W1237" s="8">
        <v>0</v>
      </c>
      <c r="X1237" s="9"/>
      <c r="Y1237" s="10"/>
      <c r="Z1237" s="10"/>
      <c r="AA1237" s="9"/>
      <c r="AB1237" s="10"/>
      <c r="AC1237" s="11">
        <v>0</v>
      </c>
      <c r="AD1237" s="8">
        <v>0</v>
      </c>
      <c r="AE1237" s="8">
        <v>0</v>
      </c>
      <c r="AF1237" s="3" t="s">
        <v>945</v>
      </c>
      <c r="AG1237" s="3" t="s">
        <v>945</v>
      </c>
      <c r="AH1237" s="4"/>
    </row>
    <row r="1238" spans="1:34" ht="12.6" customHeight="1">
      <c r="A1238" s="3" t="s">
        <v>1744</v>
      </c>
      <c r="B1238" s="3"/>
      <c r="C1238" s="3" t="s">
        <v>1765</v>
      </c>
      <c r="D1238" s="4" t="s">
        <v>1161</v>
      </c>
      <c r="E1238" s="4" t="s">
        <v>37</v>
      </c>
      <c r="F1238" s="4" t="s">
        <v>1766</v>
      </c>
      <c r="G1238" s="5"/>
      <c r="H1238" s="5"/>
      <c r="I1238" s="4" t="s">
        <v>126</v>
      </c>
      <c r="J1238" s="4" t="s">
        <v>1313</v>
      </c>
      <c r="K1238" s="4"/>
      <c r="L1238" s="6">
        <v>1</v>
      </c>
      <c r="M1238" s="6">
        <v>4</v>
      </c>
      <c r="N1238" s="6">
        <v>0</v>
      </c>
      <c r="O1238" s="6">
        <v>0</v>
      </c>
      <c r="P1238" s="7">
        <v>0</v>
      </c>
      <c r="Q1238" s="6">
        <v>0</v>
      </c>
      <c r="R1238" s="7">
        <v>0</v>
      </c>
      <c r="S1238" s="6">
        <v>0</v>
      </c>
      <c r="T1238" s="7">
        <v>0</v>
      </c>
      <c r="U1238" s="8">
        <v>0</v>
      </c>
      <c r="V1238" s="8">
        <v>0</v>
      </c>
      <c r="W1238" s="8">
        <v>0</v>
      </c>
      <c r="X1238" s="9"/>
      <c r="Y1238" s="10"/>
      <c r="Z1238" s="10"/>
      <c r="AA1238" s="9"/>
      <c r="AB1238" s="10"/>
      <c r="AC1238" s="11">
        <v>0</v>
      </c>
      <c r="AD1238" s="8">
        <v>0</v>
      </c>
      <c r="AE1238" s="8">
        <v>0</v>
      </c>
      <c r="AF1238" s="3" t="s">
        <v>945</v>
      </c>
      <c r="AG1238" s="3" t="s">
        <v>945</v>
      </c>
      <c r="AH1238" s="4"/>
    </row>
    <row r="1239" spans="1:34" ht="12.6" customHeight="1">
      <c r="A1239" s="3" t="s">
        <v>1744</v>
      </c>
      <c r="B1239" s="3"/>
      <c r="C1239" s="3" t="s">
        <v>1765</v>
      </c>
      <c r="D1239" s="4" t="s">
        <v>1161</v>
      </c>
      <c r="E1239" s="4" t="s">
        <v>37</v>
      </c>
      <c r="F1239" s="4" t="s">
        <v>1766</v>
      </c>
      <c r="G1239" s="5"/>
      <c r="H1239" s="5"/>
      <c r="I1239" s="4" t="s">
        <v>126</v>
      </c>
      <c r="J1239" s="4" t="s">
        <v>722</v>
      </c>
      <c r="K1239" s="4"/>
      <c r="L1239" s="6">
        <v>1</v>
      </c>
      <c r="M1239" s="6">
        <v>4</v>
      </c>
      <c r="N1239" s="6">
        <v>0</v>
      </c>
      <c r="O1239" s="6">
        <v>0</v>
      </c>
      <c r="P1239" s="7">
        <v>0</v>
      </c>
      <c r="Q1239" s="6">
        <v>0</v>
      </c>
      <c r="R1239" s="7">
        <v>0</v>
      </c>
      <c r="S1239" s="6">
        <v>0</v>
      </c>
      <c r="T1239" s="7">
        <v>0</v>
      </c>
      <c r="U1239" s="8">
        <v>0</v>
      </c>
      <c r="V1239" s="8">
        <v>0</v>
      </c>
      <c r="W1239" s="8">
        <v>0</v>
      </c>
      <c r="X1239" s="9"/>
      <c r="Y1239" s="10"/>
      <c r="Z1239" s="10"/>
      <c r="AA1239" s="9"/>
      <c r="AB1239" s="10"/>
      <c r="AC1239" s="11">
        <v>0</v>
      </c>
      <c r="AD1239" s="8">
        <v>0</v>
      </c>
      <c r="AE1239" s="8">
        <v>0</v>
      </c>
      <c r="AF1239" s="3" t="s">
        <v>945</v>
      </c>
      <c r="AG1239" s="3" t="s">
        <v>945</v>
      </c>
      <c r="AH1239" s="4"/>
    </row>
    <row r="1240" spans="1:34" ht="12.6" customHeight="1">
      <c r="A1240" s="3" t="s">
        <v>1744</v>
      </c>
      <c r="B1240" s="3"/>
      <c r="C1240" s="3" t="s">
        <v>1767</v>
      </c>
      <c r="D1240" s="4" t="s">
        <v>1161</v>
      </c>
      <c r="E1240" s="4" t="s">
        <v>37</v>
      </c>
      <c r="F1240" s="4" t="s">
        <v>1768</v>
      </c>
      <c r="G1240" s="5"/>
      <c r="H1240" s="5"/>
      <c r="I1240" s="4" t="s">
        <v>39</v>
      </c>
      <c r="J1240" s="4" t="s">
        <v>1761</v>
      </c>
      <c r="K1240" s="4"/>
      <c r="L1240" s="6">
        <v>1</v>
      </c>
      <c r="M1240" s="6">
        <v>4</v>
      </c>
      <c r="N1240" s="6">
        <v>0</v>
      </c>
      <c r="O1240" s="6">
        <v>0</v>
      </c>
      <c r="P1240" s="7">
        <v>0</v>
      </c>
      <c r="Q1240" s="6">
        <v>0</v>
      </c>
      <c r="R1240" s="7">
        <v>0</v>
      </c>
      <c r="S1240" s="6">
        <v>0</v>
      </c>
      <c r="T1240" s="7">
        <v>0</v>
      </c>
      <c r="U1240" s="8">
        <v>0</v>
      </c>
      <c r="V1240" s="8">
        <v>0</v>
      </c>
      <c r="W1240" s="8">
        <v>0</v>
      </c>
      <c r="X1240" s="9"/>
      <c r="Y1240" s="10"/>
      <c r="Z1240" s="10"/>
      <c r="AA1240" s="9"/>
      <c r="AB1240" s="10"/>
      <c r="AC1240" s="11">
        <v>0</v>
      </c>
      <c r="AD1240" s="8">
        <v>0</v>
      </c>
      <c r="AE1240" s="8">
        <v>0</v>
      </c>
      <c r="AF1240" s="3" t="s">
        <v>945</v>
      </c>
      <c r="AG1240" s="3" t="s">
        <v>945</v>
      </c>
      <c r="AH1240" s="4"/>
    </row>
    <row r="1241" spans="1:34" ht="12.6" customHeight="1">
      <c r="A1241" s="3" t="s">
        <v>1744</v>
      </c>
      <c r="B1241" s="3"/>
      <c r="C1241" s="3" t="s">
        <v>1767</v>
      </c>
      <c r="D1241" s="4" t="s">
        <v>1161</v>
      </c>
      <c r="E1241" s="4" t="s">
        <v>37</v>
      </c>
      <c r="F1241" s="4" t="s">
        <v>1768</v>
      </c>
      <c r="G1241" s="5"/>
      <c r="H1241" s="5"/>
      <c r="I1241" s="4" t="s">
        <v>39</v>
      </c>
      <c r="J1241" s="4" t="s">
        <v>301</v>
      </c>
      <c r="K1241" s="4"/>
      <c r="L1241" s="6">
        <v>1</v>
      </c>
      <c r="M1241" s="6">
        <v>4</v>
      </c>
      <c r="N1241" s="6">
        <v>0</v>
      </c>
      <c r="O1241" s="6">
        <v>0</v>
      </c>
      <c r="P1241" s="7">
        <v>0</v>
      </c>
      <c r="Q1241" s="6">
        <v>0</v>
      </c>
      <c r="R1241" s="7">
        <v>0</v>
      </c>
      <c r="S1241" s="6">
        <v>0</v>
      </c>
      <c r="T1241" s="7">
        <v>0</v>
      </c>
      <c r="U1241" s="8">
        <v>0</v>
      </c>
      <c r="V1241" s="8">
        <v>0</v>
      </c>
      <c r="W1241" s="8">
        <v>0</v>
      </c>
      <c r="X1241" s="9"/>
      <c r="Y1241" s="10"/>
      <c r="Z1241" s="10"/>
      <c r="AA1241" s="9"/>
      <c r="AB1241" s="10"/>
      <c r="AC1241" s="11">
        <v>0</v>
      </c>
      <c r="AD1241" s="8">
        <v>0</v>
      </c>
      <c r="AE1241" s="8">
        <v>0</v>
      </c>
      <c r="AF1241" s="3" t="s">
        <v>945</v>
      </c>
      <c r="AG1241" s="3" t="s">
        <v>945</v>
      </c>
      <c r="AH1241" s="4"/>
    </row>
    <row r="1242" spans="1:34" ht="12.6" customHeight="1">
      <c r="A1242" s="3" t="s">
        <v>1744</v>
      </c>
      <c r="B1242" s="3"/>
      <c r="C1242" s="3" t="s">
        <v>1767</v>
      </c>
      <c r="D1242" s="4" t="s">
        <v>1161</v>
      </c>
      <c r="E1242" s="4" t="s">
        <v>37</v>
      </c>
      <c r="F1242" s="4" t="s">
        <v>1768</v>
      </c>
      <c r="G1242" s="5"/>
      <c r="H1242" s="5"/>
      <c r="I1242" s="4" t="s">
        <v>39</v>
      </c>
      <c r="J1242" s="4" t="s">
        <v>351</v>
      </c>
      <c r="K1242" s="4"/>
      <c r="L1242" s="6">
        <v>1</v>
      </c>
      <c r="M1242" s="6">
        <v>4</v>
      </c>
      <c r="N1242" s="6">
        <v>0</v>
      </c>
      <c r="O1242" s="6">
        <v>0</v>
      </c>
      <c r="P1242" s="7">
        <v>0</v>
      </c>
      <c r="Q1242" s="6">
        <v>0</v>
      </c>
      <c r="R1242" s="7">
        <v>0</v>
      </c>
      <c r="S1242" s="6">
        <v>0</v>
      </c>
      <c r="T1242" s="7">
        <v>0</v>
      </c>
      <c r="U1242" s="8">
        <v>0</v>
      </c>
      <c r="V1242" s="8">
        <v>0</v>
      </c>
      <c r="W1242" s="8">
        <v>0</v>
      </c>
      <c r="X1242" s="9"/>
      <c r="Y1242" s="10"/>
      <c r="Z1242" s="10"/>
      <c r="AA1242" s="9"/>
      <c r="AB1242" s="10"/>
      <c r="AC1242" s="11">
        <v>0</v>
      </c>
      <c r="AD1242" s="8">
        <v>0</v>
      </c>
      <c r="AE1242" s="8">
        <v>0</v>
      </c>
      <c r="AF1242" s="3" t="s">
        <v>945</v>
      </c>
      <c r="AG1242" s="3" t="s">
        <v>945</v>
      </c>
      <c r="AH1242" s="4"/>
    </row>
    <row r="1243" spans="1:34" ht="12.6" customHeight="1">
      <c r="A1243" s="3" t="s">
        <v>1744</v>
      </c>
      <c r="B1243" s="3"/>
      <c r="C1243" s="3" t="s">
        <v>1767</v>
      </c>
      <c r="D1243" s="4" t="s">
        <v>1161</v>
      </c>
      <c r="E1243" s="4" t="s">
        <v>37</v>
      </c>
      <c r="F1243" s="4" t="s">
        <v>1768</v>
      </c>
      <c r="G1243" s="5"/>
      <c r="H1243" s="5"/>
      <c r="I1243" s="4" t="s">
        <v>39</v>
      </c>
      <c r="J1243" s="4" t="s">
        <v>1750</v>
      </c>
      <c r="K1243" s="4"/>
      <c r="L1243" s="6">
        <v>1</v>
      </c>
      <c r="M1243" s="6">
        <v>4</v>
      </c>
      <c r="N1243" s="6">
        <v>0</v>
      </c>
      <c r="O1243" s="6">
        <v>0</v>
      </c>
      <c r="P1243" s="7">
        <v>0</v>
      </c>
      <c r="Q1243" s="6">
        <v>0</v>
      </c>
      <c r="R1243" s="7">
        <v>0</v>
      </c>
      <c r="S1243" s="6">
        <v>0</v>
      </c>
      <c r="T1243" s="7">
        <v>0</v>
      </c>
      <c r="U1243" s="8">
        <v>0</v>
      </c>
      <c r="V1243" s="8">
        <v>0</v>
      </c>
      <c r="W1243" s="8">
        <v>0</v>
      </c>
      <c r="X1243" s="9"/>
      <c r="Y1243" s="10"/>
      <c r="Z1243" s="10"/>
      <c r="AA1243" s="9"/>
      <c r="AB1243" s="10"/>
      <c r="AC1243" s="11">
        <v>0</v>
      </c>
      <c r="AD1243" s="8">
        <v>0</v>
      </c>
      <c r="AE1243" s="8">
        <v>0</v>
      </c>
      <c r="AF1243" s="3" t="s">
        <v>945</v>
      </c>
      <c r="AG1243" s="3" t="s">
        <v>945</v>
      </c>
      <c r="AH1243" s="4"/>
    </row>
    <row r="1244" spans="1:34" ht="12.6" customHeight="1">
      <c r="A1244" s="3" t="s">
        <v>1744</v>
      </c>
      <c r="B1244" s="3"/>
      <c r="C1244" s="3" t="s">
        <v>1767</v>
      </c>
      <c r="D1244" s="4" t="s">
        <v>1161</v>
      </c>
      <c r="E1244" s="4" t="s">
        <v>37</v>
      </c>
      <c r="F1244" s="4" t="s">
        <v>1768</v>
      </c>
      <c r="G1244" s="5"/>
      <c r="H1244" s="5"/>
      <c r="I1244" s="4" t="s">
        <v>39</v>
      </c>
      <c r="J1244" s="4" t="s">
        <v>1752</v>
      </c>
      <c r="K1244" s="4"/>
      <c r="L1244" s="6">
        <v>1</v>
      </c>
      <c r="M1244" s="6">
        <v>4</v>
      </c>
      <c r="N1244" s="6">
        <v>0</v>
      </c>
      <c r="O1244" s="6">
        <v>0</v>
      </c>
      <c r="P1244" s="7">
        <v>0</v>
      </c>
      <c r="Q1244" s="6">
        <v>0</v>
      </c>
      <c r="R1244" s="7">
        <v>0</v>
      </c>
      <c r="S1244" s="6">
        <v>0</v>
      </c>
      <c r="T1244" s="7">
        <v>0</v>
      </c>
      <c r="U1244" s="8">
        <v>0</v>
      </c>
      <c r="V1244" s="8">
        <v>0</v>
      </c>
      <c r="W1244" s="8">
        <v>0</v>
      </c>
      <c r="X1244" s="9"/>
      <c r="Y1244" s="10"/>
      <c r="Z1244" s="10"/>
      <c r="AA1244" s="9"/>
      <c r="AB1244" s="10"/>
      <c r="AC1244" s="11">
        <v>0</v>
      </c>
      <c r="AD1244" s="8">
        <v>0</v>
      </c>
      <c r="AE1244" s="8">
        <v>0</v>
      </c>
      <c r="AF1244" s="3" t="s">
        <v>945</v>
      </c>
      <c r="AG1244" s="3" t="s">
        <v>945</v>
      </c>
      <c r="AH1244" s="4"/>
    </row>
    <row r="1245" spans="1:34" ht="12.6" customHeight="1">
      <c r="A1245" s="3" t="s">
        <v>1744</v>
      </c>
      <c r="B1245" s="3"/>
      <c r="C1245" s="3" t="s">
        <v>1767</v>
      </c>
      <c r="D1245" s="4" t="s">
        <v>1161</v>
      </c>
      <c r="E1245" s="4" t="s">
        <v>37</v>
      </c>
      <c r="F1245" s="4" t="s">
        <v>1768</v>
      </c>
      <c r="G1245" s="5"/>
      <c r="H1245" s="5"/>
      <c r="I1245" s="4" t="s">
        <v>39</v>
      </c>
      <c r="J1245" s="4" t="s">
        <v>1313</v>
      </c>
      <c r="K1245" s="4"/>
      <c r="L1245" s="6">
        <v>1</v>
      </c>
      <c r="M1245" s="6">
        <v>4</v>
      </c>
      <c r="N1245" s="6">
        <v>0</v>
      </c>
      <c r="O1245" s="6">
        <v>0</v>
      </c>
      <c r="P1245" s="7">
        <v>0</v>
      </c>
      <c r="Q1245" s="6">
        <v>0</v>
      </c>
      <c r="R1245" s="7">
        <v>0</v>
      </c>
      <c r="S1245" s="6">
        <v>0</v>
      </c>
      <c r="T1245" s="7">
        <v>0</v>
      </c>
      <c r="U1245" s="8">
        <v>0</v>
      </c>
      <c r="V1245" s="8">
        <v>0</v>
      </c>
      <c r="W1245" s="8">
        <v>0</v>
      </c>
      <c r="X1245" s="9"/>
      <c r="Y1245" s="10"/>
      <c r="Z1245" s="10"/>
      <c r="AA1245" s="9"/>
      <c r="AB1245" s="10"/>
      <c r="AC1245" s="11">
        <v>0</v>
      </c>
      <c r="AD1245" s="8">
        <v>0</v>
      </c>
      <c r="AE1245" s="8">
        <v>0</v>
      </c>
      <c r="AF1245" s="3" t="s">
        <v>945</v>
      </c>
      <c r="AG1245" s="3" t="s">
        <v>945</v>
      </c>
      <c r="AH1245" s="4"/>
    </row>
    <row r="1246" spans="1:34" ht="12.6" customHeight="1">
      <c r="A1246" s="3" t="s">
        <v>1744</v>
      </c>
      <c r="B1246" s="3"/>
      <c r="C1246" s="3" t="s">
        <v>1767</v>
      </c>
      <c r="D1246" s="4" t="s">
        <v>1161</v>
      </c>
      <c r="E1246" s="4" t="s">
        <v>37</v>
      </c>
      <c r="F1246" s="4" t="s">
        <v>1768</v>
      </c>
      <c r="G1246" s="5"/>
      <c r="H1246" s="5"/>
      <c r="I1246" s="4" t="s">
        <v>39</v>
      </c>
      <c r="J1246" s="4" t="s">
        <v>722</v>
      </c>
      <c r="K1246" s="4"/>
      <c r="L1246" s="6">
        <v>1</v>
      </c>
      <c r="M1246" s="6">
        <v>4</v>
      </c>
      <c r="N1246" s="6">
        <v>0</v>
      </c>
      <c r="O1246" s="6">
        <v>0</v>
      </c>
      <c r="P1246" s="7">
        <v>0</v>
      </c>
      <c r="Q1246" s="6">
        <v>0</v>
      </c>
      <c r="R1246" s="7">
        <v>0</v>
      </c>
      <c r="S1246" s="6">
        <v>0</v>
      </c>
      <c r="T1246" s="7">
        <v>0</v>
      </c>
      <c r="U1246" s="8">
        <v>0</v>
      </c>
      <c r="V1246" s="8">
        <v>0</v>
      </c>
      <c r="W1246" s="8">
        <v>0</v>
      </c>
      <c r="X1246" s="9"/>
      <c r="Y1246" s="10"/>
      <c r="Z1246" s="10"/>
      <c r="AA1246" s="9"/>
      <c r="AB1246" s="10"/>
      <c r="AC1246" s="11">
        <v>0</v>
      </c>
      <c r="AD1246" s="8">
        <v>0</v>
      </c>
      <c r="AE1246" s="8">
        <v>0</v>
      </c>
      <c r="AF1246" s="3" t="s">
        <v>945</v>
      </c>
      <c r="AG1246" s="3" t="s">
        <v>945</v>
      </c>
      <c r="AH1246" s="4"/>
    </row>
    <row r="1247" spans="1:34" ht="12.6" customHeight="1">
      <c r="A1247" s="3" t="s">
        <v>1744</v>
      </c>
      <c r="B1247" s="3"/>
      <c r="C1247" s="3" t="s">
        <v>1769</v>
      </c>
      <c r="D1247" s="4" t="s">
        <v>1161</v>
      </c>
      <c r="E1247" s="4" t="s">
        <v>37</v>
      </c>
      <c r="F1247" s="4" t="s">
        <v>1770</v>
      </c>
      <c r="G1247" s="5"/>
      <c r="H1247" s="5"/>
      <c r="I1247" s="4" t="s">
        <v>47</v>
      </c>
      <c r="J1247" s="4" t="s">
        <v>301</v>
      </c>
      <c r="K1247" s="4"/>
      <c r="L1247" s="6">
        <v>1</v>
      </c>
      <c r="M1247" s="6">
        <v>4</v>
      </c>
      <c r="N1247" s="6">
        <v>0</v>
      </c>
      <c r="O1247" s="6">
        <v>0</v>
      </c>
      <c r="P1247" s="7">
        <v>0</v>
      </c>
      <c r="Q1247" s="6">
        <v>0</v>
      </c>
      <c r="R1247" s="7">
        <v>0</v>
      </c>
      <c r="S1247" s="6">
        <v>0</v>
      </c>
      <c r="T1247" s="7">
        <v>0</v>
      </c>
      <c r="U1247" s="8">
        <v>0</v>
      </c>
      <c r="V1247" s="8">
        <v>0</v>
      </c>
      <c r="W1247" s="8">
        <v>0</v>
      </c>
      <c r="X1247" s="9"/>
      <c r="Y1247" s="10"/>
      <c r="Z1247" s="10"/>
      <c r="AA1247" s="9"/>
      <c r="AB1247" s="10"/>
      <c r="AC1247" s="11">
        <v>0</v>
      </c>
      <c r="AD1247" s="8">
        <v>0</v>
      </c>
      <c r="AE1247" s="8">
        <v>0</v>
      </c>
      <c r="AF1247" s="3" t="s">
        <v>945</v>
      </c>
      <c r="AG1247" s="3" t="s">
        <v>945</v>
      </c>
      <c r="AH1247" s="4"/>
    </row>
    <row r="1248" spans="1:34" ht="12.6" customHeight="1">
      <c r="A1248" s="3" t="s">
        <v>1744</v>
      </c>
      <c r="B1248" s="3"/>
      <c r="C1248" s="3" t="s">
        <v>1769</v>
      </c>
      <c r="D1248" s="4" t="s">
        <v>1161</v>
      </c>
      <c r="E1248" s="4" t="s">
        <v>37</v>
      </c>
      <c r="F1248" s="4" t="s">
        <v>1770</v>
      </c>
      <c r="G1248" s="5"/>
      <c r="H1248" s="5"/>
      <c r="I1248" s="4" t="s">
        <v>47</v>
      </c>
      <c r="J1248" s="4" t="s">
        <v>351</v>
      </c>
      <c r="K1248" s="4"/>
      <c r="L1248" s="6">
        <v>1</v>
      </c>
      <c r="M1248" s="6">
        <v>4</v>
      </c>
      <c r="N1248" s="6">
        <v>0</v>
      </c>
      <c r="O1248" s="6">
        <v>0</v>
      </c>
      <c r="P1248" s="7">
        <v>0</v>
      </c>
      <c r="Q1248" s="6">
        <v>0</v>
      </c>
      <c r="R1248" s="7">
        <v>0</v>
      </c>
      <c r="S1248" s="6">
        <v>0</v>
      </c>
      <c r="T1248" s="7">
        <v>0</v>
      </c>
      <c r="U1248" s="8">
        <v>0</v>
      </c>
      <c r="V1248" s="8">
        <v>0</v>
      </c>
      <c r="W1248" s="8">
        <v>0</v>
      </c>
      <c r="X1248" s="9"/>
      <c r="Y1248" s="10"/>
      <c r="Z1248" s="10"/>
      <c r="AA1248" s="9"/>
      <c r="AB1248" s="10"/>
      <c r="AC1248" s="11">
        <v>0</v>
      </c>
      <c r="AD1248" s="8">
        <v>0</v>
      </c>
      <c r="AE1248" s="8">
        <v>0</v>
      </c>
      <c r="AF1248" s="3" t="s">
        <v>945</v>
      </c>
      <c r="AG1248" s="3" t="s">
        <v>945</v>
      </c>
      <c r="AH1248" s="4"/>
    </row>
    <row r="1249" spans="1:34" ht="12.6" customHeight="1">
      <c r="A1249" s="3" t="s">
        <v>1744</v>
      </c>
      <c r="B1249" s="3"/>
      <c r="C1249" s="3" t="s">
        <v>1769</v>
      </c>
      <c r="D1249" s="4" t="s">
        <v>1161</v>
      </c>
      <c r="E1249" s="4" t="s">
        <v>37</v>
      </c>
      <c r="F1249" s="4" t="s">
        <v>1770</v>
      </c>
      <c r="G1249" s="5"/>
      <c r="H1249" s="5"/>
      <c r="I1249" s="4" t="s">
        <v>47</v>
      </c>
      <c r="J1249" s="4" t="s">
        <v>481</v>
      </c>
      <c r="K1249" s="4"/>
      <c r="L1249" s="6">
        <v>1</v>
      </c>
      <c r="M1249" s="6">
        <v>4</v>
      </c>
      <c r="N1249" s="6">
        <v>0</v>
      </c>
      <c r="O1249" s="6">
        <v>0</v>
      </c>
      <c r="P1249" s="7">
        <v>0</v>
      </c>
      <c r="Q1249" s="6">
        <v>0</v>
      </c>
      <c r="R1249" s="7">
        <v>0</v>
      </c>
      <c r="S1249" s="6">
        <v>0</v>
      </c>
      <c r="T1249" s="7">
        <v>0</v>
      </c>
      <c r="U1249" s="8">
        <v>0</v>
      </c>
      <c r="V1249" s="8">
        <v>0</v>
      </c>
      <c r="W1249" s="8">
        <v>0</v>
      </c>
      <c r="X1249" s="9"/>
      <c r="Y1249" s="10"/>
      <c r="Z1249" s="10"/>
      <c r="AA1249" s="9"/>
      <c r="AB1249" s="10"/>
      <c r="AC1249" s="11">
        <v>0</v>
      </c>
      <c r="AD1249" s="8">
        <v>0</v>
      </c>
      <c r="AE1249" s="8">
        <v>0</v>
      </c>
      <c r="AF1249" s="3" t="s">
        <v>945</v>
      </c>
      <c r="AG1249" s="3" t="s">
        <v>945</v>
      </c>
      <c r="AH1249" s="4"/>
    </row>
    <row r="1250" spans="1:34" ht="12.6" customHeight="1">
      <c r="A1250" s="3" t="s">
        <v>1744</v>
      </c>
      <c r="B1250" s="3"/>
      <c r="C1250" s="3" t="s">
        <v>1769</v>
      </c>
      <c r="D1250" s="4" t="s">
        <v>1161</v>
      </c>
      <c r="E1250" s="4" t="s">
        <v>37</v>
      </c>
      <c r="F1250" s="4" t="s">
        <v>1770</v>
      </c>
      <c r="G1250" s="5"/>
      <c r="H1250" s="5"/>
      <c r="I1250" s="4" t="s">
        <v>47</v>
      </c>
      <c r="J1250" s="4" t="s">
        <v>1750</v>
      </c>
      <c r="K1250" s="4"/>
      <c r="L1250" s="6">
        <v>1</v>
      </c>
      <c r="M1250" s="6">
        <v>4</v>
      </c>
      <c r="N1250" s="6">
        <v>0</v>
      </c>
      <c r="O1250" s="6">
        <v>0</v>
      </c>
      <c r="P1250" s="7">
        <v>0</v>
      </c>
      <c r="Q1250" s="6">
        <v>0</v>
      </c>
      <c r="R1250" s="7">
        <v>0</v>
      </c>
      <c r="S1250" s="6">
        <v>0</v>
      </c>
      <c r="T1250" s="7">
        <v>0</v>
      </c>
      <c r="U1250" s="8">
        <v>0</v>
      </c>
      <c r="V1250" s="8">
        <v>0</v>
      </c>
      <c r="W1250" s="8">
        <v>0</v>
      </c>
      <c r="X1250" s="9"/>
      <c r="Y1250" s="10"/>
      <c r="Z1250" s="10"/>
      <c r="AA1250" s="9"/>
      <c r="AB1250" s="10"/>
      <c r="AC1250" s="11">
        <v>0</v>
      </c>
      <c r="AD1250" s="8">
        <v>0</v>
      </c>
      <c r="AE1250" s="8">
        <v>0</v>
      </c>
      <c r="AF1250" s="3" t="s">
        <v>945</v>
      </c>
      <c r="AG1250" s="3" t="s">
        <v>945</v>
      </c>
      <c r="AH1250" s="4"/>
    </row>
    <row r="1251" spans="1:34" ht="12.6" customHeight="1">
      <c r="A1251" s="3" t="s">
        <v>1744</v>
      </c>
      <c r="B1251" s="3"/>
      <c r="C1251" s="3" t="s">
        <v>1769</v>
      </c>
      <c r="D1251" s="4" t="s">
        <v>1161</v>
      </c>
      <c r="E1251" s="4" t="s">
        <v>37</v>
      </c>
      <c r="F1251" s="4" t="s">
        <v>1770</v>
      </c>
      <c r="G1251" s="5"/>
      <c r="H1251" s="5"/>
      <c r="I1251" s="4" t="s">
        <v>47</v>
      </c>
      <c r="J1251" s="4" t="s">
        <v>1762</v>
      </c>
      <c r="K1251" s="4"/>
      <c r="L1251" s="6">
        <v>1</v>
      </c>
      <c r="M1251" s="6">
        <v>4</v>
      </c>
      <c r="N1251" s="6">
        <v>0</v>
      </c>
      <c r="O1251" s="6">
        <v>0</v>
      </c>
      <c r="P1251" s="7">
        <v>0</v>
      </c>
      <c r="Q1251" s="6">
        <v>0</v>
      </c>
      <c r="R1251" s="7">
        <v>0</v>
      </c>
      <c r="S1251" s="6">
        <v>0</v>
      </c>
      <c r="T1251" s="7">
        <v>0</v>
      </c>
      <c r="U1251" s="8">
        <v>0</v>
      </c>
      <c r="V1251" s="8">
        <v>0</v>
      </c>
      <c r="W1251" s="8">
        <v>0</v>
      </c>
      <c r="X1251" s="9"/>
      <c r="Y1251" s="10"/>
      <c r="Z1251" s="10"/>
      <c r="AA1251" s="9"/>
      <c r="AB1251" s="10"/>
      <c r="AC1251" s="11">
        <v>0</v>
      </c>
      <c r="AD1251" s="8">
        <v>0</v>
      </c>
      <c r="AE1251" s="8">
        <v>0</v>
      </c>
      <c r="AF1251" s="3" t="s">
        <v>945</v>
      </c>
      <c r="AG1251" s="3" t="s">
        <v>945</v>
      </c>
      <c r="AH1251" s="4"/>
    </row>
    <row r="1252" spans="1:34" ht="12.6" customHeight="1">
      <c r="A1252" s="3" t="s">
        <v>1744</v>
      </c>
      <c r="B1252" s="3"/>
      <c r="C1252" s="3" t="s">
        <v>1769</v>
      </c>
      <c r="D1252" s="4" t="s">
        <v>1161</v>
      </c>
      <c r="E1252" s="4" t="s">
        <v>37</v>
      </c>
      <c r="F1252" s="4" t="s">
        <v>1770</v>
      </c>
      <c r="G1252" s="5"/>
      <c r="H1252" s="5"/>
      <c r="I1252" s="4" t="s">
        <v>47</v>
      </c>
      <c r="J1252" s="4" t="s">
        <v>1752</v>
      </c>
      <c r="K1252" s="4"/>
      <c r="L1252" s="6">
        <v>1</v>
      </c>
      <c r="M1252" s="6">
        <v>4</v>
      </c>
      <c r="N1252" s="6">
        <v>0</v>
      </c>
      <c r="O1252" s="6">
        <v>0</v>
      </c>
      <c r="P1252" s="7">
        <v>0</v>
      </c>
      <c r="Q1252" s="6">
        <v>0</v>
      </c>
      <c r="R1252" s="7">
        <v>0</v>
      </c>
      <c r="S1252" s="6">
        <v>0</v>
      </c>
      <c r="T1252" s="7">
        <v>0</v>
      </c>
      <c r="U1252" s="8">
        <v>0</v>
      </c>
      <c r="V1252" s="8">
        <v>0</v>
      </c>
      <c r="W1252" s="8">
        <v>0</v>
      </c>
      <c r="X1252" s="9"/>
      <c r="Y1252" s="10"/>
      <c r="Z1252" s="10"/>
      <c r="AA1252" s="9"/>
      <c r="AB1252" s="10"/>
      <c r="AC1252" s="11">
        <v>0</v>
      </c>
      <c r="AD1252" s="8">
        <v>0</v>
      </c>
      <c r="AE1252" s="8">
        <v>0</v>
      </c>
      <c r="AF1252" s="3" t="s">
        <v>945</v>
      </c>
      <c r="AG1252" s="3" t="s">
        <v>945</v>
      </c>
      <c r="AH1252" s="4"/>
    </row>
    <row r="1253" spans="1:34" ht="12.6" customHeight="1">
      <c r="A1253" s="3" t="s">
        <v>1744</v>
      </c>
      <c r="B1253" s="3"/>
      <c r="C1253" s="3" t="s">
        <v>1769</v>
      </c>
      <c r="D1253" s="4" t="s">
        <v>1161</v>
      </c>
      <c r="E1253" s="4" t="s">
        <v>37</v>
      </c>
      <c r="F1253" s="4" t="s">
        <v>1770</v>
      </c>
      <c r="G1253" s="5"/>
      <c r="H1253" s="5"/>
      <c r="I1253" s="4" t="s">
        <v>47</v>
      </c>
      <c r="J1253" s="4" t="s">
        <v>722</v>
      </c>
      <c r="K1253" s="4"/>
      <c r="L1253" s="6">
        <v>1</v>
      </c>
      <c r="M1253" s="6">
        <v>4</v>
      </c>
      <c r="N1253" s="6">
        <v>0</v>
      </c>
      <c r="O1253" s="6">
        <v>0</v>
      </c>
      <c r="P1253" s="7">
        <v>0</v>
      </c>
      <c r="Q1253" s="6">
        <v>0</v>
      </c>
      <c r="R1253" s="7">
        <v>0</v>
      </c>
      <c r="S1253" s="6">
        <v>0</v>
      </c>
      <c r="T1253" s="7">
        <v>0</v>
      </c>
      <c r="U1253" s="8">
        <v>0</v>
      </c>
      <c r="V1253" s="8">
        <v>0</v>
      </c>
      <c r="W1253" s="8">
        <v>0</v>
      </c>
      <c r="X1253" s="9"/>
      <c r="Y1253" s="10"/>
      <c r="Z1253" s="10"/>
      <c r="AA1253" s="9"/>
      <c r="AB1253" s="10"/>
      <c r="AC1253" s="11">
        <v>0</v>
      </c>
      <c r="AD1253" s="8">
        <v>0</v>
      </c>
      <c r="AE1253" s="8">
        <v>0</v>
      </c>
      <c r="AF1253" s="3" t="s">
        <v>945</v>
      </c>
      <c r="AG1253" s="3" t="s">
        <v>945</v>
      </c>
      <c r="AH1253" s="4"/>
    </row>
    <row r="1254" spans="1:34" ht="12.6" customHeight="1">
      <c r="A1254" s="3" t="s">
        <v>1744</v>
      </c>
      <c r="B1254" s="3"/>
      <c r="C1254" s="3" t="s">
        <v>1771</v>
      </c>
      <c r="D1254" s="4" t="s">
        <v>1161</v>
      </c>
      <c r="E1254" s="4" t="s">
        <v>37</v>
      </c>
      <c r="F1254" s="4" t="s">
        <v>1772</v>
      </c>
      <c r="G1254" s="5"/>
      <c r="H1254" s="5"/>
      <c r="I1254" s="4" t="s">
        <v>47</v>
      </c>
      <c r="J1254" s="4" t="s">
        <v>1773</v>
      </c>
      <c r="K1254" s="4"/>
      <c r="L1254" s="6">
        <v>1</v>
      </c>
      <c r="M1254" s="6">
        <v>4</v>
      </c>
      <c r="N1254" s="6">
        <v>0</v>
      </c>
      <c r="O1254" s="6">
        <v>0</v>
      </c>
      <c r="P1254" s="7">
        <v>0</v>
      </c>
      <c r="Q1254" s="6">
        <v>0</v>
      </c>
      <c r="R1254" s="7">
        <v>0</v>
      </c>
      <c r="S1254" s="6">
        <v>0</v>
      </c>
      <c r="T1254" s="7">
        <v>0</v>
      </c>
      <c r="U1254" s="8">
        <v>0</v>
      </c>
      <c r="V1254" s="8">
        <v>0</v>
      </c>
      <c r="W1254" s="8">
        <v>0</v>
      </c>
      <c r="X1254" s="9"/>
      <c r="Y1254" s="10"/>
      <c r="Z1254" s="10"/>
      <c r="AA1254" s="9"/>
      <c r="AB1254" s="10"/>
      <c r="AC1254" s="11">
        <v>0</v>
      </c>
      <c r="AD1254" s="8">
        <v>0</v>
      </c>
      <c r="AE1254" s="8">
        <v>0</v>
      </c>
      <c r="AF1254" s="3" t="s">
        <v>945</v>
      </c>
      <c r="AG1254" s="3" t="s">
        <v>945</v>
      </c>
      <c r="AH1254" s="4"/>
    </row>
    <row r="1255" spans="1:34" ht="12.6" customHeight="1">
      <c r="A1255" s="3" t="s">
        <v>1744</v>
      </c>
      <c r="B1255" s="3"/>
      <c r="C1255" s="3" t="s">
        <v>1774</v>
      </c>
      <c r="D1255" s="4" t="s">
        <v>1161</v>
      </c>
      <c r="E1255" s="4" t="s">
        <v>37</v>
      </c>
      <c r="F1255" s="4" t="s">
        <v>1775</v>
      </c>
      <c r="G1255" s="5"/>
      <c r="H1255" s="5"/>
      <c r="I1255" s="4" t="s">
        <v>47</v>
      </c>
      <c r="J1255" s="4" t="s">
        <v>1776</v>
      </c>
      <c r="K1255" s="4"/>
      <c r="L1255" s="6">
        <v>1</v>
      </c>
      <c r="M1255" s="6">
        <v>4</v>
      </c>
      <c r="N1255" s="6">
        <v>0</v>
      </c>
      <c r="O1255" s="6">
        <v>0</v>
      </c>
      <c r="P1255" s="7">
        <v>0</v>
      </c>
      <c r="Q1255" s="6">
        <v>0</v>
      </c>
      <c r="R1255" s="7">
        <v>0</v>
      </c>
      <c r="S1255" s="6">
        <v>0</v>
      </c>
      <c r="T1255" s="7">
        <v>0</v>
      </c>
      <c r="U1255" s="8">
        <v>0</v>
      </c>
      <c r="V1255" s="8">
        <v>0</v>
      </c>
      <c r="W1255" s="8">
        <v>0</v>
      </c>
      <c r="X1255" s="9"/>
      <c r="Y1255" s="10"/>
      <c r="Z1255" s="10"/>
      <c r="AA1255" s="9"/>
      <c r="AB1255" s="10"/>
      <c r="AC1255" s="11">
        <v>0</v>
      </c>
      <c r="AD1255" s="8">
        <v>0</v>
      </c>
      <c r="AE1255" s="8">
        <v>0</v>
      </c>
      <c r="AF1255" s="3" t="s">
        <v>945</v>
      </c>
      <c r="AG1255" s="3" t="s">
        <v>945</v>
      </c>
      <c r="AH1255" s="4"/>
    </row>
    <row r="1256" spans="1:34" ht="12.6" customHeight="1">
      <c r="A1256" s="3" t="s">
        <v>1744</v>
      </c>
      <c r="B1256" s="3"/>
      <c r="C1256" s="3" t="s">
        <v>1774</v>
      </c>
      <c r="D1256" s="4" t="s">
        <v>1161</v>
      </c>
      <c r="E1256" s="4" t="s">
        <v>37</v>
      </c>
      <c r="F1256" s="4" t="s">
        <v>1775</v>
      </c>
      <c r="G1256" s="5"/>
      <c r="H1256" s="5"/>
      <c r="I1256" s="4" t="s">
        <v>47</v>
      </c>
      <c r="J1256" s="4" t="s">
        <v>1777</v>
      </c>
      <c r="K1256" s="4"/>
      <c r="L1256" s="6">
        <v>1</v>
      </c>
      <c r="M1256" s="6">
        <v>4</v>
      </c>
      <c r="N1256" s="6">
        <v>0</v>
      </c>
      <c r="O1256" s="6">
        <v>0</v>
      </c>
      <c r="P1256" s="7">
        <v>0</v>
      </c>
      <c r="Q1256" s="6">
        <v>0</v>
      </c>
      <c r="R1256" s="7">
        <v>0</v>
      </c>
      <c r="S1256" s="6">
        <v>0</v>
      </c>
      <c r="T1256" s="7">
        <v>0</v>
      </c>
      <c r="U1256" s="8">
        <v>0</v>
      </c>
      <c r="V1256" s="8">
        <v>0</v>
      </c>
      <c r="W1256" s="8">
        <v>0</v>
      </c>
      <c r="X1256" s="9"/>
      <c r="Y1256" s="10"/>
      <c r="Z1256" s="10"/>
      <c r="AA1256" s="9"/>
      <c r="AB1256" s="10"/>
      <c r="AC1256" s="11">
        <v>0</v>
      </c>
      <c r="AD1256" s="8">
        <v>0</v>
      </c>
      <c r="AE1256" s="8">
        <v>0</v>
      </c>
      <c r="AF1256" s="3" t="s">
        <v>945</v>
      </c>
      <c r="AG1256" s="3" t="s">
        <v>945</v>
      </c>
      <c r="AH1256" s="4"/>
    </row>
    <row r="1257" spans="1:34" ht="12.6" customHeight="1">
      <c r="A1257" s="3" t="s">
        <v>1744</v>
      </c>
      <c r="B1257" s="3"/>
      <c r="C1257" s="3" t="s">
        <v>1778</v>
      </c>
      <c r="D1257" s="4" t="s">
        <v>1161</v>
      </c>
      <c r="E1257" s="4" t="s">
        <v>37</v>
      </c>
      <c r="F1257" s="4" t="s">
        <v>1779</v>
      </c>
      <c r="G1257" s="5"/>
      <c r="H1257" s="5"/>
      <c r="I1257" s="4" t="s">
        <v>190</v>
      </c>
      <c r="J1257" s="4" t="s">
        <v>1780</v>
      </c>
      <c r="K1257" s="4"/>
      <c r="L1257" s="6">
        <v>1</v>
      </c>
      <c r="M1257" s="6">
        <v>4</v>
      </c>
      <c r="N1257" s="6">
        <v>0</v>
      </c>
      <c r="O1257" s="6">
        <v>0</v>
      </c>
      <c r="P1257" s="7">
        <v>0</v>
      </c>
      <c r="Q1257" s="6">
        <v>0</v>
      </c>
      <c r="R1257" s="7">
        <v>0</v>
      </c>
      <c r="S1257" s="6">
        <v>0</v>
      </c>
      <c r="T1257" s="7">
        <v>0</v>
      </c>
      <c r="U1257" s="8">
        <v>0</v>
      </c>
      <c r="V1257" s="8">
        <v>0</v>
      </c>
      <c r="W1257" s="8">
        <v>0</v>
      </c>
      <c r="X1257" s="9"/>
      <c r="Y1257" s="10"/>
      <c r="Z1257" s="10"/>
      <c r="AA1257" s="9"/>
      <c r="AB1257" s="10"/>
      <c r="AC1257" s="11">
        <v>0</v>
      </c>
      <c r="AD1257" s="8">
        <v>0</v>
      </c>
      <c r="AE1257" s="8">
        <v>0</v>
      </c>
      <c r="AF1257" s="3" t="s">
        <v>945</v>
      </c>
      <c r="AG1257" s="3" t="s">
        <v>945</v>
      </c>
      <c r="AH1257" s="4"/>
    </row>
    <row r="1258" spans="1:34" ht="12.6" customHeight="1">
      <c r="A1258" s="3" t="s">
        <v>1744</v>
      </c>
      <c r="B1258" s="3"/>
      <c r="C1258" s="3" t="s">
        <v>1778</v>
      </c>
      <c r="D1258" s="4" t="s">
        <v>1161</v>
      </c>
      <c r="E1258" s="4" t="s">
        <v>37</v>
      </c>
      <c r="F1258" s="4" t="s">
        <v>1779</v>
      </c>
      <c r="G1258" s="5"/>
      <c r="H1258" s="5"/>
      <c r="I1258" s="4" t="s">
        <v>190</v>
      </c>
      <c r="J1258" s="4" t="s">
        <v>1781</v>
      </c>
      <c r="K1258" s="4"/>
      <c r="L1258" s="6">
        <v>1</v>
      </c>
      <c r="M1258" s="6">
        <v>4</v>
      </c>
      <c r="N1258" s="6">
        <v>0</v>
      </c>
      <c r="O1258" s="6">
        <v>0</v>
      </c>
      <c r="P1258" s="7">
        <v>0</v>
      </c>
      <c r="Q1258" s="6">
        <v>0</v>
      </c>
      <c r="R1258" s="7">
        <v>0</v>
      </c>
      <c r="S1258" s="6">
        <v>0</v>
      </c>
      <c r="T1258" s="7">
        <v>0</v>
      </c>
      <c r="U1258" s="8">
        <v>0</v>
      </c>
      <c r="V1258" s="8">
        <v>0</v>
      </c>
      <c r="W1258" s="8">
        <v>0</v>
      </c>
      <c r="X1258" s="9"/>
      <c r="Y1258" s="10"/>
      <c r="Z1258" s="10"/>
      <c r="AA1258" s="9"/>
      <c r="AB1258" s="10"/>
      <c r="AC1258" s="11">
        <v>0</v>
      </c>
      <c r="AD1258" s="8">
        <v>0</v>
      </c>
      <c r="AE1258" s="8">
        <v>0</v>
      </c>
      <c r="AF1258" s="3" t="s">
        <v>945</v>
      </c>
      <c r="AG1258" s="3" t="s">
        <v>945</v>
      </c>
      <c r="AH1258" s="4"/>
    </row>
    <row r="1259" spans="1:34" ht="12.6" customHeight="1">
      <c r="A1259" s="3" t="s">
        <v>1782</v>
      </c>
      <c r="B1259" s="3"/>
      <c r="C1259" s="3" t="s">
        <v>1783</v>
      </c>
      <c r="D1259" s="4" t="s">
        <v>1510</v>
      </c>
      <c r="E1259" s="4" t="s">
        <v>37</v>
      </c>
      <c r="F1259" s="4" t="s">
        <v>1779</v>
      </c>
      <c r="G1259" s="5"/>
      <c r="H1259" s="5"/>
      <c r="I1259" s="4" t="s">
        <v>190</v>
      </c>
      <c r="J1259" s="4" t="s">
        <v>1780</v>
      </c>
      <c r="K1259" s="4"/>
      <c r="L1259" s="6">
        <v>1</v>
      </c>
      <c r="M1259" s="6">
        <v>4</v>
      </c>
      <c r="N1259" s="6">
        <v>0</v>
      </c>
      <c r="O1259" s="6">
        <v>0</v>
      </c>
      <c r="P1259" s="7">
        <v>0</v>
      </c>
      <c r="Q1259" s="6">
        <v>0</v>
      </c>
      <c r="R1259" s="7">
        <v>0</v>
      </c>
      <c r="S1259" s="6">
        <v>0</v>
      </c>
      <c r="T1259" s="7">
        <v>0</v>
      </c>
      <c r="U1259" s="8">
        <v>0</v>
      </c>
      <c r="V1259" s="8">
        <v>0</v>
      </c>
      <c r="W1259" s="8">
        <v>0</v>
      </c>
      <c r="X1259" s="9"/>
      <c r="Y1259" s="10"/>
      <c r="Z1259" s="10"/>
      <c r="AA1259" s="9"/>
      <c r="AB1259" s="10"/>
      <c r="AC1259" s="11">
        <v>0</v>
      </c>
      <c r="AD1259" s="8">
        <v>0</v>
      </c>
      <c r="AE1259" s="8">
        <v>0</v>
      </c>
      <c r="AF1259" s="3" t="s">
        <v>945</v>
      </c>
      <c r="AG1259" s="3" t="s">
        <v>945</v>
      </c>
      <c r="AH1259" s="4"/>
    </row>
    <row r="1260" spans="1:34" ht="12.6" customHeight="1">
      <c r="A1260" s="3" t="s">
        <v>1782</v>
      </c>
      <c r="B1260" s="3"/>
      <c r="C1260" s="3" t="s">
        <v>1784</v>
      </c>
      <c r="D1260" s="4" t="s">
        <v>1510</v>
      </c>
      <c r="E1260" s="4" t="s">
        <v>37</v>
      </c>
      <c r="F1260" s="4" t="s">
        <v>1785</v>
      </c>
      <c r="G1260" s="5"/>
      <c r="H1260" s="5"/>
      <c r="I1260" s="4" t="s">
        <v>1418</v>
      </c>
      <c r="J1260" s="4" t="s">
        <v>481</v>
      </c>
      <c r="K1260" s="4"/>
      <c r="L1260" s="6">
        <v>1</v>
      </c>
      <c r="M1260" s="6">
        <v>4</v>
      </c>
      <c r="N1260" s="6">
        <v>0</v>
      </c>
      <c r="O1260" s="6">
        <v>0</v>
      </c>
      <c r="P1260" s="7">
        <v>0</v>
      </c>
      <c r="Q1260" s="6">
        <v>0</v>
      </c>
      <c r="R1260" s="7">
        <v>0</v>
      </c>
      <c r="S1260" s="6">
        <v>0</v>
      </c>
      <c r="T1260" s="7">
        <v>0</v>
      </c>
      <c r="U1260" s="8">
        <v>0</v>
      </c>
      <c r="V1260" s="8">
        <v>0</v>
      </c>
      <c r="W1260" s="8">
        <v>0</v>
      </c>
      <c r="X1260" s="9"/>
      <c r="Y1260" s="10"/>
      <c r="Z1260" s="10"/>
      <c r="AA1260" s="9"/>
      <c r="AB1260" s="10"/>
      <c r="AC1260" s="11">
        <v>0</v>
      </c>
      <c r="AD1260" s="8">
        <v>0</v>
      </c>
      <c r="AE1260" s="8">
        <v>0</v>
      </c>
      <c r="AF1260" s="3" t="s">
        <v>945</v>
      </c>
      <c r="AG1260" s="3" t="s">
        <v>945</v>
      </c>
      <c r="AH1260" s="4"/>
    </row>
    <row r="1261" spans="1:34" ht="12.6" customHeight="1">
      <c r="A1261" s="3" t="s">
        <v>1782</v>
      </c>
      <c r="B1261" s="3"/>
      <c r="C1261" s="3" t="s">
        <v>1786</v>
      </c>
      <c r="D1261" s="4" t="s">
        <v>1510</v>
      </c>
      <c r="E1261" s="4" t="s">
        <v>37</v>
      </c>
      <c r="F1261" s="4" t="s">
        <v>1787</v>
      </c>
      <c r="G1261" s="5"/>
      <c r="H1261" s="5"/>
      <c r="I1261" s="4" t="s">
        <v>103</v>
      </c>
      <c r="J1261" s="4" t="s">
        <v>481</v>
      </c>
      <c r="K1261" s="4"/>
      <c r="L1261" s="6">
        <v>1</v>
      </c>
      <c r="M1261" s="6">
        <v>4</v>
      </c>
      <c r="N1261" s="6">
        <v>0</v>
      </c>
      <c r="O1261" s="6">
        <v>0</v>
      </c>
      <c r="P1261" s="7">
        <v>0</v>
      </c>
      <c r="Q1261" s="6">
        <v>0</v>
      </c>
      <c r="R1261" s="7">
        <v>0</v>
      </c>
      <c r="S1261" s="6">
        <v>0</v>
      </c>
      <c r="T1261" s="7">
        <v>0</v>
      </c>
      <c r="U1261" s="8">
        <v>0</v>
      </c>
      <c r="V1261" s="8">
        <v>0</v>
      </c>
      <c r="W1261" s="8">
        <v>0</v>
      </c>
      <c r="X1261" s="9"/>
      <c r="Y1261" s="10"/>
      <c r="Z1261" s="10"/>
      <c r="AA1261" s="9"/>
      <c r="AB1261" s="10"/>
      <c r="AC1261" s="11">
        <v>0</v>
      </c>
      <c r="AD1261" s="8">
        <v>0</v>
      </c>
      <c r="AE1261" s="8">
        <v>0</v>
      </c>
      <c r="AF1261" s="3" t="s">
        <v>945</v>
      </c>
      <c r="AG1261" s="3" t="s">
        <v>945</v>
      </c>
      <c r="AH1261" s="4"/>
    </row>
    <row r="1262" spans="1:34" ht="12.6" customHeight="1">
      <c r="A1262" s="3" t="s">
        <v>201</v>
      </c>
      <c r="B1262" s="3"/>
      <c r="C1262" s="3" t="s">
        <v>1788</v>
      </c>
      <c r="D1262" s="4" t="s">
        <v>206</v>
      </c>
      <c r="E1262" s="4" t="s">
        <v>37</v>
      </c>
      <c r="F1262" s="4" t="s">
        <v>1789</v>
      </c>
      <c r="G1262" s="5"/>
      <c r="H1262" s="5"/>
      <c r="I1262" s="4" t="s">
        <v>55</v>
      </c>
      <c r="J1262" s="4" t="s">
        <v>56</v>
      </c>
      <c r="K1262" s="4"/>
      <c r="L1262" s="6">
        <v>2758</v>
      </c>
      <c r="M1262" s="6">
        <v>2951</v>
      </c>
      <c r="N1262" s="6">
        <v>0</v>
      </c>
      <c r="O1262" s="6">
        <v>0</v>
      </c>
      <c r="P1262" s="7">
        <v>0</v>
      </c>
      <c r="Q1262" s="6">
        <v>0</v>
      </c>
      <c r="R1262" s="7">
        <v>0</v>
      </c>
      <c r="S1262" s="6">
        <v>0</v>
      </c>
      <c r="T1262" s="7">
        <v>0</v>
      </c>
      <c r="U1262" s="8">
        <v>0</v>
      </c>
      <c r="V1262" s="8">
        <v>0</v>
      </c>
      <c r="W1262" s="8">
        <v>0</v>
      </c>
      <c r="X1262" s="9"/>
      <c r="Y1262" s="10"/>
      <c r="Z1262" s="10"/>
      <c r="AA1262" s="9"/>
      <c r="AB1262" s="10"/>
      <c r="AC1262" s="11">
        <v>0</v>
      </c>
      <c r="AD1262" s="8">
        <v>0</v>
      </c>
      <c r="AE1262" s="8">
        <v>0</v>
      </c>
      <c r="AF1262" s="3" t="s">
        <v>945</v>
      </c>
      <c r="AG1262" s="3" t="s">
        <v>945</v>
      </c>
      <c r="AH1262" s="4"/>
    </row>
    <row r="1263" spans="1:34" ht="12.6" customHeight="1">
      <c r="A1263" s="3" t="s">
        <v>201</v>
      </c>
      <c r="B1263" s="3"/>
      <c r="C1263" s="3" t="s">
        <v>1788</v>
      </c>
      <c r="D1263" s="4" t="s">
        <v>206</v>
      </c>
      <c r="E1263" s="4" t="s">
        <v>37</v>
      </c>
      <c r="F1263" s="4" t="s">
        <v>1789</v>
      </c>
      <c r="G1263" s="5"/>
      <c r="H1263" s="5"/>
      <c r="I1263" s="4" t="s">
        <v>55</v>
      </c>
      <c r="J1263" s="4" t="s">
        <v>301</v>
      </c>
      <c r="K1263" s="4"/>
      <c r="L1263" s="6">
        <v>2016</v>
      </c>
      <c r="M1263" s="6">
        <v>2165</v>
      </c>
      <c r="N1263" s="6">
        <v>10</v>
      </c>
      <c r="O1263" s="6">
        <v>12</v>
      </c>
      <c r="P1263" s="7">
        <v>5.9523809523809521E-3</v>
      </c>
      <c r="Q1263" s="6">
        <v>0</v>
      </c>
      <c r="R1263" s="7">
        <v>0</v>
      </c>
      <c r="S1263" s="6">
        <v>0</v>
      </c>
      <c r="T1263" s="7">
        <v>0</v>
      </c>
      <c r="U1263" s="8">
        <v>0</v>
      </c>
      <c r="V1263" s="8">
        <v>0</v>
      </c>
      <c r="W1263" s="8">
        <v>0</v>
      </c>
      <c r="X1263" s="9"/>
      <c r="Y1263" s="10"/>
      <c r="Z1263" s="10"/>
      <c r="AA1263" s="9"/>
      <c r="AB1263" s="10"/>
      <c r="AC1263" s="11">
        <v>0</v>
      </c>
      <c r="AD1263" s="8">
        <v>0</v>
      </c>
      <c r="AE1263" s="8">
        <v>0</v>
      </c>
      <c r="AF1263" s="3" t="s">
        <v>945</v>
      </c>
      <c r="AG1263" s="3" t="s">
        <v>945</v>
      </c>
      <c r="AH1263" s="4"/>
    </row>
    <row r="1264" spans="1:34" ht="12.6" customHeight="1">
      <c r="A1264" s="3" t="s">
        <v>201</v>
      </c>
      <c r="B1264" s="3"/>
      <c r="C1264" s="3" t="s">
        <v>1788</v>
      </c>
      <c r="D1264" s="4" t="s">
        <v>206</v>
      </c>
      <c r="E1264" s="4" t="s">
        <v>37</v>
      </c>
      <c r="F1264" s="4" t="s">
        <v>1789</v>
      </c>
      <c r="G1264" s="5"/>
      <c r="H1264" s="5"/>
      <c r="I1264" s="4" t="s">
        <v>55</v>
      </c>
      <c r="J1264" s="4" t="s">
        <v>337</v>
      </c>
      <c r="K1264" s="4"/>
      <c r="L1264" s="6">
        <v>1917</v>
      </c>
      <c r="M1264" s="6">
        <v>2062</v>
      </c>
      <c r="N1264" s="6">
        <v>0</v>
      </c>
      <c r="O1264" s="6">
        <v>0</v>
      </c>
      <c r="P1264" s="7">
        <v>0</v>
      </c>
      <c r="Q1264" s="6">
        <v>0</v>
      </c>
      <c r="R1264" s="7">
        <v>0</v>
      </c>
      <c r="S1264" s="6">
        <v>0</v>
      </c>
      <c r="T1264" s="7">
        <v>0</v>
      </c>
      <c r="U1264" s="8">
        <v>0</v>
      </c>
      <c r="V1264" s="8">
        <v>0</v>
      </c>
      <c r="W1264" s="8">
        <v>0</v>
      </c>
      <c r="X1264" s="9"/>
      <c r="Y1264" s="10"/>
      <c r="Z1264" s="10"/>
      <c r="AA1264" s="9"/>
      <c r="AB1264" s="10"/>
      <c r="AC1264" s="11">
        <v>0</v>
      </c>
      <c r="AD1264" s="8">
        <v>0</v>
      </c>
      <c r="AE1264" s="8">
        <v>0</v>
      </c>
      <c r="AF1264" s="3" t="s">
        <v>945</v>
      </c>
      <c r="AG1264" s="3" t="s">
        <v>945</v>
      </c>
      <c r="AH1264" s="4"/>
    </row>
    <row r="1265" spans="1:34" ht="12.6" customHeight="1">
      <c r="A1265" s="3" t="s">
        <v>201</v>
      </c>
      <c r="B1265" s="3"/>
      <c r="C1265" s="3" t="s">
        <v>1790</v>
      </c>
      <c r="D1265" s="4" t="s">
        <v>206</v>
      </c>
      <c r="E1265" s="4" t="s">
        <v>37</v>
      </c>
      <c r="F1265" s="4" t="s">
        <v>1791</v>
      </c>
      <c r="G1265" s="5"/>
      <c r="H1265" s="5"/>
      <c r="I1265" s="4" t="s">
        <v>47</v>
      </c>
      <c r="J1265" s="4" t="s">
        <v>303</v>
      </c>
      <c r="K1265" s="4"/>
      <c r="L1265" s="6">
        <v>8358</v>
      </c>
      <c r="M1265" s="6">
        <v>8887</v>
      </c>
      <c r="N1265" s="6">
        <v>0</v>
      </c>
      <c r="O1265" s="6">
        <v>0</v>
      </c>
      <c r="P1265" s="7">
        <v>0</v>
      </c>
      <c r="Q1265" s="6">
        <v>0</v>
      </c>
      <c r="R1265" s="7">
        <v>0</v>
      </c>
      <c r="S1265" s="6">
        <v>0</v>
      </c>
      <c r="T1265" s="7">
        <v>0</v>
      </c>
      <c r="U1265" s="8">
        <v>0</v>
      </c>
      <c r="V1265" s="8">
        <v>0</v>
      </c>
      <c r="W1265" s="8">
        <v>0</v>
      </c>
      <c r="X1265" s="9"/>
      <c r="Y1265" s="10"/>
      <c r="Z1265" s="10"/>
      <c r="AA1265" s="9"/>
      <c r="AB1265" s="10"/>
      <c r="AC1265" s="11">
        <v>0</v>
      </c>
      <c r="AD1265" s="8">
        <v>0</v>
      </c>
      <c r="AE1265" s="8">
        <v>0</v>
      </c>
      <c r="AF1265" s="3" t="s">
        <v>945</v>
      </c>
      <c r="AG1265" s="3" t="s">
        <v>945</v>
      </c>
      <c r="AH1265" s="4"/>
    </row>
    <row r="1266" spans="1:34" ht="12.6" customHeight="1">
      <c r="A1266" s="3" t="s">
        <v>201</v>
      </c>
      <c r="B1266" s="3"/>
      <c r="C1266" s="3" t="s">
        <v>1792</v>
      </c>
      <c r="D1266" s="4" t="s">
        <v>206</v>
      </c>
      <c r="E1266" s="4" t="s">
        <v>37</v>
      </c>
      <c r="F1266" s="4" t="s">
        <v>1793</v>
      </c>
      <c r="G1266" s="5"/>
      <c r="H1266" s="5"/>
      <c r="I1266" s="4" t="s">
        <v>39</v>
      </c>
      <c r="J1266" s="4" t="s">
        <v>355</v>
      </c>
      <c r="K1266" s="4"/>
      <c r="L1266" s="6">
        <v>7770</v>
      </c>
      <c r="M1266" s="6">
        <v>8256</v>
      </c>
      <c r="N1266" s="6">
        <v>14</v>
      </c>
      <c r="O1266" s="6">
        <v>14</v>
      </c>
      <c r="P1266" s="7">
        <v>1.8018018018018018E-3</v>
      </c>
      <c r="Q1266" s="6">
        <v>14</v>
      </c>
      <c r="R1266" s="7">
        <v>1.8018018018018018E-3</v>
      </c>
      <c r="S1266" s="6">
        <v>0</v>
      </c>
      <c r="T1266" s="7">
        <v>0</v>
      </c>
      <c r="U1266" s="8">
        <v>0</v>
      </c>
      <c r="V1266" s="8">
        <v>0</v>
      </c>
      <c r="W1266" s="8">
        <v>0</v>
      </c>
      <c r="X1266" s="9"/>
      <c r="Y1266" s="10"/>
      <c r="Z1266" s="10"/>
      <c r="AA1266" s="9"/>
      <c r="AB1266" s="10"/>
      <c r="AC1266" s="11">
        <v>0</v>
      </c>
      <c r="AD1266" s="8">
        <v>0</v>
      </c>
      <c r="AE1266" s="8">
        <v>0</v>
      </c>
      <c r="AF1266" s="3" t="s">
        <v>945</v>
      </c>
      <c r="AG1266" s="3" t="s">
        <v>945</v>
      </c>
      <c r="AH1266" s="4"/>
    </row>
    <row r="1267" spans="1:34" ht="12.6" customHeight="1">
      <c r="A1267" s="3" t="s">
        <v>201</v>
      </c>
      <c r="B1267" s="3"/>
      <c r="C1267" s="3" t="s">
        <v>1794</v>
      </c>
      <c r="D1267" s="4" t="s">
        <v>206</v>
      </c>
      <c r="E1267" s="4" t="s">
        <v>37</v>
      </c>
      <c r="F1267" s="4" t="s">
        <v>1795</v>
      </c>
      <c r="G1267" s="5"/>
      <c r="H1267" s="5"/>
      <c r="I1267" s="4" t="s">
        <v>55</v>
      </c>
      <c r="J1267" s="4" t="s">
        <v>56</v>
      </c>
      <c r="K1267" s="4"/>
      <c r="L1267" s="6">
        <v>1708</v>
      </c>
      <c r="M1267" s="6">
        <v>1859</v>
      </c>
      <c r="N1267" s="6">
        <v>0</v>
      </c>
      <c r="O1267" s="6">
        <v>0</v>
      </c>
      <c r="P1267" s="7">
        <v>0</v>
      </c>
      <c r="Q1267" s="6">
        <v>0</v>
      </c>
      <c r="R1267" s="7">
        <v>0</v>
      </c>
      <c r="S1267" s="6">
        <v>0</v>
      </c>
      <c r="T1267" s="7">
        <v>0</v>
      </c>
      <c r="U1267" s="8">
        <v>0</v>
      </c>
      <c r="V1267" s="8">
        <v>0</v>
      </c>
      <c r="W1267" s="8">
        <v>0</v>
      </c>
      <c r="X1267" s="9"/>
      <c r="Y1267" s="10"/>
      <c r="Z1267" s="10"/>
      <c r="AA1267" s="9"/>
      <c r="AB1267" s="10"/>
      <c r="AC1267" s="11">
        <v>0</v>
      </c>
      <c r="AD1267" s="8">
        <v>0</v>
      </c>
      <c r="AE1267" s="8">
        <v>0</v>
      </c>
      <c r="AF1267" s="3" t="s">
        <v>945</v>
      </c>
      <c r="AG1267" s="3" t="s">
        <v>945</v>
      </c>
      <c r="AH1267" s="4"/>
    </row>
    <row r="1268" spans="1:34" ht="12.6" customHeight="1">
      <c r="A1268" s="3" t="s">
        <v>201</v>
      </c>
      <c r="B1268" s="3"/>
      <c r="C1268" s="3" t="s">
        <v>1796</v>
      </c>
      <c r="D1268" s="4" t="s">
        <v>206</v>
      </c>
      <c r="E1268" s="4" t="s">
        <v>37</v>
      </c>
      <c r="F1268" s="4" t="s">
        <v>1797</v>
      </c>
      <c r="G1268" s="5"/>
      <c r="H1268" s="5"/>
      <c r="I1268" s="4" t="s">
        <v>103</v>
      </c>
      <c r="J1268" s="4" t="s">
        <v>56</v>
      </c>
      <c r="K1268" s="4"/>
      <c r="L1268" s="6">
        <v>1370</v>
      </c>
      <c r="M1268" s="6">
        <v>1493</v>
      </c>
      <c r="N1268" s="6">
        <v>1425</v>
      </c>
      <c r="O1268" s="6">
        <v>1438</v>
      </c>
      <c r="P1268" s="7">
        <v>1.0496350364963505</v>
      </c>
      <c r="Q1268" s="6">
        <v>24</v>
      </c>
      <c r="R1268" s="7">
        <v>1.7518248175182483E-2</v>
      </c>
      <c r="S1268" s="6">
        <v>0</v>
      </c>
      <c r="T1268" s="7">
        <v>0</v>
      </c>
      <c r="U1268" s="8">
        <v>0</v>
      </c>
      <c r="V1268" s="8">
        <v>0</v>
      </c>
      <c r="W1268" s="8">
        <v>0</v>
      </c>
      <c r="X1268" s="9"/>
      <c r="Y1268" s="10"/>
      <c r="Z1268" s="10"/>
      <c r="AA1268" s="9"/>
      <c r="AB1268" s="10"/>
      <c r="AC1268" s="11">
        <v>0</v>
      </c>
      <c r="AD1268" s="8">
        <v>0</v>
      </c>
      <c r="AE1268" s="8">
        <v>0</v>
      </c>
      <c r="AF1268" s="3" t="s">
        <v>945</v>
      </c>
      <c r="AG1268" s="3" t="s">
        <v>945</v>
      </c>
      <c r="AH1268" s="4"/>
    </row>
    <row r="1269" spans="1:34" ht="12.6" customHeight="1">
      <c r="A1269" s="3" t="s">
        <v>201</v>
      </c>
      <c r="B1269" s="3"/>
      <c r="C1269" s="3" t="s">
        <v>1796</v>
      </c>
      <c r="D1269" s="4" t="s">
        <v>206</v>
      </c>
      <c r="E1269" s="4" t="s">
        <v>37</v>
      </c>
      <c r="F1269" s="4" t="s">
        <v>1797</v>
      </c>
      <c r="G1269" s="5"/>
      <c r="H1269" s="5"/>
      <c r="I1269" s="4" t="s">
        <v>103</v>
      </c>
      <c r="J1269" s="4" t="s">
        <v>301</v>
      </c>
      <c r="K1269" s="4"/>
      <c r="L1269" s="6">
        <v>7784</v>
      </c>
      <c r="M1269" s="6">
        <v>8262</v>
      </c>
      <c r="N1269" s="6">
        <v>0</v>
      </c>
      <c r="O1269" s="6">
        <v>0</v>
      </c>
      <c r="P1269" s="7">
        <v>0</v>
      </c>
      <c r="Q1269" s="6">
        <v>0</v>
      </c>
      <c r="R1269" s="7">
        <v>0</v>
      </c>
      <c r="S1269" s="6">
        <v>0</v>
      </c>
      <c r="T1269" s="7">
        <v>0</v>
      </c>
      <c r="U1269" s="8">
        <v>0</v>
      </c>
      <c r="V1269" s="8">
        <v>0</v>
      </c>
      <c r="W1269" s="8">
        <v>0</v>
      </c>
      <c r="X1269" s="9"/>
      <c r="Y1269" s="10"/>
      <c r="Z1269" s="10"/>
      <c r="AA1269" s="9"/>
      <c r="AB1269" s="10"/>
      <c r="AC1269" s="11">
        <v>0</v>
      </c>
      <c r="AD1269" s="8">
        <v>0</v>
      </c>
      <c r="AE1269" s="8">
        <v>0</v>
      </c>
      <c r="AF1269" s="3" t="s">
        <v>945</v>
      </c>
      <c r="AG1269" s="3" t="s">
        <v>945</v>
      </c>
      <c r="AH1269" s="4"/>
    </row>
    <row r="1270" spans="1:34" ht="12.6" customHeight="1">
      <c r="A1270" s="3" t="s">
        <v>201</v>
      </c>
      <c r="B1270" s="3"/>
      <c r="C1270" s="3" t="s">
        <v>1796</v>
      </c>
      <c r="D1270" s="4" t="s">
        <v>206</v>
      </c>
      <c r="E1270" s="4" t="s">
        <v>37</v>
      </c>
      <c r="F1270" s="4" t="s">
        <v>1797</v>
      </c>
      <c r="G1270" s="5"/>
      <c r="H1270" s="5"/>
      <c r="I1270" s="4" t="s">
        <v>103</v>
      </c>
      <c r="J1270" s="4" t="s">
        <v>846</v>
      </c>
      <c r="K1270" s="4"/>
      <c r="L1270" s="6">
        <v>6918</v>
      </c>
      <c r="M1270" s="6">
        <v>7345</v>
      </c>
      <c r="N1270" s="6">
        <v>0</v>
      </c>
      <c r="O1270" s="6">
        <v>0</v>
      </c>
      <c r="P1270" s="7">
        <v>0</v>
      </c>
      <c r="Q1270" s="6">
        <v>0</v>
      </c>
      <c r="R1270" s="7">
        <v>0</v>
      </c>
      <c r="S1270" s="6">
        <v>0</v>
      </c>
      <c r="T1270" s="7">
        <v>0</v>
      </c>
      <c r="U1270" s="8">
        <v>0</v>
      </c>
      <c r="V1270" s="8">
        <v>0</v>
      </c>
      <c r="W1270" s="8">
        <v>0</v>
      </c>
      <c r="X1270" s="9"/>
      <c r="Y1270" s="10"/>
      <c r="Z1270" s="10"/>
      <c r="AA1270" s="9"/>
      <c r="AB1270" s="10"/>
      <c r="AC1270" s="11">
        <v>0</v>
      </c>
      <c r="AD1270" s="8">
        <v>0</v>
      </c>
      <c r="AE1270" s="8">
        <v>0</v>
      </c>
      <c r="AF1270" s="3" t="s">
        <v>945</v>
      </c>
      <c r="AG1270" s="3" t="s">
        <v>945</v>
      </c>
      <c r="AH1270" s="4"/>
    </row>
    <row r="1271" spans="1:34" ht="12.6" customHeight="1">
      <c r="A1271" s="3" t="s">
        <v>201</v>
      </c>
      <c r="B1271" s="3"/>
      <c r="C1271" s="3" t="s">
        <v>1796</v>
      </c>
      <c r="D1271" s="4" t="s">
        <v>206</v>
      </c>
      <c r="E1271" s="4" t="s">
        <v>37</v>
      </c>
      <c r="F1271" s="4" t="s">
        <v>1797</v>
      </c>
      <c r="G1271" s="5"/>
      <c r="H1271" s="5"/>
      <c r="I1271" s="4" t="s">
        <v>103</v>
      </c>
      <c r="J1271" s="4" t="s">
        <v>352</v>
      </c>
      <c r="K1271" s="4"/>
      <c r="L1271" s="6">
        <v>6664</v>
      </c>
      <c r="M1271" s="6">
        <v>7072</v>
      </c>
      <c r="N1271" s="6">
        <v>0</v>
      </c>
      <c r="O1271" s="6">
        <v>0</v>
      </c>
      <c r="P1271" s="7">
        <v>0</v>
      </c>
      <c r="Q1271" s="6">
        <v>0</v>
      </c>
      <c r="R1271" s="7">
        <v>0</v>
      </c>
      <c r="S1271" s="6">
        <v>0</v>
      </c>
      <c r="T1271" s="7">
        <v>0</v>
      </c>
      <c r="U1271" s="8">
        <v>0</v>
      </c>
      <c r="V1271" s="8">
        <v>0</v>
      </c>
      <c r="W1271" s="8">
        <v>0</v>
      </c>
      <c r="X1271" s="9"/>
      <c r="Y1271" s="10"/>
      <c r="Z1271" s="10"/>
      <c r="AA1271" s="9"/>
      <c r="AB1271" s="10"/>
      <c r="AC1271" s="11">
        <v>0</v>
      </c>
      <c r="AD1271" s="8">
        <v>0</v>
      </c>
      <c r="AE1271" s="8">
        <v>0</v>
      </c>
      <c r="AF1271" s="3" t="s">
        <v>945</v>
      </c>
      <c r="AG1271" s="3" t="s">
        <v>945</v>
      </c>
      <c r="AH1271" s="4"/>
    </row>
    <row r="1272" spans="1:34" ht="12.6" customHeight="1">
      <c r="A1272" s="3" t="s">
        <v>201</v>
      </c>
      <c r="B1272" s="3"/>
      <c r="C1272" s="3" t="s">
        <v>1798</v>
      </c>
      <c r="D1272" s="4" t="s">
        <v>206</v>
      </c>
      <c r="E1272" s="4" t="s">
        <v>37</v>
      </c>
      <c r="F1272" s="4" t="s">
        <v>1799</v>
      </c>
      <c r="G1272" s="5"/>
      <c r="H1272" s="5"/>
      <c r="I1272" s="4" t="s">
        <v>126</v>
      </c>
      <c r="J1272" s="4" t="s">
        <v>56</v>
      </c>
      <c r="K1272" s="4"/>
      <c r="L1272" s="6">
        <v>1029</v>
      </c>
      <c r="M1272" s="6">
        <v>1159</v>
      </c>
      <c r="N1272" s="6">
        <v>0</v>
      </c>
      <c r="O1272" s="6">
        <v>0</v>
      </c>
      <c r="P1272" s="7">
        <v>0</v>
      </c>
      <c r="Q1272" s="6">
        <v>0</v>
      </c>
      <c r="R1272" s="7">
        <v>0</v>
      </c>
      <c r="S1272" s="6">
        <v>0</v>
      </c>
      <c r="T1272" s="7">
        <v>0</v>
      </c>
      <c r="U1272" s="8">
        <v>0</v>
      </c>
      <c r="V1272" s="8">
        <v>0</v>
      </c>
      <c r="W1272" s="8">
        <v>0</v>
      </c>
      <c r="X1272" s="9"/>
      <c r="Y1272" s="10"/>
      <c r="Z1272" s="10"/>
      <c r="AA1272" s="9"/>
      <c r="AB1272" s="10"/>
      <c r="AC1272" s="11">
        <v>0</v>
      </c>
      <c r="AD1272" s="8">
        <v>0</v>
      </c>
      <c r="AE1272" s="8">
        <v>0</v>
      </c>
      <c r="AF1272" s="3" t="s">
        <v>945</v>
      </c>
      <c r="AG1272" s="3" t="s">
        <v>945</v>
      </c>
      <c r="AH1272" s="4"/>
    </row>
    <row r="1273" spans="1:34" ht="12.6" customHeight="1">
      <c r="A1273" s="3" t="s">
        <v>201</v>
      </c>
      <c r="B1273" s="3"/>
      <c r="C1273" s="3" t="s">
        <v>1798</v>
      </c>
      <c r="D1273" s="4" t="s">
        <v>206</v>
      </c>
      <c r="E1273" s="4" t="s">
        <v>37</v>
      </c>
      <c r="F1273" s="4" t="s">
        <v>1799</v>
      </c>
      <c r="G1273" s="5"/>
      <c r="H1273" s="5"/>
      <c r="I1273" s="4" t="s">
        <v>126</v>
      </c>
      <c r="J1273" s="4" t="s">
        <v>337</v>
      </c>
      <c r="K1273" s="4"/>
      <c r="L1273" s="6">
        <v>1020</v>
      </c>
      <c r="M1273" s="6">
        <v>1151</v>
      </c>
      <c r="N1273" s="6">
        <v>10</v>
      </c>
      <c r="O1273" s="6">
        <v>8</v>
      </c>
      <c r="P1273" s="7">
        <v>7.8431372549019607E-3</v>
      </c>
      <c r="Q1273" s="6">
        <v>0</v>
      </c>
      <c r="R1273" s="7">
        <v>0</v>
      </c>
      <c r="S1273" s="6">
        <v>0</v>
      </c>
      <c r="T1273" s="7">
        <v>0</v>
      </c>
      <c r="U1273" s="8">
        <v>0</v>
      </c>
      <c r="V1273" s="8">
        <v>0</v>
      </c>
      <c r="W1273" s="8">
        <v>0</v>
      </c>
      <c r="X1273" s="9"/>
      <c r="Y1273" s="10"/>
      <c r="Z1273" s="10"/>
      <c r="AA1273" s="9"/>
      <c r="AB1273" s="10"/>
      <c r="AC1273" s="11">
        <v>0</v>
      </c>
      <c r="AD1273" s="8">
        <v>0</v>
      </c>
      <c r="AE1273" s="8">
        <v>0</v>
      </c>
      <c r="AF1273" s="3" t="s">
        <v>945</v>
      </c>
      <c r="AG1273" s="3" t="s">
        <v>945</v>
      </c>
      <c r="AH1273" s="4"/>
    </row>
    <row r="1274" spans="1:34" ht="12.6" customHeight="1">
      <c r="A1274" s="3" t="s">
        <v>201</v>
      </c>
      <c r="B1274" s="3"/>
      <c r="C1274" s="3" t="s">
        <v>297</v>
      </c>
      <c r="D1274" s="4" t="s">
        <v>206</v>
      </c>
      <c r="E1274" s="4" t="s">
        <v>37</v>
      </c>
      <c r="F1274" s="4" t="s">
        <v>298</v>
      </c>
      <c r="G1274" s="5"/>
      <c r="H1274" s="5"/>
      <c r="I1274" s="4" t="s">
        <v>39</v>
      </c>
      <c r="J1274" s="4" t="s">
        <v>480</v>
      </c>
      <c r="K1274" s="4"/>
      <c r="L1274" s="6">
        <v>5241</v>
      </c>
      <c r="M1274" s="6">
        <v>5582</v>
      </c>
      <c r="N1274" s="6">
        <v>2513</v>
      </c>
      <c r="O1274" s="6">
        <v>0</v>
      </c>
      <c r="P1274" s="7">
        <v>0</v>
      </c>
      <c r="Q1274" s="6">
        <v>0</v>
      </c>
      <c r="R1274" s="7">
        <v>0</v>
      </c>
      <c r="S1274" s="6">
        <v>0</v>
      </c>
      <c r="T1274" s="7">
        <v>0</v>
      </c>
      <c r="U1274" s="8">
        <v>0</v>
      </c>
      <c r="V1274" s="8">
        <v>0</v>
      </c>
      <c r="W1274" s="8">
        <v>0</v>
      </c>
      <c r="X1274" s="9"/>
      <c r="Y1274" s="10"/>
      <c r="Z1274" s="10"/>
      <c r="AA1274" s="9"/>
      <c r="AB1274" s="10"/>
      <c r="AC1274" s="11">
        <v>0</v>
      </c>
      <c r="AD1274" s="8">
        <v>0</v>
      </c>
      <c r="AE1274" s="8">
        <v>0</v>
      </c>
      <c r="AF1274" s="3" t="s">
        <v>945</v>
      </c>
      <c r="AG1274" s="3" t="s">
        <v>945</v>
      </c>
      <c r="AH1274" s="4"/>
    </row>
    <row r="1275" spans="1:34" ht="12.6" customHeight="1">
      <c r="A1275" s="3" t="s">
        <v>201</v>
      </c>
      <c r="B1275" s="3"/>
      <c r="C1275" s="3" t="s">
        <v>335</v>
      </c>
      <c r="D1275" s="4" t="s">
        <v>203</v>
      </c>
      <c r="E1275" s="4" t="s">
        <v>37</v>
      </c>
      <c r="F1275" s="4" t="s">
        <v>336</v>
      </c>
      <c r="G1275" s="5"/>
      <c r="H1275" s="5"/>
      <c r="I1275" s="4" t="s">
        <v>55</v>
      </c>
      <c r="J1275" s="4" t="s">
        <v>303</v>
      </c>
      <c r="K1275" s="4"/>
      <c r="L1275" s="6">
        <v>1119</v>
      </c>
      <c r="M1275" s="6">
        <v>1239</v>
      </c>
      <c r="N1275" s="6">
        <v>1153</v>
      </c>
      <c r="O1275" s="6">
        <v>1156</v>
      </c>
      <c r="P1275" s="7">
        <v>1.0330652368185882</v>
      </c>
      <c r="Q1275" s="6">
        <v>0</v>
      </c>
      <c r="R1275" s="7">
        <v>0</v>
      </c>
      <c r="S1275" s="6">
        <v>0</v>
      </c>
      <c r="T1275" s="7">
        <v>0</v>
      </c>
      <c r="U1275" s="8">
        <v>0</v>
      </c>
      <c r="V1275" s="8">
        <v>0</v>
      </c>
      <c r="W1275" s="8">
        <v>0</v>
      </c>
      <c r="X1275" s="9"/>
      <c r="Y1275" s="10"/>
      <c r="Z1275" s="10"/>
      <c r="AA1275" s="9"/>
      <c r="AB1275" s="10"/>
      <c r="AC1275" s="11">
        <v>0</v>
      </c>
      <c r="AD1275" s="8">
        <v>0</v>
      </c>
      <c r="AE1275" s="8">
        <v>0</v>
      </c>
      <c r="AF1275" s="3" t="s">
        <v>945</v>
      </c>
      <c r="AG1275" s="3" t="s">
        <v>945</v>
      </c>
      <c r="AH1275" s="4"/>
    </row>
    <row r="1276" spans="1:34" ht="12.6" customHeight="1">
      <c r="A1276" s="3" t="s">
        <v>201</v>
      </c>
      <c r="B1276" s="3"/>
      <c r="C1276" s="3" t="s">
        <v>335</v>
      </c>
      <c r="D1276" s="4" t="s">
        <v>203</v>
      </c>
      <c r="E1276" s="4" t="s">
        <v>37</v>
      </c>
      <c r="F1276" s="4" t="s">
        <v>336</v>
      </c>
      <c r="G1276" s="5"/>
      <c r="H1276" s="5"/>
      <c r="I1276" s="4" t="s">
        <v>55</v>
      </c>
      <c r="J1276" s="4" t="s">
        <v>846</v>
      </c>
      <c r="K1276" s="4"/>
      <c r="L1276" s="6">
        <v>1786</v>
      </c>
      <c r="M1276" s="6">
        <v>1944</v>
      </c>
      <c r="N1276" s="6">
        <v>0</v>
      </c>
      <c r="O1276" s="6">
        <v>0</v>
      </c>
      <c r="P1276" s="7">
        <v>0</v>
      </c>
      <c r="Q1276" s="6">
        <v>0</v>
      </c>
      <c r="R1276" s="7">
        <v>0</v>
      </c>
      <c r="S1276" s="6">
        <v>0</v>
      </c>
      <c r="T1276" s="7">
        <v>0</v>
      </c>
      <c r="U1276" s="8">
        <v>0</v>
      </c>
      <c r="V1276" s="8">
        <v>0</v>
      </c>
      <c r="W1276" s="8">
        <v>0</v>
      </c>
      <c r="X1276" s="9"/>
      <c r="Y1276" s="10"/>
      <c r="Z1276" s="10"/>
      <c r="AA1276" s="9"/>
      <c r="AB1276" s="10"/>
      <c r="AC1276" s="11">
        <v>0</v>
      </c>
      <c r="AD1276" s="8">
        <v>0</v>
      </c>
      <c r="AE1276" s="8">
        <v>0</v>
      </c>
      <c r="AF1276" s="3" t="s">
        <v>945</v>
      </c>
      <c r="AG1276" s="3" t="s">
        <v>945</v>
      </c>
      <c r="AH1276" s="4"/>
    </row>
    <row r="1277" spans="1:34" ht="12.6" customHeight="1">
      <c r="A1277" s="3" t="s">
        <v>201</v>
      </c>
      <c r="B1277" s="3"/>
      <c r="C1277" s="3" t="s">
        <v>202</v>
      </c>
      <c r="D1277" s="4" t="s">
        <v>203</v>
      </c>
      <c r="E1277" s="4" t="s">
        <v>37</v>
      </c>
      <c r="F1277" s="4" t="s">
        <v>204</v>
      </c>
      <c r="G1277" s="5"/>
      <c r="H1277" s="5"/>
      <c r="I1277" s="4" t="s">
        <v>39</v>
      </c>
      <c r="J1277" s="4" t="s">
        <v>301</v>
      </c>
      <c r="K1277" s="4"/>
      <c r="L1277" s="6">
        <v>2500</v>
      </c>
      <c r="M1277" s="6">
        <v>2697</v>
      </c>
      <c r="N1277" s="6">
        <v>0</v>
      </c>
      <c r="O1277" s="6">
        <v>0</v>
      </c>
      <c r="P1277" s="7">
        <v>0</v>
      </c>
      <c r="Q1277" s="6">
        <v>0</v>
      </c>
      <c r="R1277" s="7">
        <v>0</v>
      </c>
      <c r="S1277" s="6">
        <v>0</v>
      </c>
      <c r="T1277" s="7">
        <v>0</v>
      </c>
      <c r="U1277" s="8">
        <v>0</v>
      </c>
      <c r="V1277" s="8">
        <v>0</v>
      </c>
      <c r="W1277" s="8">
        <v>0</v>
      </c>
      <c r="X1277" s="9"/>
      <c r="Y1277" s="10"/>
      <c r="Z1277" s="10"/>
      <c r="AA1277" s="9"/>
      <c r="AB1277" s="10"/>
      <c r="AC1277" s="11">
        <v>0</v>
      </c>
      <c r="AD1277" s="8">
        <v>0</v>
      </c>
      <c r="AE1277" s="8">
        <v>0</v>
      </c>
      <c r="AF1277" s="3" t="s">
        <v>945</v>
      </c>
      <c r="AG1277" s="3" t="s">
        <v>945</v>
      </c>
      <c r="AH1277" s="4"/>
    </row>
    <row r="1278" spans="1:34" ht="12.6" customHeight="1">
      <c r="A1278" s="3" t="s">
        <v>201</v>
      </c>
      <c r="B1278" s="3"/>
      <c r="C1278" s="3" t="s">
        <v>202</v>
      </c>
      <c r="D1278" s="4" t="s">
        <v>203</v>
      </c>
      <c r="E1278" s="4" t="s">
        <v>37</v>
      </c>
      <c r="F1278" s="4" t="s">
        <v>204</v>
      </c>
      <c r="G1278" s="5"/>
      <c r="H1278" s="5"/>
      <c r="I1278" s="4" t="s">
        <v>39</v>
      </c>
      <c r="J1278" s="4" t="s">
        <v>343</v>
      </c>
      <c r="K1278" s="4"/>
      <c r="L1278" s="6">
        <v>3166</v>
      </c>
      <c r="M1278" s="6">
        <v>3384</v>
      </c>
      <c r="N1278" s="6">
        <v>515</v>
      </c>
      <c r="O1278" s="6">
        <v>503</v>
      </c>
      <c r="P1278" s="7">
        <v>0.15887555274794693</v>
      </c>
      <c r="Q1278" s="6">
        <v>0</v>
      </c>
      <c r="R1278" s="7">
        <v>0</v>
      </c>
      <c r="S1278" s="6">
        <v>0</v>
      </c>
      <c r="T1278" s="7">
        <v>0</v>
      </c>
      <c r="U1278" s="8">
        <v>0</v>
      </c>
      <c r="V1278" s="8">
        <v>0</v>
      </c>
      <c r="W1278" s="8">
        <v>0</v>
      </c>
      <c r="X1278" s="9"/>
      <c r="Y1278" s="10"/>
      <c r="Z1278" s="10"/>
      <c r="AA1278" s="9"/>
      <c r="AB1278" s="10"/>
      <c r="AC1278" s="11">
        <v>0</v>
      </c>
      <c r="AD1278" s="8">
        <v>0</v>
      </c>
      <c r="AE1278" s="8">
        <v>0</v>
      </c>
      <c r="AF1278" s="3" t="s">
        <v>945</v>
      </c>
      <c r="AG1278" s="3" t="s">
        <v>945</v>
      </c>
      <c r="AH1278" s="4"/>
    </row>
    <row r="1279" spans="1:34" ht="12.6" customHeight="1">
      <c r="A1279" s="3" t="s">
        <v>201</v>
      </c>
      <c r="B1279" s="3"/>
      <c r="C1279" s="3" t="s">
        <v>202</v>
      </c>
      <c r="D1279" s="4" t="s">
        <v>203</v>
      </c>
      <c r="E1279" s="4" t="s">
        <v>37</v>
      </c>
      <c r="F1279" s="4" t="s">
        <v>204</v>
      </c>
      <c r="G1279" s="5"/>
      <c r="H1279" s="5"/>
      <c r="I1279" s="4" t="s">
        <v>39</v>
      </c>
      <c r="J1279" s="4" t="s">
        <v>846</v>
      </c>
      <c r="K1279" s="4"/>
      <c r="L1279" s="6">
        <v>12194</v>
      </c>
      <c r="M1279" s="6">
        <v>12961</v>
      </c>
      <c r="N1279" s="6">
        <v>0</v>
      </c>
      <c r="O1279" s="6">
        <v>0</v>
      </c>
      <c r="P1279" s="7">
        <v>0</v>
      </c>
      <c r="Q1279" s="6">
        <v>0</v>
      </c>
      <c r="R1279" s="7">
        <v>0</v>
      </c>
      <c r="S1279" s="6">
        <v>0</v>
      </c>
      <c r="T1279" s="7">
        <v>0</v>
      </c>
      <c r="U1279" s="8">
        <v>0</v>
      </c>
      <c r="V1279" s="8">
        <v>0</v>
      </c>
      <c r="W1279" s="8">
        <v>0</v>
      </c>
      <c r="X1279" s="9"/>
      <c r="Y1279" s="10"/>
      <c r="Z1279" s="10"/>
      <c r="AA1279" s="9"/>
      <c r="AB1279" s="10"/>
      <c r="AC1279" s="11">
        <v>0</v>
      </c>
      <c r="AD1279" s="8">
        <v>0</v>
      </c>
      <c r="AE1279" s="8">
        <v>0</v>
      </c>
      <c r="AF1279" s="3" t="s">
        <v>945</v>
      </c>
      <c r="AG1279" s="3" t="s">
        <v>945</v>
      </c>
      <c r="AH1279" s="4"/>
    </row>
    <row r="1280" spans="1:34" ht="12.6" customHeight="1">
      <c r="A1280" s="3" t="s">
        <v>201</v>
      </c>
      <c r="B1280" s="3"/>
      <c r="C1280" s="3" t="s">
        <v>1800</v>
      </c>
      <c r="D1280" s="4" t="s">
        <v>203</v>
      </c>
      <c r="E1280" s="4" t="s">
        <v>37</v>
      </c>
      <c r="F1280" s="4" t="s">
        <v>1801</v>
      </c>
      <c r="G1280" s="5"/>
      <c r="H1280" s="5"/>
      <c r="I1280" s="4" t="s">
        <v>39</v>
      </c>
      <c r="J1280" s="4" t="s">
        <v>1379</v>
      </c>
      <c r="K1280" s="4"/>
      <c r="L1280" s="6">
        <v>12628</v>
      </c>
      <c r="M1280" s="6">
        <v>13403</v>
      </c>
      <c r="N1280" s="6">
        <v>48</v>
      </c>
      <c r="O1280" s="6">
        <v>48</v>
      </c>
      <c r="P1280" s="7">
        <v>3.8010769718086791E-3</v>
      </c>
      <c r="Q1280" s="6">
        <v>47</v>
      </c>
      <c r="R1280" s="7">
        <v>3.7218878682293314E-3</v>
      </c>
      <c r="S1280" s="6">
        <v>0</v>
      </c>
      <c r="T1280" s="7">
        <v>0</v>
      </c>
      <c r="U1280" s="8">
        <v>0</v>
      </c>
      <c r="V1280" s="8">
        <v>0</v>
      </c>
      <c r="W1280" s="8">
        <v>0</v>
      </c>
      <c r="X1280" s="9"/>
      <c r="Y1280" s="10"/>
      <c r="Z1280" s="10"/>
      <c r="AA1280" s="9"/>
      <c r="AB1280" s="10"/>
      <c r="AC1280" s="11">
        <v>0</v>
      </c>
      <c r="AD1280" s="8">
        <v>0</v>
      </c>
      <c r="AE1280" s="8">
        <v>0</v>
      </c>
      <c r="AF1280" s="3" t="s">
        <v>945</v>
      </c>
      <c r="AG1280" s="3" t="s">
        <v>945</v>
      </c>
      <c r="AH1280" s="4"/>
    </row>
    <row r="1281" spans="1:34" ht="12.6" customHeight="1">
      <c r="A1281" s="3" t="s">
        <v>201</v>
      </c>
      <c r="B1281" s="3"/>
      <c r="C1281" s="3" t="s">
        <v>1800</v>
      </c>
      <c r="D1281" s="4" t="s">
        <v>302</v>
      </c>
      <c r="E1281" s="4" t="s">
        <v>37</v>
      </c>
      <c r="F1281" s="4" t="s">
        <v>1801</v>
      </c>
      <c r="G1281" s="5"/>
      <c r="H1281" s="5"/>
      <c r="I1281" s="4" t="s">
        <v>39</v>
      </c>
      <c r="J1281" s="4" t="s">
        <v>1718</v>
      </c>
      <c r="K1281" s="4"/>
      <c r="L1281" s="6">
        <v>2891</v>
      </c>
      <c r="M1281" s="6">
        <v>3081</v>
      </c>
      <c r="N1281" s="6">
        <v>0</v>
      </c>
      <c r="O1281" s="6">
        <v>0</v>
      </c>
      <c r="P1281" s="7">
        <v>0</v>
      </c>
      <c r="Q1281" s="6">
        <v>0</v>
      </c>
      <c r="R1281" s="7">
        <v>0</v>
      </c>
      <c r="S1281" s="6">
        <v>0</v>
      </c>
      <c r="T1281" s="7">
        <v>0</v>
      </c>
      <c r="U1281" s="8">
        <v>0</v>
      </c>
      <c r="V1281" s="8">
        <v>0</v>
      </c>
      <c r="W1281" s="8">
        <v>0</v>
      </c>
      <c r="X1281" s="9"/>
      <c r="Y1281" s="10"/>
      <c r="Z1281" s="10"/>
      <c r="AA1281" s="9"/>
      <c r="AB1281" s="10"/>
      <c r="AC1281" s="11">
        <v>0</v>
      </c>
      <c r="AD1281" s="8">
        <v>0</v>
      </c>
      <c r="AE1281" s="8">
        <v>0</v>
      </c>
      <c r="AF1281" s="3" t="s">
        <v>945</v>
      </c>
      <c r="AG1281" s="3" t="s">
        <v>945</v>
      </c>
      <c r="AH1281" s="4"/>
    </row>
    <row r="1282" spans="1:34" ht="12.6" customHeight="1">
      <c r="A1282" s="3" t="s">
        <v>201</v>
      </c>
      <c r="B1282" s="3"/>
      <c r="C1282" s="3" t="s">
        <v>1800</v>
      </c>
      <c r="D1282" s="4" t="s">
        <v>203</v>
      </c>
      <c r="E1282" s="4" t="s">
        <v>37</v>
      </c>
      <c r="F1282" s="4" t="s">
        <v>1801</v>
      </c>
      <c r="G1282" s="5"/>
      <c r="H1282" s="5"/>
      <c r="I1282" s="4" t="s">
        <v>39</v>
      </c>
      <c r="J1282" s="4" t="s">
        <v>1738</v>
      </c>
      <c r="K1282" s="4"/>
      <c r="L1282" s="6">
        <v>12772</v>
      </c>
      <c r="M1282" s="6">
        <v>13556</v>
      </c>
      <c r="N1282" s="6">
        <v>25</v>
      </c>
      <c r="O1282" s="6">
        <v>25</v>
      </c>
      <c r="P1282" s="7">
        <v>1.9574068274350142E-3</v>
      </c>
      <c r="Q1282" s="6">
        <v>25</v>
      </c>
      <c r="R1282" s="7">
        <v>1.9574068274350142E-3</v>
      </c>
      <c r="S1282" s="6">
        <v>0</v>
      </c>
      <c r="T1282" s="7">
        <v>0</v>
      </c>
      <c r="U1282" s="8">
        <v>0</v>
      </c>
      <c r="V1282" s="8">
        <v>0</v>
      </c>
      <c r="W1282" s="8">
        <v>0</v>
      </c>
      <c r="X1282" s="9"/>
      <c r="Y1282" s="10"/>
      <c r="Z1282" s="10"/>
      <c r="AA1282" s="9"/>
      <c r="AB1282" s="10"/>
      <c r="AC1282" s="11">
        <v>0</v>
      </c>
      <c r="AD1282" s="8">
        <v>0</v>
      </c>
      <c r="AE1282" s="8">
        <v>0</v>
      </c>
      <c r="AF1282" s="3" t="s">
        <v>945</v>
      </c>
      <c r="AG1282" s="3" t="s">
        <v>945</v>
      </c>
      <c r="AH1282" s="4"/>
    </row>
    <row r="1283" spans="1:34" ht="12.6" customHeight="1">
      <c r="A1283" s="3" t="s">
        <v>201</v>
      </c>
      <c r="B1283" s="3"/>
      <c r="C1283" s="3" t="s">
        <v>299</v>
      </c>
      <c r="D1283" s="4" t="s">
        <v>203</v>
      </c>
      <c r="E1283" s="4" t="s">
        <v>37</v>
      </c>
      <c r="F1283" s="4" t="s">
        <v>300</v>
      </c>
      <c r="G1283" s="5"/>
      <c r="H1283" s="5"/>
      <c r="I1283" s="4" t="s">
        <v>39</v>
      </c>
      <c r="J1283" s="4" t="s">
        <v>352</v>
      </c>
      <c r="K1283" s="4"/>
      <c r="L1283" s="6">
        <v>2009</v>
      </c>
      <c r="M1283" s="6">
        <v>2167</v>
      </c>
      <c r="N1283" s="6">
        <v>0</v>
      </c>
      <c r="O1283" s="6">
        <v>0</v>
      </c>
      <c r="P1283" s="7">
        <v>0</v>
      </c>
      <c r="Q1283" s="6">
        <v>0</v>
      </c>
      <c r="R1283" s="7">
        <v>0</v>
      </c>
      <c r="S1283" s="6">
        <v>0</v>
      </c>
      <c r="T1283" s="7">
        <v>0</v>
      </c>
      <c r="U1283" s="8">
        <v>0</v>
      </c>
      <c r="V1283" s="8">
        <v>0</v>
      </c>
      <c r="W1283" s="8">
        <v>0</v>
      </c>
      <c r="X1283" s="9"/>
      <c r="Y1283" s="10"/>
      <c r="Z1283" s="10"/>
      <c r="AA1283" s="9"/>
      <c r="AB1283" s="10"/>
      <c r="AC1283" s="11">
        <v>0</v>
      </c>
      <c r="AD1283" s="8">
        <v>0</v>
      </c>
      <c r="AE1283" s="8">
        <v>0</v>
      </c>
      <c r="AF1283" s="3" t="s">
        <v>945</v>
      </c>
      <c r="AG1283" s="3" t="s">
        <v>945</v>
      </c>
      <c r="AH1283" s="4"/>
    </row>
    <row r="1284" spans="1:34" ht="12.6" customHeight="1">
      <c r="A1284" s="3" t="s">
        <v>201</v>
      </c>
      <c r="B1284" s="3"/>
      <c r="C1284" s="3" t="s">
        <v>514</v>
      </c>
      <c r="D1284" s="4" t="s">
        <v>203</v>
      </c>
      <c r="E1284" s="4" t="s">
        <v>37</v>
      </c>
      <c r="F1284" s="4" t="s">
        <v>515</v>
      </c>
      <c r="G1284" s="5"/>
      <c r="H1284" s="5"/>
      <c r="I1284" s="4" t="s">
        <v>103</v>
      </c>
      <c r="J1284" s="4" t="s">
        <v>343</v>
      </c>
      <c r="K1284" s="4"/>
      <c r="L1284" s="6">
        <v>7363</v>
      </c>
      <c r="M1284" s="6">
        <v>7600</v>
      </c>
      <c r="N1284" s="6">
        <v>0</v>
      </c>
      <c r="O1284" s="6">
        <v>0</v>
      </c>
      <c r="P1284" s="7">
        <v>0</v>
      </c>
      <c r="Q1284" s="6">
        <v>0</v>
      </c>
      <c r="R1284" s="7">
        <v>0</v>
      </c>
      <c r="S1284" s="6">
        <v>0</v>
      </c>
      <c r="T1284" s="7">
        <v>0</v>
      </c>
      <c r="U1284" s="8">
        <v>0</v>
      </c>
      <c r="V1284" s="8">
        <v>0</v>
      </c>
      <c r="W1284" s="8">
        <v>0</v>
      </c>
      <c r="X1284" s="9"/>
      <c r="Y1284" s="10"/>
      <c r="Z1284" s="10"/>
      <c r="AA1284" s="9"/>
      <c r="AB1284" s="10"/>
      <c r="AC1284" s="11">
        <v>0</v>
      </c>
      <c r="AD1284" s="8">
        <v>0</v>
      </c>
      <c r="AE1284" s="8">
        <v>0</v>
      </c>
      <c r="AF1284" s="3" t="s">
        <v>945</v>
      </c>
      <c r="AG1284" s="3" t="s">
        <v>945</v>
      </c>
      <c r="AH1284" s="4"/>
    </row>
    <row r="1285" spans="1:34" ht="12.6" customHeight="1">
      <c r="A1285" s="3" t="s">
        <v>201</v>
      </c>
      <c r="B1285" s="3"/>
      <c r="C1285" s="3" t="s">
        <v>514</v>
      </c>
      <c r="D1285" s="4" t="s">
        <v>302</v>
      </c>
      <c r="E1285" s="4" t="s">
        <v>37</v>
      </c>
      <c r="F1285" s="4" t="s">
        <v>515</v>
      </c>
      <c r="G1285" s="5"/>
      <c r="H1285" s="5"/>
      <c r="I1285" s="4" t="s">
        <v>103</v>
      </c>
      <c r="J1285" s="4" t="s">
        <v>337</v>
      </c>
      <c r="K1285" s="4"/>
      <c r="L1285" s="6">
        <v>4329</v>
      </c>
      <c r="M1285" s="6">
        <v>4473</v>
      </c>
      <c r="N1285" s="6">
        <v>0</v>
      </c>
      <c r="O1285" s="6">
        <v>0</v>
      </c>
      <c r="P1285" s="7">
        <v>0</v>
      </c>
      <c r="Q1285" s="6">
        <v>0</v>
      </c>
      <c r="R1285" s="7">
        <v>0</v>
      </c>
      <c r="S1285" s="6">
        <v>0</v>
      </c>
      <c r="T1285" s="7">
        <v>0</v>
      </c>
      <c r="U1285" s="8">
        <v>0</v>
      </c>
      <c r="V1285" s="8">
        <v>0</v>
      </c>
      <c r="W1285" s="8">
        <v>0</v>
      </c>
      <c r="X1285" s="9"/>
      <c r="Y1285" s="10"/>
      <c r="Z1285" s="10"/>
      <c r="AA1285" s="9"/>
      <c r="AB1285" s="10"/>
      <c r="AC1285" s="11">
        <v>0</v>
      </c>
      <c r="AD1285" s="8">
        <v>0</v>
      </c>
      <c r="AE1285" s="8">
        <v>0</v>
      </c>
      <c r="AF1285" s="3" t="s">
        <v>945</v>
      </c>
      <c r="AG1285" s="3" t="s">
        <v>945</v>
      </c>
      <c r="AH1285" s="4"/>
    </row>
    <row r="1286" spans="1:34" ht="12.6" customHeight="1">
      <c r="A1286" s="3" t="s">
        <v>201</v>
      </c>
      <c r="B1286" s="3"/>
      <c r="C1286" s="3" t="s">
        <v>1802</v>
      </c>
      <c r="D1286" s="4" t="s">
        <v>203</v>
      </c>
      <c r="E1286" s="4" t="s">
        <v>37</v>
      </c>
      <c r="F1286" s="4" t="s">
        <v>1803</v>
      </c>
      <c r="G1286" s="5"/>
      <c r="H1286" s="5"/>
      <c r="I1286" s="4" t="s">
        <v>47</v>
      </c>
      <c r="J1286" s="4" t="s">
        <v>355</v>
      </c>
      <c r="K1286" s="4"/>
      <c r="L1286" s="6">
        <v>2318</v>
      </c>
      <c r="M1286" s="6">
        <v>2536</v>
      </c>
      <c r="N1286" s="6">
        <v>0</v>
      </c>
      <c r="O1286" s="6">
        <v>0</v>
      </c>
      <c r="P1286" s="7">
        <v>0</v>
      </c>
      <c r="Q1286" s="6">
        <v>0</v>
      </c>
      <c r="R1286" s="7">
        <v>0</v>
      </c>
      <c r="S1286" s="6">
        <v>0</v>
      </c>
      <c r="T1286" s="7">
        <v>0</v>
      </c>
      <c r="U1286" s="8">
        <v>0</v>
      </c>
      <c r="V1286" s="8">
        <v>0</v>
      </c>
      <c r="W1286" s="8">
        <v>0</v>
      </c>
      <c r="X1286" s="9"/>
      <c r="Y1286" s="10"/>
      <c r="Z1286" s="10"/>
      <c r="AA1286" s="9"/>
      <c r="AB1286" s="10"/>
      <c r="AC1286" s="11">
        <v>0</v>
      </c>
      <c r="AD1286" s="8">
        <v>0</v>
      </c>
      <c r="AE1286" s="8">
        <v>0</v>
      </c>
      <c r="AF1286" s="3" t="s">
        <v>945</v>
      </c>
      <c r="AG1286" s="3" t="s">
        <v>945</v>
      </c>
      <c r="AH1286" s="4"/>
    </row>
    <row r="1287" spans="1:34" ht="12.6" customHeight="1">
      <c r="A1287" s="3" t="s">
        <v>201</v>
      </c>
      <c r="B1287" s="3"/>
      <c r="C1287" s="3" t="s">
        <v>304</v>
      </c>
      <c r="D1287" s="4" t="s">
        <v>203</v>
      </c>
      <c r="E1287" s="4" t="s">
        <v>37</v>
      </c>
      <c r="F1287" s="4" t="s">
        <v>305</v>
      </c>
      <c r="G1287" s="5"/>
      <c r="H1287" s="5"/>
      <c r="I1287" s="4" t="s">
        <v>55</v>
      </c>
      <c r="J1287" s="4" t="s">
        <v>303</v>
      </c>
      <c r="K1287" s="4"/>
      <c r="L1287" s="6">
        <v>13773</v>
      </c>
      <c r="M1287" s="6">
        <v>14614</v>
      </c>
      <c r="N1287" s="6">
        <v>11646</v>
      </c>
      <c r="O1287" s="6">
        <v>0</v>
      </c>
      <c r="P1287" s="7">
        <v>0</v>
      </c>
      <c r="Q1287" s="6">
        <v>0</v>
      </c>
      <c r="R1287" s="7">
        <v>0</v>
      </c>
      <c r="S1287" s="6">
        <v>0</v>
      </c>
      <c r="T1287" s="7">
        <v>0</v>
      </c>
      <c r="U1287" s="8">
        <v>0</v>
      </c>
      <c r="V1287" s="8">
        <v>0</v>
      </c>
      <c r="W1287" s="8">
        <v>0</v>
      </c>
      <c r="X1287" s="9"/>
      <c r="Y1287" s="10"/>
      <c r="Z1287" s="10"/>
      <c r="AA1287" s="9"/>
      <c r="AB1287" s="10"/>
      <c r="AC1287" s="11">
        <v>0</v>
      </c>
      <c r="AD1287" s="8">
        <v>0</v>
      </c>
      <c r="AE1287" s="8">
        <v>0</v>
      </c>
      <c r="AF1287" s="3" t="s">
        <v>945</v>
      </c>
      <c r="AG1287" s="3" t="s">
        <v>945</v>
      </c>
      <c r="AH1287" s="4"/>
    </row>
    <row r="1288" spans="1:34" ht="12.6" customHeight="1">
      <c r="A1288" s="3" t="s">
        <v>201</v>
      </c>
      <c r="B1288" s="3"/>
      <c r="C1288" s="3" t="s">
        <v>1804</v>
      </c>
      <c r="D1288" s="4" t="s">
        <v>203</v>
      </c>
      <c r="E1288" s="4" t="s">
        <v>37</v>
      </c>
      <c r="F1288" s="4" t="s">
        <v>1805</v>
      </c>
      <c r="G1288" s="5"/>
      <c r="H1288" s="5"/>
      <c r="I1288" s="4" t="s">
        <v>55</v>
      </c>
      <c r="J1288" s="4" t="s">
        <v>1806</v>
      </c>
      <c r="K1288" s="4"/>
      <c r="L1288" s="6">
        <v>16438</v>
      </c>
      <c r="M1288" s="6">
        <v>17441</v>
      </c>
      <c r="N1288" s="6">
        <v>18</v>
      </c>
      <c r="O1288" s="6">
        <v>18</v>
      </c>
      <c r="P1288" s="7">
        <v>1.0950237255140528E-3</v>
      </c>
      <c r="Q1288" s="6">
        <v>18</v>
      </c>
      <c r="R1288" s="7">
        <v>1.0950237255140528E-3</v>
      </c>
      <c r="S1288" s="6">
        <v>0</v>
      </c>
      <c r="T1288" s="7">
        <v>0</v>
      </c>
      <c r="U1288" s="8">
        <v>0</v>
      </c>
      <c r="V1288" s="8">
        <v>0</v>
      </c>
      <c r="W1288" s="8">
        <v>0</v>
      </c>
      <c r="X1288" s="9"/>
      <c r="Y1288" s="10"/>
      <c r="Z1288" s="10"/>
      <c r="AA1288" s="9"/>
      <c r="AB1288" s="10"/>
      <c r="AC1288" s="11">
        <v>0</v>
      </c>
      <c r="AD1288" s="8">
        <v>0</v>
      </c>
      <c r="AE1288" s="8">
        <v>0</v>
      </c>
      <c r="AF1288" s="3" t="s">
        <v>945</v>
      </c>
      <c r="AG1288" s="3" t="s">
        <v>945</v>
      </c>
      <c r="AH1288" s="4"/>
    </row>
    <row r="1289" spans="1:34" ht="12.6" customHeight="1">
      <c r="A1289" s="3" t="s">
        <v>201</v>
      </c>
      <c r="B1289" s="3"/>
      <c r="C1289" s="3" t="s">
        <v>338</v>
      </c>
      <c r="D1289" s="4" t="s">
        <v>203</v>
      </c>
      <c r="E1289" s="4" t="s">
        <v>37</v>
      </c>
      <c r="F1289" s="4" t="s">
        <v>339</v>
      </c>
      <c r="G1289" s="5"/>
      <c r="H1289" s="5"/>
      <c r="I1289" s="4" t="s">
        <v>39</v>
      </c>
      <c r="J1289" s="4" t="s">
        <v>303</v>
      </c>
      <c r="K1289" s="4"/>
      <c r="L1289" s="6">
        <v>1900</v>
      </c>
      <c r="M1289" s="6">
        <v>2052</v>
      </c>
      <c r="N1289" s="6">
        <v>0</v>
      </c>
      <c r="O1289" s="6">
        <v>0</v>
      </c>
      <c r="P1289" s="7">
        <v>0</v>
      </c>
      <c r="Q1289" s="6">
        <v>0</v>
      </c>
      <c r="R1289" s="7">
        <v>0</v>
      </c>
      <c r="S1289" s="6">
        <v>0</v>
      </c>
      <c r="T1289" s="7">
        <v>0</v>
      </c>
      <c r="U1289" s="8">
        <v>0</v>
      </c>
      <c r="V1289" s="8">
        <v>0</v>
      </c>
      <c r="W1289" s="8">
        <v>0</v>
      </c>
      <c r="X1289" s="9"/>
      <c r="Y1289" s="10"/>
      <c r="Z1289" s="10"/>
      <c r="AA1289" s="9"/>
      <c r="AB1289" s="10"/>
      <c r="AC1289" s="11">
        <v>0</v>
      </c>
      <c r="AD1289" s="8">
        <v>0</v>
      </c>
      <c r="AE1289" s="8">
        <v>0</v>
      </c>
      <c r="AF1289" s="3" t="s">
        <v>945</v>
      </c>
      <c r="AG1289" s="3" t="s">
        <v>945</v>
      </c>
      <c r="AH1289" s="4"/>
    </row>
    <row r="1290" spans="1:34" ht="12.6" customHeight="1">
      <c r="A1290" s="3" t="s">
        <v>201</v>
      </c>
      <c r="B1290" s="3"/>
      <c r="C1290" s="3" t="s">
        <v>340</v>
      </c>
      <c r="D1290" s="4" t="s">
        <v>206</v>
      </c>
      <c r="E1290" s="4" t="s">
        <v>37</v>
      </c>
      <c r="F1290" s="4" t="s">
        <v>341</v>
      </c>
      <c r="G1290" s="5"/>
      <c r="H1290" s="5"/>
      <c r="I1290" s="4" t="s">
        <v>47</v>
      </c>
      <c r="J1290" s="4" t="s">
        <v>846</v>
      </c>
      <c r="K1290" s="4"/>
      <c r="L1290" s="6">
        <v>1583</v>
      </c>
      <c r="M1290" s="6">
        <v>1715</v>
      </c>
      <c r="N1290" s="6">
        <v>0</v>
      </c>
      <c r="O1290" s="6">
        <v>0</v>
      </c>
      <c r="P1290" s="7">
        <v>0</v>
      </c>
      <c r="Q1290" s="6">
        <v>0</v>
      </c>
      <c r="R1290" s="7">
        <v>0</v>
      </c>
      <c r="S1290" s="6">
        <v>0</v>
      </c>
      <c r="T1290" s="7">
        <v>0</v>
      </c>
      <c r="U1290" s="8">
        <v>0</v>
      </c>
      <c r="V1290" s="8">
        <v>0</v>
      </c>
      <c r="W1290" s="8">
        <v>0</v>
      </c>
      <c r="X1290" s="9"/>
      <c r="Y1290" s="10"/>
      <c r="Z1290" s="10"/>
      <c r="AA1290" s="9"/>
      <c r="AB1290" s="10"/>
      <c r="AC1290" s="11">
        <v>0</v>
      </c>
      <c r="AD1290" s="8">
        <v>0</v>
      </c>
      <c r="AE1290" s="8">
        <v>0</v>
      </c>
      <c r="AF1290" s="3" t="s">
        <v>945</v>
      </c>
      <c r="AG1290" s="3" t="s">
        <v>945</v>
      </c>
      <c r="AH1290" s="4"/>
    </row>
    <row r="1291" spans="1:34" ht="12.6" customHeight="1">
      <c r="A1291" s="3" t="s">
        <v>201</v>
      </c>
      <c r="B1291" s="3"/>
      <c r="C1291" s="3" t="s">
        <v>1807</v>
      </c>
      <c r="D1291" s="4" t="s">
        <v>206</v>
      </c>
      <c r="E1291" s="4" t="s">
        <v>37</v>
      </c>
      <c r="F1291" s="4" t="s">
        <v>1808</v>
      </c>
      <c r="G1291" s="5"/>
      <c r="H1291" s="5"/>
      <c r="I1291" s="4" t="s">
        <v>47</v>
      </c>
      <c r="J1291" s="4" t="s">
        <v>1809</v>
      </c>
      <c r="K1291" s="4"/>
      <c r="L1291" s="6">
        <v>1326</v>
      </c>
      <c r="M1291" s="6">
        <v>1473</v>
      </c>
      <c r="N1291" s="6">
        <v>0</v>
      </c>
      <c r="O1291" s="6">
        <v>0</v>
      </c>
      <c r="P1291" s="7">
        <v>0</v>
      </c>
      <c r="Q1291" s="6">
        <v>0</v>
      </c>
      <c r="R1291" s="7">
        <v>0</v>
      </c>
      <c r="S1291" s="6">
        <v>0</v>
      </c>
      <c r="T1291" s="7">
        <v>0</v>
      </c>
      <c r="U1291" s="8">
        <v>0</v>
      </c>
      <c r="V1291" s="8">
        <v>0</v>
      </c>
      <c r="W1291" s="8">
        <v>0</v>
      </c>
      <c r="X1291" s="9"/>
      <c r="Y1291" s="10"/>
      <c r="Z1291" s="10"/>
      <c r="AA1291" s="9"/>
      <c r="AB1291" s="10"/>
      <c r="AC1291" s="11">
        <v>0</v>
      </c>
      <c r="AD1291" s="8">
        <v>0</v>
      </c>
      <c r="AE1291" s="8">
        <v>0</v>
      </c>
      <c r="AF1291" s="3" t="s">
        <v>945</v>
      </c>
      <c r="AG1291" s="3" t="s">
        <v>945</v>
      </c>
      <c r="AH1291" s="4"/>
    </row>
    <row r="1292" spans="1:34" ht="12.6" customHeight="1">
      <c r="A1292" s="3" t="s">
        <v>201</v>
      </c>
      <c r="B1292" s="3"/>
      <c r="C1292" s="3" t="s">
        <v>1810</v>
      </c>
      <c r="D1292" s="4" t="s">
        <v>206</v>
      </c>
      <c r="E1292" s="4" t="s">
        <v>37</v>
      </c>
      <c r="F1292" s="4" t="s">
        <v>1811</v>
      </c>
      <c r="G1292" s="5"/>
      <c r="H1292" s="5"/>
      <c r="I1292" s="4" t="s">
        <v>1418</v>
      </c>
      <c r="J1292" s="4" t="s">
        <v>56</v>
      </c>
      <c r="K1292" s="4"/>
      <c r="L1292" s="6">
        <v>1204</v>
      </c>
      <c r="M1292" s="6">
        <v>1322</v>
      </c>
      <c r="N1292" s="6">
        <v>341</v>
      </c>
      <c r="O1292" s="6">
        <v>1</v>
      </c>
      <c r="P1292" s="7">
        <v>8.3056478405315606E-4</v>
      </c>
      <c r="Q1292" s="6">
        <v>1</v>
      </c>
      <c r="R1292" s="7">
        <v>8.3056478405315606E-4</v>
      </c>
      <c r="S1292" s="6">
        <v>0</v>
      </c>
      <c r="T1292" s="7">
        <v>0</v>
      </c>
      <c r="U1292" s="8">
        <v>0</v>
      </c>
      <c r="V1292" s="8">
        <v>0</v>
      </c>
      <c r="W1292" s="8">
        <v>0</v>
      </c>
      <c r="X1292" s="9"/>
      <c r="Y1292" s="10"/>
      <c r="Z1292" s="10"/>
      <c r="AA1292" s="9"/>
      <c r="AB1292" s="10"/>
      <c r="AC1292" s="11">
        <v>0</v>
      </c>
      <c r="AD1292" s="8">
        <v>0</v>
      </c>
      <c r="AE1292" s="8">
        <v>0</v>
      </c>
      <c r="AF1292" s="3" t="s">
        <v>945</v>
      </c>
      <c r="AG1292" s="3" t="s">
        <v>945</v>
      </c>
      <c r="AH1292" s="4"/>
    </row>
    <row r="1293" spans="1:34" ht="12.6" customHeight="1">
      <c r="A1293" s="3" t="s">
        <v>201</v>
      </c>
      <c r="B1293" s="3"/>
      <c r="C1293" s="3" t="s">
        <v>1812</v>
      </c>
      <c r="D1293" s="4" t="s">
        <v>206</v>
      </c>
      <c r="E1293" s="4" t="s">
        <v>37</v>
      </c>
      <c r="F1293" s="4" t="s">
        <v>1813</v>
      </c>
      <c r="G1293" s="5"/>
      <c r="H1293" s="5"/>
      <c r="I1293" s="4" t="s">
        <v>103</v>
      </c>
      <c r="J1293" s="4" t="s">
        <v>56</v>
      </c>
      <c r="K1293" s="4"/>
      <c r="L1293" s="6">
        <v>2263</v>
      </c>
      <c r="M1293" s="6">
        <v>2452</v>
      </c>
      <c r="N1293" s="6">
        <v>0</v>
      </c>
      <c r="O1293" s="6">
        <v>0</v>
      </c>
      <c r="P1293" s="7">
        <v>0</v>
      </c>
      <c r="Q1293" s="6">
        <v>0</v>
      </c>
      <c r="R1293" s="7">
        <v>0</v>
      </c>
      <c r="S1293" s="6">
        <v>0</v>
      </c>
      <c r="T1293" s="7">
        <v>0</v>
      </c>
      <c r="U1293" s="8">
        <v>0</v>
      </c>
      <c r="V1293" s="8">
        <v>0</v>
      </c>
      <c r="W1293" s="8">
        <v>0</v>
      </c>
      <c r="X1293" s="9"/>
      <c r="Y1293" s="10"/>
      <c r="Z1293" s="10"/>
      <c r="AA1293" s="9"/>
      <c r="AB1293" s="10"/>
      <c r="AC1293" s="11">
        <v>0</v>
      </c>
      <c r="AD1293" s="8">
        <v>0</v>
      </c>
      <c r="AE1293" s="8">
        <v>0</v>
      </c>
      <c r="AF1293" s="3" t="s">
        <v>945</v>
      </c>
      <c r="AG1293" s="3" t="s">
        <v>945</v>
      </c>
      <c r="AH1293" s="4"/>
    </row>
    <row r="1294" spans="1:34" ht="12.6" customHeight="1">
      <c r="A1294" s="3" t="s">
        <v>201</v>
      </c>
      <c r="B1294" s="3"/>
      <c r="C1294" s="3" t="s">
        <v>205</v>
      </c>
      <c r="D1294" s="4" t="s">
        <v>206</v>
      </c>
      <c r="E1294" s="4" t="s">
        <v>37</v>
      </c>
      <c r="F1294" s="4" t="s">
        <v>207</v>
      </c>
      <c r="G1294" s="5"/>
      <c r="H1294" s="5"/>
      <c r="I1294" s="4" t="s">
        <v>126</v>
      </c>
      <c r="J1294" s="4" t="s">
        <v>303</v>
      </c>
      <c r="K1294" s="4"/>
      <c r="L1294" s="6">
        <v>11717</v>
      </c>
      <c r="M1294" s="6">
        <v>12457</v>
      </c>
      <c r="N1294" s="6">
        <v>9677</v>
      </c>
      <c r="O1294" s="6">
        <v>5258</v>
      </c>
      <c r="P1294" s="7">
        <v>0.44874967995220622</v>
      </c>
      <c r="Q1294" s="6">
        <v>0</v>
      </c>
      <c r="R1294" s="7">
        <v>0</v>
      </c>
      <c r="S1294" s="6">
        <v>0</v>
      </c>
      <c r="T1294" s="7">
        <v>0</v>
      </c>
      <c r="U1294" s="8">
        <v>0</v>
      </c>
      <c r="V1294" s="8">
        <v>0</v>
      </c>
      <c r="W1294" s="8">
        <v>0</v>
      </c>
      <c r="X1294" s="9"/>
      <c r="Y1294" s="10"/>
      <c r="Z1294" s="10"/>
      <c r="AA1294" s="9"/>
      <c r="AB1294" s="10"/>
      <c r="AC1294" s="11">
        <v>0</v>
      </c>
      <c r="AD1294" s="8">
        <v>0</v>
      </c>
      <c r="AE1294" s="8">
        <v>0</v>
      </c>
      <c r="AF1294" s="3" t="s">
        <v>945</v>
      </c>
      <c r="AG1294" s="3" t="s">
        <v>945</v>
      </c>
      <c r="AH1294" s="4"/>
    </row>
    <row r="1295" spans="1:34" ht="12.6" customHeight="1">
      <c r="A1295" s="3" t="s">
        <v>201</v>
      </c>
      <c r="B1295" s="3"/>
      <c r="C1295" s="3" t="s">
        <v>205</v>
      </c>
      <c r="D1295" s="4" t="s">
        <v>206</v>
      </c>
      <c r="E1295" s="4" t="s">
        <v>37</v>
      </c>
      <c r="F1295" s="4" t="s">
        <v>207</v>
      </c>
      <c r="G1295" s="5"/>
      <c r="H1295" s="5"/>
      <c r="I1295" s="4" t="s">
        <v>126</v>
      </c>
      <c r="J1295" s="4" t="s">
        <v>846</v>
      </c>
      <c r="K1295" s="4"/>
      <c r="L1295" s="6">
        <v>19386</v>
      </c>
      <c r="M1295" s="6">
        <v>20579</v>
      </c>
      <c r="N1295" s="6">
        <v>0</v>
      </c>
      <c r="O1295" s="6">
        <v>0</v>
      </c>
      <c r="P1295" s="7">
        <v>0</v>
      </c>
      <c r="Q1295" s="6">
        <v>0</v>
      </c>
      <c r="R1295" s="7">
        <v>0</v>
      </c>
      <c r="S1295" s="6">
        <v>0</v>
      </c>
      <c r="T1295" s="7">
        <v>0</v>
      </c>
      <c r="U1295" s="8">
        <v>0</v>
      </c>
      <c r="V1295" s="8">
        <v>0</v>
      </c>
      <c r="W1295" s="8">
        <v>0</v>
      </c>
      <c r="X1295" s="9"/>
      <c r="Y1295" s="10"/>
      <c r="Z1295" s="10"/>
      <c r="AA1295" s="9"/>
      <c r="AB1295" s="10"/>
      <c r="AC1295" s="11">
        <v>0</v>
      </c>
      <c r="AD1295" s="8">
        <v>0</v>
      </c>
      <c r="AE1295" s="8">
        <v>0</v>
      </c>
      <c r="AF1295" s="3" t="s">
        <v>945</v>
      </c>
      <c r="AG1295" s="3" t="s">
        <v>945</v>
      </c>
      <c r="AH1295" s="4"/>
    </row>
    <row r="1296" spans="1:34" ht="12.6" customHeight="1">
      <c r="A1296" s="3" t="s">
        <v>201</v>
      </c>
      <c r="B1296" s="3"/>
      <c r="C1296" s="3" t="s">
        <v>1814</v>
      </c>
      <c r="D1296" s="4" t="s">
        <v>206</v>
      </c>
      <c r="E1296" s="4" t="s">
        <v>37</v>
      </c>
      <c r="F1296" s="4" t="s">
        <v>1815</v>
      </c>
      <c r="G1296" s="5"/>
      <c r="H1296" s="5"/>
      <c r="I1296" s="4" t="s">
        <v>126</v>
      </c>
      <c r="J1296" s="4" t="s">
        <v>355</v>
      </c>
      <c r="K1296" s="4"/>
      <c r="L1296" s="6">
        <v>5059</v>
      </c>
      <c r="M1296" s="6">
        <v>5386</v>
      </c>
      <c r="N1296" s="6">
        <v>0</v>
      </c>
      <c r="O1296" s="6">
        <v>0</v>
      </c>
      <c r="P1296" s="7">
        <v>0</v>
      </c>
      <c r="Q1296" s="6">
        <v>0</v>
      </c>
      <c r="R1296" s="7">
        <v>0</v>
      </c>
      <c r="S1296" s="6">
        <v>0</v>
      </c>
      <c r="T1296" s="7">
        <v>0</v>
      </c>
      <c r="U1296" s="8">
        <v>0</v>
      </c>
      <c r="V1296" s="8">
        <v>0</v>
      </c>
      <c r="W1296" s="8">
        <v>0</v>
      </c>
      <c r="X1296" s="9"/>
      <c r="Y1296" s="10"/>
      <c r="Z1296" s="10"/>
      <c r="AA1296" s="9"/>
      <c r="AB1296" s="10"/>
      <c r="AC1296" s="11">
        <v>0</v>
      </c>
      <c r="AD1296" s="8">
        <v>0</v>
      </c>
      <c r="AE1296" s="8">
        <v>0</v>
      </c>
      <c r="AF1296" s="3" t="s">
        <v>945</v>
      </c>
      <c r="AG1296" s="3" t="s">
        <v>945</v>
      </c>
      <c r="AH1296" s="4"/>
    </row>
    <row r="1297" spans="1:34" ht="12.6" customHeight="1">
      <c r="A1297" s="3" t="s">
        <v>201</v>
      </c>
      <c r="B1297" s="3"/>
      <c r="C1297" s="3" t="s">
        <v>1814</v>
      </c>
      <c r="D1297" s="4" t="s">
        <v>206</v>
      </c>
      <c r="E1297" s="4" t="s">
        <v>37</v>
      </c>
      <c r="F1297" s="4" t="s">
        <v>1815</v>
      </c>
      <c r="G1297" s="5"/>
      <c r="H1297" s="5"/>
      <c r="I1297" s="4" t="s">
        <v>126</v>
      </c>
      <c r="J1297" s="4" t="s">
        <v>518</v>
      </c>
      <c r="K1297" s="4"/>
      <c r="L1297" s="6">
        <v>4007</v>
      </c>
      <c r="M1297" s="6">
        <v>4291</v>
      </c>
      <c r="N1297" s="6">
        <v>0</v>
      </c>
      <c r="O1297" s="6">
        <v>0</v>
      </c>
      <c r="P1297" s="7">
        <v>0</v>
      </c>
      <c r="Q1297" s="6">
        <v>0</v>
      </c>
      <c r="R1297" s="7">
        <v>0</v>
      </c>
      <c r="S1297" s="6">
        <v>0</v>
      </c>
      <c r="T1297" s="7">
        <v>0</v>
      </c>
      <c r="U1297" s="8">
        <v>0</v>
      </c>
      <c r="V1297" s="8">
        <v>0</v>
      </c>
      <c r="W1297" s="8">
        <v>0</v>
      </c>
      <c r="X1297" s="9"/>
      <c r="Y1297" s="10"/>
      <c r="Z1297" s="10"/>
      <c r="AA1297" s="9"/>
      <c r="AB1297" s="10"/>
      <c r="AC1297" s="11">
        <v>0</v>
      </c>
      <c r="AD1297" s="8">
        <v>0</v>
      </c>
      <c r="AE1297" s="8">
        <v>0</v>
      </c>
      <c r="AF1297" s="3" t="s">
        <v>945</v>
      </c>
      <c r="AG1297" s="3" t="s">
        <v>945</v>
      </c>
      <c r="AH1297" s="4"/>
    </row>
    <row r="1298" spans="1:34" ht="12.6" customHeight="1">
      <c r="A1298" s="3" t="s">
        <v>201</v>
      </c>
      <c r="B1298" s="3"/>
      <c r="C1298" s="3" t="s">
        <v>1816</v>
      </c>
      <c r="D1298" s="4" t="s">
        <v>206</v>
      </c>
      <c r="E1298" s="4" t="s">
        <v>37</v>
      </c>
      <c r="F1298" s="4" t="s">
        <v>1817</v>
      </c>
      <c r="G1298" s="5"/>
      <c r="H1298" s="5"/>
      <c r="I1298" s="4" t="s">
        <v>126</v>
      </c>
      <c r="J1298" s="4" t="s">
        <v>1806</v>
      </c>
      <c r="K1298" s="4"/>
      <c r="L1298" s="6">
        <v>15079</v>
      </c>
      <c r="M1298" s="6">
        <v>16013</v>
      </c>
      <c r="N1298" s="6">
        <v>0</v>
      </c>
      <c r="O1298" s="6">
        <v>0</v>
      </c>
      <c r="P1298" s="7">
        <v>0</v>
      </c>
      <c r="Q1298" s="6">
        <v>0</v>
      </c>
      <c r="R1298" s="7">
        <v>0</v>
      </c>
      <c r="S1298" s="6">
        <v>0</v>
      </c>
      <c r="T1298" s="7">
        <v>0</v>
      </c>
      <c r="U1298" s="8">
        <v>0</v>
      </c>
      <c r="V1298" s="8">
        <v>0</v>
      </c>
      <c r="W1298" s="8">
        <v>0</v>
      </c>
      <c r="X1298" s="9"/>
      <c r="Y1298" s="10"/>
      <c r="Z1298" s="10"/>
      <c r="AA1298" s="9"/>
      <c r="AB1298" s="10"/>
      <c r="AC1298" s="11">
        <v>0</v>
      </c>
      <c r="AD1298" s="8">
        <v>0</v>
      </c>
      <c r="AE1298" s="8">
        <v>0</v>
      </c>
      <c r="AF1298" s="3" t="s">
        <v>945</v>
      </c>
      <c r="AG1298" s="3" t="s">
        <v>945</v>
      </c>
      <c r="AH1298" s="4"/>
    </row>
    <row r="1299" spans="1:34" ht="12.6" customHeight="1">
      <c r="A1299" s="3" t="s">
        <v>201</v>
      </c>
      <c r="B1299" s="3"/>
      <c r="C1299" s="3" t="s">
        <v>1816</v>
      </c>
      <c r="D1299" s="4" t="s">
        <v>206</v>
      </c>
      <c r="E1299" s="4" t="s">
        <v>37</v>
      </c>
      <c r="F1299" s="4" t="s">
        <v>1817</v>
      </c>
      <c r="G1299" s="5"/>
      <c r="H1299" s="5"/>
      <c r="I1299" s="4" t="s">
        <v>126</v>
      </c>
      <c r="J1299" s="4" t="s">
        <v>1818</v>
      </c>
      <c r="K1299" s="4"/>
      <c r="L1299" s="6">
        <v>3160</v>
      </c>
      <c r="M1299" s="6">
        <v>3386</v>
      </c>
      <c r="N1299" s="6">
        <v>0</v>
      </c>
      <c r="O1299" s="6">
        <v>0</v>
      </c>
      <c r="P1299" s="7">
        <v>0</v>
      </c>
      <c r="Q1299" s="6">
        <v>0</v>
      </c>
      <c r="R1299" s="7">
        <v>0</v>
      </c>
      <c r="S1299" s="6">
        <v>0</v>
      </c>
      <c r="T1299" s="7">
        <v>0</v>
      </c>
      <c r="U1299" s="8">
        <v>0</v>
      </c>
      <c r="V1299" s="8">
        <v>0</v>
      </c>
      <c r="W1299" s="8">
        <v>0</v>
      </c>
      <c r="X1299" s="9"/>
      <c r="Y1299" s="10"/>
      <c r="Z1299" s="10"/>
      <c r="AA1299" s="9"/>
      <c r="AB1299" s="10"/>
      <c r="AC1299" s="11">
        <v>0</v>
      </c>
      <c r="AD1299" s="8">
        <v>0</v>
      </c>
      <c r="AE1299" s="8">
        <v>0</v>
      </c>
      <c r="AF1299" s="3" t="s">
        <v>945</v>
      </c>
      <c r="AG1299" s="3" t="s">
        <v>945</v>
      </c>
      <c r="AH1299" s="4"/>
    </row>
    <row r="1300" spans="1:34" ht="12.6" customHeight="1">
      <c r="A1300" s="3" t="s">
        <v>201</v>
      </c>
      <c r="B1300" s="3"/>
      <c r="C1300" s="3" t="s">
        <v>1819</v>
      </c>
      <c r="D1300" s="4" t="s">
        <v>206</v>
      </c>
      <c r="E1300" s="4" t="s">
        <v>37</v>
      </c>
      <c r="F1300" s="4" t="s">
        <v>1820</v>
      </c>
      <c r="G1300" s="5"/>
      <c r="H1300" s="5"/>
      <c r="I1300" s="4" t="s">
        <v>103</v>
      </c>
      <c r="J1300" s="4" t="s">
        <v>1821</v>
      </c>
      <c r="K1300" s="4"/>
      <c r="L1300" s="6">
        <v>1371</v>
      </c>
      <c r="M1300" s="6">
        <v>1451</v>
      </c>
      <c r="N1300" s="6">
        <v>0</v>
      </c>
      <c r="O1300" s="6">
        <v>0</v>
      </c>
      <c r="P1300" s="7">
        <v>0</v>
      </c>
      <c r="Q1300" s="6">
        <v>0</v>
      </c>
      <c r="R1300" s="7">
        <v>0</v>
      </c>
      <c r="S1300" s="6">
        <v>0</v>
      </c>
      <c r="T1300" s="7">
        <v>0</v>
      </c>
      <c r="U1300" s="8">
        <v>0</v>
      </c>
      <c r="V1300" s="8">
        <v>0</v>
      </c>
      <c r="W1300" s="8">
        <v>0</v>
      </c>
      <c r="X1300" s="9"/>
      <c r="Y1300" s="10"/>
      <c r="Z1300" s="10"/>
      <c r="AA1300" s="9"/>
      <c r="AB1300" s="10"/>
      <c r="AC1300" s="11">
        <v>0</v>
      </c>
      <c r="AD1300" s="8">
        <v>0</v>
      </c>
      <c r="AE1300" s="8">
        <v>0</v>
      </c>
      <c r="AF1300" s="3" t="s">
        <v>945</v>
      </c>
      <c r="AG1300" s="3" t="s">
        <v>945</v>
      </c>
      <c r="AH1300" s="4"/>
    </row>
    <row r="1301" spans="1:34" ht="12.6" customHeight="1">
      <c r="A1301" s="3" t="s">
        <v>201</v>
      </c>
      <c r="B1301" s="3"/>
      <c r="C1301" s="3" t="s">
        <v>1819</v>
      </c>
      <c r="D1301" s="4" t="s">
        <v>206</v>
      </c>
      <c r="E1301" s="4" t="s">
        <v>37</v>
      </c>
      <c r="F1301" s="4" t="s">
        <v>1820</v>
      </c>
      <c r="G1301" s="5"/>
      <c r="H1301" s="5"/>
      <c r="I1301" s="4" t="s">
        <v>103</v>
      </c>
      <c r="J1301" s="4" t="s">
        <v>1822</v>
      </c>
      <c r="K1301" s="4"/>
      <c r="L1301" s="6">
        <v>1393</v>
      </c>
      <c r="M1301" s="6">
        <v>1473</v>
      </c>
      <c r="N1301" s="6">
        <v>0</v>
      </c>
      <c r="O1301" s="6">
        <v>0</v>
      </c>
      <c r="P1301" s="7">
        <v>0</v>
      </c>
      <c r="Q1301" s="6">
        <v>0</v>
      </c>
      <c r="R1301" s="7">
        <v>0</v>
      </c>
      <c r="S1301" s="6">
        <v>0</v>
      </c>
      <c r="T1301" s="7">
        <v>0</v>
      </c>
      <c r="U1301" s="8">
        <v>0</v>
      </c>
      <c r="V1301" s="8">
        <v>0</v>
      </c>
      <c r="W1301" s="8">
        <v>0</v>
      </c>
      <c r="X1301" s="9"/>
      <c r="Y1301" s="10"/>
      <c r="Z1301" s="10"/>
      <c r="AA1301" s="9"/>
      <c r="AB1301" s="10"/>
      <c r="AC1301" s="11">
        <v>0</v>
      </c>
      <c r="AD1301" s="8">
        <v>0</v>
      </c>
      <c r="AE1301" s="8">
        <v>0</v>
      </c>
      <c r="AF1301" s="3" t="s">
        <v>945</v>
      </c>
      <c r="AG1301" s="3" t="s">
        <v>945</v>
      </c>
      <c r="AH1301" s="4"/>
    </row>
    <row r="1302" spans="1:34" ht="12.6" customHeight="1">
      <c r="A1302" s="3" t="s">
        <v>201</v>
      </c>
      <c r="B1302" s="3"/>
      <c r="C1302" s="3" t="s">
        <v>1823</v>
      </c>
      <c r="D1302" s="4" t="s">
        <v>206</v>
      </c>
      <c r="E1302" s="4" t="s">
        <v>37</v>
      </c>
      <c r="F1302" s="4" t="s">
        <v>1824</v>
      </c>
      <c r="G1302" s="5"/>
      <c r="H1302" s="5"/>
      <c r="I1302" s="4" t="s">
        <v>190</v>
      </c>
      <c r="J1302" s="4" t="s">
        <v>1825</v>
      </c>
      <c r="K1302" s="4"/>
      <c r="L1302" s="6">
        <v>4528</v>
      </c>
      <c r="M1302" s="6">
        <v>4801</v>
      </c>
      <c r="N1302" s="6">
        <v>0</v>
      </c>
      <c r="O1302" s="6">
        <v>0</v>
      </c>
      <c r="P1302" s="7">
        <v>0</v>
      </c>
      <c r="Q1302" s="6">
        <v>0</v>
      </c>
      <c r="R1302" s="7">
        <v>0</v>
      </c>
      <c r="S1302" s="6">
        <v>0</v>
      </c>
      <c r="T1302" s="7">
        <v>0</v>
      </c>
      <c r="U1302" s="8">
        <v>0</v>
      </c>
      <c r="V1302" s="8">
        <v>0</v>
      </c>
      <c r="W1302" s="8">
        <v>0</v>
      </c>
      <c r="X1302" s="9"/>
      <c r="Y1302" s="10"/>
      <c r="Z1302" s="10"/>
      <c r="AA1302" s="9"/>
      <c r="AB1302" s="10"/>
      <c r="AC1302" s="11">
        <v>0</v>
      </c>
      <c r="AD1302" s="8">
        <v>0</v>
      </c>
      <c r="AE1302" s="8">
        <v>0</v>
      </c>
      <c r="AF1302" s="3" t="s">
        <v>945</v>
      </c>
      <c r="AG1302" s="3" t="s">
        <v>945</v>
      </c>
      <c r="AH1302" s="4"/>
    </row>
    <row r="1303" spans="1:34" ht="12.6" customHeight="1">
      <c r="A1303" s="3" t="s">
        <v>201</v>
      </c>
      <c r="B1303" s="3"/>
      <c r="C1303" s="3" t="s">
        <v>1823</v>
      </c>
      <c r="D1303" s="4" t="s">
        <v>206</v>
      </c>
      <c r="E1303" s="4" t="s">
        <v>37</v>
      </c>
      <c r="F1303" s="4" t="s">
        <v>1824</v>
      </c>
      <c r="G1303" s="5"/>
      <c r="H1303" s="5"/>
      <c r="I1303" s="4" t="s">
        <v>190</v>
      </c>
      <c r="J1303" s="4" t="s">
        <v>1826</v>
      </c>
      <c r="K1303" s="4"/>
      <c r="L1303" s="6">
        <v>3432</v>
      </c>
      <c r="M1303" s="6">
        <v>3639</v>
      </c>
      <c r="N1303" s="6">
        <v>10</v>
      </c>
      <c r="O1303" s="6">
        <v>7</v>
      </c>
      <c r="P1303" s="7">
        <v>2.03962703962704E-3</v>
      </c>
      <c r="Q1303" s="6">
        <v>0</v>
      </c>
      <c r="R1303" s="7">
        <v>0</v>
      </c>
      <c r="S1303" s="6">
        <v>0</v>
      </c>
      <c r="T1303" s="7">
        <v>0</v>
      </c>
      <c r="U1303" s="8">
        <v>0</v>
      </c>
      <c r="V1303" s="8">
        <v>0</v>
      </c>
      <c r="W1303" s="8">
        <v>0</v>
      </c>
      <c r="X1303" s="9"/>
      <c r="Y1303" s="10"/>
      <c r="Z1303" s="10"/>
      <c r="AA1303" s="9"/>
      <c r="AB1303" s="10"/>
      <c r="AC1303" s="11">
        <v>0</v>
      </c>
      <c r="AD1303" s="8">
        <v>0</v>
      </c>
      <c r="AE1303" s="8">
        <v>0</v>
      </c>
      <c r="AF1303" s="3" t="s">
        <v>945</v>
      </c>
      <c r="AG1303" s="3" t="s">
        <v>945</v>
      </c>
      <c r="AH1303" s="4"/>
    </row>
    <row r="1304" spans="1:34" ht="12.6" customHeight="1">
      <c r="A1304" s="3" t="s">
        <v>201</v>
      </c>
      <c r="B1304" s="3"/>
      <c r="C1304" s="3" t="s">
        <v>1827</v>
      </c>
      <c r="D1304" s="4" t="s">
        <v>206</v>
      </c>
      <c r="E1304" s="4" t="s">
        <v>37</v>
      </c>
      <c r="F1304" s="4" t="s">
        <v>1828</v>
      </c>
      <c r="G1304" s="5"/>
      <c r="H1304" s="5"/>
      <c r="I1304" s="4" t="s">
        <v>1418</v>
      </c>
      <c r="J1304" s="4" t="s">
        <v>68</v>
      </c>
      <c r="K1304" s="4"/>
      <c r="L1304" s="6">
        <v>1997</v>
      </c>
      <c r="M1304" s="6">
        <v>2138</v>
      </c>
      <c r="N1304" s="6">
        <v>1</v>
      </c>
      <c r="O1304" s="6">
        <v>1</v>
      </c>
      <c r="P1304" s="7">
        <v>5.0075112669003511E-4</v>
      </c>
      <c r="Q1304" s="6">
        <v>1</v>
      </c>
      <c r="R1304" s="7">
        <v>5.0075112669003511E-4</v>
      </c>
      <c r="S1304" s="6">
        <v>0</v>
      </c>
      <c r="T1304" s="7">
        <v>0</v>
      </c>
      <c r="U1304" s="8">
        <v>0</v>
      </c>
      <c r="V1304" s="8">
        <v>0</v>
      </c>
      <c r="W1304" s="8">
        <v>0</v>
      </c>
      <c r="X1304" s="9"/>
      <c r="Y1304" s="10"/>
      <c r="Z1304" s="10"/>
      <c r="AA1304" s="9"/>
      <c r="AB1304" s="10"/>
      <c r="AC1304" s="11">
        <v>0</v>
      </c>
      <c r="AD1304" s="8">
        <v>0</v>
      </c>
      <c r="AE1304" s="8">
        <v>0</v>
      </c>
      <c r="AF1304" s="3" t="s">
        <v>945</v>
      </c>
      <c r="AG1304" s="3" t="s">
        <v>945</v>
      </c>
      <c r="AH1304" s="4"/>
    </row>
    <row r="1305" spans="1:34" ht="12.6" customHeight="1">
      <c r="A1305" s="3" t="s">
        <v>201</v>
      </c>
      <c r="B1305" s="3"/>
      <c r="C1305" s="3" t="s">
        <v>1827</v>
      </c>
      <c r="D1305" s="4" t="s">
        <v>206</v>
      </c>
      <c r="E1305" s="4" t="s">
        <v>37</v>
      </c>
      <c r="F1305" s="4" t="s">
        <v>1828</v>
      </c>
      <c r="G1305" s="5"/>
      <c r="H1305" s="5"/>
      <c r="I1305" s="4" t="s">
        <v>1418</v>
      </c>
      <c r="J1305" s="4" t="s">
        <v>482</v>
      </c>
      <c r="K1305" s="4"/>
      <c r="L1305" s="6">
        <v>1434</v>
      </c>
      <c r="M1305" s="6">
        <v>1536</v>
      </c>
      <c r="N1305" s="6">
        <v>0</v>
      </c>
      <c r="O1305" s="6">
        <v>0</v>
      </c>
      <c r="P1305" s="7">
        <v>0</v>
      </c>
      <c r="Q1305" s="6">
        <v>0</v>
      </c>
      <c r="R1305" s="7">
        <v>0</v>
      </c>
      <c r="S1305" s="6">
        <v>0</v>
      </c>
      <c r="T1305" s="7">
        <v>0</v>
      </c>
      <c r="U1305" s="8">
        <v>0</v>
      </c>
      <c r="V1305" s="8">
        <v>0</v>
      </c>
      <c r="W1305" s="8">
        <v>0</v>
      </c>
      <c r="X1305" s="9"/>
      <c r="Y1305" s="10"/>
      <c r="Z1305" s="10"/>
      <c r="AA1305" s="9"/>
      <c r="AB1305" s="10"/>
      <c r="AC1305" s="11">
        <v>0</v>
      </c>
      <c r="AD1305" s="8">
        <v>0</v>
      </c>
      <c r="AE1305" s="8">
        <v>0</v>
      </c>
      <c r="AF1305" s="3" t="s">
        <v>945</v>
      </c>
      <c r="AG1305" s="3" t="s">
        <v>945</v>
      </c>
      <c r="AH1305" s="4"/>
    </row>
    <row r="1306" spans="1:34" ht="12.6" customHeight="1">
      <c r="A1306" s="3" t="s">
        <v>201</v>
      </c>
      <c r="B1306" s="3"/>
      <c r="C1306" s="3" t="s">
        <v>1827</v>
      </c>
      <c r="D1306" s="4" t="s">
        <v>206</v>
      </c>
      <c r="E1306" s="4" t="s">
        <v>37</v>
      </c>
      <c r="F1306" s="4" t="s">
        <v>1828</v>
      </c>
      <c r="G1306" s="5"/>
      <c r="H1306" s="5"/>
      <c r="I1306" s="4" t="s">
        <v>1418</v>
      </c>
      <c r="J1306" s="4" t="s">
        <v>352</v>
      </c>
      <c r="K1306" s="4"/>
      <c r="L1306" s="6">
        <v>1396</v>
      </c>
      <c r="M1306" s="6">
        <v>1495</v>
      </c>
      <c r="N1306" s="6">
        <v>0</v>
      </c>
      <c r="O1306" s="6">
        <v>0</v>
      </c>
      <c r="P1306" s="7">
        <v>0</v>
      </c>
      <c r="Q1306" s="6">
        <v>0</v>
      </c>
      <c r="R1306" s="7">
        <v>0</v>
      </c>
      <c r="S1306" s="6">
        <v>0</v>
      </c>
      <c r="T1306" s="7">
        <v>0</v>
      </c>
      <c r="U1306" s="8">
        <v>0</v>
      </c>
      <c r="V1306" s="8">
        <v>0</v>
      </c>
      <c r="W1306" s="8">
        <v>0</v>
      </c>
      <c r="X1306" s="9"/>
      <c r="Y1306" s="10"/>
      <c r="Z1306" s="10"/>
      <c r="AA1306" s="9"/>
      <c r="AB1306" s="10"/>
      <c r="AC1306" s="11">
        <v>0</v>
      </c>
      <c r="AD1306" s="8">
        <v>0</v>
      </c>
      <c r="AE1306" s="8">
        <v>0</v>
      </c>
      <c r="AF1306" s="3" t="s">
        <v>945</v>
      </c>
      <c r="AG1306" s="3" t="s">
        <v>945</v>
      </c>
      <c r="AH1306" s="4"/>
    </row>
    <row r="1307" spans="1:34" ht="12.6" customHeight="1">
      <c r="A1307" s="3" t="s">
        <v>201</v>
      </c>
      <c r="B1307" s="3"/>
      <c r="C1307" s="3" t="s">
        <v>1829</v>
      </c>
      <c r="D1307" s="4" t="s">
        <v>203</v>
      </c>
      <c r="E1307" s="4" t="s">
        <v>37</v>
      </c>
      <c r="F1307" s="4" t="s">
        <v>1830</v>
      </c>
      <c r="G1307" s="5"/>
      <c r="H1307" s="5"/>
      <c r="I1307" s="4" t="s">
        <v>103</v>
      </c>
      <c r="J1307" s="4" t="s">
        <v>68</v>
      </c>
      <c r="K1307" s="4"/>
      <c r="L1307" s="6">
        <v>604</v>
      </c>
      <c r="M1307" s="6">
        <v>680</v>
      </c>
      <c r="N1307" s="6">
        <v>4</v>
      </c>
      <c r="O1307" s="6">
        <v>4</v>
      </c>
      <c r="P1307" s="7">
        <v>6.6225165562913907E-3</v>
      </c>
      <c r="Q1307" s="6">
        <v>4</v>
      </c>
      <c r="R1307" s="7">
        <v>6.6225165562913907E-3</v>
      </c>
      <c r="S1307" s="6">
        <v>0</v>
      </c>
      <c r="T1307" s="7">
        <v>0</v>
      </c>
      <c r="U1307" s="8">
        <v>0</v>
      </c>
      <c r="V1307" s="8">
        <v>0</v>
      </c>
      <c r="W1307" s="8">
        <v>0</v>
      </c>
      <c r="X1307" s="9"/>
      <c r="Y1307" s="10"/>
      <c r="Z1307" s="10"/>
      <c r="AA1307" s="9"/>
      <c r="AB1307" s="10"/>
      <c r="AC1307" s="11">
        <v>0</v>
      </c>
      <c r="AD1307" s="8">
        <v>0</v>
      </c>
      <c r="AE1307" s="8">
        <v>0</v>
      </c>
      <c r="AF1307" s="3" t="s">
        <v>945</v>
      </c>
      <c r="AG1307" s="3" t="s">
        <v>945</v>
      </c>
      <c r="AH1307" s="4"/>
    </row>
    <row r="1308" spans="1:34" ht="12.6" customHeight="1">
      <c r="A1308" s="3" t="s">
        <v>201</v>
      </c>
      <c r="B1308" s="3"/>
      <c r="C1308" s="3" t="s">
        <v>1829</v>
      </c>
      <c r="D1308" s="4" t="s">
        <v>203</v>
      </c>
      <c r="E1308" s="4" t="s">
        <v>37</v>
      </c>
      <c r="F1308" s="4" t="s">
        <v>1830</v>
      </c>
      <c r="G1308" s="5"/>
      <c r="H1308" s="5"/>
      <c r="I1308" s="4" t="s">
        <v>103</v>
      </c>
      <c r="J1308" s="4" t="s">
        <v>1309</v>
      </c>
      <c r="K1308" s="4"/>
      <c r="L1308" s="6">
        <v>1451</v>
      </c>
      <c r="M1308" s="6">
        <v>1553</v>
      </c>
      <c r="N1308" s="6">
        <v>0</v>
      </c>
      <c r="O1308" s="6">
        <v>0</v>
      </c>
      <c r="P1308" s="7">
        <v>0</v>
      </c>
      <c r="Q1308" s="6">
        <v>0</v>
      </c>
      <c r="R1308" s="7">
        <v>0</v>
      </c>
      <c r="S1308" s="6">
        <v>0</v>
      </c>
      <c r="T1308" s="7">
        <v>0</v>
      </c>
      <c r="U1308" s="8">
        <v>0</v>
      </c>
      <c r="V1308" s="8">
        <v>0</v>
      </c>
      <c r="W1308" s="8">
        <v>0</v>
      </c>
      <c r="X1308" s="9"/>
      <c r="Y1308" s="10"/>
      <c r="Z1308" s="10"/>
      <c r="AA1308" s="9"/>
      <c r="AB1308" s="10"/>
      <c r="AC1308" s="11">
        <v>0</v>
      </c>
      <c r="AD1308" s="8">
        <v>0</v>
      </c>
      <c r="AE1308" s="8">
        <v>0</v>
      </c>
      <c r="AF1308" s="3" t="s">
        <v>945</v>
      </c>
      <c r="AG1308" s="3" t="s">
        <v>945</v>
      </c>
      <c r="AH1308" s="4"/>
    </row>
    <row r="1309" spans="1:34" ht="12.6" customHeight="1">
      <c r="A1309" s="3" t="s">
        <v>201</v>
      </c>
      <c r="B1309" s="3"/>
      <c r="C1309" s="3" t="s">
        <v>1829</v>
      </c>
      <c r="D1309" s="4" t="s">
        <v>203</v>
      </c>
      <c r="E1309" s="4" t="s">
        <v>37</v>
      </c>
      <c r="F1309" s="4" t="s">
        <v>1830</v>
      </c>
      <c r="G1309" s="5"/>
      <c r="H1309" s="5"/>
      <c r="I1309" s="4" t="s">
        <v>103</v>
      </c>
      <c r="J1309" s="4" t="s">
        <v>846</v>
      </c>
      <c r="K1309" s="4"/>
      <c r="L1309" s="6">
        <v>1496</v>
      </c>
      <c r="M1309" s="6">
        <v>1602</v>
      </c>
      <c r="N1309" s="6">
        <v>0</v>
      </c>
      <c r="O1309" s="6">
        <v>0</v>
      </c>
      <c r="P1309" s="7">
        <v>0</v>
      </c>
      <c r="Q1309" s="6">
        <v>0</v>
      </c>
      <c r="R1309" s="7">
        <v>0</v>
      </c>
      <c r="S1309" s="6">
        <v>0</v>
      </c>
      <c r="T1309" s="7">
        <v>0</v>
      </c>
      <c r="U1309" s="8">
        <v>0</v>
      </c>
      <c r="V1309" s="8">
        <v>0</v>
      </c>
      <c r="W1309" s="8">
        <v>0</v>
      </c>
      <c r="X1309" s="9"/>
      <c r="Y1309" s="10"/>
      <c r="Z1309" s="10"/>
      <c r="AA1309" s="9"/>
      <c r="AB1309" s="10"/>
      <c r="AC1309" s="11">
        <v>0</v>
      </c>
      <c r="AD1309" s="8">
        <v>0</v>
      </c>
      <c r="AE1309" s="8">
        <v>0</v>
      </c>
      <c r="AF1309" s="3" t="s">
        <v>945</v>
      </c>
      <c r="AG1309" s="3" t="s">
        <v>945</v>
      </c>
      <c r="AH1309" s="4"/>
    </row>
    <row r="1310" spans="1:34" ht="12.6" customHeight="1">
      <c r="A1310" s="3" t="s">
        <v>201</v>
      </c>
      <c r="B1310" s="3"/>
      <c r="C1310" s="3" t="s">
        <v>1831</v>
      </c>
      <c r="D1310" s="4" t="s">
        <v>203</v>
      </c>
      <c r="E1310" s="4" t="s">
        <v>37</v>
      </c>
      <c r="F1310" s="4" t="s">
        <v>1832</v>
      </c>
      <c r="G1310" s="5"/>
      <c r="H1310" s="5"/>
      <c r="I1310" s="4" t="s">
        <v>55</v>
      </c>
      <c r="J1310" s="4" t="s">
        <v>68</v>
      </c>
      <c r="K1310" s="4"/>
      <c r="L1310" s="6">
        <v>612</v>
      </c>
      <c r="M1310" s="6">
        <v>691</v>
      </c>
      <c r="N1310" s="6">
        <v>10</v>
      </c>
      <c r="O1310" s="6">
        <v>14</v>
      </c>
      <c r="P1310" s="7">
        <v>2.2875816993464051E-2</v>
      </c>
      <c r="Q1310" s="6">
        <v>14</v>
      </c>
      <c r="R1310" s="7">
        <v>2.2875816993464051E-2</v>
      </c>
      <c r="S1310" s="6">
        <v>0</v>
      </c>
      <c r="T1310" s="7">
        <v>0</v>
      </c>
      <c r="U1310" s="8">
        <v>0</v>
      </c>
      <c r="V1310" s="8">
        <v>0</v>
      </c>
      <c r="W1310" s="8">
        <v>0</v>
      </c>
      <c r="X1310" s="9"/>
      <c r="Y1310" s="10"/>
      <c r="Z1310" s="10"/>
      <c r="AA1310" s="9"/>
      <c r="AB1310" s="10"/>
      <c r="AC1310" s="11">
        <v>0</v>
      </c>
      <c r="AD1310" s="8">
        <v>0</v>
      </c>
      <c r="AE1310" s="8">
        <v>0</v>
      </c>
      <c r="AF1310" s="3" t="s">
        <v>945</v>
      </c>
      <c r="AG1310" s="3" t="s">
        <v>945</v>
      </c>
      <c r="AH1310" s="4"/>
    </row>
    <row r="1311" spans="1:34" ht="12.6" customHeight="1">
      <c r="A1311" s="3" t="s">
        <v>201</v>
      </c>
      <c r="B1311" s="3"/>
      <c r="C1311" s="3" t="s">
        <v>1831</v>
      </c>
      <c r="D1311" s="4" t="s">
        <v>203</v>
      </c>
      <c r="E1311" s="4" t="s">
        <v>37</v>
      </c>
      <c r="F1311" s="4" t="s">
        <v>1832</v>
      </c>
      <c r="G1311" s="5"/>
      <c r="H1311" s="5"/>
      <c r="I1311" s="4" t="s">
        <v>55</v>
      </c>
      <c r="J1311" s="4" t="s">
        <v>1309</v>
      </c>
      <c r="K1311" s="4"/>
      <c r="L1311" s="6">
        <v>616</v>
      </c>
      <c r="M1311" s="6">
        <v>695</v>
      </c>
      <c r="N1311" s="6">
        <v>0</v>
      </c>
      <c r="O1311" s="6">
        <v>0</v>
      </c>
      <c r="P1311" s="7">
        <v>0</v>
      </c>
      <c r="Q1311" s="6">
        <v>0</v>
      </c>
      <c r="R1311" s="7">
        <v>0</v>
      </c>
      <c r="S1311" s="6">
        <v>0</v>
      </c>
      <c r="T1311" s="7">
        <v>0</v>
      </c>
      <c r="U1311" s="8">
        <v>0</v>
      </c>
      <c r="V1311" s="8">
        <v>0</v>
      </c>
      <c r="W1311" s="8">
        <v>0</v>
      </c>
      <c r="X1311" s="9"/>
      <c r="Y1311" s="10"/>
      <c r="Z1311" s="10"/>
      <c r="AA1311" s="9"/>
      <c r="AB1311" s="10"/>
      <c r="AC1311" s="11">
        <v>0</v>
      </c>
      <c r="AD1311" s="8">
        <v>0</v>
      </c>
      <c r="AE1311" s="8">
        <v>0</v>
      </c>
      <c r="AF1311" s="3" t="s">
        <v>945</v>
      </c>
      <c r="AG1311" s="3" t="s">
        <v>945</v>
      </c>
      <c r="AH1311" s="4"/>
    </row>
    <row r="1312" spans="1:34" ht="12.6" customHeight="1">
      <c r="A1312" s="3" t="s">
        <v>201</v>
      </c>
      <c r="B1312" s="3"/>
      <c r="C1312" s="3" t="s">
        <v>1831</v>
      </c>
      <c r="D1312" s="4" t="s">
        <v>203</v>
      </c>
      <c r="E1312" s="4" t="s">
        <v>37</v>
      </c>
      <c r="F1312" s="4" t="s">
        <v>1832</v>
      </c>
      <c r="G1312" s="5"/>
      <c r="H1312" s="5"/>
      <c r="I1312" s="4" t="s">
        <v>55</v>
      </c>
      <c r="J1312" s="4" t="s">
        <v>846</v>
      </c>
      <c r="K1312" s="4"/>
      <c r="L1312" s="6">
        <v>619</v>
      </c>
      <c r="M1312" s="6">
        <v>687</v>
      </c>
      <c r="N1312" s="6">
        <v>0</v>
      </c>
      <c r="O1312" s="6">
        <v>0</v>
      </c>
      <c r="P1312" s="7">
        <v>0</v>
      </c>
      <c r="Q1312" s="6">
        <v>0</v>
      </c>
      <c r="R1312" s="7">
        <v>0</v>
      </c>
      <c r="S1312" s="6">
        <v>0</v>
      </c>
      <c r="T1312" s="7">
        <v>0</v>
      </c>
      <c r="U1312" s="8">
        <v>0</v>
      </c>
      <c r="V1312" s="8">
        <v>0</v>
      </c>
      <c r="W1312" s="8">
        <v>0</v>
      </c>
      <c r="X1312" s="9"/>
      <c r="Y1312" s="10"/>
      <c r="Z1312" s="10"/>
      <c r="AA1312" s="9"/>
      <c r="AB1312" s="10"/>
      <c r="AC1312" s="11">
        <v>0</v>
      </c>
      <c r="AD1312" s="8">
        <v>0</v>
      </c>
      <c r="AE1312" s="8">
        <v>0</v>
      </c>
      <c r="AF1312" s="3" t="s">
        <v>945</v>
      </c>
      <c r="AG1312" s="3" t="s">
        <v>945</v>
      </c>
      <c r="AH1312" s="4"/>
    </row>
    <row r="1313" spans="1:34" ht="12.6" customHeight="1">
      <c r="A1313" s="3" t="s">
        <v>201</v>
      </c>
      <c r="B1313" s="3"/>
      <c r="C1313" s="3" t="s">
        <v>1833</v>
      </c>
      <c r="D1313" s="4" t="s">
        <v>1834</v>
      </c>
      <c r="E1313" s="4" t="s">
        <v>37</v>
      </c>
      <c r="F1313" s="4" t="s">
        <v>1789</v>
      </c>
      <c r="G1313" s="5"/>
      <c r="H1313" s="5"/>
      <c r="I1313" s="4" t="s">
        <v>55</v>
      </c>
      <c r="J1313" s="4" t="s">
        <v>1835</v>
      </c>
      <c r="K1313" s="4"/>
      <c r="L1313" s="6">
        <v>3688</v>
      </c>
      <c r="M1313" s="6">
        <v>3941</v>
      </c>
      <c r="N1313" s="6">
        <v>0</v>
      </c>
      <c r="O1313" s="6">
        <v>0</v>
      </c>
      <c r="P1313" s="7">
        <v>0</v>
      </c>
      <c r="Q1313" s="6">
        <v>0</v>
      </c>
      <c r="R1313" s="7">
        <v>0</v>
      </c>
      <c r="S1313" s="6">
        <v>0</v>
      </c>
      <c r="T1313" s="7">
        <v>0</v>
      </c>
      <c r="U1313" s="8">
        <v>0</v>
      </c>
      <c r="V1313" s="8">
        <v>0</v>
      </c>
      <c r="W1313" s="8">
        <v>0</v>
      </c>
      <c r="X1313" s="9"/>
      <c r="Y1313" s="10"/>
      <c r="Z1313" s="10"/>
      <c r="AA1313" s="9"/>
      <c r="AB1313" s="10"/>
      <c r="AC1313" s="11">
        <v>0</v>
      </c>
      <c r="AD1313" s="8">
        <v>0</v>
      </c>
      <c r="AE1313" s="8">
        <v>0</v>
      </c>
      <c r="AF1313" s="3" t="s">
        <v>945</v>
      </c>
      <c r="AG1313" s="3" t="s">
        <v>945</v>
      </c>
      <c r="AH1313" s="4"/>
    </row>
    <row r="1314" spans="1:34" ht="12.6" customHeight="1">
      <c r="A1314" s="3" t="s">
        <v>201</v>
      </c>
      <c r="B1314" s="3"/>
      <c r="C1314" s="3" t="s">
        <v>1833</v>
      </c>
      <c r="D1314" s="4" t="s">
        <v>1834</v>
      </c>
      <c r="E1314" s="4" t="s">
        <v>37</v>
      </c>
      <c r="F1314" s="4" t="s">
        <v>1789</v>
      </c>
      <c r="G1314" s="5"/>
      <c r="H1314" s="5"/>
      <c r="I1314" s="4" t="s">
        <v>55</v>
      </c>
      <c r="J1314" s="4" t="s">
        <v>1762</v>
      </c>
      <c r="K1314" s="4"/>
      <c r="L1314" s="6">
        <v>1</v>
      </c>
      <c r="M1314" s="6">
        <v>4</v>
      </c>
      <c r="N1314" s="6">
        <v>0</v>
      </c>
      <c r="O1314" s="6">
        <v>0</v>
      </c>
      <c r="P1314" s="7">
        <v>0</v>
      </c>
      <c r="Q1314" s="6">
        <v>0</v>
      </c>
      <c r="R1314" s="7">
        <v>0</v>
      </c>
      <c r="S1314" s="6">
        <v>0</v>
      </c>
      <c r="T1314" s="7">
        <v>0</v>
      </c>
      <c r="U1314" s="8">
        <v>0</v>
      </c>
      <c r="V1314" s="8">
        <v>0</v>
      </c>
      <c r="W1314" s="8">
        <v>0</v>
      </c>
      <c r="X1314" s="9"/>
      <c r="Y1314" s="10"/>
      <c r="Z1314" s="10"/>
      <c r="AA1314" s="9"/>
      <c r="AB1314" s="10"/>
      <c r="AC1314" s="11">
        <v>0</v>
      </c>
      <c r="AD1314" s="8">
        <v>0</v>
      </c>
      <c r="AE1314" s="8">
        <v>0</v>
      </c>
      <c r="AF1314" s="3" t="s">
        <v>945</v>
      </c>
      <c r="AG1314" s="3" t="s">
        <v>945</v>
      </c>
      <c r="AH1314" s="4"/>
    </row>
    <row r="1315" spans="1:34" ht="12.6" customHeight="1">
      <c r="A1315" s="3" t="s">
        <v>201</v>
      </c>
      <c r="B1315" s="3"/>
      <c r="C1315" s="3" t="s">
        <v>1833</v>
      </c>
      <c r="D1315" s="4" t="s">
        <v>1834</v>
      </c>
      <c r="E1315" s="4" t="s">
        <v>37</v>
      </c>
      <c r="F1315" s="4" t="s">
        <v>1789</v>
      </c>
      <c r="G1315" s="5"/>
      <c r="H1315" s="5"/>
      <c r="I1315" s="4" t="s">
        <v>55</v>
      </c>
      <c r="J1315" s="4" t="s">
        <v>1690</v>
      </c>
      <c r="K1315" s="4"/>
      <c r="L1315" s="6">
        <v>663</v>
      </c>
      <c r="M1315" s="6">
        <v>730</v>
      </c>
      <c r="N1315" s="6">
        <v>0</v>
      </c>
      <c r="O1315" s="6">
        <v>0</v>
      </c>
      <c r="P1315" s="7">
        <v>0</v>
      </c>
      <c r="Q1315" s="6">
        <v>0</v>
      </c>
      <c r="R1315" s="7">
        <v>0</v>
      </c>
      <c r="S1315" s="6">
        <v>0</v>
      </c>
      <c r="T1315" s="7">
        <v>0</v>
      </c>
      <c r="U1315" s="8">
        <v>0</v>
      </c>
      <c r="V1315" s="8">
        <v>0</v>
      </c>
      <c r="W1315" s="8">
        <v>0</v>
      </c>
      <c r="X1315" s="9"/>
      <c r="Y1315" s="10"/>
      <c r="Z1315" s="10"/>
      <c r="AA1315" s="9"/>
      <c r="AB1315" s="10"/>
      <c r="AC1315" s="11">
        <v>0</v>
      </c>
      <c r="AD1315" s="8">
        <v>0</v>
      </c>
      <c r="AE1315" s="8">
        <v>0</v>
      </c>
      <c r="AF1315" s="3" t="s">
        <v>945</v>
      </c>
      <c r="AG1315" s="3" t="s">
        <v>945</v>
      </c>
      <c r="AH1315" s="4"/>
    </row>
    <row r="1316" spans="1:34" ht="12.6" customHeight="1">
      <c r="A1316" s="3" t="s">
        <v>201</v>
      </c>
      <c r="B1316" s="3"/>
      <c r="C1316" s="3" t="s">
        <v>1833</v>
      </c>
      <c r="D1316" s="4" t="s">
        <v>1834</v>
      </c>
      <c r="E1316" s="4" t="s">
        <v>37</v>
      </c>
      <c r="F1316" s="4" t="s">
        <v>1789</v>
      </c>
      <c r="G1316" s="5"/>
      <c r="H1316" s="5"/>
      <c r="I1316" s="4" t="s">
        <v>55</v>
      </c>
      <c r="J1316" s="4" t="s">
        <v>722</v>
      </c>
      <c r="K1316" s="4"/>
      <c r="L1316" s="6">
        <v>1</v>
      </c>
      <c r="M1316" s="6">
        <v>4</v>
      </c>
      <c r="N1316" s="6">
        <v>0</v>
      </c>
      <c r="O1316" s="6">
        <v>0</v>
      </c>
      <c r="P1316" s="7">
        <v>0</v>
      </c>
      <c r="Q1316" s="6">
        <v>0</v>
      </c>
      <c r="R1316" s="7">
        <v>0</v>
      </c>
      <c r="S1316" s="6">
        <v>0</v>
      </c>
      <c r="T1316" s="7">
        <v>0</v>
      </c>
      <c r="U1316" s="8">
        <v>0</v>
      </c>
      <c r="V1316" s="8">
        <v>0</v>
      </c>
      <c r="W1316" s="8">
        <v>0</v>
      </c>
      <c r="X1316" s="9"/>
      <c r="Y1316" s="10"/>
      <c r="Z1316" s="10"/>
      <c r="AA1316" s="9"/>
      <c r="AB1316" s="10"/>
      <c r="AC1316" s="11">
        <v>0</v>
      </c>
      <c r="AD1316" s="8">
        <v>0</v>
      </c>
      <c r="AE1316" s="8">
        <v>0</v>
      </c>
      <c r="AF1316" s="3" t="s">
        <v>945</v>
      </c>
      <c r="AG1316" s="3" t="s">
        <v>945</v>
      </c>
      <c r="AH1316" s="4"/>
    </row>
    <row r="1317" spans="1:34" ht="12.6" customHeight="1">
      <c r="A1317" s="3" t="s">
        <v>201</v>
      </c>
      <c r="B1317" s="3"/>
      <c r="C1317" s="3" t="s">
        <v>1836</v>
      </c>
      <c r="D1317" s="4" t="s">
        <v>88</v>
      </c>
      <c r="E1317" s="4" t="s">
        <v>37</v>
      </c>
      <c r="F1317" s="4" t="s">
        <v>1837</v>
      </c>
      <c r="G1317" s="5"/>
      <c r="H1317" s="5"/>
      <c r="I1317" s="4" t="s">
        <v>55</v>
      </c>
      <c r="J1317" s="4" t="s">
        <v>355</v>
      </c>
      <c r="K1317" s="4"/>
      <c r="L1317" s="6">
        <v>2732</v>
      </c>
      <c r="M1317" s="6">
        <v>2989</v>
      </c>
      <c r="N1317" s="6">
        <v>37</v>
      </c>
      <c r="O1317" s="6">
        <v>37</v>
      </c>
      <c r="P1317" s="7">
        <v>1.3543191800878478E-2</v>
      </c>
      <c r="Q1317" s="6">
        <v>37</v>
      </c>
      <c r="R1317" s="7">
        <v>1.3543191800878478E-2</v>
      </c>
      <c r="S1317" s="6">
        <v>0</v>
      </c>
      <c r="T1317" s="7">
        <v>0</v>
      </c>
      <c r="U1317" s="8">
        <v>0</v>
      </c>
      <c r="V1317" s="8">
        <v>0</v>
      </c>
      <c r="W1317" s="8">
        <v>0</v>
      </c>
      <c r="X1317" s="9"/>
      <c r="Y1317" s="10"/>
      <c r="Z1317" s="10"/>
      <c r="AA1317" s="9"/>
      <c r="AB1317" s="10"/>
      <c r="AC1317" s="11">
        <v>0</v>
      </c>
      <c r="AD1317" s="8">
        <v>0</v>
      </c>
      <c r="AE1317" s="8">
        <v>0</v>
      </c>
      <c r="AF1317" s="3" t="s">
        <v>945</v>
      </c>
      <c r="AG1317" s="3" t="s">
        <v>945</v>
      </c>
      <c r="AH1317" s="4"/>
    </row>
    <row r="1318" spans="1:34" ht="12.6" customHeight="1">
      <c r="A1318" s="3" t="s">
        <v>201</v>
      </c>
      <c r="B1318" s="3"/>
      <c r="C1318" s="3" t="s">
        <v>1838</v>
      </c>
      <c r="D1318" s="4" t="s">
        <v>88</v>
      </c>
      <c r="E1318" s="4" t="s">
        <v>37</v>
      </c>
      <c r="F1318" s="4" t="s">
        <v>1839</v>
      </c>
      <c r="G1318" s="5"/>
      <c r="H1318" s="5"/>
      <c r="I1318" s="4" t="s">
        <v>39</v>
      </c>
      <c r="J1318" s="4" t="s">
        <v>355</v>
      </c>
      <c r="K1318" s="4"/>
      <c r="L1318" s="6">
        <v>1580</v>
      </c>
      <c r="M1318" s="6">
        <v>1741</v>
      </c>
      <c r="N1318" s="6">
        <v>0</v>
      </c>
      <c r="O1318" s="6">
        <v>0</v>
      </c>
      <c r="P1318" s="7">
        <v>0</v>
      </c>
      <c r="Q1318" s="6">
        <v>0</v>
      </c>
      <c r="R1318" s="7">
        <v>0</v>
      </c>
      <c r="S1318" s="6">
        <v>0</v>
      </c>
      <c r="T1318" s="7">
        <v>0</v>
      </c>
      <c r="U1318" s="8">
        <v>0</v>
      </c>
      <c r="V1318" s="8">
        <v>0</v>
      </c>
      <c r="W1318" s="8">
        <v>0</v>
      </c>
      <c r="X1318" s="9"/>
      <c r="Y1318" s="10"/>
      <c r="Z1318" s="10"/>
      <c r="AA1318" s="9"/>
      <c r="AB1318" s="10"/>
      <c r="AC1318" s="11">
        <v>0</v>
      </c>
      <c r="AD1318" s="8">
        <v>0</v>
      </c>
      <c r="AE1318" s="8">
        <v>0</v>
      </c>
      <c r="AF1318" s="3" t="s">
        <v>945</v>
      </c>
      <c r="AG1318" s="3" t="s">
        <v>945</v>
      </c>
      <c r="AH1318" s="4"/>
    </row>
    <row r="1319" spans="1:34" ht="12.6" customHeight="1">
      <c r="A1319" s="3" t="s">
        <v>201</v>
      </c>
      <c r="B1319" s="3"/>
      <c r="C1319" s="3" t="s">
        <v>1840</v>
      </c>
      <c r="D1319" s="4" t="s">
        <v>88</v>
      </c>
      <c r="E1319" s="4" t="s">
        <v>37</v>
      </c>
      <c r="F1319" s="4" t="s">
        <v>1841</v>
      </c>
      <c r="G1319" s="5"/>
      <c r="H1319" s="5"/>
      <c r="I1319" s="4" t="s">
        <v>39</v>
      </c>
      <c r="J1319" s="4" t="s">
        <v>355</v>
      </c>
      <c r="K1319" s="4"/>
      <c r="L1319" s="6">
        <v>1327</v>
      </c>
      <c r="M1319" s="6">
        <v>1479</v>
      </c>
      <c r="N1319" s="6">
        <v>88</v>
      </c>
      <c r="O1319" s="6">
        <v>88</v>
      </c>
      <c r="P1319" s="7">
        <v>6.6314996232102491E-2</v>
      </c>
      <c r="Q1319" s="6">
        <v>88</v>
      </c>
      <c r="R1319" s="7">
        <v>6.6314996232102491E-2</v>
      </c>
      <c r="S1319" s="6">
        <v>0</v>
      </c>
      <c r="T1319" s="7">
        <v>0</v>
      </c>
      <c r="U1319" s="8">
        <v>0</v>
      </c>
      <c r="V1319" s="8">
        <v>0</v>
      </c>
      <c r="W1319" s="8">
        <v>0</v>
      </c>
      <c r="X1319" s="9"/>
      <c r="Y1319" s="10"/>
      <c r="Z1319" s="10"/>
      <c r="AA1319" s="9"/>
      <c r="AB1319" s="10"/>
      <c r="AC1319" s="11">
        <v>0</v>
      </c>
      <c r="AD1319" s="8">
        <v>0</v>
      </c>
      <c r="AE1319" s="8">
        <v>0</v>
      </c>
      <c r="AF1319" s="3" t="s">
        <v>945</v>
      </c>
      <c r="AG1319" s="3" t="s">
        <v>945</v>
      </c>
      <c r="AH1319" s="4"/>
    </row>
    <row r="1320" spans="1:34" ht="12.6" customHeight="1">
      <c r="A1320" s="3" t="s">
        <v>201</v>
      </c>
      <c r="B1320" s="3"/>
      <c r="C1320" s="3" t="s">
        <v>1842</v>
      </c>
      <c r="D1320" s="4" t="s">
        <v>308</v>
      </c>
      <c r="E1320" s="4" t="s">
        <v>37</v>
      </c>
      <c r="F1320" s="4" t="s">
        <v>1801</v>
      </c>
      <c r="G1320" s="5"/>
      <c r="H1320" s="5"/>
      <c r="I1320" s="4" t="s">
        <v>39</v>
      </c>
      <c r="J1320" s="4" t="s">
        <v>1738</v>
      </c>
      <c r="K1320" s="4"/>
      <c r="L1320" s="6">
        <v>646</v>
      </c>
      <c r="M1320" s="6">
        <v>758</v>
      </c>
      <c r="N1320" s="6">
        <v>0</v>
      </c>
      <c r="O1320" s="6">
        <v>0</v>
      </c>
      <c r="P1320" s="7">
        <v>0</v>
      </c>
      <c r="Q1320" s="6">
        <v>0</v>
      </c>
      <c r="R1320" s="7">
        <v>0</v>
      </c>
      <c r="S1320" s="6">
        <v>0</v>
      </c>
      <c r="T1320" s="7">
        <v>0</v>
      </c>
      <c r="U1320" s="8">
        <v>0</v>
      </c>
      <c r="V1320" s="8">
        <v>0</v>
      </c>
      <c r="W1320" s="8">
        <v>0</v>
      </c>
      <c r="X1320" s="9"/>
      <c r="Y1320" s="10"/>
      <c r="Z1320" s="10"/>
      <c r="AA1320" s="9"/>
      <c r="AB1320" s="10"/>
      <c r="AC1320" s="11">
        <v>0</v>
      </c>
      <c r="AD1320" s="8">
        <v>0</v>
      </c>
      <c r="AE1320" s="8">
        <v>0</v>
      </c>
      <c r="AF1320" s="3" t="s">
        <v>945</v>
      </c>
      <c r="AG1320" s="3" t="s">
        <v>945</v>
      </c>
      <c r="AH1320" s="4"/>
    </row>
    <row r="1321" spans="1:34" ht="12.6" customHeight="1">
      <c r="A1321" s="3" t="s">
        <v>201</v>
      </c>
      <c r="B1321" s="3"/>
      <c r="C1321" s="3" t="s">
        <v>309</v>
      </c>
      <c r="D1321" s="4" t="s">
        <v>308</v>
      </c>
      <c r="E1321" s="4" t="s">
        <v>37</v>
      </c>
      <c r="F1321" s="4" t="s">
        <v>207</v>
      </c>
      <c r="G1321" s="5"/>
      <c r="H1321" s="5"/>
      <c r="I1321" s="4" t="s">
        <v>126</v>
      </c>
      <c r="J1321" s="4" t="s">
        <v>846</v>
      </c>
      <c r="K1321" s="4"/>
      <c r="L1321" s="6">
        <v>1683</v>
      </c>
      <c r="M1321" s="6">
        <v>1826</v>
      </c>
      <c r="N1321" s="6">
        <v>0</v>
      </c>
      <c r="O1321" s="6">
        <v>0</v>
      </c>
      <c r="P1321" s="7">
        <v>0</v>
      </c>
      <c r="Q1321" s="6">
        <v>0</v>
      </c>
      <c r="R1321" s="7">
        <v>0</v>
      </c>
      <c r="S1321" s="6">
        <v>0</v>
      </c>
      <c r="T1321" s="7">
        <v>0</v>
      </c>
      <c r="U1321" s="8">
        <v>0</v>
      </c>
      <c r="V1321" s="8">
        <v>0</v>
      </c>
      <c r="W1321" s="8">
        <v>0</v>
      </c>
      <c r="X1321" s="9"/>
      <c r="Y1321" s="10"/>
      <c r="Z1321" s="10"/>
      <c r="AA1321" s="9"/>
      <c r="AB1321" s="10"/>
      <c r="AC1321" s="11">
        <v>0</v>
      </c>
      <c r="AD1321" s="8">
        <v>0</v>
      </c>
      <c r="AE1321" s="8">
        <v>0</v>
      </c>
      <c r="AF1321" s="3" t="s">
        <v>945</v>
      </c>
      <c r="AG1321" s="3" t="s">
        <v>945</v>
      </c>
      <c r="AH1321" s="4"/>
    </row>
    <row r="1322" spans="1:34" ht="12.6" customHeight="1">
      <c r="A1322" s="3" t="s">
        <v>201</v>
      </c>
      <c r="B1322" s="3"/>
      <c r="C1322" s="3" t="s">
        <v>1843</v>
      </c>
      <c r="D1322" s="4" t="s">
        <v>308</v>
      </c>
      <c r="E1322" s="4" t="s">
        <v>37</v>
      </c>
      <c r="F1322" s="4" t="s">
        <v>1815</v>
      </c>
      <c r="G1322" s="5"/>
      <c r="H1322" s="5"/>
      <c r="I1322" s="4" t="s">
        <v>126</v>
      </c>
      <c r="J1322" s="4" t="s">
        <v>518</v>
      </c>
      <c r="K1322" s="4"/>
      <c r="L1322" s="6">
        <v>654</v>
      </c>
      <c r="M1322" s="6">
        <v>762</v>
      </c>
      <c r="N1322" s="6">
        <v>0</v>
      </c>
      <c r="O1322" s="6">
        <v>0</v>
      </c>
      <c r="P1322" s="7">
        <v>0</v>
      </c>
      <c r="Q1322" s="6">
        <v>0</v>
      </c>
      <c r="R1322" s="7">
        <v>0</v>
      </c>
      <c r="S1322" s="6">
        <v>0</v>
      </c>
      <c r="T1322" s="7">
        <v>0</v>
      </c>
      <c r="U1322" s="8">
        <v>0</v>
      </c>
      <c r="V1322" s="8">
        <v>0</v>
      </c>
      <c r="W1322" s="8">
        <v>0</v>
      </c>
      <c r="X1322" s="9"/>
      <c r="Y1322" s="10"/>
      <c r="Z1322" s="10"/>
      <c r="AA1322" s="9"/>
      <c r="AB1322" s="10"/>
      <c r="AC1322" s="11">
        <v>0</v>
      </c>
      <c r="AD1322" s="8">
        <v>0</v>
      </c>
      <c r="AE1322" s="8">
        <v>0</v>
      </c>
      <c r="AF1322" s="3" t="s">
        <v>945</v>
      </c>
      <c r="AG1322" s="3" t="s">
        <v>945</v>
      </c>
      <c r="AH1322" s="4"/>
    </row>
    <row r="1323" spans="1:34" ht="12.6" customHeight="1">
      <c r="A1323" s="3" t="s">
        <v>201</v>
      </c>
      <c r="B1323" s="3"/>
      <c r="C1323" s="3" t="s">
        <v>1844</v>
      </c>
      <c r="D1323" s="4" t="s">
        <v>308</v>
      </c>
      <c r="E1323" s="4" t="s">
        <v>37</v>
      </c>
      <c r="F1323" s="4" t="s">
        <v>1824</v>
      </c>
      <c r="G1323" s="5"/>
      <c r="H1323" s="5"/>
      <c r="I1323" s="4" t="s">
        <v>190</v>
      </c>
      <c r="J1323" s="4" t="s">
        <v>1825</v>
      </c>
      <c r="K1323" s="4"/>
      <c r="L1323" s="6">
        <v>268</v>
      </c>
      <c r="M1323" s="6">
        <v>331</v>
      </c>
      <c r="N1323" s="6">
        <v>0</v>
      </c>
      <c r="O1323" s="6">
        <v>0</v>
      </c>
      <c r="P1323" s="7">
        <v>0</v>
      </c>
      <c r="Q1323" s="6">
        <v>0</v>
      </c>
      <c r="R1323" s="7">
        <v>0</v>
      </c>
      <c r="S1323" s="6">
        <v>0</v>
      </c>
      <c r="T1323" s="7">
        <v>0</v>
      </c>
      <c r="U1323" s="8">
        <v>0</v>
      </c>
      <c r="V1323" s="8">
        <v>0</v>
      </c>
      <c r="W1323" s="8">
        <v>0</v>
      </c>
      <c r="X1323" s="9"/>
      <c r="Y1323" s="10"/>
      <c r="Z1323" s="10"/>
      <c r="AA1323" s="9"/>
      <c r="AB1323" s="10"/>
      <c r="AC1323" s="11">
        <v>0</v>
      </c>
      <c r="AD1323" s="8">
        <v>0</v>
      </c>
      <c r="AE1323" s="8">
        <v>0</v>
      </c>
      <c r="AF1323" s="3" t="s">
        <v>945</v>
      </c>
      <c r="AG1323" s="3" t="s">
        <v>945</v>
      </c>
      <c r="AH1323" s="4"/>
    </row>
    <row r="1324" spans="1:34" ht="12.6" customHeight="1">
      <c r="A1324" s="3" t="s">
        <v>201</v>
      </c>
      <c r="B1324" s="3"/>
      <c r="C1324" s="3" t="s">
        <v>1844</v>
      </c>
      <c r="D1324" s="4" t="s">
        <v>308</v>
      </c>
      <c r="E1324" s="4" t="s">
        <v>37</v>
      </c>
      <c r="F1324" s="4" t="s">
        <v>1824</v>
      </c>
      <c r="G1324" s="5"/>
      <c r="H1324" s="5"/>
      <c r="I1324" s="4" t="s">
        <v>190</v>
      </c>
      <c r="J1324" s="4" t="s">
        <v>1826</v>
      </c>
      <c r="K1324" s="4"/>
      <c r="L1324" s="6">
        <v>232</v>
      </c>
      <c r="M1324" s="6">
        <v>290</v>
      </c>
      <c r="N1324" s="6">
        <v>0</v>
      </c>
      <c r="O1324" s="6">
        <v>0</v>
      </c>
      <c r="P1324" s="7">
        <v>0</v>
      </c>
      <c r="Q1324" s="6">
        <v>0</v>
      </c>
      <c r="R1324" s="7">
        <v>0</v>
      </c>
      <c r="S1324" s="6">
        <v>0</v>
      </c>
      <c r="T1324" s="7">
        <v>0</v>
      </c>
      <c r="U1324" s="8">
        <v>0</v>
      </c>
      <c r="V1324" s="8">
        <v>0</v>
      </c>
      <c r="W1324" s="8">
        <v>0</v>
      </c>
      <c r="X1324" s="9"/>
      <c r="Y1324" s="10"/>
      <c r="Z1324" s="10"/>
      <c r="AA1324" s="9"/>
      <c r="AB1324" s="10"/>
      <c r="AC1324" s="11">
        <v>0</v>
      </c>
      <c r="AD1324" s="8">
        <v>0</v>
      </c>
      <c r="AE1324" s="8">
        <v>0</v>
      </c>
      <c r="AF1324" s="3" t="s">
        <v>945</v>
      </c>
      <c r="AG1324" s="3" t="s">
        <v>945</v>
      </c>
      <c r="AH1324" s="4"/>
    </row>
    <row r="1325" spans="1:34" ht="12.6" customHeight="1">
      <c r="A1325" s="3" t="s">
        <v>201</v>
      </c>
      <c r="B1325" s="3"/>
      <c r="C1325" s="3" t="s">
        <v>1845</v>
      </c>
      <c r="D1325" s="4" t="s">
        <v>153</v>
      </c>
      <c r="E1325" s="4" t="s">
        <v>37</v>
      </c>
      <c r="F1325" s="4" t="s">
        <v>1789</v>
      </c>
      <c r="G1325" s="5"/>
      <c r="H1325" s="5"/>
      <c r="I1325" s="4" t="s">
        <v>55</v>
      </c>
      <c r="J1325" s="4" t="s">
        <v>56</v>
      </c>
      <c r="K1325" s="4"/>
      <c r="L1325" s="6">
        <v>68</v>
      </c>
      <c r="M1325" s="6">
        <v>103</v>
      </c>
      <c r="N1325" s="6">
        <v>0</v>
      </c>
      <c r="O1325" s="6">
        <v>0</v>
      </c>
      <c r="P1325" s="7">
        <v>0</v>
      </c>
      <c r="Q1325" s="6">
        <v>0</v>
      </c>
      <c r="R1325" s="7">
        <v>0</v>
      </c>
      <c r="S1325" s="6">
        <v>0</v>
      </c>
      <c r="T1325" s="7">
        <v>0</v>
      </c>
      <c r="U1325" s="8">
        <v>0</v>
      </c>
      <c r="V1325" s="8">
        <v>0</v>
      </c>
      <c r="W1325" s="8">
        <v>0</v>
      </c>
      <c r="X1325" s="9"/>
      <c r="Y1325" s="10"/>
      <c r="Z1325" s="10"/>
      <c r="AA1325" s="9"/>
      <c r="AB1325" s="10"/>
      <c r="AC1325" s="11">
        <v>0</v>
      </c>
      <c r="AD1325" s="8">
        <v>0</v>
      </c>
      <c r="AE1325" s="8">
        <v>0</v>
      </c>
      <c r="AF1325" s="3" t="s">
        <v>945</v>
      </c>
      <c r="AG1325" s="3" t="s">
        <v>945</v>
      </c>
      <c r="AH1325" s="4"/>
    </row>
    <row r="1326" spans="1:34" ht="12.6" customHeight="1">
      <c r="A1326" s="3" t="s">
        <v>201</v>
      </c>
      <c r="B1326" s="3"/>
      <c r="C1326" s="3" t="s">
        <v>1845</v>
      </c>
      <c r="D1326" s="4" t="s">
        <v>153</v>
      </c>
      <c r="E1326" s="4" t="s">
        <v>37</v>
      </c>
      <c r="F1326" s="4" t="s">
        <v>1789</v>
      </c>
      <c r="G1326" s="5"/>
      <c r="H1326" s="5"/>
      <c r="I1326" s="4" t="s">
        <v>55</v>
      </c>
      <c r="J1326" s="4" t="s">
        <v>337</v>
      </c>
      <c r="K1326" s="4"/>
      <c r="L1326" s="6">
        <v>60</v>
      </c>
      <c r="M1326" s="6">
        <v>94</v>
      </c>
      <c r="N1326" s="6">
        <v>0</v>
      </c>
      <c r="O1326" s="6">
        <v>0</v>
      </c>
      <c r="P1326" s="7">
        <v>0</v>
      </c>
      <c r="Q1326" s="6">
        <v>0</v>
      </c>
      <c r="R1326" s="7">
        <v>0</v>
      </c>
      <c r="S1326" s="6">
        <v>0</v>
      </c>
      <c r="T1326" s="7">
        <v>0</v>
      </c>
      <c r="U1326" s="8">
        <v>0</v>
      </c>
      <c r="V1326" s="8">
        <v>0</v>
      </c>
      <c r="W1326" s="8">
        <v>0</v>
      </c>
      <c r="X1326" s="9"/>
      <c r="Y1326" s="10"/>
      <c r="Z1326" s="10"/>
      <c r="AA1326" s="9"/>
      <c r="AB1326" s="10"/>
      <c r="AC1326" s="11">
        <v>0</v>
      </c>
      <c r="AD1326" s="8">
        <v>0</v>
      </c>
      <c r="AE1326" s="8">
        <v>0</v>
      </c>
      <c r="AF1326" s="3" t="s">
        <v>945</v>
      </c>
      <c r="AG1326" s="3" t="s">
        <v>945</v>
      </c>
      <c r="AH1326" s="4"/>
    </row>
    <row r="1327" spans="1:34" ht="12.6" customHeight="1">
      <c r="A1327" s="3" t="s">
        <v>201</v>
      </c>
      <c r="B1327" s="3"/>
      <c r="C1327" s="3" t="s">
        <v>1846</v>
      </c>
      <c r="D1327" s="4" t="s">
        <v>153</v>
      </c>
      <c r="E1327" s="4" t="s">
        <v>37</v>
      </c>
      <c r="F1327" s="4" t="s">
        <v>1791</v>
      </c>
      <c r="G1327" s="5"/>
      <c r="H1327" s="5"/>
      <c r="I1327" s="4" t="s">
        <v>47</v>
      </c>
      <c r="J1327" s="4" t="s">
        <v>303</v>
      </c>
      <c r="K1327" s="4"/>
      <c r="L1327" s="6">
        <v>327</v>
      </c>
      <c r="M1327" s="6">
        <v>390</v>
      </c>
      <c r="N1327" s="6">
        <v>0</v>
      </c>
      <c r="O1327" s="6">
        <v>0</v>
      </c>
      <c r="P1327" s="7">
        <v>0</v>
      </c>
      <c r="Q1327" s="6">
        <v>0</v>
      </c>
      <c r="R1327" s="7">
        <v>0</v>
      </c>
      <c r="S1327" s="6">
        <v>0</v>
      </c>
      <c r="T1327" s="7">
        <v>0</v>
      </c>
      <c r="U1327" s="8">
        <v>0</v>
      </c>
      <c r="V1327" s="8">
        <v>0</v>
      </c>
      <c r="W1327" s="8">
        <v>0</v>
      </c>
      <c r="X1327" s="9"/>
      <c r="Y1327" s="10"/>
      <c r="Z1327" s="10"/>
      <c r="AA1327" s="9"/>
      <c r="AB1327" s="10"/>
      <c r="AC1327" s="11">
        <v>0</v>
      </c>
      <c r="AD1327" s="8">
        <v>0</v>
      </c>
      <c r="AE1327" s="8">
        <v>0</v>
      </c>
      <c r="AF1327" s="3" t="s">
        <v>945</v>
      </c>
      <c r="AG1327" s="3" t="s">
        <v>945</v>
      </c>
      <c r="AH1327" s="4"/>
    </row>
    <row r="1328" spans="1:34" ht="12.6" customHeight="1">
      <c r="A1328" s="3" t="s">
        <v>201</v>
      </c>
      <c r="B1328" s="3"/>
      <c r="C1328" s="3" t="s">
        <v>1847</v>
      </c>
      <c r="D1328" s="4" t="s">
        <v>153</v>
      </c>
      <c r="E1328" s="4" t="s">
        <v>37</v>
      </c>
      <c r="F1328" s="4" t="s">
        <v>1797</v>
      </c>
      <c r="G1328" s="5"/>
      <c r="H1328" s="5"/>
      <c r="I1328" s="4" t="s">
        <v>103</v>
      </c>
      <c r="J1328" s="4" t="s">
        <v>301</v>
      </c>
      <c r="K1328" s="4"/>
      <c r="L1328" s="6">
        <v>38</v>
      </c>
      <c r="M1328" s="6">
        <v>66</v>
      </c>
      <c r="N1328" s="6">
        <v>0</v>
      </c>
      <c r="O1328" s="6">
        <v>0</v>
      </c>
      <c r="P1328" s="7">
        <v>0</v>
      </c>
      <c r="Q1328" s="6">
        <v>0</v>
      </c>
      <c r="R1328" s="7">
        <v>0</v>
      </c>
      <c r="S1328" s="6">
        <v>0</v>
      </c>
      <c r="T1328" s="7">
        <v>0</v>
      </c>
      <c r="U1328" s="8">
        <v>0</v>
      </c>
      <c r="V1328" s="8">
        <v>0</v>
      </c>
      <c r="W1328" s="8">
        <v>0</v>
      </c>
      <c r="X1328" s="9"/>
      <c r="Y1328" s="10"/>
      <c r="Z1328" s="10"/>
      <c r="AA1328" s="9"/>
      <c r="AB1328" s="10"/>
      <c r="AC1328" s="11">
        <v>0</v>
      </c>
      <c r="AD1328" s="8">
        <v>0</v>
      </c>
      <c r="AE1328" s="8">
        <v>0</v>
      </c>
      <c r="AF1328" s="3" t="s">
        <v>945</v>
      </c>
      <c r="AG1328" s="3" t="s">
        <v>945</v>
      </c>
      <c r="AH1328" s="4"/>
    </row>
    <row r="1329" spans="1:34" ht="12.6" customHeight="1">
      <c r="A1329" s="3" t="s">
        <v>201</v>
      </c>
      <c r="B1329" s="3"/>
      <c r="C1329" s="3" t="s">
        <v>1847</v>
      </c>
      <c r="D1329" s="4" t="s">
        <v>153</v>
      </c>
      <c r="E1329" s="4" t="s">
        <v>37</v>
      </c>
      <c r="F1329" s="4" t="s">
        <v>1797</v>
      </c>
      <c r="G1329" s="5"/>
      <c r="H1329" s="5"/>
      <c r="I1329" s="4" t="s">
        <v>103</v>
      </c>
      <c r="J1329" s="4" t="s">
        <v>846</v>
      </c>
      <c r="K1329" s="4"/>
      <c r="L1329" s="6">
        <v>35</v>
      </c>
      <c r="M1329" s="6">
        <v>66</v>
      </c>
      <c r="N1329" s="6">
        <v>0</v>
      </c>
      <c r="O1329" s="6">
        <v>0</v>
      </c>
      <c r="P1329" s="7">
        <v>0</v>
      </c>
      <c r="Q1329" s="6">
        <v>0</v>
      </c>
      <c r="R1329" s="7">
        <v>0</v>
      </c>
      <c r="S1329" s="6">
        <v>0</v>
      </c>
      <c r="T1329" s="7">
        <v>0</v>
      </c>
      <c r="U1329" s="8">
        <v>0</v>
      </c>
      <c r="V1329" s="8">
        <v>0</v>
      </c>
      <c r="W1329" s="8">
        <v>0</v>
      </c>
      <c r="X1329" s="9"/>
      <c r="Y1329" s="10"/>
      <c r="Z1329" s="10"/>
      <c r="AA1329" s="9"/>
      <c r="AB1329" s="10"/>
      <c r="AC1329" s="11">
        <v>0</v>
      </c>
      <c r="AD1329" s="8">
        <v>0</v>
      </c>
      <c r="AE1329" s="8">
        <v>0</v>
      </c>
      <c r="AF1329" s="3" t="s">
        <v>945</v>
      </c>
      <c r="AG1329" s="3" t="s">
        <v>945</v>
      </c>
      <c r="AH1329" s="4"/>
    </row>
    <row r="1330" spans="1:34" ht="12.6" customHeight="1">
      <c r="A1330" s="3" t="s">
        <v>201</v>
      </c>
      <c r="B1330" s="3"/>
      <c r="C1330" s="3" t="s">
        <v>1847</v>
      </c>
      <c r="D1330" s="4" t="s">
        <v>153</v>
      </c>
      <c r="E1330" s="4" t="s">
        <v>37</v>
      </c>
      <c r="F1330" s="4" t="s">
        <v>1797</v>
      </c>
      <c r="G1330" s="5"/>
      <c r="H1330" s="5"/>
      <c r="I1330" s="4" t="s">
        <v>103</v>
      </c>
      <c r="J1330" s="4" t="s">
        <v>352</v>
      </c>
      <c r="K1330" s="4"/>
      <c r="L1330" s="6">
        <v>35</v>
      </c>
      <c r="M1330" s="6">
        <v>66</v>
      </c>
      <c r="N1330" s="6">
        <v>0</v>
      </c>
      <c r="O1330" s="6">
        <v>0</v>
      </c>
      <c r="P1330" s="7">
        <v>0</v>
      </c>
      <c r="Q1330" s="6">
        <v>0</v>
      </c>
      <c r="R1330" s="7">
        <v>0</v>
      </c>
      <c r="S1330" s="6">
        <v>0</v>
      </c>
      <c r="T1330" s="7">
        <v>0</v>
      </c>
      <c r="U1330" s="8">
        <v>0</v>
      </c>
      <c r="V1330" s="8">
        <v>0</v>
      </c>
      <c r="W1330" s="8">
        <v>0</v>
      </c>
      <c r="X1330" s="9"/>
      <c r="Y1330" s="10"/>
      <c r="Z1330" s="10"/>
      <c r="AA1330" s="9"/>
      <c r="AB1330" s="10"/>
      <c r="AC1330" s="11">
        <v>0</v>
      </c>
      <c r="AD1330" s="8">
        <v>0</v>
      </c>
      <c r="AE1330" s="8">
        <v>0</v>
      </c>
      <c r="AF1330" s="3" t="s">
        <v>945</v>
      </c>
      <c r="AG1330" s="3" t="s">
        <v>945</v>
      </c>
      <c r="AH1330" s="4"/>
    </row>
    <row r="1331" spans="1:34" ht="12.6" customHeight="1">
      <c r="A1331" s="3" t="s">
        <v>201</v>
      </c>
      <c r="B1331" s="3"/>
      <c r="C1331" s="3" t="s">
        <v>344</v>
      </c>
      <c r="D1331" s="4" t="s">
        <v>153</v>
      </c>
      <c r="E1331" s="4" t="s">
        <v>37</v>
      </c>
      <c r="F1331" s="4" t="s">
        <v>298</v>
      </c>
      <c r="G1331" s="5"/>
      <c r="H1331" s="5"/>
      <c r="I1331" s="4" t="s">
        <v>39</v>
      </c>
      <c r="J1331" s="4" t="s">
        <v>68</v>
      </c>
      <c r="K1331" s="4"/>
      <c r="L1331" s="6">
        <v>270</v>
      </c>
      <c r="M1331" s="6">
        <v>319</v>
      </c>
      <c r="N1331" s="6">
        <v>0</v>
      </c>
      <c r="O1331" s="6">
        <v>0</v>
      </c>
      <c r="P1331" s="7">
        <v>0</v>
      </c>
      <c r="Q1331" s="6">
        <v>0</v>
      </c>
      <c r="R1331" s="7">
        <v>0</v>
      </c>
      <c r="S1331" s="6">
        <v>0</v>
      </c>
      <c r="T1331" s="7">
        <v>0</v>
      </c>
      <c r="U1331" s="8">
        <v>0</v>
      </c>
      <c r="V1331" s="8">
        <v>0</v>
      </c>
      <c r="W1331" s="8">
        <v>0</v>
      </c>
      <c r="X1331" s="9"/>
      <c r="Y1331" s="10"/>
      <c r="Z1331" s="10"/>
      <c r="AA1331" s="9"/>
      <c r="AB1331" s="10"/>
      <c r="AC1331" s="11">
        <v>0</v>
      </c>
      <c r="AD1331" s="8">
        <v>0</v>
      </c>
      <c r="AE1331" s="8">
        <v>0</v>
      </c>
      <c r="AF1331" s="3" t="s">
        <v>945</v>
      </c>
      <c r="AG1331" s="3" t="s">
        <v>945</v>
      </c>
      <c r="AH1331" s="4"/>
    </row>
    <row r="1332" spans="1:34" ht="12.6" customHeight="1">
      <c r="A1332" s="3" t="s">
        <v>201</v>
      </c>
      <c r="B1332" s="3"/>
      <c r="C1332" s="3" t="s">
        <v>344</v>
      </c>
      <c r="D1332" s="4" t="s">
        <v>153</v>
      </c>
      <c r="E1332" s="4" t="s">
        <v>37</v>
      </c>
      <c r="F1332" s="4" t="s">
        <v>298</v>
      </c>
      <c r="G1332" s="5"/>
      <c r="H1332" s="5"/>
      <c r="I1332" s="4" t="s">
        <v>39</v>
      </c>
      <c r="J1332" s="4" t="s">
        <v>719</v>
      </c>
      <c r="K1332" s="4"/>
      <c r="L1332" s="6">
        <v>79</v>
      </c>
      <c r="M1332" s="6">
        <v>114</v>
      </c>
      <c r="N1332" s="6">
        <v>0</v>
      </c>
      <c r="O1332" s="6">
        <v>0</v>
      </c>
      <c r="P1332" s="7">
        <v>0</v>
      </c>
      <c r="Q1332" s="6">
        <v>0</v>
      </c>
      <c r="R1332" s="7">
        <v>0</v>
      </c>
      <c r="S1332" s="6">
        <v>0</v>
      </c>
      <c r="T1332" s="7">
        <v>0</v>
      </c>
      <c r="U1332" s="8">
        <v>0</v>
      </c>
      <c r="V1332" s="8">
        <v>0</v>
      </c>
      <c r="W1332" s="8">
        <v>0</v>
      </c>
      <c r="X1332" s="9"/>
      <c r="Y1332" s="10"/>
      <c r="Z1332" s="10"/>
      <c r="AA1332" s="9"/>
      <c r="AB1332" s="10"/>
      <c r="AC1332" s="11">
        <v>0</v>
      </c>
      <c r="AD1332" s="8">
        <v>0</v>
      </c>
      <c r="AE1332" s="8">
        <v>0</v>
      </c>
      <c r="AF1332" s="3" t="s">
        <v>945</v>
      </c>
      <c r="AG1332" s="3" t="s">
        <v>945</v>
      </c>
      <c r="AH1332" s="4"/>
    </row>
    <row r="1333" spans="1:34" ht="12.6" customHeight="1">
      <c r="A1333" s="3" t="s">
        <v>201</v>
      </c>
      <c r="B1333" s="3"/>
      <c r="C1333" s="3" t="s">
        <v>344</v>
      </c>
      <c r="D1333" s="4" t="s">
        <v>153</v>
      </c>
      <c r="E1333" s="4" t="s">
        <v>37</v>
      </c>
      <c r="F1333" s="4" t="s">
        <v>298</v>
      </c>
      <c r="G1333" s="5"/>
      <c r="H1333" s="5"/>
      <c r="I1333" s="4" t="s">
        <v>39</v>
      </c>
      <c r="J1333" s="4" t="s">
        <v>480</v>
      </c>
      <c r="K1333" s="4"/>
      <c r="L1333" s="6">
        <v>90</v>
      </c>
      <c r="M1333" s="6">
        <v>124</v>
      </c>
      <c r="N1333" s="6">
        <v>108</v>
      </c>
      <c r="O1333" s="6">
        <v>0</v>
      </c>
      <c r="P1333" s="7">
        <v>0</v>
      </c>
      <c r="Q1333" s="6">
        <v>0</v>
      </c>
      <c r="R1333" s="7">
        <v>0</v>
      </c>
      <c r="S1333" s="6">
        <v>0</v>
      </c>
      <c r="T1333" s="7">
        <v>0</v>
      </c>
      <c r="U1333" s="8">
        <v>0</v>
      </c>
      <c r="V1333" s="8">
        <v>0</v>
      </c>
      <c r="W1333" s="8">
        <v>0</v>
      </c>
      <c r="X1333" s="9"/>
      <c r="Y1333" s="10"/>
      <c r="Z1333" s="10"/>
      <c r="AA1333" s="9"/>
      <c r="AB1333" s="10"/>
      <c r="AC1333" s="11">
        <v>0</v>
      </c>
      <c r="AD1333" s="8">
        <v>0</v>
      </c>
      <c r="AE1333" s="8">
        <v>0</v>
      </c>
      <c r="AF1333" s="3" t="s">
        <v>945</v>
      </c>
      <c r="AG1333" s="3" t="s">
        <v>945</v>
      </c>
      <c r="AH1333" s="4"/>
    </row>
    <row r="1334" spans="1:34" ht="12.6" customHeight="1">
      <c r="A1334" s="3" t="s">
        <v>201</v>
      </c>
      <c r="B1334" s="3"/>
      <c r="C1334" s="3" t="s">
        <v>1848</v>
      </c>
      <c r="D1334" s="4" t="s">
        <v>153</v>
      </c>
      <c r="E1334" s="4" t="s">
        <v>37</v>
      </c>
      <c r="F1334" s="4" t="s">
        <v>1839</v>
      </c>
      <c r="G1334" s="5"/>
      <c r="H1334" s="5"/>
      <c r="I1334" s="4" t="s">
        <v>39</v>
      </c>
      <c r="J1334" s="4" t="s">
        <v>355</v>
      </c>
      <c r="K1334" s="4"/>
      <c r="L1334" s="6">
        <v>87</v>
      </c>
      <c r="M1334" s="6">
        <v>129</v>
      </c>
      <c r="N1334" s="6">
        <v>0</v>
      </c>
      <c r="O1334" s="6">
        <v>0</v>
      </c>
      <c r="P1334" s="7">
        <v>0</v>
      </c>
      <c r="Q1334" s="6">
        <v>0</v>
      </c>
      <c r="R1334" s="7">
        <v>0</v>
      </c>
      <c r="S1334" s="6">
        <v>0</v>
      </c>
      <c r="T1334" s="7">
        <v>0</v>
      </c>
      <c r="U1334" s="8">
        <v>0</v>
      </c>
      <c r="V1334" s="8">
        <v>0</v>
      </c>
      <c r="W1334" s="8">
        <v>0</v>
      </c>
      <c r="X1334" s="9"/>
      <c r="Y1334" s="10"/>
      <c r="Z1334" s="10"/>
      <c r="AA1334" s="9"/>
      <c r="AB1334" s="10"/>
      <c r="AC1334" s="11">
        <v>0</v>
      </c>
      <c r="AD1334" s="8">
        <v>0</v>
      </c>
      <c r="AE1334" s="8">
        <v>0</v>
      </c>
      <c r="AF1334" s="3" t="s">
        <v>945</v>
      </c>
      <c r="AG1334" s="3" t="s">
        <v>945</v>
      </c>
      <c r="AH1334" s="4"/>
    </row>
    <row r="1335" spans="1:34" ht="12.6" customHeight="1">
      <c r="A1335" s="3" t="s">
        <v>201</v>
      </c>
      <c r="B1335" s="3"/>
      <c r="C1335" s="3" t="s">
        <v>1849</v>
      </c>
      <c r="D1335" s="4" t="s">
        <v>153</v>
      </c>
      <c r="E1335" s="4" t="s">
        <v>37</v>
      </c>
      <c r="F1335" s="4" t="s">
        <v>336</v>
      </c>
      <c r="G1335" s="5"/>
      <c r="H1335" s="5"/>
      <c r="I1335" s="4" t="s">
        <v>55</v>
      </c>
      <c r="J1335" s="4" t="s">
        <v>68</v>
      </c>
      <c r="K1335" s="4"/>
      <c r="L1335" s="6">
        <v>57</v>
      </c>
      <c r="M1335" s="6">
        <v>89</v>
      </c>
      <c r="N1335" s="6">
        <v>0</v>
      </c>
      <c r="O1335" s="6">
        <v>0</v>
      </c>
      <c r="P1335" s="7">
        <v>0</v>
      </c>
      <c r="Q1335" s="6">
        <v>0</v>
      </c>
      <c r="R1335" s="7">
        <v>0</v>
      </c>
      <c r="S1335" s="6">
        <v>0</v>
      </c>
      <c r="T1335" s="7">
        <v>0</v>
      </c>
      <c r="U1335" s="8">
        <v>0</v>
      </c>
      <c r="V1335" s="8">
        <v>0</v>
      </c>
      <c r="W1335" s="8">
        <v>0</v>
      </c>
      <c r="X1335" s="9"/>
      <c r="Y1335" s="10"/>
      <c r="Z1335" s="10"/>
      <c r="AA1335" s="9"/>
      <c r="AB1335" s="10"/>
      <c r="AC1335" s="11">
        <v>0</v>
      </c>
      <c r="AD1335" s="8">
        <v>0</v>
      </c>
      <c r="AE1335" s="8">
        <v>0</v>
      </c>
      <c r="AF1335" s="3" t="s">
        <v>945</v>
      </c>
      <c r="AG1335" s="3" t="s">
        <v>945</v>
      </c>
      <c r="AH1335" s="4"/>
    </row>
    <row r="1336" spans="1:34" ht="12.6" customHeight="1">
      <c r="A1336" s="3" t="s">
        <v>201</v>
      </c>
      <c r="B1336" s="3"/>
      <c r="C1336" s="3" t="s">
        <v>1849</v>
      </c>
      <c r="D1336" s="4" t="s">
        <v>153</v>
      </c>
      <c r="E1336" s="4" t="s">
        <v>37</v>
      </c>
      <c r="F1336" s="4" t="s">
        <v>336</v>
      </c>
      <c r="G1336" s="5"/>
      <c r="H1336" s="5"/>
      <c r="I1336" s="4" t="s">
        <v>55</v>
      </c>
      <c r="J1336" s="4" t="s">
        <v>846</v>
      </c>
      <c r="K1336" s="4"/>
      <c r="L1336" s="6">
        <v>45</v>
      </c>
      <c r="M1336" s="6">
        <v>81</v>
      </c>
      <c r="N1336" s="6">
        <v>0</v>
      </c>
      <c r="O1336" s="6">
        <v>0</v>
      </c>
      <c r="P1336" s="7">
        <v>0</v>
      </c>
      <c r="Q1336" s="6">
        <v>0</v>
      </c>
      <c r="R1336" s="7">
        <v>0</v>
      </c>
      <c r="S1336" s="6">
        <v>0</v>
      </c>
      <c r="T1336" s="7">
        <v>0</v>
      </c>
      <c r="U1336" s="8">
        <v>0</v>
      </c>
      <c r="V1336" s="8">
        <v>0</v>
      </c>
      <c r="W1336" s="8">
        <v>0</v>
      </c>
      <c r="X1336" s="9"/>
      <c r="Y1336" s="10"/>
      <c r="Z1336" s="10"/>
      <c r="AA1336" s="9"/>
      <c r="AB1336" s="10"/>
      <c r="AC1336" s="11">
        <v>0</v>
      </c>
      <c r="AD1336" s="8">
        <v>0</v>
      </c>
      <c r="AE1336" s="8">
        <v>0</v>
      </c>
      <c r="AF1336" s="3" t="s">
        <v>945</v>
      </c>
      <c r="AG1336" s="3" t="s">
        <v>945</v>
      </c>
      <c r="AH1336" s="4"/>
    </row>
    <row r="1337" spans="1:34" ht="12.6" customHeight="1">
      <c r="A1337" s="3" t="s">
        <v>201</v>
      </c>
      <c r="B1337" s="3"/>
      <c r="C1337" s="3" t="s">
        <v>345</v>
      </c>
      <c r="D1337" s="4" t="s">
        <v>153</v>
      </c>
      <c r="E1337" s="4" t="s">
        <v>37</v>
      </c>
      <c r="F1337" s="4" t="s">
        <v>204</v>
      </c>
      <c r="G1337" s="5"/>
      <c r="H1337" s="5"/>
      <c r="I1337" s="4" t="s">
        <v>39</v>
      </c>
      <c r="J1337" s="4" t="s">
        <v>846</v>
      </c>
      <c r="K1337" s="4"/>
      <c r="L1337" s="6">
        <v>444</v>
      </c>
      <c r="M1337" s="6">
        <v>532</v>
      </c>
      <c r="N1337" s="6">
        <v>0</v>
      </c>
      <c r="O1337" s="6">
        <v>0</v>
      </c>
      <c r="P1337" s="7">
        <v>0</v>
      </c>
      <c r="Q1337" s="6">
        <v>0</v>
      </c>
      <c r="R1337" s="7">
        <v>0</v>
      </c>
      <c r="S1337" s="6">
        <v>0</v>
      </c>
      <c r="T1337" s="7">
        <v>0</v>
      </c>
      <c r="U1337" s="8">
        <v>0</v>
      </c>
      <c r="V1337" s="8">
        <v>0</v>
      </c>
      <c r="W1337" s="8">
        <v>0</v>
      </c>
      <c r="X1337" s="9"/>
      <c r="Y1337" s="10"/>
      <c r="Z1337" s="10"/>
      <c r="AA1337" s="9"/>
      <c r="AB1337" s="10"/>
      <c r="AC1337" s="11">
        <v>0</v>
      </c>
      <c r="AD1337" s="8">
        <v>0</v>
      </c>
      <c r="AE1337" s="8">
        <v>0</v>
      </c>
      <c r="AF1337" s="3" t="s">
        <v>945</v>
      </c>
      <c r="AG1337" s="3" t="s">
        <v>945</v>
      </c>
      <c r="AH1337" s="4"/>
    </row>
    <row r="1338" spans="1:34" ht="12.6" customHeight="1">
      <c r="A1338" s="3" t="s">
        <v>201</v>
      </c>
      <c r="B1338" s="3"/>
      <c r="C1338" s="3" t="s">
        <v>1850</v>
      </c>
      <c r="D1338" s="4" t="s">
        <v>153</v>
      </c>
      <c r="E1338" s="4" t="s">
        <v>37</v>
      </c>
      <c r="F1338" s="4" t="s">
        <v>517</v>
      </c>
      <c r="G1338" s="5"/>
      <c r="H1338" s="5"/>
      <c r="I1338" s="4" t="s">
        <v>55</v>
      </c>
      <c r="J1338" s="4" t="s">
        <v>355</v>
      </c>
      <c r="K1338" s="4"/>
      <c r="L1338" s="6">
        <v>188</v>
      </c>
      <c r="M1338" s="6">
        <v>248</v>
      </c>
      <c r="N1338" s="6">
        <v>0</v>
      </c>
      <c r="O1338" s="6">
        <v>0</v>
      </c>
      <c r="P1338" s="7">
        <v>0</v>
      </c>
      <c r="Q1338" s="6">
        <v>0</v>
      </c>
      <c r="R1338" s="7">
        <v>0</v>
      </c>
      <c r="S1338" s="6">
        <v>0</v>
      </c>
      <c r="T1338" s="7">
        <v>0</v>
      </c>
      <c r="U1338" s="8">
        <v>0</v>
      </c>
      <c r="V1338" s="8">
        <v>0</v>
      </c>
      <c r="W1338" s="8">
        <v>0</v>
      </c>
      <c r="X1338" s="9"/>
      <c r="Y1338" s="10"/>
      <c r="Z1338" s="10"/>
      <c r="AA1338" s="9"/>
      <c r="AB1338" s="10"/>
      <c r="AC1338" s="11">
        <v>0</v>
      </c>
      <c r="AD1338" s="8">
        <v>0</v>
      </c>
      <c r="AE1338" s="8">
        <v>0</v>
      </c>
      <c r="AF1338" s="3" t="s">
        <v>945</v>
      </c>
      <c r="AG1338" s="3" t="s">
        <v>945</v>
      </c>
      <c r="AH1338" s="4"/>
    </row>
    <row r="1339" spans="1:34" ht="12.6" customHeight="1">
      <c r="A1339" s="3" t="s">
        <v>201</v>
      </c>
      <c r="B1339" s="3"/>
      <c r="C1339" s="3" t="s">
        <v>1851</v>
      </c>
      <c r="D1339" s="4" t="s">
        <v>153</v>
      </c>
      <c r="E1339" s="4" t="s">
        <v>37</v>
      </c>
      <c r="F1339" s="4" t="s">
        <v>1813</v>
      </c>
      <c r="G1339" s="5"/>
      <c r="H1339" s="5"/>
      <c r="I1339" s="4" t="s">
        <v>103</v>
      </c>
      <c r="J1339" s="4" t="s">
        <v>56</v>
      </c>
      <c r="K1339" s="4"/>
      <c r="L1339" s="6">
        <v>85</v>
      </c>
      <c r="M1339" s="6">
        <v>116</v>
      </c>
      <c r="N1339" s="6">
        <v>0</v>
      </c>
      <c r="O1339" s="6">
        <v>0</v>
      </c>
      <c r="P1339" s="7">
        <v>0</v>
      </c>
      <c r="Q1339" s="6">
        <v>0</v>
      </c>
      <c r="R1339" s="7">
        <v>0</v>
      </c>
      <c r="S1339" s="6">
        <v>0</v>
      </c>
      <c r="T1339" s="7">
        <v>0</v>
      </c>
      <c r="U1339" s="8">
        <v>0</v>
      </c>
      <c r="V1339" s="8">
        <v>0</v>
      </c>
      <c r="W1339" s="8">
        <v>0</v>
      </c>
      <c r="X1339" s="9"/>
      <c r="Y1339" s="10"/>
      <c r="Z1339" s="10"/>
      <c r="AA1339" s="9"/>
      <c r="AB1339" s="10"/>
      <c r="AC1339" s="11">
        <v>0</v>
      </c>
      <c r="AD1339" s="8">
        <v>0</v>
      </c>
      <c r="AE1339" s="8">
        <v>0</v>
      </c>
      <c r="AF1339" s="3" t="s">
        <v>945</v>
      </c>
      <c r="AG1339" s="3" t="s">
        <v>945</v>
      </c>
      <c r="AH1339" s="4"/>
    </row>
    <row r="1340" spans="1:34" ht="12.6" customHeight="1">
      <c r="A1340" s="3" t="s">
        <v>201</v>
      </c>
      <c r="B1340" s="3"/>
      <c r="C1340" s="3" t="s">
        <v>1852</v>
      </c>
      <c r="D1340" s="4" t="s">
        <v>153</v>
      </c>
      <c r="E1340" s="4" t="s">
        <v>37</v>
      </c>
      <c r="F1340" s="4" t="s">
        <v>1817</v>
      </c>
      <c r="G1340" s="5"/>
      <c r="H1340" s="5"/>
      <c r="I1340" s="4" t="s">
        <v>126</v>
      </c>
      <c r="J1340" s="4" t="s">
        <v>1806</v>
      </c>
      <c r="K1340" s="4"/>
      <c r="L1340" s="6">
        <v>475</v>
      </c>
      <c r="M1340" s="6">
        <v>562</v>
      </c>
      <c r="N1340" s="6">
        <v>0</v>
      </c>
      <c r="O1340" s="6">
        <v>0</v>
      </c>
      <c r="P1340" s="7">
        <v>0</v>
      </c>
      <c r="Q1340" s="6">
        <v>0</v>
      </c>
      <c r="R1340" s="7">
        <v>0</v>
      </c>
      <c r="S1340" s="6">
        <v>0</v>
      </c>
      <c r="T1340" s="7">
        <v>0</v>
      </c>
      <c r="U1340" s="8">
        <v>0</v>
      </c>
      <c r="V1340" s="8">
        <v>0</v>
      </c>
      <c r="W1340" s="8">
        <v>0</v>
      </c>
      <c r="X1340" s="9"/>
      <c r="Y1340" s="10"/>
      <c r="Z1340" s="10"/>
      <c r="AA1340" s="9"/>
      <c r="AB1340" s="10"/>
      <c r="AC1340" s="11">
        <v>0</v>
      </c>
      <c r="AD1340" s="8">
        <v>0</v>
      </c>
      <c r="AE1340" s="8">
        <v>0</v>
      </c>
      <c r="AF1340" s="3" t="s">
        <v>945</v>
      </c>
      <c r="AG1340" s="3" t="s">
        <v>945</v>
      </c>
      <c r="AH1340" s="4"/>
    </row>
    <row r="1341" spans="1:34" ht="12.6" customHeight="1">
      <c r="A1341" s="3" t="s">
        <v>201</v>
      </c>
      <c r="B1341" s="3"/>
      <c r="C1341" s="3" t="s">
        <v>1853</v>
      </c>
      <c r="D1341" s="4" t="s">
        <v>153</v>
      </c>
      <c r="E1341" s="4" t="s">
        <v>37</v>
      </c>
      <c r="F1341" s="4" t="s">
        <v>1828</v>
      </c>
      <c r="G1341" s="5"/>
      <c r="H1341" s="5"/>
      <c r="I1341" s="4" t="s">
        <v>1418</v>
      </c>
      <c r="J1341" s="4" t="s">
        <v>68</v>
      </c>
      <c r="K1341" s="4"/>
      <c r="L1341" s="6">
        <v>80</v>
      </c>
      <c r="M1341" s="6">
        <v>108</v>
      </c>
      <c r="N1341" s="6">
        <v>0</v>
      </c>
      <c r="O1341" s="6">
        <v>0</v>
      </c>
      <c r="P1341" s="7">
        <v>0</v>
      </c>
      <c r="Q1341" s="6">
        <v>0</v>
      </c>
      <c r="R1341" s="7">
        <v>0</v>
      </c>
      <c r="S1341" s="6">
        <v>0</v>
      </c>
      <c r="T1341" s="7">
        <v>0</v>
      </c>
      <c r="U1341" s="8">
        <v>0</v>
      </c>
      <c r="V1341" s="8">
        <v>0</v>
      </c>
      <c r="W1341" s="8">
        <v>0</v>
      </c>
      <c r="X1341" s="9"/>
      <c r="Y1341" s="10"/>
      <c r="Z1341" s="10"/>
      <c r="AA1341" s="9"/>
      <c r="AB1341" s="10"/>
      <c r="AC1341" s="11">
        <v>0</v>
      </c>
      <c r="AD1341" s="8">
        <v>0</v>
      </c>
      <c r="AE1341" s="8">
        <v>0</v>
      </c>
      <c r="AF1341" s="3" t="s">
        <v>945</v>
      </c>
      <c r="AG1341" s="3" t="s">
        <v>945</v>
      </c>
      <c r="AH1341" s="4"/>
    </row>
    <row r="1342" spans="1:34" ht="12.6" customHeight="1">
      <c r="A1342" s="3" t="s">
        <v>201</v>
      </c>
      <c r="B1342" s="3"/>
      <c r="C1342" s="3" t="s">
        <v>1853</v>
      </c>
      <c r="D1342" s="4" t="s">
        <v>153</v>
      </c>
      <c r="E1342" s="4" t="s">
        <v>37</v>
      </c>
      <c r="F1342" s="4" t="s">
        <v>1828</v>
      </c>
      <c r="G1342" s="5"/>
      <c r="H1342" s="5"/>
      <c r="I1342" s="4" t="s">
        <v>1418</v>
      </c>
      <c r="J1342" s="4" t="s">
        <v>482</v>
      </c>
      <c r="K1342" s="4"/>
      <c r="L1342" s="6">
        <v>70</v>
      </c>
      <c r="M1342" s="6">
        <v>104</v>
      </c>
      <c r="N1342" s="6">
        <v>0</v>
      </c>
      <c r="O1342" s="6">
        <v>0</v>
      </c>
      <c r="P1342" s="7">
        <v>0</v>
      </c>
      <c r="Q1342" s="6">
        <v>0</v>
      </c>
      <c r="R1342" s="7">
        <v>0</v>
      </c>
      <c r="S1342" s="6">
        <v>0</v>
      </c>
      <c r="T1342" s="7">
        <v>0</v>
      </c>
      <c r="U1342" s="8">
        <v>0</v>
      </c>
      <c r="V1342" s="8">
        <v>0</v>
      </c>
      <c r="W1342" s="8">
        <v>0</v>
      </c>
      <c r="X1342" s="9"/>
      <c r="Y1342" s="10"/>
      <c r="Z1342" s="10"/>
      <c r="AA1342" s="9"/>
      <c r="AB1342" s="10"/>
      <c r="AC1342" s="11">
        <v>0</v>
      </c>
      <c r="AD1342" s="8">
        <v>0</v>
      </c>
      <c r="AE1342" s="8">
        <v>0</v>
      </c>
      <c r="AF1342" s="3" t="s">
        <v>945</v>
      </c>
      <c r="AG1342" s="3" t="s">
        <v>945</v>
      </c>
      <c r="AH1342" s="4"/>
    </row>
    <row r="1343" spans="1:34" ht="12.6" customHeight="1">
      <c r="A1343" s="3" t="s">
        <v>201</v>
      </c>
      <c r="B1343" s="3"/>
      <c r="C1343" s="3" t="s">
        <v>1853</v>
      </c>
      <c r="D1343" s="4" t="s">
        <v>153</v>
      </c>
      <c r="E1343" s="4" t="s">
        <v>37</v>
      </c>
      <c r="F1343" s="4" t="s">
        <v>1828</v>
      </c>
      <c r="G1343" s="5"/>
      <c r="H1343" s="5"/>
      <c r="I1343" s="4" t="s">
        <v>1418</v>
      </c>
      <c r="J1343" s="4" t="s">
        <v>352</v>
      </c>
      <c r="K1343" s="4"/>
      <c r="L1343" s="6">
        <v>71</v>
      </c>
      <c r="M1343" s="6">
        <v>106</v>
      </c>
      <c r="N1343" s="6">
        <v>0</v>
      </c>
      <c r="O1343" s="6">
        <v>0</v>
      </c>
      <c r="P1343" s="7">
        <v>0</v>
      </c>
      <c r="Q1343" s="6">
        <v>0</v>
      </c>
      <c r="R1343" s="7">
        <v>0</v>
      </c>
      <c r="S1343" s="6">
        <v>0</v>
      </c>
      <c r="T1343" s="7">
        <v>0</v>
      </c>
      <c r="U1343" s="8">
        <v>0</v>
      </c>
      <c r="V1343" s="8">
        <v>0</v>
      </c>
      <c r="W1343" s="8">
        <v>0</v>
      </c>
      <c r="X1343" s="9"/>
      <c r="Y1343" s="10"/>
      <c r="Z1343" s="10"/>
      <c r="AA1343" s="9"/>
      <c r="AB1343" s="10"/>
      <c r="AC1343" s="11">
        <v>0</v>
      </c>
      <c r="AD1343" s="8">
        <v>0</v>
      </c>
      <c r="AE1343" s="8">
        <v>0</v>
      </c>
      <c r="AF1343" s="3" t="s">
        <v>945</v>
      </c>
      <c r="AG1343" s="3" t="s">
        <v>945</v>
      </c>
      <c r="AH1343" s="4"/>
    </row>
    <row r="1344" spans="1:34" ht="12.6" customHeight="1">
      <c r="A1344" s="3" t="s">
        <v>201</v>
      </c>
      <c r="B1344" s="3"/>
      <c r="C1344" s="3" t="s">
        <v>1854</v>
      </c>
      <c r="D1344" s="4" t="s">
        <v>153</v>
      </c>
      <c r="E1344" s="4" t="s">
        <v>37</v>
      </c>
      <c r="F1344" s="4" t="s">
        <v>1830</v>
      </c>
      <c r="G1344" s="5"/>
      <c r="H1344" s="5"/>
      <c r="I1344" s="4" t="s">
        <v>103</v>
      </c>
      <c r="J1344" s="4" t="s">
        <v>1309</v>
      </c>
      <c r="K1344" s="4"/>
      <c r="L1344" s="6">
        <v>71</v>
      </c>
      <c r="M1344" s="6">
        <v>106</v>
      </c>
      <c r="N1344" s="6">
        <v>0</v>
      </c>
      <c r="O1344" s="6">
        <v>0</v>
      </c>
      <c r="P1344" s="7">
        <v>0</v>
      </c>
      <c r="Q1344" s="6">
        <v>0</v>
      </c>
      <c r="R1344" s="7">
        <v>0</v>
      </c>
      <c r="S1344" s="6">
        <v>0</v>
      </c>
      <c r="T1344" s="7">
        <v>0</v>
      </c>
      <c r="U1344" s="8">
        <v>0</v>
      </c>
      <c r="V1344" s="8">
        <v>0</v>
      </c>
      <c r="W1344" s="8">
        <v>0</v>
      </c>
      <c r="X1344" s="9"/>
      <c r="Y1344" s="10"/>
      <c r="Z1344" s="10"/>
      <c r="AA1344" s="9"/>
      <c r="AB1344" s="10"/>
      <c r="AC1344" s="11">
        <v>0</v>
      </c>
      <c r="AD1344" s="8">
        <v>0</v>
      </c>
      <c r="AE1344" s="8">
        <v>0</v>
      </c>
      <c r="AF1344" s="3" t="s">
        <v>945</v>
      </c>
      <c r="AG1344" s="3" t="s">
        <v>945</v>
      </c>
      <c r="AH1344" s="4"/>
    </row>
    <row r="1345" spans="1:34" ht="12.6" customHeight="1">
      <c r="A1345" s="3" t="s">
        <v>201</v>
      </c>
      <c r="B1345" s="3"/>
      <c r="C1345" s="3" t="s">
        <v>1854</v>
      </c>
      <c r="D1345" s="4" t="s">
        <v>153</v>
      </c>
      <c r="E1345" s="4" t="s">
        <v>37</v>
      </c>
      <c r="F1345" s="4" t="s">
        <v>1830</v>
      </c>
      <c r="G1345" s="5"/>
      <c r="H1345" s="5"/>
      <c r="I1345" s="4" t="s">
        <v>103</v>
      </c>
      <c r="J1345" s="4" t="s">
        <v>846</v>
      </c>
      <c r="K1345" s="4"/>
      <c r="L1345" s="6">
        <v>72</v>
      </c>
      <c r="M1345" s="6">
        <v>108</v>
      </c>
      <c r="N1345" s="6">
        <v>0</v>
      </c>
      <c r="O1345" s="6">
        <v>0</v>
      </c>
      <c r="P1345" s="7">
        <v>0</v>
      </c>
      <c r="Q1345" s="6">
        <v>0</v>
      </c>
      <c r="R1345" s="7">
        <v>0</v>
      </c>
      <c r="S1345" s="6">
        <v>0</v>
      </c>
      <c r="T1345" s="7">
        <v>0</v>
      </c>
      <c r="U1345" s="8">
        <v>0</v>
      </c>
      <c r="V1345" s="8">
        <v>0</v>
      </c>
      <c r="W1345" s="8">
        <v>0</v>
      </c>
      <c r="X1345" s="9"/>
      <c r="Y1345" s="10"/>
      <c r="Z1345" s="10"/>
      <c r="AA1345" s="9"/>
      <c r="AB1345" s="10"/>
      <c r="AC1345" s="11">
        <v>0</v>
      </c>
      <c r="AD1345" s="8">
        <v>0</v>
      </c>
      <c r="AE1345" s="8">
        <v>0</v>
      </c>
      <c r="AF1345" s="3" t="s">
        <v>945</v>
      </c>
      <c r="AG1345" s="3" t="s">
        <v>945</v>
      </c>
      <c r="AH1345" s="4"/>
    </row>
    <row r="1346" spans="1:34" ht="12.6" customHeight="1">
      <c r="A1346" s="3" t="s">
        <v>201</v>
      </c>
      <c r="B1346" s="3"/>
      <c r="C1346" s="3" t="s">
        <v>1855</v>
      </c>
      <c r="D1346" s="4" t="s">
        <v>66</v>
      </c>
      <c r="E1346" s="4" t="s">
        <v>37</v>
      </c>
      <c r="F1346" s="4" t="s">
        <v>1789</v>
      </c>
      <c r="G1346" s="5"/>
      <c r="H1346" s="5"/>
      <c r="I1346" s="4" t="s">
        <v>55</v>
      </c>
      <c r="J1346" s="4" t="s">
        <v>56</v>
      </c>
      <c r="K1346" s="4"/>
      <c r="L1346" s="6">
        <v>1764</v>
      </c>
      <c r="M1346" s="6">
        <v>1902</v>
      </c>
      <c r="N1346" s="6">
        <v>0</v>
      </c>
      <c r="O1346" s="6">
        <v>0</v>
      </c>
      <c r="P1346" s="7">
        <v>0</v>
      </c>
      <c r="Q1346" s="6">
        <v>0</v>
      </c>
      <c r="R1346" s="7">
        <v>0</v>
      </c>
      <c r="S1346" s="6">
        <v>0</v>
      </c>
      <c r="T1346" s="7">
        <v>0</v>
      </c>
      <c r="U1346" s="8">
        <v>0</v>
      </c>
      <c r="V1346" s="8">
        <v>0</v>
      </c>
      <c r="W1346" s="8">
        <v>0</v>
      </c>
      <c r="X1346" s="9"/>
      <c r="Y1346" s="10"/>
      <c r="Z1346" s="10"/>
      <c r="AA1346" s="9"/>
      <c r="AB1346" s="10"/>
      <c r="AC1346" s="11">
        <v>0</v>
      </c>
      <c r="AD1346" s="8">
        <v>0</v>
      </c>
      <c r="AE1346" s="8">
        <v>0</v>
      </c>
      <c r="AF1346" s="3" t="s">
        <v>945</v>
      </c>
      <c r="AG1346" s="3" t="s">
        <v>945</v>
      </c>
      <c r="AH1346" s="4"/>
    </row>
    <row r="1347" spans="1:34" ht="12.6" customHeight="1">
      <c r="A1347" s="3" t="s">
        <v>201</v>
      </c>
      <c r="B1347" s="3"/>
      <c r="C1347" s="3" t="s">
        <v>1855</v>
      </c>
      <c r="D1347" s="4" t="s">
        <v>66</v>
      </c>
      <c r="E1347" s="4" t="s">
        <v>37</v>
      </c>
      <c r="F1347" s="4" t="s">
        <v>1789</v>
      </c>
      <c r="G1347" s="5"/>
      <c r="H1347" s="5"/>
      <c r="I1347" s="4" t="s">
        <v>55</v>
      </c>
      <c r="J1347" s="4" t="s">
        <v>337</v>
      </c>
      <c r="K1347" s="4"/>
      <c r="L1347" s="6">
        <v>1483</v>
      </c>
      <c r="M1347" s="6">
        <v>1598</v>
      </c>
      <c r="N1347" s="6">
        <v>0</v>
      </c>
      <c r="O1347" s="6">
        <v>0</v>
      </c>
      <c r="P1347" s="7">
        <v>0</v>
      </c>
      <c r="Q1347" s="6">
        <v>0</v>
      </c>
      <c r="R1347" s="7">
        <v>0</v>
      </c>
      <c r="S1347" s="6">
        <v>0</v>
      </c>
      <c r="T1347" s="7">
        <v>0</v>
      </c>
      <c r="U1347" s="8">
        <v>0</v>
      </c>
      <c r="V1347" s="8">
        <v>0</v>
      </c>
      <c r="W1347" s="8">
        <v>0</v>
      </c>
      <c r="X1347" s="9"/>
      <c r="Y1347" s="10"/>
      <c r="Z1347" s="10"/>
      <c r="AA1347" s="9"/>
      <c r="AB1347" s="10"/>
      <c r="AC1347" s="11">
        <v>0</v>
      </c>
      <c r="AD1347" s="8">
        <v>0</v>
      </c>
      <c r="AE1347" s="8">
        <v>0</v>
      </c>
      <c r="AF1347" s="3" t="s">
        <v>945</v>
      </c>
      <c r="AG1347" s="3" t="s">
        <v>945</v>
      </c>
      <c r="AH1347" s="4"/>
    </row>
    <row r="1348" spans="1:34" ht="12.6" customHeight="1">
      <c r="A1348" s="3" t="s">
        <v>201</v>
      </c>
      <c r="B1348" s="3"/>
      <c r="C1348" s="3" t="s">
        <v>1856</v>
      </c>
      <c r="D1348" s="4" t="s">
        <v>66</v>
      </c>
      <c r="E1348" s="4" t="s">
        <v>37</v>
      </c>
      <c r="F1348" s="4" t="s">
        <v>1797</v>
      </c>
      <c r="G1348" s="5"/>
      <c r="H1348" s="5"/>
      <c r="I1348" s="4" t="s">
        <v>103</v>
      </c>
      <c r="J1348" s="4" t="s">
        <v>301</v>
      </c>
      <c r="K1348" s="4"/>
      <c r="L1348" s="6">
        <v>4785</v>
      </c>
      <c r="M1348" s="6">
        <v>5085</v>
      </c>
      <c r="N1348" s="6">
        <v>0</v>
      </c>
      <c r="O1348" s="6">
        <v>0</v>
      </c>
      <c r="P1348" s="7">
        <v>0</v>
      </c>
      <c r="Q1348" s="6">
        <v>0</v>
      </c>
      <c r="R1348" s="7">
        <v>0</v>
      </c>
      <c r="S1348" s="6">
        <v>0</v>
      </c>
      <c r="T1348" s="7">
        <v>0</v>
      </c>
      <c r="U1348" s="8">
        <v>0</v>
      </c>
      <c r="V1348" s="8">
        <v>0</v>
      </c>
      <c r="W1348" s="8">
        <v>0</v>
      </c>
      <c r="X1348" s="9"/>
      <c r="Y1348" s="10"/>
      <c r="Z1348" s="10"/>
      <c r="AA1348" s="9"/>
      <c r="AB1348" s="10"/>
      <c r="AC1348" s="11">
        <v>0</v>
      </c>
      <c r="AD1348" s="8">
        <v>0</v>
      </c>
      <c r="AE1348" s="8">
        <v>0</v>
      </c>
      <c r="AF1348" s="3" t="s">
        <v>945</v>
      </c>
      <c r="AG1348" s="3" t="s">
        <v>945</v>
      </c>
      <c r="AH1348" s="4"/>
    </row>
    <row r="1349" spans="1:34" ht="12.6" customHeight="1">
      <c r="A1349" s="3" t="s">
        <v>201</v>
      </c>
      <c r="B1349" s="3"/>
      <c r="C1349" s="3" t="s">
        <v>1856</v>
      </c>
      <c r="D1349" s="4" t="s">
        <v>66</v>
      </c>
      <c r="E1349" s="4" t="s">
        <v>37</v>
      </c>
      <c r="F1349" s="4" t="s">
        <v>1797</v>
      </c>
      <c r="G1349" s="5"/>
      <c r="H1349" s="5"/>
      <c r="I1349" s="4" t="s">
        <v>103</v>
      </c>
      <c r="J1349" s="4" t="s">
        <v>352</v>
      </c>
      <c r="K1349" s="4"/>
      <c r="L1349" s="6">
        <v>4545</v>
      </c>
      <c r="M1349" s="6">
        <v>4828</v>
      </c>
      <c r="N1349" s="6">
        <v>0</v>
      </c>
      <c r="O1349" s="6">
        <v>0</v>
      </c>
      <c r="P1349" s="7">
        <v>0</v>
      </c>
      <c r="Q1349" s="6">
        <v>0</v>
      </c>
      <c r="R1349" s="7">
        <v>0</v>
      </c>
      <c r="S1349" s="6">
        <v>0</v>
      </c>
      <c r="T1349" s="7">
        <v>0</v>
      </c>
      <c r="U1349" s="8">
        <v>0</v>
      </c>
      <c r="V1349" s="8">
        <v>0</v>
      </c>
      <c r="W1349" s="8">
        <v>0</v>
      </c>
      <c r="X1349" s="9"/>
      <c r="Y1349" s="10"/>
      <c r="Z1349" s="10"/>
      <c r="AA1349" s="9"/>
      <c r="AB1349" s="10"/>
      <c r="AC1349" s="11">
        <v>0</v>
      </c>
      <c r="AD1349" s="8">
        <v>0</v>
      </c>
      <c r="AE1349" s="8">
        <v>0</v>
      </c>
      <c r="AF1349" s="3" t="s">
        <v>945</v>
      </c>
      <c r="AG1349" s="3" t="s">
        <v>945</v>
      </c>
      <c r="AH1349" s="4"/>
    </row>
    <row r="1350" spans="1:34" ht="12.6" customHeight="1">
      <c r="A1350" s="3" t="s">
        <v>201</v>
      </c>
      <c r="B1350" s="3"/>
      <c r="C1350" s="3" t="s">
        <v>346</v>
      </c>
      <c r="D1350" s="4" t="s">
        <v>66</v>
      </c>
      <c r="E1350" s="4" t="s">
        <v>37</v>
      </c>
      <c r="F1350" s="4" t="s">
        <v>204</v>
      </c>
      <c r="G1350" s="5"/>
      <c r="H1350" s="5"/>
      <c r="I1350" s="4" t="s">
        <v>39</v>
      </c>
      <c r="J1350" s="4" t="s">
        <v>343</v>
      </c>
      <c r="K1350" s="4"/>
      <c r="L1350" s="6">
        <v>2069</v>
      </c>
      <c r="M1350" s="6">
        <v>2234</v>
      </c>
      <c r="N1350" s="6">
        <v>2109</v>
      </c>
      <c r="O1350" s="6">
        <v>2101</v>
      </c>
      <c r="P1350" s="7">
        <v>1.0154664088931851</v>
      </c>
      <c r="Q1350" s="6">
        <v>0</v>
      </c>
      <c r="R1350" s="7">
        <v>0</v>
      </c>
      <c r="S1350" s="6">
        <v>0</v>
      </c>
      <c r="T1350" s="7">
        <v>0</v>
      </c>
      <c r="U1350" s="8">
        <v>0</v>
      </c>
      <c r="V1350" s="8">
        <v>0</v>
      </c>
      <c r="W1350" s="8">
        <v>0</v>
      </c>
      <c r="X1350" s="9"/>
      <c r="Y1350" s="10"/>
      <c r="Z1350" s="10"/>
      <c r="AA1350" s="9"/>
      <c r="AB1350" s="10"/>
      <c r="AC1350" s="11">
        <v>0</v>
      </c>
      <c r="AD1350" s="8">
        <v>0</v>
      </c>
      <c r="AE1350" s="8">
        <v>0</v>
      </c>
      <c r="AF1350" s="3" t="s">
        <v>945</v>
      </c>
      <c r="AG1350" s="3" t="s">
        <v>945</v>
      </c>
      <c r="AH1350" s="4"/>
    </row>
    <row r="1351" spans="1:34" ht="12.6" customHeight="1">
      <c r="A1351" s="3" t="s">
        <v>201</v>
      </c>
      <c r="B1351" s="3"/>
      <c r="C1351" s="3" t="s">
        <v>346</v>
      </c>
      <c r="D1351" s="4" t="s">
        <v>66</v>
      </c>
      <c r="E1351" s="4" t="s">
        <v>37</v>
      </c>
      <c r="F1351" s="4" t="s">
        <v>204</v>
      </c>
      <c r="G1351" s="5"/>
      <c r="H1351" s="5"/>
      <c r="I1351" s="4" t="s">
        <v>39</v>
      </c>
      <c r="J1351" s="4" t="s">
        <v>846</v>
      </c>
      <c r="K1351" s="4"/>
      <c r="L1351" s="6">
        <v>2069</v>
      </c>
      <c r="M1351" s="6">
        <v>2234</v>
      </c>
      <c r="N1351" s="6">
        <v>0</v>
      </c>
      <c r="O1351" s="6">
        <v>0</v>
      </c>
      <c r="P1351" s="7">
        <v>0</v>
      </c>
      <c r="Q1351" s="6">
        <v>0</v>
      </c>
      <c r="R1351" s="7">
        <v>0</v>
      </c>
      <c r="S1351" s="6">
        <v>0</v>
      </c>
      <c r="T1351" s="7">
        <v>0</v>
      </c>
      <c r="U1351" s="8">
        <v>0</v>
      </c>
      <c r="V1351" s="8">
        <v>0</v>
      </c>
      <c r="W1351" s="8">
        <v>0</v>
      </c>
      <c r="X1351" s="9"/>
      <c r="Y1351" s="10"/>
      <c r="Z1351" s="10"/>
      <c r="AA1351" s="9"/>
      <c r="AB1351" s="10"/>
      <c r="AC1351" s="11">
        <v>0</v>
      </c>
      <c r="AD1351" s="8">
        <v>0</v>
      </c>
      <c r="AE1351" s="8">
        <v>0</v>
      </c>
      <c r="AF1351" s="3" t="s">
        <v>945</v>
      </c>
      <c r="AG1351" s="3" t="s">
        <v>945</v>
      </c>
      <c r="AH1351" s="4"/>
    </row>
    <row r="1352" spans="1:34" ht="12.6" customHeight="1">
      <c r="A1352" s="3" t="s">
        <v>201</v>
      </c>
      <c r="B1352" s="3"/>
      <c r="C1352" s="3" t="s">
        <v>311</v>
      </c>
      <c r="D1352" s="4" t="s">
        <v>66</v>
      </c>
      <c r="E1352" s="4" t="s">
        <v>37</v>
      </c>
      <c r="F1352" s="4" t="s">
        <v>207</v>
      </c>
      <c r="G1352" s="5"/>
      <c r="H1352" s="5"/>
      <c r="I1352" s="4" t="s">
        <v>126</v>
      </c>
      <c r="J1352" s="4" t="s">
        <v>846</v>
      </c>
      <c r="K1352" s="4"/>
      <c r="L1352" s="6">
        <v>5662</v>
      </c>
      <c r="M1352" s="6">
        <v>6020</v>
      </c>
      <c r="N1352" s="6">
        <v>0</v>
      </c>
      <c r="O1352" s="6">
        <v>0</v>
      </c>
      <c r="P1352" s="7">
        <v>0</v>
      </c>
      <c r="Q1352" s="6">
        <v>0</v>
      </c>
      <c r="R1352" s="7">
        <v>0</v>
      </c>
      <c r="S1352" s="6">
        <v>0</v>
      </c>
      <c r="T1352" s="7">
        <v>0</v>
      </c>
      <c r="U1352" s="8">
        <v>0</v>
      </c>
      <c r="V1352" s="8">
        <v>0</v>
      </c>
      <c r="W1352" s="8">
        <v>0</v>
      </c>
      <c r="X1352" s="9"/>
      <c r="Y1352" s="10"/>
      <c r="Z1352" s="10"/>
      <c r="AA1352" s="9"/>
      <c r="AB1352" s="10"/>
      <c r="AC1352" s="11">
        <v>0</v>
      </c>
      <c r="AD1352" s="8">
        <v>0</v>
      </c>
      <c r="AE1352" s="8">
        <v>0</v>
      </c>
      <c r="AF1352" s="3" t="s">
        <v>945</v>
      </c>
      <c r="AG1352" s="3" t="s">
        <v>945</v>
      </c>
      <c r="AH1352" s="4"/>
    </row>
    <row r="1353" spans="1:34" ht="12.6" customHeight="1">
      <c r="A1353" s="3" t="s">
        <v>201</v>
      </c>
      <c r="B1353" s="3"/>
      <c r="C1353" s="3" t="s">
        <v>1857</v>
      </c>
      <c r="D1353" s="4" t="s">
        <v>66</v>
      </c>
      <c r="E1353" s="4" t="s">
        <v>37</v>
      </c>
      <c r="F1353" s="4" t="s">
        <v>1815</v>
      </c>
      <c r="G1353" s="5"/>
      <c r="H1353" s="5"/>
      <c r="I1353" s="4" t="s">
        <v>126</v>
      </c>
      <c r="J1353" s="4" t="s">
        <v>518</v>
      </c>
      <c r="K1353" s="4"/>
      <c r="L1353" s="6">
        <v>1379</v>
      </c>
      <c r="M1353" s="6">
        <v>1527</v>
      </c>
      <c r="N1353" s="6">
        <v>0</v>
      </c>
      <c r="O1353" s="6">
        <v>0</v>
      </c>
      <c r="P1353" s="7">
        <v>0</v>
      </c>
      <c r="Q1353" s="6">
        <v>0</v>
      </c>
      <c r="R1353" s="7">
        <v>0</v>
      </c>
      <c r="S1353" s="6">
        <v>0</v>
      </c>
      <c r="T1353" s="7">
        <v>0</v>
      </c>
      <c r="U1353" s="8">
        <v>0</v>
      </c>
      <c r="V1353" s="8">
        <v>0</v>
      </c>
      <c r="W1353" s="8">
        <v>0</v>
      </c>
      <c r="X1353" s="9"/>
      <c r="Y1353" s="10"/>
      <c r="Z1353" s="10"/>
      <c r="AA1353" s="9"/>
      <c r="AB1353" s="10"/>
      <c r="AC1353" s="11">
        <v>0</v>
      </c>
      <c r="AD1353" s="8">
        <v>0</v>
      </c>
      <c r="AE1353" s="8">
        <v>0</v>
      </c>
      <c r="AF1353" s="3" t="s">
        <v>945</v>
      </c>
      <c r="AG1353" s="3" t="s">
        <v>945</v>
      </c>
      <c r="AH1353" s="4"/>
    </row>
    <row r="1354" spans="1:34" ht="12.6" customHeight="1">
      <c r="A1354" s="3" t="s">
        <v>201</v>
      </c>
      <c r="B1354" s="3"/>
      <c r="C1354" s="3" t="s">
        <v>1858</v>
      </c>
      <c r="D1354" s="4" t="s">
        <v>66</v>
      </c>
      <c r="E1354" s="4" t="s">
        <v>37</v>
      </c>
      <c r="F1354" s="4" t="s">
        <v>1824</v>
      </c>
      <c r="G1354" s="5"/>
      <c r="H1354" s="5"/>
      <c r="I1354" s="4" t="s">
        <v>190</v>
      </c>
      <c r="J1354" s="4" t="s">
        <v>1825</v>
      </c>
      <c r="K1354" s="4"/>
      <c r="L1354" s="6">
        <v>243</v>
      </c>
      <c r="M1354" s="6">
        <v>296</v>
      </c>
      <c r="N1354" s="6">
        <v>0</v>
      </c>
      <c r="O1354" s="6">
        <v>0</v>
      </c>
      <c r="P1354" s="7">
        <v>0</v>
      </c>
      <c r="Q1354" s="6">
        <v>0</v>
      </c>
      <c r="R1354" s="7">
        <v>0</v>
      </c>
      <c r="S1354" s="6">
        <v>0</v>
      </c>
      <c r="T1354" s="7">
        <v>0</v>
      </c>
      <c r="U1354" s="8">
        <v>0</v>
      </c>
      <c r="V1354" s="8">
        <v>0</v>
      </c>
      <c r="W1354" s="8">
        <v>0</v>
      </c>
      <c r="X1354" s="9"/>
      <c r="Y1354" s="10"/>
      <c r="Z1354" s="10"/>
      <c r="AA1354" s="9"/>
      <c r="AB1354" s="10"/>
      <c r="AC1354" s="11">
        <v>0</v>
      </c>
      <c r="AD1354" s="8">
        <v>0</v>
      </c>
      <c r="AE1354" s="8">
        <v>0</v>
      </c>
      <c r="AF1354" s="3" t="s">
        <v>945</v>
      </c>
      <c r="AG1354" s="3" t="s">
        <v>945</v>
      </c>
      <c r="AH1354" s="4"/>
    </row>
    <row r="1355" spans="1:34" ht="12.6" customHeight="1">
      <c r="A1355" s="3" t="s">
        <v>201</v>
      </c>
      <c r="B1355" s="3"/>
      <c r="C1355" s="3" t="s">
        <v>1858</v>
      </c>
      <c r="D1355" s="4" t="s">
        <v>66</v>
      </c>
      <c r="E1355" s="4" t="s">
        <v>37</v>
      </c>
      <c r="F1355" s="4" t="s">
        <v>1824</v>
      </c>
      <c r="G1355" s="5"/>
      <c r="H1355" s="5"/>
      <c r="I1355" s="4" t="s">
        <v>190</v>
      </c>
      <c r="J1355" s="4" t="s">
        <v>1826</v>
      </c>
      <c r="K1355" s="4"/>
      <c r="L1355" s="6">
        <v>243</v>
      </c>
      <c r="M1355" s="6">
        <v>297</v>
      </c>
      <c r="N1355" s="6">
        <v>0</v>
      </c>
      <c r="O1355" s="6">
        <v>0</v>
      </c>
      <c r="P1355" s="7">
        <v>0</v>
      </c>
      <c r="Q1355" s="6">
        <v>0</v>
      </c>
      <c r="R1355" s="7">
        <v>0</v>
      </c>
      <c r="S1355" s="6">
        <v>0</v>
      </c>
      <c r="T1355" s="7">
        <v>0</v>
      </c>
      <c r="U1355" s="8">
        <v>0</v>
      </c>
      <c r="V1355" s="8">
        <v>0</v>
      </c>
      <c r="W1355" s="8">
        <v>0</v>
      </c>
      <c r="X1355" s="9"/>
      <c r="Y1355" s="10"/>
      <c r="Z1355" s="10"/>
      <c r="AA1355" s="9"/>
      <c r="AB1355" s="10"/>
      <c r="AC1355" s="11">
        <v>0</v>
      </c>
      <c r="AD1355" s="8">
        <v>0</v>
      </c>
      <c r="AE1355" s="8">
        <v>0</v>
      </c>
      <c r="AF1355" s="3" t="s">
        <v>945</v>
      </c>
      <c r="AG1355" s="3" t="s">
        <v>945</v>
      </c>
      <c r="AH1355" s="4"/>
    </row>
    <row r="1356" spans="1:34" ht="12.6" customHeight="1">
      <c r="A1356" s="3" t="s">
        <v>347</v>
      </c>
      <c r="B1356" s="3"/>
      <c r="C1356" s="3" t="s">
        <v>1859</v>
      </c>
      <c r="D1356" s="4" t="s">
        <v>1860</v>
      </c>
      <c r="E1356" s="4" t="s">
        <v>37</v>
      </c>
      <c r="F1356" s="4" t="s">
        <v>1861</v>
      </c>
      <c r="G1356" s="5"/>
      <c r="H1356" s="5"/>
      <c r="I1356" s="4" t="s">
        <v>39</v>
      </c>
      <c r="J1356" s="4" t="s">
        <v>68</v>
      </c>
      <c r="K1356" s="4"/>
      <c r="L1356" s="6">
        <v>2412</v>
      </c>
      <c r="M1356" s="6">
        <v>2609</v>
      </c>
      <c r="N1356" s="6">
        <v>10</v>
      </c>
      <c r="O1356" s="6">
        <v>8</v>
      </c>
      <c r="P1356" s="7">
        <v>3.3167495854063019E-3</v>
      </c>
      <c r="Q1356" s="6">
        <v>0</v>
      </c>
      <c r="R1356" s="7">
        <v>0</v>
      </c>
      <c r="S1356" s="6">
        <v>0</v>
      </c>
      <c r="T1356" s="7">
        <v>0</v>
      </c>
      <c r="U1356" s="8">
        <v>0</v>
      </c>
      <c r="V1356" s="8">
        <v>0</v>
      </c>
      <c r="W1356" s="8">
        <v>0</v>
      </c>
      <c r="X1356" s="9"/>
      <c r="Y1356" s="10"/>
      <c r="Z1356" s="10"/>
      <c r="AA1356" s="9"/>
      <c r="AB1356" s="10"/>
      <c r="AC1356" s="11">
        <v>0</v>
      </c>
      <c r="AD1356" s="8">
        <v>0</v>
      </c>
      <c r="AE1356" s="8">
        <v>0</v>
      </c>
      <c r="AF1356" s="3" t="s">
        <v>945</v>
      </c>
      <c r="AG1356" s="3" t="s">
        <v>945</v>
      </c>
      <c r="AH1356" s="4"/>
    </row>
    <row r="1357" spans="1:34" ht="12.6" customHeight="1">
      <c r="A1357" s="3" t="s">
        <v>347</v>
      </c>
      <c r="B1357" s="3"/>
      <c r="C1357" s="3" t="s">
        <v>1862</v>
      </c>
      <c r="D1357" s="4" t="s">
        <v>88</v>
      </c>
      <c r="E1357" s="4" t="s">
        <v>37</v>
      </c>
      <c r="F1357" s="4" t="s">
        <v>400</v>
      </c>
      <c r="G1357" s="5"/>
      <c r="H1357" s="5"/>
      <c r="I1357" s="4" t="s">
        <v>39</v>
      </c>
      <c r="J1357" s="4" t="s">
        <v>720</v>
      </c>
      <c r="K1357" s="4"/>
      <c r="L1357" s="6">
        <v>1895</v>
      </c>
      <c r="M1357" s="6">
        <v>2026</v>
      </c>
      <c r="N1357" s="6">
        <v>0</v>
      </c>
      <c r="O1357" s="6">
        <v>0</v>
      </c>
      <c r="P1357" s="7">
        <v>0</v>
      </c>
      <c r="Q1357" s="6">
        <v>0</v>
      </c>
      <c r="R1357" s="7">
        <v>0</v>
      </c>
      <c r="S1357" s="6">
        <v>0</v>
      </c>
      <c r="T1357" s="7">
        <v>0</v>
      </c>
      <c r="U1357" s="8">
        <v>0</v>
      </c>
      <c r="V1357" s="8">
        <v>0</v>
      </c>
      <c r="W1357" s="8">
        <v>0</v>
      </c>
      <c r="X1357" s="9"/>
      <c r="Y1357" s="10"/>
      <c r="Z1357" s="10"/>
      <c r="AA1357" s="9"/>
      <c r="AB1357" s="10"/>
      <c r="AC1357" s="11">
        <v>0</v>
      </c>
      <c r="AD1357" s="8">
        <v>0</v>
      </c>
      <c r="AE1357" s="8">
        <v>0</v>
      </c>
      <c r="AF1357" s="3" t="s">
        <v>945</v>
      </c>
      <c r="AG1357" s="3" t="s">
        <v>945</v>
      </c>
      <c r="AH1357" s="4"/>
    </row>
    <row r="1358" spans="1:34" ht="12.6" customHeight="1">
      <c r="A1358" s="3" t="s">
        <v>347</v>
      </c>
      <c r="B1358" s="3"/>
      <c r="C1358" s="3" t="s">
        <v>1862</v>
      </c>
      <c r="D1358" s="4" t="s">
        <v>88</v>
      </c>
      <c r="E1358" s="4" t="s">
        <v>37</v>
      </c>
      <c r="F1358" s="4" t="s">
        <v>400</v>
      </c>
      <c r="G1358" s="5"/>
      <c r="H1358" s="5"/>
      <c r="I1358" s="4" t="s">
        <v>39</v>
      </c>
      <c r="J1358" s="4" t="s">
        <v>301</v>
      </c>
      <c r="K1358" s="4"/>
      <c r="L1358" s="6">
        <v>7200</v>
      </c>
      <c r="M1358" s="6">
        <v>7643</v>
      </c>
      <c r="N1358" s="6">
        <v>2295</v>
      </c>
      <c r="O1358" s="6">
        <v>2412</v>
      </c>
      <c r="P1358" s="7">
        <v>0.33499999999999996</v>
      </c>
      <c r="Q1358" s="6">
        <v>0</v>
      </c>
      <c r="R1358" s="7">
        <v>0</v>
      </c>
      <c r="S1358" s="6">
        <v>0</v>
      </c>
      <c r="T1358" s="7">
        <v>0</v>
      </c>
      <c r="U1358" s="8">
        <v>0</v>
      </c>
      <c r="V1358" s="8">
        <v>0</v>
      </c>
      <c r="W1358" s="8">
        <v>0</v>
      </c>
      <c r="X1358" s="9"/>
      <c r="Y1358" s="10"/>
      <c r="Z1358" s="10"/>
      <c r="AA1358" s="9"/>
      <c r="AB1358" s="10"/>
      <c r="AC1358" s="11">
        <v>0</v>
      </c>
      <c r="AD1358" s="8">
        <v>0</v>
      </c>
      <c r="AE1358" s="8">
        <v>0</v>
      </c>
      <c r="AF1358" s="3" t="s">
        <v>945</v>
      </c>
      <c r="AG1358" s="3" t="s">
        <v>945</v>
      </c>
      <c r="AH1358" s="4"/>
    </row>
    <row r="1359" spans="1:34" ht="12.6" customHeight="1">
      <c r="A1359" s="3" t="s">
        <v>347</v>
      </c>
      <c r="B1359" s="3"/>
      <c r="C1359" s="3" t="s">
        <v>1862</v>
      </c>
      <c r="D1359" s="4" t="s">
        <v>88</v>
      </c>
      <c r="E1359" s="4" t="s">
        <v>37</v>
      </c>
      <c r="F1359" s="4" t="s">
        <v>400</v>
      </c>
      <c r="G1359" s="5"/>
      <c r="H1359" s="5"/>
      <c r="I1359" s="4" t="s">
        <v>39</v>
      </c>
      <c r="J1359" s="4" t="s">
        <v>721</v>
      </c>
      <c r="K1359" s="4"/>
      <c r="L1359" s="6">
        <v>1895</v>
      </c>
      <c r="M1359" s="6">
        <v>2026</v>
      </c>
      <c r="N1359" s="6">
        <v>275</v>
      </c>
      <c r="O1359" s="6">
        <v>0</v>
      </c>
      <c r="P1359" s="7">
        <v>0</v>
      </c>
      <c r="Q1359" s="6">
        <v>0</v>
      </c>
      <c r="R1359" s="7">
        <v>0</v>
      </c>
      <c r="S1359" s="6">
        <v>0</v>
      </c>
      <c r="T1359" s="7">
        <v>0</v>
      </c>
      <c r="U1359" s="8">
        <v>0</v>
      </c>
      <c r="V1359" s="8">
        <v>0</v>
      </c>
      <c r="W1359" s="8">
        <v>0</v>
      </c>
      <c r="X1359" s="9"/>
      <c r="Y1359" s="10"/>
      <c r="Z1359" s="10"/>
      <c r="AA1359" s="9"/>
      <c r="AB1359" s="10"/>
      <c r="AC1359" s="11">
        <v>0</v>
      </c>
      <c r="AD1359" s="8">
        <v>0</v>
      </c>
      <c r="AE1359" s="8">
        <v>0</v>
      </c>
      <c r="AF1359" s="3" t="s">
        <v>945</v>
      </c>
      <c r="AG1359" s="3" t="s">
        <v>945</v>
      </c>
      <c r="AH1359" s="4"/>
    </row>
    <row r="1360" spans="1:34" ht="12.6" customHeight="1">
      <c r="A1360" s="3" t="s">
        <v>347</v>
      </c>
      <c r="B1360" s="3"/>
      <c r="C1360" s="3" t="s">
        <v>1862</v>
      </c>
      <c r="D1360" s="4" t="s">
        <v>88</v>
      </c>
      <c r="E1360" s="4" t="s">
        <v>37</v>
      </c>
      <c r="F1360" s="4" t="s">
        <v>400</v>
      </c>
      <c r="G1360" s="5"/>
      <c r="H1360" s="5"/>
      <c r="I1360" s="4" t="s">
        <v>39</v>
      </c>
      <c r="J1360" s="4" t="s">
        <v>481</v>
      </c>
      <c r="K1360" s="4"/>
      <c r="L1360" s="6">
        <v>7200</v>
      </c>
      <c r="M1360" s="6">
        <v>7643</v>
      </c>
      <c r="N1360" s="6">
        <v>2175</v>
      </c>
      <c r="O1360" s="6">
        <v>0</v>
      </c>
      <c r="P1360" s="7">
        <v>0</v>
      </c>
      <c r="Q1360" s="6">
        <v>0</v>
      </c>
      <c r="R1360" s="7">
        <v>0</v>
      </c>
      <c r="S1360" s="6">
        <v>0</v>
      </c>
      <c r="T1360" s="7">
        <v>0</v>
      </c>
      <c r="U1360" s="8">
        <v>0</v>
      </c>
      <c r="V1360" s="8">
        <v>0</v>
      </c>
      <c r="W1360" s="8">
        <v>0</v>
      </c>
      <c r="X1360" s="9"/>
      <c r="Y1360" s="10"/>
      <c r="Z1360" s="10"/>
      <c r="AA1360" s="9"/>
      <c r="AB1360" s="10"/>
      <c r="AC1360" s="11">
        <v>0</v>
      </c>
      <c r="AD1360" s="8">
        <v>0</v>
      </c>
      <c r="AE1360" s="8">
        <v>0</v>
      </c>
      <c r="AF1360" s="3" t="s">
        <v>945</v>
      </c>
      <c r="AG1360" s="3" t="s">
        <v>945</v>
      </c>
      <c r="AH1360" s="4"/>
    </row>
    <row r="1361" spans="1:34" ht="12.6" customHeight="1">
      <c r="A1361" s="3" t="s">
        <v>347</v>
      </c>
      <c r="B1361" s="3"/>
      <c r="C1361" s="3" t="s">
        <v>1862</v>
      </c>
      <c r="D1361" s="4" t="s">
        <v>88</v>
      </c>
      <c r="E1361" s="4" t="s">
        <v>37</v>
      </c>
      <c r="F1361" s="4" t="s">
        <v>400</v>
      </c>
      <c r="G1361" s="5"/>
      <c r="H1361" s="5"/>
      <c r="I1361" s="4" t="s">
        <v>39</v>
      </c>
      <c r="J1361" s="4" t="s">
        <v>482</v>
      </c>
      <c r="K1361" s="4"/>
      <c r="L1361" s="6">
        <v>7200</v>
      </c>
      <c r="M1361" s="6">
        <v>7643</v>
      </c>
      <c r="N1361" s="6">
        <v>210</v>
      </c>
      <c r="O1361" s="6">
        <v>266</v>
      </c>
      <c r="P1361" s="7">
        <v>3.6944444444444446E-2</v>
      </c>
      <c r="Q1361" s="6">
        <v>0</v>
      </c>
      <c r="R1361" s="7">
        <v>0</v>
      </c>
      <c r="S1361" s="6">
        <v>0</v>
      </c>
      <c r="T1361" s="7">
        <v>0</v>
      </c>
      <c r="U1361" s="8">
        <v>0</v>
      </c>
      <c r="V1361" s="8">
        <v>0</v>
      </c>
      <c r="W1361" s="8">
        <v>0</v>
      </c>
      <c r="X1361" s="9"/>
      <c r="Y1361" s="10"/>
      <c r="Z1361" s="10"/>
      <c r="AA1361" s="9"/>
      <c r="AB1361" s="10"/>
      <c r="AC1361" s="11">
        <v>0</v>
      </c>
      <c r="AD1361" s="8">
        <v>0</v>
      </c>
      <c r="AE1361" s="8">
        <v>0</v>
      </c>
      <c r="AF1361" s="3" t="s">
        <v>945</v>
      </c>
      <c r="AG1361" s="3" t="s">
        <v>945</v>
      </c>
      <c r="AH1361" s="4"/>
    </row>
    <row r="1362" spans="1:34" ht="12.6" customHeight="1">
      <c r="A1362" s="3" t="s">
        <v>347</v>
      </c>
      <c r="B1362" s="3"/>
      <c r="C1362" s="3" t="s">
        <v>1862</v>
      </c>
      <c r="D1362" s="4" t="s">
        <v>88</v>
      </c>
      <c r="E1362" s="4" t="s">
        <v>37</v>
      </c>
      <c r="F1362" s="4" t="s">
        <v>400</v>
      </c>
      <c r="G1362" s="5"/>
      <c r="H1362" s="5"/>
      <c r="I1362" s="4" t="s">
        <v>39</v>
      </c>
      <c r="J1362" s="4" t="s">
        <v>303</v>
      </c>
      <c r="K1362" s="4"/>
      <c r="L1362" s="6">
        <v>1895</v>
      </c>
      <c r="M1362" s="6">
        <v>2026</v>
      </c>
      <c r="N1362" s="6">
        <v>1982</v>
      </c>
      <c r="O1362" s="6">
        <v>1921</v>
      </c>
      <c r="P1362" s="7">
        <v>1.0137203166226914</v>
      </c>
      <c r="Q1362" s="6">
        <v>0</v>
      </c>
      <c r="R1362" s="7">
        <v>0</v>
      </c>
      <c r="S1362" s="6">
        <v>0</v>
      </c>
      <c r="T1362" s="7">
        <v>0</v>
      </c>
      <c r="U1362" s="8">
        <v>0</v>
      </c>
      <c r="V1362" s="8">
        <v>0</v>
      </c>
      <c r="W1362" s="8">
        <v>0</v>
      </c>
      <c r="X1362" s="9"/>
      <c r="Y1362" s="10"/>
      <c r="Z1362" s="10"/>
      <c r="AA1362" s="9"/>
      <c r="AB1362" s="10"/>
      <c r="AC1362" s="11">
        <v>0</v>
      </c>
      <c r="AD1362" s="8">
        <v>0</v>
      </c>
      <c r="AE1362" s="8">
        <v>0</v>
      </c>
      <c r="AF1362" s="3" t="s">
        <v>945</v>
      </c>
      <c r="AG1362" s="3" t="s">
        <v>945</v>
      </c>
      <c r="AH1362" s="4"/>
    </row>
    <row r="1363" spans="1:34" ht="12.6" customHeight="1">
      <c r="A1363" s="3" t="s">
        <v>347</v>
      </c>
      <c r="B1363" s="3"/>
      <c r="C1363" s="3" t="s">
        <v>1862</v>
      </c>
      <c r="D1363" s="4" t="s">
        <v>88</v>
      </c>
      <c r="E1363" s="4" t="s">
        <v>37</v>
      </c>
      <c r="F1363" s="4" t="s">
        <v>400</v>
      </c>
      <c r="G1363" s="5"/>
      <c r="H1363" s="5"/>
      <c r="I1363" s="4" t="s">
        <v>39</v>
      </c>
      <c r="J1363" s="4" t="s">
        <v>722</v>
      </c>
      <c r="K1363" s="4"/>
      <c r="L1363" s="6">
        <v>1895</v>
      </c>
      <c r="M1363" s="6">
        <v>2026</v>
      </c>
      <c r="N1363" s="6">
        <v>1921</v>
      </c>
      <c r="O1363" s="6">
        <v>1936</v>
      </c>
      <c r="P1363" s="7">
        <v>1.0216358839050133</v>
      </c>
      <c r="Q1363" s="6">
        <v>0</v>
      </c>
      <c r="R1363" s="7">
        <v>0</v>
      </c>
      <c r="S1363" s="6">
        <v>0</v>
      </c>
      <c r="T1363" s="7">
        <v>0</v>
      </c>
      <c r="U1363" s="8">
        <v>0</v>
      </c>
      <c r="V1363" s="8">
        <v>0</v>
      </c>
      <c r="W1363" s="8">
        <v>0</v>
      </c>
      <c r="X1363" s="9"/>
      <c r="Y1363" s="10"/>
      <c r="Z1363" s="10"/>
      <c r="AA1363" s="9"/>
      <c r="AB1363" s="10"/>
      <c r="AC1363" s="11">
        <v>0</v>
      </c>
      <c r="AD1363" s="8">
        <v>0</v>
      </c>
      <c r="AE1363" s="8">
        <v>0</v>
      </c>
      <c r="AF1363" s="3" t="s">
        <v>945</v>
      </c>
      <c r="AG1363" s="3" t="s">
        <v>945</v>
      </c>
      <c r="AH1363" s="4"/>
    </row>
    <row r="1364" spans="1:34" ht="12.6" customHeight="1">
      <c r="A1364" s="3" t="s">
        <v>347</v>
      </c>
      <c r="B1364" s="3"/>
      <c r="C1364" s="3" t="s">
        <v>1862</v>
      </c>
      <c r="D1364" s="4" t="s">
        <v>88</v>
      </c>
      <c r="E1364" s="4" t="s">
        <v>37</v>
      </c>
      <c r="F1364" s="4" t="s">
        <v>400</v>
      </c>
      <c r="G1364" s="5"/>
      <c r="H1364" s="5"/>
      <c r="I1364" s="4" t="s">
        <v>39</v>
      </c>
      <c r="J1364" s="4" t="s">
        <v>352</v>
      </c>
      <c r="K1364" s="4"/>
      <c r="L1364" s="6">
        <v>7200</v>
      </c>
      <c r="M1364" s="6">
        <v>7643</v>
      </c>
      <c r="N1364" s="6">
        <v>1100</v>
      </c>
      <c r="O1364" s="6">
        <v>1103</v>
      </c>
      <c r="P1364" s="7">
        <v>0.15319444444444444</v>
      </c>
      <c r="Q1364" s="6">
        <v>0</v>
      </c>
      <c r="R1364" s="7">
        <v>0</v>
      </c>
      <c r="S1364" s="6">
        <v>0</v>
      </c>
      <c r="T1364" s="7">
        <v>0</v>
      </c>
      <c r="U1364" s="8">
        <v>0</v>
      </c>
      <c r="V1364" s="8">
        <v>0</v>
      </c>
      <c r="W1364" s="8">
        <v>0</v>
      </c>
      <c r="X1364" s="9"/>
      <c r="Y1364" s="10"/>
      <c r="Z1364" s="10"/>
      <c r="AA1364" s="9"/>
      <c r="AB1364" s="10"/>
      <c r="AC1364" s="11">
        <v>0</v>
      </c>
      <c r="AD1364" s="8">
        <v>0</v>
      </c>
      <c r="AE1364" s="8">
        <v>0</v>
      </c>
      <c r="AF1364" s="3" t="s">
        <v>945</v>
      </c>
      <c r="AG1364" s="3" t="s">
        <v>945</v>
      </c>
      <c r="AH1364" s="4"/>
    </row>
    <row r="1365" spans="1:34" ht="12.6" customHeight="1">
      <c r="A1365" s="3" t="s">
        <v>347</v>
      </c>
      <c r="B1365" s="3"/>
      <c r="C1365" s="3" t="s">
        <v>1862</v>
      </c>
      <c r="D1365" s="4" t="s">
        <v>88</v>
      </c>
      <c r="E1365" s="4" t="s">
        <v>37</v>
      </c>
      <c r="F1365" s="4" t="s">
        <v>400</v>
      </c>
      <c r="G1365" s="5"/>
      <c r="H1365" s="5"/>
      <c r="I1365" s="4" t="s">
        <v>39</v>
      </c>
      <c r="J1365" s="4" t="s">
        <v>723</v>
      </c>
      <c r="K1365" s="4"/>
      <c r="L1365" s="6">
        <v>1895</v>
      </c>
      <c r="M1365" s="6">
        <v>2026</v>
      </c>
      <c r="N1365" s="6">
        <v>0</v>
      </c>
      <c r="O1365" s="6">
        <v>0</v>
      </c>
      <c r="P1365" s="7">
        <v>0</v>
      </c>
      <c r="Q1365" s="6">
        <v>0</v>
      </c>
      <c r="R1365" s="7">
        <v>0</v>
      </c>
      <c r="S1365" s="6">
        <v>0</v>
      </c>
      <c r="T1365" s="7">
        <v>0</v>
      </c>
      <c r="U1365" s="8">
        <v>0</v>
      </c>
      <c r="V1365" s="8">
        <v>0</v>
      </c>
      <c r="W1365" s="8">
        <v>0</v>
      </c>
      <c r="X1365" s="9"/>
      <c r="Y1365" s="10"/>
      <c r="Z1365" s="10"/>
      <c r="AA1365" s="9"/>
      <c r="AB1365" s="10"/>
      <c r="AC1365" s="11">
        <v>0</v>
      </c>
      <c r="AD1365" s="8">
        <v>0</v>
      </c>
      <c r="AE1365" s="8">
        <v>0</v>
      </c>
      <c r="AF1365" s="3" t="s">
        <v>945</v>
      </c>
      <c r="AG1365" s="3" t="s">
        <v>945</v>
      </c>
      <c r="AH1365" s="4"/>
    </row>
    <row r="1366" spans="1:34" ht="12.6" customHeight="1">
      <c r="A1366" s="3" t="s">
        <v>347</v>
      </c>
      <c r="B1366" s="3"/>
      <c r="C1366" s="3" t="s">
        <v>1862</v>
      </c>
      <c r="D1366" s="4" t="s">
        <v>88</v>
      </c>
      <c r="E1366" s="4" t="s">
        <v>37</v>
      </c>
      <c r="F1366" s="4" t="s">
        <v>400</v>
      </c>
      <c r="G1366" s="5"/>
      <c r="H1366" s="5"/>
      <c r="I1366" s="4" t="s">
        <v>39</v>
      </c>
      <c r="J1366" s="4" t="s">
        <v>374</v>
      </c>
      <c r="K1366" s="4"/>
      <c r="L1366" s="6">
        <v>7200</v>
      </c>
      <c r="M1366" s="6">
        <v>7643</v>
      </c>
      <c r="N1366" s="6">
        <v>640</v>
      </c>
      <c r="O1366" s="6">
        <v>650</v>
      </c>
      <c r="P1366" s="7">
        <v>9.0277777777777776E-2</v>
      </c>
      <c r="Q1366" s="6">
        <v>0</v>
      </c>
      <c r="R1366" s="7">
        <v>0</v>
      </c>
      <c r="S1366" s="6">
        <v>0</v>
      </c>
      <c r="T1366" s="7">
        <v>0</v>
      </c>
      <c r="U1366" s="8">
        <v>0</v>
      </c>
      <c r="V1366" s="8">
        <v>0</v>
      </c>
      <c r="W1366" s="8">
        <v>0</v>
      </c>
      <c r="X1366" s="9"/>
      <c r="Y1366" s="10"/>
      <c r="Z1366" s="10"/>
      <c r="AA1366" s="9"/>
      <c r="AB1366" s="10"/>
      <c r="AC1366" s="11">
        <v>0</v>
      </c>
      <c r="AD1366" s="8">
        <v>0</v>
      </c>
      <c r="AE1366" s="8">
        <v>0</v>
      </c>
      <c r="AF1366" s="3" t="s">
        <v>945</v>
      </c>
      <c r="AG1366" s="3" t="s">
        <v>945</v>
      </c>
      <c r="AH1366" s="4"/>
    </row>
    <row r="1367" spans="1:34" ht="12.6" customHeight="1">
      <c r="A1367" s="3" t="s">
        <v>1863</v>
      </c>
      <c r="B1367" s="3"/>
      <c r="C1367" s="3" t="s">
        <v>1864</v>
      </c>
      <c r="D1367" s="4" t="s">
        <v>1161</v>
      </c>
      <c r="E1367" s="4" t="s">
        <v>37</v>
      </c>
      <c r="F1367" s="4" t="s">
        <v>204</v>
      </c>
      <c r="G1367" s="5"/>
      <c r="H1367" s="5"/>
      <c r="I1367" s="4" t="s">
        <v>39</v>
      </c>
      <c r="J1367" s="4" t="s">
        <v>1865</v>
      </c>
      <c r="K1367" s="4"/>
      <c r="L1367" s="6">
        <v>1</v>
      </c>
      <c r="M1367" s="6">
        <v>4</v>
      </c>
      <c r="N1367" s="6">
        <v>0</v>
      </c>
      <c r="O1367" s="6">
        <v>0</v>
      </c>
      <c r="P1367" s="7">
        <v>0</v>
      </c>
      <c r="Q1367" s="6">
        <v>0</v>
      </c>
      <c r="R1367" s="7">
        <v>0</v>
      </c>
      <c r="S1367" s="6">
        <v>0</v>
      </c>
      <c r="T1367" s="7">
        <v>0</v>
      </c>
      <c r="U1367" s="8">
        <v>0</v>
      </c>
      <c r="V1367" s="8">
        <v>0</v>
      </c>
      <c r="W1367" s="8">
        <v>0</v>
      </c>
      <c r="X1367" s="9"/>
      <c r="Y1367" s="10"/>
      <c r="Z1367" s="10"/>
      <c r="AA1367" s="9"/>
      <c r="AB1367" s="10"/>
      <c r="AC1367" s="11">
        <v>0</v>
      </c>
      <c r="AD1367" s="8">
        <v>0</v>
      </c>
      <c r="AE1367" s="8">
        <v>0</v>
      </c>
      <c r="AF1367" s="3" t="s">
        <v>945</v>
      </c>
      <c r="AG1367" s="3" t="s">
        <v>945</v>
      </c>
      <c r="AH1367" s="4"/>
    </row>
    <row r="1368" spans="1:34" ht="12.6" customHeight="1">
      <c r="A1368" s="3" t="s">
        <v>1863</v>
      </c>
      <c r="B1368" s="3"/>
      <c r="C1368" s="3" t="s">
        <v>1864</v>
      </c>
      <c r="D1368" s="4" t="s">
        <v>1161</v>
      </c>
      <c r="E1368" s="4" t="s">
        <v>37</v>
      </c>
      <c r="F1368" s="4" t="s">
        <v>204</v>
      </c>
      <c r="G1368" s="5"/>
      <c r="H1368" s="5"/>
      <c r="I1368" s="4" t="s">
        <v>39</v>
      </c>
      <c r="J1368" s="4" t="s">
        <v>301</v>
      </c>
      <c r="K1368" s="4"/>
      <c r="L1368" s="6">
        <v>1</v>
      </c>
      <c r="M1368" s="6">
        <v>4</v>
      </c>
      <c r="N1368" s="6">
        <v>0</v>
      </c>
      <c r="O1368" s="6">
        <v>0</v>
      </c>
      <c r="P1368" s="7">
        <v>0</v>
      </c>
      <c r="Q1368" s="6">
        <v>0</v>
      </c>
      <c r="R1368" s="7">
        <v>0</v>
      </c>
      <c r="S1368" s="6">
        <v>0</v>
      </c>
      <c r="T1368" s="7">
        <v>0</v>
      </c>
      <c r="U1368" s="8">
        <v>0</v>
      </c>
      <c r="V1368" s="8">
        <v>0</v>
      </c>
      <c r="W1368" s="8">
        <v>0</v>
      </c>
      <c r="X1368" s="9"/>
      <c r="Y1368" s="10"/>
      <c r="Z1368" s="10"/>
      <c r="AA1368" s="9"/>
      <c r="AB1368" s="10"/>
      <c r="AC1368" s="11">
        <v>0</v>
      </c>
      <c r="AD1368" s="8">
        <v>0</v>
      </c>
      <c r="AE1368" s="8">
        <v>0</v>
      </c>
      <c r="AF1368" s="3" t="s">
        <v>945</v>
      </c>
      <c r="AG1368" s="3" t="s">
        <v>945</v>
      </c>
      <c r="AH1368" s="4"/>
    </row>
    <row r="1369" spans="1:34" ht="12.6" customHeight="1">
      <c r="A1369" s="3" t="s">
        <v>1863</v>
      </c>
      <c r="B1369" s="3"/>
      <c r="C1369" s="3" t="s">
        <v>1864</v>
      </c>
      <c r="D1369" s="4" t="s">
        <v>1161</v>
      </c>
      <c r="E1369" s="4" t="s">
        <v>37</v>
      </c>
      <c r="F1369" s="4" t="s">
        <v>204</v>
      </c>
      <c r="G1369" s="5"/>
      <c r="H1369" s="5"/>
      <c r="I1369" s="4" t="s">
        <v>39</v>
      </c>
      <c r="J1369" s="4" t="s">
        <v>303</v>
      </c>
      <c r="K1369" s="4"/>
      <c r="L1369" s="6">
        <v>1</v>
      </c>
      <c r="M1369" s="6">
        <v>4</v>
      </c>
      <c r="N1369" s="6">
        <v>0</v>
      </c>
      <c r="O1369" s="6">
        <v>0</v>
      </c>
      <c r="P1369" s="7">
        <v>0</v>
      </c>
      <c r="Q1369" s="6">
        <v>0</v>
      </c>
      <c r="R1369" s="7">
        <v>0</v>
      </c>
      <c r="S1369" s="6">
        <v>0</v>
      </c>
      <c r="T1369" s="7">
        <v>0</v>
      </c>
      <c r="U1369" s="8">
        <v>0</v>
      </c>
      <c r="V1369" s="8">
        <v>0</v>
      </c>
      <c r="W1369" s="8">
        <v>0</v>
      </c>
      <c r="X1369" s="9"/>
      <c r="Y1369" s="10"/>
      <c r="Z1369" s="10"/>
      <c r="AA1369" s="9"/>
      <c r="AB1369" s="10"/>
      <c r="AC1369" s="11">
        <v>0</v>
      </c>
      <c r="AD1369" s="8">
        <v>0</v>
      </c>
      <c r="AE1369" s="8">
        <v>0</v>
      </c>
      <c r="AF1369" s="3" t="s">
        <v>945</v>
      </c>
      <c r="AG1369" s="3" t="s">
        <v>945</v>
      </c>
      <c r="AH1369" s="4"/>
    </row>
    <row r="1370" spans="1:34" ht="12.6" customHeight="1">
      <c r="A1370" s="3" t="s">
        <v>1863</v>
      </c>
      <c r="B1370" s="3"/>
      <c r="C1370" s="3" t="s">
        <v>1864</v>
      </c>
      <c r="D1370" s="4" t="s">
        <v>1161</v>
      </c>
      <c r="E1370" s="4" t="s">
        <v>37</v>
      </c>
      <c r="F1370" s="4" t="s">
        <v>204</v>
      </c>
      <c r="G1370" s="5"/>
      <c r="H1370" s="5"/>
      <c r="I1370" s="4" t="s">
        <v>39</v>
      </c>
      <c r="J1370" s="4" t="s">
        <v>343</v>
      </c>
      <c r="K1370" s="4"/>
      <c r="L1370" s="6">
        <v>1</v>
      </c>
      <c r="M1370" s="6">
        <v>4</v>
      </c>
      <c r="N1370" s="6">
        <v>0</v>
      </c>
      <c r="O1370" s="6">
        <v>0</v>
      </c>
      <c r="P1370" s="7">
        <v>0</v>
      </c>
      <c r="Q1370" s="6">
        <v>0</v>
      </c>
      <c r="R1370" s="7">
        <v>0</v>
      </c>
      <c r="S1370" s="6">
        <v>0</v>
      </c>
      <c r="T1370" s="7">
        <v>0</v>
      </c>
      <c r="U1370" s="8">
        <v>0</v>
      </c>
      <c r="V1370" s="8">
        <v>0</v>
      </c>
      <c r="W1370" s="8">
        <v>0</v>
      </c>
      <c r="X1370" s="9"/>
      <c r="Y1370" s="10"/>
      <c r="Z1370" s="10"/>
      <c r="AA1370" s="9"/>
      <c r="AB1370" s="10"/>
      <c r="AC1370" s="11">
        <v>0</v>
      </c>
      <c r="AD1370" s="8">
        <v>0</v>
      </c>
      <c r="AE1370" s="8">
        <v>0</v>
      </c>
      <c r="AF1370" s="3" t="s">
        <v>945</v>
      </c>
      <c r="AG1370" s="3" t="s">
        <v>945</v>
      </c>
      <c r="AH1370" s="4"/>
    </row>
    <row r="1371" spans="1:34" ht="12.6" customHeight="1">
      <c r="A1371" s="3" t="s">
        <v>1863</v>
      </c>
      <c r="B1371" s="3"/>
      <c r="C1371" s="3" t="s">
        <v>1864</v>
      </c>
      <c r="D1371" s="4" t="s">
        <v>1161</v>
      </c>
      <c r="E1371" s="4" t="s">
        <v>37</v>
      </c>
      <c r="F1371" s="4" t="s">
        <v>204</v>
      </c>
      <c r="G1371" s="5"/>
      <c r="H1371" s="5"/>
      <c r="I1371" s="4" t="s">
        <v>39</v>
      </c>
      <c r="J1371" s="4" t="s">
        <v>111</v>
      </c>
      <c r="K1371" s="4"/>
      <c r="L1371" s="6">
        <v>1</v>
      </c>
      <c r="M1371" s="6">
        <v>4</v>
      </c>
      <c r="N1371" s="6">
        <v>0</v>
      </c>
      <c r="O1371" s="6">
        <v>0</v>
      </c>
      <c r="P1371" s="7">
        <v>0</v>
      </c>
      <c r="Q1371" s="6">
        <v>0</v>
      </c>
      <c r="R1371" s="7">
        <v>0</v>
      </c>
      <c r="S1371" s="6">
        <v>0</v>
      </c>
      <c r="T1371" s="7">
        <v>0</v>
      </c>
      <c r="U1371" s="8">
        <v>0</v>
      </c>
      <c r="V1371" s="8">
        <v>0</v>
      </c>
      <c r="W1371" s="8">
        <v>0</v>
      </c>
      <c r="X1371" s="9"/>
      <c r="Y1371" s="10"/>
      <c r="Z1371" s="10"/>
      <c r="AA1371" s="9"/>
      <c r="AB1371" s="10"/>
      <c r="AC1371" s="11">
        <v>0</v>
      </c>
      <c r="AD1371" s="8">
        <v>0</v>
      </c>
      <c r="AE1371" s="8">
        <v>0</v>
      </c>
      <c r="AF1371" s="3" t="s">
        <v>945</v>
      </c>
      <c r="AG1371" s="3" t="s">
        <v>945</v>
      </c>
      <c r="AH1371" s="4"/>
    </row>
    <row r="1372" spans="1:34" ht="12.6" customHeight="1">
      <c r="A1372" s="3" t="s">
        <v>1863</v>
      </c>
      <c r="B1372" s="3"/>
      <c r="C1372" s="3" t="s">
        <v>1864</v>
      </c>
      <c r="D1372" s="4" t="s">
        <v>1161</v>
      </c>
      <c r="E1372" s="4" t="s">
        <v>37</v>
      </c>
      <c r="F1372" s="4" t="s">
        <v>204</v>
      </c>
      <c r="G1372" s="5"/>
      <c r="H1372" s="5"/>
      <c r="I1372" s="4" t="s">
        <v>39</v>
      </c>
      <c r="J1372" s="4" t="s">
        <v>337</v>
      </c>
      <c r="K1372" s="4"/>
      <c r="L1372" s="6">
        <v>1</v>
      </c>
      <c r="M1372" s="6">
        <v>4</v>
      </c>
      <c r="N1372" s="6">
        <v>0</v>
      </c>
      <c r="O1372" s="6">
        <v>0</v>
      </c>
      <c r="P1372" s="7">
        <v>0</v>
      </c>
      <c r="Q1372" s="6">
        <v>0</v>
      </c>
      <c r="R1372" s="7">
        <v>0</v>
      </c>
      <c r="S1372" s="6">
        <v>0</v>
      </c>
      <c r="T1372" s="7">
        <v>0</v>
      </c>
      <c r="U1372" s="8">
        <v>0</v>
      </c>
      <c r="V1372" s="8">
        <v>0</v>
      </c>
      <c r="W1372" s="8">
        <v>0</v>
      </c>
      <c r="X1372" s="9"/>
      <c r="Y1372" s="10"/>
      <c r="Z1372" s="10"/>
      <c r="AA1372" s="9"/>
      <c r="AB1372" s="10"/>
      <c r="AC1372" s="11">
        <v>0</v>
      </c>
      <c r="AD1372" s="8">
        <v>0</v>
      </c>
      <c r="AE1372" s="8">
        <v>0</v>
      </c>
      <c r="AF1372" s="3" t="s">
        <v>945</v>
      </c>
      <c r="AG1372" s="3" t="s">
        <v>945</v>
      </c>
      <c r="AH1372" s="4"/>
    </row>
    <row r="1373" spans="1:34" ht="12.6" customHeight="1">
      <c r="A1373" s="3" t="s">
        <v>1863</v>
      </c>
      <c r="B1373" s="3"/>
      <c r="C1373" s="3" t="s">
        <v>1864</v>
      </c>
      <c r="D1373" s="4" t="s">
        <v>1161</v>
      </c>
      <c r="E1373" s="4" t="s">
        <v>37</v>
      </c>
      <c r="F1373" s="4" t="s">
        <v>204</v>
      </c>
      <c r="G1373" s="5"/>
      <c r="H1373" s="5"/>
      <c r="I1373" s="4" t="s">
        <v>39</v>
      </c>
      <c r="J1373" s="4" t="s">
        <v>433</v>
      </c>
      <c r="K1373" s="4"/>
      <c r="L1373" s="6">
        <v>1</v>
      </c>
      <c r="M1373" s="6">
        <v>4</v>
      </c>
      <c r="N1373" s="6">
        <v>0</v>
      </c>
      <c r="O1373" s="6">
        <v>0</v>
      </c>
      <c r="P1373" s="7">
        <v>0</v>
      </c>
      <c r="Q1373" s="6">
        <v>0</v>
      </c>
      <c r="R1373" s="7">
        <v>0</v>
      </c>
      <c r="S1373" s="6">
        <v>0</v>
      </c>
      <c r="T1373" s="7">
        <v>0</v>
      </c>
      <c r="U1373" s="8">
        <v>0</v>
      </c>
      <c r="V1373" s="8">
        <v>0</v>
      </c>
      <c r="W1373" s="8">
        <v>0</v>
      </c>
      <c r="X1373" s="9"/>
      <c r="Y1373" s="10"/>
      <c r="Z1373" s="10"/>
      <c r="AA1373" s="9"/>
      <c r="AB1373" s="10"/>
      <c r="AC1373" s="11">
        <v>0</v>
      </c>
      <c r="AD1373" s="8">
        <v>0</v>
      </c>
      <c r="AE1373" s="8">
        <v>0</v>
      </c>
      <c r="AF1373" s="3" t="s">
        <v>945</v>
      </c>
      <c r="AG1373" s="3" t="s">
        <v>945</v>
      </c>
      <c r="AH1373" s="4"/>
    </row>
    <row r="1374" spans="1:34" ht="12.6" customHeight="1">
      <c r="A1374" s="3" t="s">
        <v>1863</v>
      </c>
      <c r="B1374" s="3"/>
      <c r="C1374" s="3" t="s">
        <v>1864</v>
      </c>
      <c r="D1374" s="4" t="s">
        <v>1161</v>
      </c>
      <c r="E1374" s="4" t="s">
        <v>37</v>
      </c>
      <c r="F1374" s="4" t="s">
        <v>204</v>
      </c>
      <c r="G1374" s="5"/>
      <c r="H1374" s="5"/>
      <c r="I1374" s="4" t="s">
        <v>39</v>
      </c>
      <c r="J1374" s="4" t="s">
        <v>722</v>
      </c>
      <c r="K1374" s="4"/>
      <c r="L1374" s="6">
        <v>1</v>
      </c>
      <c r="M1374" s="6">
        <v>4</v>
      </c>
      <c r="N1374" s="6">
        <v>0</v>
      </c>
      <c r="O1374" s="6">
        <v>0</v>
      </c>
      <c r="P1374" s="7">
        <v>0</v>
      </c>
      <c r="Q1374" s="6">
        <v>0</v>
      </c>
      <c r="R1374" s="7">
        <v>0</v>
      </c>
      <c r="S1374" s="6">
        <v>0</v>
      </c>
      <c r="T1374" s="7">
        <v>0</v>
      </c>
      <c r="U1374" s="8">
        <v>0</v>
      </c>
      <c r="V1374" s="8">
        <v>0</v>
      </c>
      <c r="W1374" s="8">
        <v>0</v>
      </c>
      <c r="X1374" s="9"/>
      <c r="Y1374" s="10"/>
      <c r="Z1374" s="10"/>
      <c r="AA1374" s="9"/>
      <c r="AB1374" s="10"/>
      <c r="AC1374" s="11">
        <v>0</v>
      </c>
      <c r="AD1374" s="8">
        <v>0</v>
      </c>
      <c r="AE1374" s="8">
        <v>0</v>
      </c>
      <c r="AF1374" s="3" t="s">
        <v>945</v>
      </c>
      <c r="AG1374" s="3" t="s">
        <v>945</v>
      </c>
      <c r="AH1374" s="4"/>
    </row>
    <row r="1375" spans="1:34" ht="12.6" customHeight="1">
      <c r="A1375" s="3" t="s">
        <v>1863</v>
      </c>
      <c r="B1375" s="3"/>
      <c r="C1375" s="3" t="s">
        <v>1864</v>
      </c>
      <c r="D1375" s="4" t="s">
        <v>1161</v>
      </c>
      <c r="E1375" s="4" t="s">
        <v>37</v>
      </c>
      <c r="F1375" s="4" t="s">
        <v>204</v>
      </c>
      <c r="G1375" s="5"/>
      <c r="H1375" s="5"/>
      <c r="I1375" s="4" t="s">
        <v>39</v>
      </c>
      <c r="J1375" s="4" t="s">
        <v>352</v>
      </c>
      <c r="K1375" s="4"/>
      <c r="L1375" s="6">
        <v>1</v>
      </c>
      <c r="M1375" s="6">
        <v>4</v>
      </c>
      <c r="N1375" s="6">
        <v>0</v>
      </c>
      <c r="O1375" s="6">
        <v>0</v>
      </c>
      <c r="P1375" s="7">
        <v>0</v>
      </c>
      <c r="Q1375" s="6">
        <v>0</v>
      </c>
      <c r="R1375" s="7">
        <v>0</v>
      </c>
      <c r="S1375" s="6">
        <v>0</v>
      </c>
      <c r="T1375" s="7">
        <v>0</v>
      </c>
      <c r="U1375" s="8">
        <v>0</v>
      </c>
      <c r="V1375" s="8">
        <v>0</v>
      </c>
      <c r="W1375" s="8">
        <v>0</v>
      </c>
      <c r="X1375" s="9"/>
      <c r="Y1375" s="10"/>
      <c r="Z1375" s="10"/>
      <c r="AA1375" s="9"/>
      <c r="AB1375" s="10"/>
      <c r="AC1375" s="11">
        <v>0</v>
      </c>
      <c r="AD1375" s="8">
        <v>0</v>
      </c>
      <c r="AE1375" s="8">
        <v>0</v>
      </c>
      <c r="AF1375" s="3" t="s">
        <v>945</v>
      </c>
      <c r="AG1375" s="3" t="s">
        <v>945</v>
      </c>
      <c r="AH1375" s="4"/>
    </row>
    <row r="1376" spans="1:34" ht="12.6" customHeight="1">
      <c r="A1376" s="3" t="s">
        <v>1863</v>
      </c>
      <c r="B1376" s="3"/>
      <c r="C1376" s="3" t="s">
        <v>1864</v>
      </c>
      <c r="D1376" s="4" t="s">
        <v>1161</v>
      </c>
      <c r="E1376" s="4" t="s">
        <v>37</v>
      </c>
      <c r="F1376" s="4" t="s">
        <v>204</v>
      </c>
      <c r="G1376" s="5"/>
      <c r="H1376" s="5"/>
      <c r="I1376" s="4" t="s">
        <v>39</v>
      </c>
      <c r="J1376" s="4" t="s">
        <v>1754</v>
      </c>
      <c r="K1376" s="4"/>
      <c r="L1376" s="6">
        <v>1</v>
      </c>
      <c r="M1376" s="6">
        <v>4</v>
      </c>
      <c r="N1376" s="6">
        <v>0</v>
      </c>
      <c r="O1376" s="6">
        <v>0</v>
      </c>
      <c r="P1376" s="7">
        <v>0</v>
      </c>
      <c r="Q1376" s="6">
        <v>0</v>
      </c>
      <c r="R1376" s="7">
        <v>0</v>
      </c>
      <c r="S1376" s="6">
        <v>0</v>
      </c>
      <c r="T1376" s="7">
        <v>0</v>
      </c>
      <c r="U1376" s="8">
        <v>0</v>
      </c>
      <c r="V1376" s="8">
        <v>0</v>
      </c>
      <c r="W1376" s="8">
        <v>0</v>
      </c>
      <c r="X1376" s="9"/>
      <c r="Y1376" s="10"/>
      <c r="Z1376" s="10"/>
      <c r="AA1376" s="9"/>
      <c r="AB1376" s="10"/>
      <c r="AC1376" s="11">
        <v>0</v>
      </c>
      <c r="AD1376" s="8">
        <v>0</v>
      </c>
      <c r="AE1376" s="8">
        <v>0</v>
      </c>
      <c r="AF1376" s="3" t="s">
        <v>945</v>
      </c>
      <c r="AG1376" s="3" t="s">
        <v>945</v>
      </c>
      <c r="AH1376" s="4"/>
    </row>
    <row r="1377" spans="1:34" ht="12.6" customHeight="1">
      <c r="A1377" s="3" t="s">
        <v>1863</v>
      </c>
      <c r="B1377" s="3"/>
      <c r="C1377" s="3" t="s">
        <v>1864</v>
      </c>
      <c r="D1377" s="4" t="s">
        <v>1161</v>
      </c>
      <c r="E1377" s="4" t="s">
        <v>37</v>
      </c>
      <c r="F1377" s="4" t="s">
        <v>204</v>
      </c>
      <c r="G1377" s="5"/>
      <c r="H1377" s="5"/>
      <c r="I1377" s="4" t="s">
        <v>39</v>
      </c>
      <c r="J1377" s="4" t="s">
        <v>480</v>
      </c>
      <c r="K1377" s="4"/>
      <c r="L1377" s="6">
        <v>1</v>
      </c>
      <c r="M1377" s="6">
        <v>4</v>
      </c>
      <c r="N1377" s="6">
        <v>0</v>
      </c>
      <c r="O1377" s="6">
        <v>0</v>
      </c>
      <c r="P1377" s="7">
        <v>0</v>
      </c>
      <c r="Q1377" s="6">
        <v>0</v>
      </c>
      <c r="R1377" s="7">
        <v>0</v>
      </c>
      <c r="S1377" s="6">
        <v>0</v>
      </c>
      <c r="T1377" s="7">
        <v>0</v>
      </c>
      <c r="U1377" s="8">
        <v>0</v>
      </c>
      <c r="V1377" s="8">
        <v>0</v>
      </c>
      <c r="W1377" s="8">
        <v>0</v>
      </c>
      <c r="X1377" s="9"/>
      <c r="Y1377" s="10"/>
      <c r="Z1377" s="10"/>
      <c r="AA1377" s="9"/>
      <c r="AB1377" s="10"/>
      <c r="AC1377" s="11">
        <v>0</v>
      </c>
      <c r="AD1377" s="8">
        <v>0</v>
      </c>
      <c r="AE1377" s="8">
        <v>0</v>
      </c>
      <c r="AF1377" s="3" t="s">
        <v>945</v>
      </c>
      <c r="AG1377" s="3" t="s">
        <v>945</v>
      </c>
      <c r="AH1377" s="4"/>
    </row>
    <row r="1378" spans="1:34" ht="12.6" customHeight="1">
      <c r="A1378" s="3" t="s">
        <v>1863</v>
      </c>
      <c r="B1378" s="3"/>
      <c r="C1378" s="3" t="s">
        <v>1864</v>
      </c>
      <c r="D1378" s="4" t="s">
        <v>1161</v>
      </c>
      <c r="E1378" s="4" t="s">
        <v>37</v>
      </c>
      <c r="F1378" s="4" t="s">
        <v>204</v>
      </c>
      <c r="G1378" s="5"/>
      <c r="H1378" s="5"/>
      <c r="I1378" s="4" t="s">
        <v>39</v>
      </c>
      <c r="J1378" s="4" t="s">
        <v>402</v>
      </c>
      <c r="K1378" s="4"/>
      <c r="L1378" s="6">
        <v>1</v>
      </c>
      <c r="M1378" s="6">
        <v>4</v>
      </c>
      <c r="N1378" s="6">
        <v>0</v>
      </c>
      <c r="O1378" s="6">
        <v>0</v>
      </c>
      <c r="P1378" s="7">
        <v>0</v>
      </c>
      <c r="Q1378" s="6">
        <v>0</v>
      </c>
      <c r="R1378" s="7">
        <v>0</v>
      </c>
      <c r="S1378" s="6">
        <v>0</v>
      </c>
      <c r="T1378" s="7">
        <v>0</v>
      </c>
      <c r="U1378" s="8">
        <v>0</v>
      </c>
      <c r="V1378" s="8">
        <v>0</v>
      </c>
      <c r="W1378" s="8">
        <v>0</v>
      </c>
      <c r="X1378" s="9"/>
      <c r="Y1378" s="10"/>
      <c r="Z1378" s="10"/>
      <c r="AA1378" s="9"/>
      <c r="AB1378" s="10"/>
      <c r="AC1378" s="11">
        <v>0</v>
      </c>
      <c r="AD1378" s="8">
        <v>0</v>
      </c>
      <c r="AE1378" s="8">
        <v>0</v>
      </c>
      <c r="AF1378" s="3" t="s">
        <v>945</v>
      </c>
      <c r="AG1378" s="3" t="s">
        <v>945</v>
      </c>
      <c r="AH1378" s="4"/>
    </row>
    <row r="1379" spans="1:34" ht="12.6" customHeight="1">
      <c r="A1379" s="3" t="s">
        <v>1863</v>
      </c>
      <c r="B1379" s="3"/>
      <c r="C1379" s="3" t="s">
        <v>1866</v>
      </c>
      <c r="D1379" s="4" t="s">
        <v>1161</v>
      </c>
      <c r="E1379" s="4" t="s">
        <v>37</v>
      </c>
      <c r="F1379" s="4" t="s">
        <v>1791</v>
      </c>
      <c r="G1379" s="5"/>
      <c r="H1379" s="5"/>
      <c r="I1379" s="4" t="s">
        <v>47</v>
      </c>
      <c r="J1379" s="4" t="s">
        <v>1865</v>
      </c>
      <c r="K1379" s="4"/>
      <c r="L1379" s="6">
        <v>1</v>
      </c>
      <c r="M1379" s="6">
        <v>4</v>
      </c>
      <c r="N1379" s="6">
        <v>0</v>
      </c>
      <c r="O1379" s="6">
        <v>0</v>
      </c>
      <c r="P1379" s="7">
        <v>0</v>
      </c>
      <c r="Q1379" s="6">
        <v>0</v>
      </c>
      <c r="R1379" s="7">
        <v>0</v>
      </c>
      <c r="S1379" s="6">
        <v>0</v>
      </c>
      <c r="T1379" s="7">
        <v>0</v>
      </c>
      <c r="U1379" s="8">
        <v>0</v>
      </c>
      <c r="V1379" s="8">
        <v>0</v>
      </c>
      <c r="W1379" s="8">
        <v>0</v>
      </c>
      <c r="X1379" s="9"/>
      <c r="Y1379" s="10"/>
      <c r="Z1379" s="10"/>
      <c r="AA1379" s="9"/>
      <c r="AB1379" s="10"/>
      <c r="AC1379" s="11">
        <v>0</v>
      </c>
      <c r="AD1379" s="8">
        <v>0</v>
      </c>
      <c r="AE1379" s="8">
        <v>0</v>
      </c>
      <c r="AF1379" s="3" t="s">
        <v>945</v>
      </c>
      <c r="AG1379" s="3" t="s">
        <v>945</v>
      </c>
      <c r="AH1379" s="4"/>
    </row>
    <row r="1380" spans="1:34" ht="12.6" customHeight="1">
      <c r="A1380" s="3" t="s">
        <v>1863</v>
      </c>
      <c r="B1380" s="3"/>
      <c r="C1380" s="3" t="s">
        <v>1866</v>
      </c>
      <c r="D1380" s="4" t="s">
        <v>1161</v>
      </c>
      <c r="E1380" s="4" t="s">
        <v>37</v>
      </c>
      <c r="F1380" s="4" t="s">
        <v>1791</v>
      </c>
      <c r="G1380" s="5"/>
      <c r="H1380" s="5"/>
      <c r="I1380" s="4" t="s">
        <v>47</v>
      </c>
      <c r="J1380" s="4" t="s">
        <v>301</v>
      </c>
      <c r="K1380" s="4"/>
      <c r="L1380" s="6">
        <v>1</v>
      </c>
      <c r="M1380" s="6">
        <v>4</v>
      </c>
      <c r="N1380" s="6">
        <v>0</v>
      </c>
      <c r="O1380" s="6">
        <v>0</v>
      </c>
      <c r="P1380" s="7">
        <v>0</v>
      </c>
      <c r="Q1380" s="6">
        <v>0</v>
      </c>
      <c r="R1380" s="7">
        <v>0</v>
      </c>
      <c r="S1380" s="6">
        <v>0</v>
      </c>
      <c r="T1380" s="7">
        <v>0</v>
      </c>
      <c r="U1380" s="8">
        <v>0</v>
      </c>
      <c r="V1380" s="8">
        <v>0</v>
      </c>
      <c r="W1380" s="8">
        <v>0</v>
      </c>
      <c r="X1380" s="9"/>
      <c r="Y1380" s="10"/>
      <c r="Z1380" s="10"/>
      <c r="AA1380" s="9"/>
      <c r="AB1380" s="10"/>
      <c r="AC1380" s="11">
        <v>0</v>
      </c>
      <c r="AD1380" s="8">
        <v>0</v>
      </c>
      <c r="AE1380" s="8">
        <v>0</v>
      </c>
      <c r="AF1380" s="3" t="s">
        <v>945</v>
      </c>
      <c r="AG1380" s="3" t="s">
        <v>945</v>
      </c>
      <c r="AH1380" s="4"/>
    </row>
    <row r="1381" spans="1:34" ht="12.6" customHeight="1">
      <c r="A1381" s="3" t="s">
        <v>1863</v>
      </c>
      <c r="B1381" s="3"/>
      <c r="C1381" s="3" t="s">
        <v>1866</v>
      </c>
      <c r="D1381" s="4" t="s">
        <v>1161</v>
      </c>
      <c r="E1381" s="4" t="s">
        <v>37</v>
      </c>
      <c r="F1381" s="4" t="s">
        <v>1791</v>
      </c>
      <c r="G1381" s="5"/>
      <c r="H1381" s="5"/>
      <c r="I1381" s="4" t="s">
        <v>47</v>
      </c>
      <c r="J1381" s="4" t="s">
        <v>303</v>
      </c>
      <c r="K1381" s="4"/>
      <c r="L1381" s="6">
        <v>1</v>
      </c>
      <c r="M1381" s="6">
        <v>4</v>
      </c>
      <c r="N1381" s="6">
        <v>0</v>
      </c>
      <c r="O1381" s="6">
        <v>0</v>
      </c>
      <c r="P1381" s="7">
        <v>0</v>
      </c>
      <c r="Q1381" s="6">
        <v>0</v>
      </c>
      <c r="R1381" s="7">
        <v>0</v>
      </c>
      <c r="S1381" s="6">
        <v>0</v>
      </c>
      <c r="T1381" s="7">
        <v>0</v>
      </c>
      <c r="U1381" s="8">
        <v>0</v>
      </c>
      <c r="V1381" s="8">
        <v>0</v>
      </c>
      <c r="W1381" s="8">
        <v>0</v>
      </c>
      <c r="X1381" s="9"/>
      <c r="Y1381" s="10"/>
      <c r="Z1381" s="10"/>
      <c r="AA1381" s="9"/>
      <c r="AB1381" s="10"/>
      <c r="AC1381" s="11">
        <v>0</v>
      </c>
      <c r="AD1381" s="8">
        <v>0</v>
      </c>
      <c r="AE1381" s="8">
        <v>0</v>
      </c>
      <c r="AF1381" s="3" t="s">
        <v>945</v>
      </c>
      <c r="AG1381" s="3" t="s">
        <v>945</v>
      </c>
      <c r="AH1381" s="4"/>
    </row>
    <row r="1382" spans="1:34" ht="12.6" customHeight="1">
      <c r="A1382" s="3" t="s">
        <v>1863</v>
      </c>
      <c r="B1382" s="3"/>
      <c r="C1382" s="3" t="s">
        <v>1866</v>
      </c>
      <c r="D1382" s="4" t="s">
        <v>1161</v>
      </c>
      <c r="E1382" s="4" t="s">
        <v>37</v>
      </c>
      <c r="F1382" s="4" t="s">
        <v>1791</v>
      </c>
      <c r="G1382" s="5"/>
      <c r="H1382" s="5"/>
      <c r="I1382" s="4" t="s">
        <v>47</v>
      </c>
      <c r="J1382" s="4" t="s">
        <v>343</v>
      </c>
      <c r="K1382" s="4"/>
      <c r="L1382" s="6">
        <v>1</v>
      </c>
      <c r="M1382" s="6">
        <v>4</v>
      </c>
      <c r="N1382" s="6">
        <v>0</v>
      </c>
      <c r="O1382" s="6">
        <v>0</v>
      </c>
      <c r="P1382" s="7">
        <v>0</v>
      </c>
      <c r="Q1382" s="6">
        <v>0</v>
      </c>
      <c r="R1382" s="7">
        <v>0</v>
      </c>
      <c r="S1382" s="6">
        <v>0</v>
      </c>
      <c r="T1382" s="7">
        <v>0</v>
      </c>
      <c r="U1382" s="8">
        <v>0</v>
      </c>
      <c r="V1382" s="8">
        <v>0</v>
      </c>
      <c r="W1382" s="8">
        <v>0</v>
      </c>
      <c r="X1382" s="9"/>
      <c r="Y1382" s="10"/>
      <c r="Z1382" s="10"/>
      <c r="AA1382" s="9"/>
      <c r="AB1382" s="10"/>
      <c r="AC1382" s="11">
        <v>0</v>
      </c>
      <c r="AD1382" s="8">
        <v>0</v>
      </c>
      <c r="AE1382" s="8">
        <v>0</v>
      </c>
      <c r="AF1382" s="3" t="s">
        <v>945</v>
      </c>
      <c r="AG1382" s="3" t="s">
        <v>945</v>
      </c>
      <c r="AH1382" s="4"/>
    </row>
    <row r="1383" spans="1:34" ht="12.6" customHeight="1">
      <c r="A1383" s="3" t="s">
        <v>1863</v>
      </c>
      <c r="B1383" s="3"/>
      <c r="C1383" s="3" t="s">
        <v>1866</v>
      </c>
      <c r="D1383" s="4" t="s">
        <v>1161</v>
      </c>
      <c r="E1383" s="4" t="s">
        <v>37</v>
      </c>
      <c r="F1383" s="4" t="s">
        <v>1791</v>
      </c>
      <c r="G1383" s="5"/>
      <c r="H1383" s="5"/>
      <c r="I1383" s="4" t="s">
        <v>47</v>
      </c>
      <c r="J1383" s="4" t="s">
        <v>1867</v>
      </c>
      <c r="K1383" s="4"/>
      <c r="L1383" s="6">
        <v>1</v>
      </c>
      <c r="M1383" s="6">
        <v>4</v>
      </c>
      <c r="N1383" s="6">
        <v>0</v>
      </c>
      <c r="O1383" s="6">
        <v>0</v>
      </c>
      <c r="P1383" s="7">
        <v>0</v>
      </c>
      <c r="Q1383" s="6">
        <v>0</v>
      </c>
      <c r="R1383" s="7">
        <v>0</v>
      </c>
      <c r="S1383" s="6">
        <v>0</v>
      </c>
      <c r="T1383" s="7">
        <v>0</v>
      </c>
      <c r="U1383" s="8">
        <v>0</v>
      </c>
      <c r="V1383" s="8">
        <v>0</v>
      </c>
      <c r="W1383" s="8">
        <v>0</v>
      </c>
      <c r="X1383" s="9"/>
      <c r="Y1383" s="10"/>
      <c r="Z1383" s="10"/>
      <c r="AA1383" s="9"/>
      <c r="AB1383" s="10"/>
      <c r="AC1383" s="11">
        <v>0</v>
      </c>
      <c r="AD1383" s="8">
        <v>0</v>
      </c>
      <c r="AE1383" s="8">
        <v>0</v>
      </c>
      <c r="AF1383" s="3" t="s">
        <v>945</v>
      </c>
      <c r="AG1383" s="3" t="s">
        <v>945</v>
      </c>
      <c r="AH1383" s="4"/>
    </row>
    <row r="1384" spans="1:34" ht="12.6" customHeight="1">
      <c r="A1384" s="3" t="s">
        <v>1863</v>
      </c>
      <c r="B1384" s="3"/>
      <c r="C1384" s="3" t="s">
        <v>1866</v>
      </c>
      <c r="D1384" s="4" t="s">
        <v>1161</v>
      </c>
      <c r="E1384" s="4" t="s">
        <v>37</v>
      </c>
      <c r="F1384" s="4" t="s">
        <v>1791</v>
      </c>
      <c r="G1384" s="5"/>
      <c r="H1384" s="5"/>
      <c r="I1384" s="4" t="s">
        <v>47</v>
      </c>
      <c r="J1384" s="4" t="s">
        <v>352</v>
      </c>
      <c r="K1384" s="4"/>
      <c r="L1384" s="6">
        <v>1</v>
      </c>
      <c r="M1384" s="6">
        <v>4</v>
      </c>
      <c r="N1384" s="6">
        <v>0</v>
      </c>
      <c r="O1384" s="6">
        <v>0</v>
      </c>
      <c r="P1384" s="7">
        <v>0</v>
      </c>
      <c r="Q1384" s="6">
        <v>0</v>
      </c>
      <c r="R1384" s="7">
        <v>0</v>
      </c>
      <c r="S1384" s="6">
        <v>0</v>
      </c>
      <c r="T1384" s="7">
        <v>0</v>
      </c>
      <c r="U1384" s="8">
        <v>0</v>
      </c>
      <c r="V1384" s="8">
        <v>0</v>
      </c>
      <c r="W1384" s="8">
        <v>0</v>
      </c>
      <c r="X1384" s="9"/>
      <c r="Y1384" s="10"/>
      <c r="Z1384" s="10"/>
      <c r="AA1384" s="9"/>
      <c r="AB1384" s="10"/>
      <c r="AC1384" s="11">
        <v>0</v>
      </c>
      <c r="AD1384" s="8">
        <v>0</v>
      </c>
      <c r="AE1384" s="8">
        <v>0</v>
      </c>
      <c r="AF1384" s="3" t="s">
        <v>945</v>
      </c>
      <c r="AG1384" s="3" t="s">
        <v>945</v>
      </c>
      <c r="AH1384" s="4"/>
    </row>
    <row r="1385" spans="1:34" ht="12.6" customHeight="1">
      <c r="A1385" s="3" t="s">
        <v>1863</v>
      </c>
      <c r="B1385" s="3"/>
      <c r="C1385" s="3" t="s">
        <v>1866</v>
      </c>
      <c r="D1385" s="4" t="s">
        <v>1161</v>
      </c>
      <c r="E1385" s="4" t="s">
        <v>37</v>
      </c>
      <c r="F1385" s="4" t="s">
        <v>1791</v>
      </c>
      <c r="G1385" s="5"/>
      <c r="H1385" s="5"/>
      <c r="I1385" s="4" t="s">
        <v>47</v>
      </c>
      <c r="J1385" s="4" t="s">
        <v>480</v>
      </c>
      <c r="K1385" s="4"/>
      <c r="L1385" s="6">
        <v>1</v>
      </c>
      <c r="M1385" s="6">
        <v>4</v>
      </c>
      <c r="N1385" s="6">
        <v>0</v>
      </c>
      <c r="O1385" s="6">
        <v>0</v>
      </c>
      <c r="P1385" s="7">
        <v>0</v>
      </c>
      <c r="Q1385" s="6">
        <v>0</v>
      </c>
      <c r="R1385" s="7">
        <v>0</v>
      </c>
      <c r="S1385" s="6">
        <v>0</v>
      </c>
      <c r="T1385" s="7">
        <v>0</v>
      </c>
      <c r="U1385" s="8">
        <v>0</v>
      </c>
      <c r="V1385" s="8">
        <v>0</v>
      </c>
      <c r="W1385" s="8">
        <v>0</v>
      </c>
      <c r="X1385" s="9"/>
      <c r="Y1385" s="10"/>
      <c r="Z1385" s="10"/>
      <c r="AA1385" s="9"/>
      <c r="AB1385" s="10"/>
      <c r="AC1385" s="11">
        <v>0</v>
      </c>
      <c r="AD1385" s="8">
        <v>0</v>
      </c>
      <c r="AE1385" s="8">
        <v>0</v>
      </c>
      <c r="AF1385" s="3" t="s">
        <v>945</v>
      </c>
      <c r="AG1385" s="3" t="s">
        <v>945</v>
      </c>
      <c r="AH1385" s="4"/>
    </row>
    <row r="1386" spans="1:34" ht="12.6" customHeight="1">
      <c r="A1386" s="3" t="s">
        <v>1863</v>
      </c>
      <c r="B1386" s="3"/>
      <c r="C1386" s="3" t="s">
        <v>1868</v>
      </c>
      <c r="D1386" s="4" t="s">
        <v>1161</v>
      </c>
      <c r="E1386" s="4" t="s">
        <v>37</v>
      </c>
      <c r="F1386" s="4" t="s">
        <v>1869</v>
      </c>
      <c r="G1386" s="5"/>
      <c r="H1386" s="5"/>
      <c r="I1386" s="4" t="s">
        <v>126</v>
      </c>
      <c r="J1386" s="4" t="s">
        <v>1870</v>
      </c>
      <c r="K1386" s="4"/>
      <c r="L1386" s="6">
        <v>1</v>
      </c>
      <c r="M1386" s="6">
        <v>4</v>
      </c>
      <c r="N1386" s="6">
        <v>0</v>
      </c>
      <c r="O1386" s="6">
        <v>0</v>
      </c>
      <c r="P1386" s="7">
        <v>0</v>
      </c>
      <c r="Q1386" s="6">
        <v>0</v>
      </c>
      <c r="R1386" s="7">
        <v>0</v>
      </c>
      <c r="S1386" s="6">
        <v>0</v>
      </c>
      <c r="T1386" s="7">
        <v>0</v>
      </c>
      <c r="U1386" s="8">
        <v>0</v>
      </c>
      <c r="V1386" s="8">
        <v>0</v>
      </c>
      <c r="W1386" s="8">
        <v>0</v>
      </c>
      <c r="X1386" s="9"/>
      <c r="Y1386" s="10"/>
      <c r="Z1386" s="10"/>
      <c r="AA1386" s="9"/>
      <c r="AB1386" s="10"/>
      <c r="AC1386" s="11">
        <v>0</v>
      </c>
      <c r="AD1386" s="8">
        <v>0</v>
      </c>
      <c r="AE1386" s="8">
        <v>0</v>
      </c>
      <c r="AF1386" s="3" t="s">
        <v>945</v>
      </c>
      <c r="AG1386" s="3" t="s">
        <v>945</v>
      </c>
      <c r="AH1386" s="4"/>
    </row>
    <row r="1387" spans="1:34" ht="12.6" customHeight="1">
      <c r="A1387" s="3" t="s">
        <v>1863</v>
      </c>
      <c r="B1387" s="3"/>
      <c r="C1387" s="3" t="s">
        <v>1871</v>
      </c>
      <c r="D1387" s="4" t="s">
        <v>1161</v>
      </c>
      <c r="E1387" s="4" t="s">
        <v>37</v>
      </c>
      <c r="F1387" s="4" t="s">
        <v>1817</v>
      </c>
      <c r="G1387" s="5"/>
      <c r="H1387" s="5"/>
      <c r="I1387" s="4" t="s">
        <v>126</v>
      </c>
      <c r="J1387" s="4" t="s">
        <v>1806</v>
      </c>
      <c r="K1387" s="4"/>
      <c r="L1387" s="6">
        <v>1</v>
      </c>
      <c r="M1387" s="6">
        <v>4</v>
      </c>
      <c r="N1387" s="6">
        <v>0</v>
      </c>
      <c r="O1387" s="6">
        <v>0</v>
      </c>
      <c r="P1387" s="7">
        <v>0</v>
      </c>
      <c r="Q1387" s="6">
        <v>0</v>
      </c>
      <c r="R1387" s="7">
        <v>0</v>
      </c>
      <c r="S1387" s="6">
        <v>0</v>
      </c>
      <c r="T1387" s="7">
        <v>0</v>
      </c>
      <c r="U1387" s="8">
        <v>0</v>
      </c>
      <c r="V1387" s="8">
        <v>0</v>
      </c>
      <c r="W1387" s="8">
        <v>0</v>
      </c>
      <c r="X1387" s="9"/>
      <c r="Y1387" s="10"/>
      <c r="Z1387" s="10"/>
      <c r="AA1387" s="9"/>
      <c r="AB1387" s="10"/>
      <c r="AC1387" s="11">
        <v>0</v>
      </c>
      <c r="AD1387" s="8">
        <v>0</v>
      </c>
      <c r="AE1387" s="8">
        <v>0</v>
      </c>
      <c r="AF1387" s="3" t="s">
        <v>945</v>
      </c>
      <c r="AG1387" s="3" t="s">
        <v>945</v>
      </c>
      <c r="AH1387" s="4"/>
    </row>
    <row r="1388" spans="1:34" ht="12.6" customHeight="1">
      <c r="A1388" s="3" t="s">
        <v>1863</v>
      </c>
      <c r="B1388" s="3"/>
      <c r="C1388" s="3" t="s">
        <v>1871</v>
      </c>
      <c r="D1388" s="4" t="s">
        <v>1161</v>
      </c>
      <c r="E1388" s="4" t="s">
        <v>37</v>
      </c>
      <c r="F1388" s="4" t="s">
        <v>1817</v>
      </c>
      <c r="G1388" s="5"/>
      <c r="H1388" s="5"/>
      <c r="I1388" s="4" t="s">
        <v>126</v>
      </c>
      <c r="J1388" s="4" t="s">
        <v>1818</v>
      </c>
      <c r="K1388" s="4"/>
      <c r="L1388" s="6">
        <v>1</v>
      </c>
      <c r="M1388" s="6">
        <v>4</v>
      </c>
      <c r="N1388" s="6">
        <v>0</v>
      </c>
      <c r="O1388" s="6">
        <v>0</v>
      </c>
      <c r="P1388" s="7">
        <v>0</v>
      </c>
      <c r="Q1388" s="6">
        <v>0</v>
      </c>
      <c r="R1388" s="7">
        <v>0</v>
      </c>
      <c r="S1388" s="6">
        <v>0</v>
      </c>
      <c r="T1388" s="7">
        <v>0</v>
      </c>
      <c r="U1388" s="8">
        <v>0</v>
      </c>
      <c r="V1388" s="8">
        <v>0</v>
      </c>
      <c r="W1388" s="8">
        <v>0</v>
      </c>
      <c r="X1388" s="9"/>
      <c r="Y1388" s="10"/>
      <c r="Z1388" s="10"/>
      <c r="AA1388" s="9"/>
      <c r="AB1388" s="10"/>
      <c r="AC1388" s="11">
        <v>0</v>
      </c>
      <c r="AD1388" s="8">
        <v>0</v>
      </c>
      <c r="AE1388" s="8">
        <v>0</v>
      </c>
      <c r="AF1388" s="3" t="s">
        <v>945</v>
      </c>
      <c r="AG1388" s="3" t="s">
        <v>945</v>
      </c>
      <c r="AH1388" s="4"/>
    </row>
    <row r="1389" spans="1:34" ht="12.6" customHeight="1">
      <c r="A1389" s="3" t="s">
        <v>1863</v>
      </c>
      <c r="B1389" s="3"/>
      <c r="C1389" s="3" t="s">
        <v>1872</v>
      </c>
      <c r="D1389" s="4" t="s">
        <v>1161</v>
      </c>
      <c r="E1389" s="4" t="s">
        <v>37</v>
      </c>
      <c r="F1389" s="4" t="s">
        <v>1873</v>
      </c>
      <c r="G1389" s="5"/>
      <c r="H1389" s="5"/>
      <c r="I1389" s="4" t="s">
        <v>199</v>
      </c>
      <c r="J1389" s="4" t="s">
        <v>1874</v>
      </c>
      <c r="K1389" s="4"/>
      <c r="L1389" s="6">
        <v>1</v>
      </c>
      <c r="M1389" s="6">
        <v>4</v>
      </c>
      <c r="N1389" s="6">
        <v>0</v>
      </c>
      <c r="O1389" s="6">
        <v>0</v>
      </c>
      <c r="P1389" s="7">
        <v>0</v>
      </c>
      <c r="Q1389" s="6">
        <v>0</v>
      </c>
      <c r="R1389" s="7">
        <v>0</v>
      </c>
      <c r="S1389" s="6">
        <v>0</v>
      </c>
      <c r="T1389" s="7">
        <v>0</v>
      </c>
      <c r="U1389" s="8">
        <v>0</v>
      </c>
      <c r="V1389" s="8">
        <v>0</v>
      </c>
      <c r="W1389" s="8">
        <v>0</v>
      </c>
      <c r="X1389" s="9"/>
      <c r="Y1389" s="10"/>
      <c r="Z1389" s="10"/>
      <c r="AA1389" s="9"/>
      <c r="AB1389" s="10"/>
      <c r="AC1389" s="11">
        <v>0</v>
      </c>
      <c r="AD1389" s="8">
        <v>0</v>
      </c>
      <c r="AE1389" s="8">
        <v>0</v>
      </c>
      <c r="AF1389" s="3" t="s">
        <v>945</v>
      </c>
      <c r="AG1389" s="3" t="s">
        <v>945</v>
      </c>
      <c r="AH1389" s="4"/>
    </row>
    <row r="1390" spans="1:34" ht="12.6" customHeight="1">
      <c r="A1390" s="3" t="s">
        <v>1863</v>
      </c>
      <c r="B1390" s="3"/>
      <c r="C1390" s="3" t="s">
        <v>1872</v>
      </c>
      <c r="D1390" s="4" t="s">
        <v>1161</v>
      </c>
      <c r="E1390" s="4" t="s">
        <v>37</v>
      </c>
      <c r="F1390" s="4" t="s">
        <v>1873</v>
      </c>
      <c r="G1390" s="5"/>
      <c r="H1390" s="5"/>
      <c r="I1390" s="4" t="s">
        <v>199</v>
      </c>
      <c r="J1390" s="4" t="s">
        <v>1875</v>
      </c>
      <c r="K1390" s="4"/>
      <c r="L1390" s="6">
        <v>1</v>
      </c>
      <c r="M1390" s="6">
        <v>4</v>
      </c>
      <c r="N1390" s="6">
        <v>0</v>
      </c>
      <c r="O1390" s="6">
        <v>0</v>
      </c>
      <c r="P1390" s="7">
        <v>0</v>
      </c>
      <c r="Q1390" s="6">
        <v>0</v>
      </c>
      <c r="R1390" s="7">
        <v>0</v>
      </c>
      <c r="S1390" s="6">
        <v>0</v>
      </c>
      <c r="T1390" s="7">
        <v>0</v>
      </c>
      <c r="U1390" s="8">
        <v>0</v>
      </c>
      <c r="V1390" s="8">
        <v>0</v>
      </c>
      <c r="W1390" s="8">
        <v>0</v>
      </c>
      <c r="X1390" s="9"/>
      <c r="Y1390" s="10"/>
      <c r="Z1390" s="10"/>
      <c r="AA1390" s="9"/>
      <c r="AB1390" s="10"/>
      <c r="AC1390" s="11">
        <v>0</v>
      </c>
      <c r="AD1390" s="8">
        <v>0</v>
      </c>
      <c r="AE1390" s="8">
        <v>0</v>
      </c>
      <c r="AF1390" s="3" t="s">
        <v>945</v>
      </c>
      <c r="AG1390" s="3" t="s">
        <v>945</v>
      </c>
      <c r="AH1390" s="4"/>
    </row>
    <row r="1391" spans="1:34" ht="12.6" customHeight="1">
      <c r="A1391" s="3" t="s">
        <v>1863</v>
      </c>
      <c r="B1391" s="3"/>
      <c r="C1391" s="3" t="s">
        <v>1872</v>
      </c>
      <c r="D1391" s="4" t="s">
        <v>1161</v>
      </c>
      <c r="E1391" s="4" t="s">
        <v>37</v>
      </c>
      <c r="F1391" s="4" t="s">
        <v>1873</v>
      </c>
      <c r="G1391" s="5"/>
      <c r="H1391" s="5"/>
      <c r="I1391" s="4" t="s">
        <v>199</v>
      </c>
      <c r="J1391" s="4" t="s">
        <v>1876</v>
      </c>
      <c r="K1391" s="4"/>
      <c r="L1391" s="6">
        <v>1</v>
      </c>
      <c r="M1391" s="6">
        <v>4</v>
      </c>
      <c r="N1391" s="6">
        <v>0</v>
      </c>
      <c r="O1391" s="6">
        <v>0</v>
      </c>
      <c r="P1391" s="7">
        <v>0</v>
      </c>
      <c r="Q1391" s="6">
        <v>0</v>
      </c>
      <c r="R1391" s="7">
        <v>0</v>
      </c>
      <c r="S1391" s="6">
        <v>0</v>
      </c>
      <c r="T1391" s="7">
        <v>0</v>
      </c>
      <c r="U1391" s="8">
        <v>0</v>
      </c>
      <c r="V1391" s="8">
        <v>0</v>
      </c>
      <c r="W1391" s="8">
        <v>0</v>
      </c>
      <c r="X1391" s="9"/>
      <c r="Y1391" s="10"/>
      <c r="Z1391" s="10"/>
      <c r="AA1391" s="9"/>
      <c r="AB1391" s="10"/>
      <c r="AC1391" s="11">
        <v>0</v>
      </c>
      <c r="AD1391" s="8">
        <v>0</v>
      </c>
      <c r="AE1391" s="8">
        <v>0</v>
      </c>
      <c r="AF1391" s="3" t="s">
        <v>945</v>
      </c>
      <c r="AG1391" s="3" t="s">
        <v>945</v>
      </c>
      <c r="AH1391" s="4"/>
    </row>
    <row r="1392" spans="1:34" ht="12.6" customHeight="1">
      <c r="A1392" s="3" t="s">
        <v>1863</v>
      </c>
      <c r="B1392" s="3"/>
      <c r="C1392" s="3" t="s">
        <v>1872</v>
      </c>
      <c r="D1392" s="4" t="s">
        <v>1161</v>
      </c>
      <c r="E1392" s="4" t="s">
        <v>37</v>
      </c>
      <c r="F1392" s="4" t="s">
        <v>1873</v>
      </c>
      <c r="G1392" s="5"/>
      <c r="H1392" s="5"/>
      <c r="I1392" s="4" t="s">
        <v>199</v>
      </c>
      <c r="J1392" s="4" t="s">
        <v>1877</v>
      </c>
      <c r="K1392" s="4"/>
      <c r="L1392" s="6">
        <v>1</v>
      </c>
      <c r="M1392" s="6">
        <v>4</v>
      </c>
      <c r="N1392" s="6">
        <v>0</v>
      </c>
      <c r="O1392" s="6">
        <v>0</v>
      </c>
      <c r="P1392" s="7">
        <v>0</v>
      </c>
      <c r="Q1392" s="6">
        <v>0</v>
      </c>
      <c r="R1392" s="7">
        <v>0</v>
      </c>
      <c r="S1392" s="6">
        <v>0</v>
      </c>
      <c r="T1392" s="7">
        <v>0</v>
      </c>
      <c r="U1392" s="8">
        <v>0</v>
      </c>
      <c r="V1392" s="8">
        <v>0</v>
      </c>
      <c r="W1392" s="8">
        <v>0</v>
      </c>
      <c r="X1392" s="9"/>
      <c r="Y1392" s="10"/>
      <c r="Z1392" s="10"/>
      <c r="AA1392" s="9"/>
      <c r="AB1392" s="10"/>
      <c r="AC1392" s="11">
        <v>0</v>
      </c>
      <c r="AD1392" s="8">
        <v>0</v>
      </c>
      <c r="AE1392" s="8">
        <v>0</v>
      </c>
      <c r="AF1392" s="3" t="s">
        <v>945</v>
      </c>
      <c r="AG1392" s="3" t="s">
        <v>945</v>
      </c>
      <c r="AH1392" s="4"/>
    </row>
    <row r="1393" spans="1:34" ht="12.6" customHeight="1">
      <c r="A1393" s="3" t="s">
        <v>1863</v>
      </c>
      <c r="B1393" s="3"/>
      <c r="C1393" s="3" t="s">
        <v>1872</v>
      </c>
      <c r="D1393" s="4" t="s">
        <v>1161</v>
      </c>
      <c r="E1393" s="4" t="s">
        <v>37</v>
      </c>
      <c r="F1393" s="4" t="s">
        <v>1873</v>
      </c>
      <c r="G1393" s="5"/>
      <c r="H1393" s="5"/>
      <c r="I1393" s="4" t="s">
        <v>199</v>
      </c>
      <c r="J1393" s="4" t="s">
        <v>1878</v>
      </c>
      <c r="K1393" s="4"/>
      <c r="L1393" s="6">
        <v>1</v>
      </c>
      <c r="M1393" s="6">
        <v>4</v>
      </c>
      <c r="N1393" s="6">
        <v>0</v>
      </c>
      <c r="O1393" s="6">
        <v>0</v>
      </c>
      <c r="P1393" s="7">
        <v>0</v>
      </c>
      <c r="Q1393" s="6">
        <v>0</v>
      </c>
      <c r="R1393" s="7">
        <v>0</v>
      </c>
      <c r="S1393" s="6">
        <v>0</v>
      </c>
      <c r="T1393" s="7">
        <v>0</v>
      </c>
      <c r="U1393" s="8">
        <v>0</v>
      </c>
      <c r="V1393" s="8">
        <v>0</v>
      </c>
      <c r="W1393" s="8">
        <v>0</v>
      </c>
      <c r="X1393" s="9"/>
      <c r="Y1393" s="10"/>
      <c r="Z1393" s="10"/>
      <c r="AA1393" s="9"/>
      <c r="AB1393" s="10"/>
      <c r="AC1393" s="11">
        <v>0</v>
      </c>
      <c r="AD1393" s="8">
        <v>0</v>
      </c>
      <c r="AE1393" s="8">
        <v>0</v>
      </c>
      <c r="AF1393" s="3" t="s">
        <v>945</v>
      </c>
      <c r="AG1393" s="3" t="s">
        <v>945</v>
      </c>
      <c r="AH1393" s="4"/>
    </row>
    <row r="1394" spans="1:34" ht="12.6" customHeight="1">
      <c r="A1394" s="3" t="s">
        <v>1863</v>
      </c>
      <c r="B1394" s="3"/>
      <c r="C1394" s="3" t="s">
        <v>1879</v>
      </c>
      <c r="D1394" s="4" t="s">
        <v>1161</v>
      </c>
      <c r="E1394" s="4" t="s">
        <v>37</v>
      </c>
      <c r="F1394" s="4" t="s">
        <v>478</v>
      </c>
      <c r="G1394" s="5"/>
      <c r="H1394" s="5"/>
      <c r="I1394" s="4" t="s">
        <v>39</v>
      </c>
      <c r="J1394" s="4" t="s">
        <v>934</v>
      </c>
      <c r="K1394" s="4"/>
      <c r="L1394" s="6">
        <v>1</v>
      </c>
      <c r="M1394" s="6">
        <v>4</v>
      </c>
      <c r="N1394" s="6">
        <v>0</v>
      </c>
      <c r="O1394" s="6">
        <v>0</v>
      </c>
      <c r="P1394" s="7">
        <v>0</v>
      </c>
      <c r="Q1394" s="6">
        <v>0</v>
      </c>
      <c r="R1394" s="7">
        <v>0</v>
      </c>
      <c r="S1394" s="6">
        <v>0</v>
      </c>
      <c r="T1394" s="7">
        <v>0</v>
      </c>
      <c r="U1394" s="8">
        <v>0</v>
      </c>
      <c r="V1394" s="8">
        <v>0</v>
      </c>
      <c r="W1394" s="8">
        <v>0</v>
      </c>
      <c r="X1394" s="9"/>
      <c r="Y1394" s="10"/>
      <c r="Z1394" s="10"/>
      <c r="AA1394" s="9"/>
      <c r="AB1394" s="10"/>
      <c r="AC1394" s="11">
        <v>0</v>
      </c>
      <c r="AD1394" s="8">
        <v>0</v>
      </c>
      <c r="AE1394" s="8">
        <v>0</v>
      </c>
      <c r="AF1394" s="3" t="s">
        <v>945</v>
      </c>
      <c r="AG1394" s="3" t="s">
        <v>945</v>
      </c>
      <c r="AH1394" s="4"/>
    </row>
    <row r="1395" spans="1:34" ht="12.6" customHeight="1">
      <c r="A1395" s="3" t="s">
        <v>1863</v>
      </c>
      <c r="B1395" s="3"/>
      <c r="C1395" s="3" t="s">
        <v>1879</v>
      </c>
      <c r="D1395" s="4" t="s">
        <v>1161</v>
      </c>
      <c r="E1395" s="4" t="s">
        <v>37</v>
      </c>
      <c r="F1395" s="4" t="s">
        <v>478</v>
      </c>
      <c r="G1395" s="5"/>
      <c r="H1395" s="5"/>
      <c r="I1395" s="4" t="s">
        <v>39</v>
      </c>
      <c r="J1395" s="4" t="s">
        <v>479</v>
      </c>
      <c r="K1395" s="4"/>
      <c r="L1395" s="6">
        <v>1</v>
      </c>
      <c r="M1395" s="6">
        <v>4</v>
      </c>
      <c r="N1395" s="6">
        <v>0</v>
      </c>
      <c r="O1395" s="6">
        <v>0</v>
      </c>
      <c r="P1395" s="7">
        <v>0</v>
      </c>
      <c r="Q1395" s="6">
        <v>0</v>
      </c>
      <c r="R1395" s="7">
        <v>0</v>
      </c>
      <c r="S1395" s="6">
        <v>0</v>
      </c>
      <c r="T1395" s="7">
        <v>0</v>
      </c>
      <c r="U1395" s="8">
        <v>0</v>
      </c>
      <c r="V1395" s="8">
        <v>0</v>
      </c>
      <c r="W1395" s="8">
        <v>0</v>
      </c>
      <c r="X1395" s="9"/>
      <c r="Y1395" s="10"/>
      <c r="Z1395" s="10"/>
      <c r="AA1395" s="9"/>
      <c r="AB1395" s="10"/>
      <c r="AC1395" s="11">
        <v>0</v>
      </c>
      <c r="AD1395" s="8">
        <v>0</v>
      </c>
      <c r="AE1395" s="8">
        <v>0</v>
      </c>
      <c r="AF1395" s="3" t="s">
        <v>945</v>
      </c>
      <c r="AG1395" s="3" t="s">
        <v>945</v>
      </c>
      <c r="AH1395" s="4"/>
    </row>
    <row r="1396" spans="1:34" ht="12.6" customHeight="1">
      <c r="A1396" s="3" t="s">
        <v>1863</v>
      </c>
      <c r="B1396" s="3"/>
      <c r="C1396" s="3" t="s">
        <v>1879</v>
      </c>
      <c r="D1396" s="4" t="s">
        <v>1161</v>
      </c>
      <c r="E1396" s="4" t="s">
        <v>37</v>
      </c>
      <c r="F1396" s="4" t="s">
        <v>478</v>
      </c>
      <c r="G1396" s="5"/>
      <c r="H1396" s="5"/>
      <c r="I1396" s="4" t="s">
        <v>39</v>
      </c>
      <c r="J1396" s="4" t="s">
        <v>1586</v>
      </c>
      <c r="K1396" s="4"/>
      <c r="L1396" s="6">
        <v>1</v>
      </c>
      <c r="M1396" s="6">
        <v>4</v>
      </c>
      <c r="N1396" s="6">
        <v>0</v>
      </c>
      <c r="O1396" s="6">
        <v>0</v>
      </c>
      <c r="P1396" s="7">
        <v>0</v>
      </c>
      <c r="Q1396" s="6">
        <v>0</v>
      </c>
      <c r="R1396" s="7">
        <v>0</v>
      </c>
      <c r="S1396" s="6">
        <v>0</v>
      </c>
      <c r="T1396" s="7">
        <v>0</v>
      </c>
      <c r="U1396" s="8">
        <v>0</v>
      </c>
      <c r="V1396" s="8">
        <v>0</v>
      </c>
      <c r="W1396" s="8">
        <v>0</v>
      </c>
      <c r="X1396" s="9"/>
      <c r="Y1396" s="10"/>
      <c r="Z1396" s="10"/>
      <c r="AA1396" s="9"/>
      <c r="AB1396" s="10"/>
      <c r="AC1396" s="11">
        <v>0</v>
      </c>
      <c r="AD1396" s="8">
        <v>0</v>
      </c>
      <c r="AE1396" s="8">
        <v>0</v>
      </c>
      <c r="AF1396" s="3" t="s">
        <v>945</v>
      </c>
      <c r="AG1396" s="3" t="s">
        <v>945</v>
      </c>
      <c r="AH1396" s="4"/>
    </row>
    <row r="1397" spans="1:34" ht="12.6" customHeight="1">
      <c r="B1397" s="5" t="s">
        <v>1880</v>
      </c>
      <c r="C1397" s="5"/>
      <c r="D1397" s="5"/>
      <c r="E1397" s="5"/>
      <c r="F1397" s="5"/>
      <c r="G1397" s="5"/>
      <c r="H1397" s="5"/>
      <c r="I1397" s="5"/>
      <c r="J1397" s="5"/>
    </row>
    <row r="1398" spans="1:34" ht="12.6" customHeight="1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</row>
    <row r="1399" spans="1:34" ht="12.6" customHeight="1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</row>
    <row r="1400" spans="1:34" ht="12.6" customHeight="1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</row>
    <row r="1401" spans="1:34" ht="12.6" customHeight="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</row>
    <row r="1402" spans="1:34" ht="12.6" customHeight="1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</row>
    <row r="1403" spans="1:34" ht="12.6" customHeight="1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</row>
    <row r="1404" spans="1:34" ht="12.6" customHeight="1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</row>
    <row r="1405" spans="1:34" ht="12.6" customHeight="1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</row>
    <row r="1406" spans="1:34" ht="12.6" customHeight="1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</row>
    <row r="1407" spans="1:34" ht="12.6" customHeight="1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</row>
    <row r="1408" spans="1:34" ht="12.6" customHeight="1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</row>
    <row r="1409" spans="1:34" ht="12.6" customHeight="1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</row>
    <row r="1410" spans="1:34" ht="12.6" customHeight="1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</row>
    <row r="1411" spans="1:34" ht="12.6" customHeight="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</row>
    <row r="1412" spans="1:34" ht="12.6" customHeight="1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</row>
    <row r="1413" spans="1:34" ht="12.6" customHeight="1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</row>
    <row r="1414" spans="1:34" ht="12.6" customHeight="1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</row>
    <row r="1415" spans="1:34" ht="12.6" customHeight="1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</row>
    <row r="1416" spans="1:34" ht="12.6" customHeight="1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</row>
    <row r="1417" spans="1:34" ht="12.6" customHeight="1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</row>
    <row r="1418" spans="1:34" ht="12.6" customHeight="1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</row>
    <row r="1419" spans="1:34" ht="12.6" customHeight="1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</row>
    <row r="1420" spans="1:34" ht="12.6" customHeight="1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</row>
    <row r="1421" spans="1:34" ht="12.6" customHeight="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</row>
    <row r="1422" spans="1:34" ht="12.6" customHeight="1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</row>
    <row r="1423" spans="1:34" ht="12.6" customHeight="1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</row>
    <row r="1424" spans="1:34" ht="12.6" customHeight="1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</row>
    <row r="1425" spans="1:34" ht="12.6" customHeight="1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</row>
    <row r="1426" spans="1:34" ht="12.6" customHeight="1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</row>
    <row r="1427" spans="1:34" ht="12.6" customHeight="1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</row>
    <row r="1428" spans="1:34" ht="12.6" customHeight="1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</row>
    <row r="1429" spans="1:34" ht="12.6" customHeight="1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</row>
    <row r="1430" spans="1:34" ht="12.6" customHeight="1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</row>
    <row r="1431" spans="1:34" ht="12.6" customHeight="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</row>
    <row r="1432" spans="1:34" ht="12.6" customHeight="1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</row>
    <row r="1433" spans="1:34" ht="12.6" customHeight="1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</row>
    <row r="1434" spans="1:34" ht="12.6" customHeight="1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</row>
    <row r="1435" spans="1:34" ht="12.6" customHeight="1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</row>
    <row r="1436" spans="1:34" ht="12.6" customHeight="1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</row>
    <row r="1437" spans="1:34" ht="12.6" customHeight="1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</row>
    <row r="1438" spans="1:34" ht="12.6" customHeight="1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</row>
    <row r="1439" spans="1:34" ht="12.6" customHeight="1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</row>
    <row r="1440" spans="1:34" ht="12.6" customHeight="1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</row>
    <row r="1441" spans="1:34" ht="12.6" customHeight="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</row>
    <row r="1442" spans="1:34" ht="12.6" customHeight="1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</row>
    <row r="1443" spans="1:34" ht="12.6" customHeight="1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</row>
    <row r="1444" spans="1:34" ht="12.6" customHeight="1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</row>
    <row r="1445" spans="1:34" ht="12.6" customHeight="1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</row>
    <row r="1446" spans="1:34" ht="12.6" customHeight="1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</row>
    <row r="1447" spans="1:34" ht="12.6" customHeight="1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</row>
    <row r="1448" spans="1:34" ht="12.6" customHeight="1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</row>
    <row r="1449" spans="1:34" ht="12.6" customHeight="1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</row>
    <row r="1450" spans="1:34" ht="12.6" customHeight="1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</row>
    <row r="1451" spans="1:34" ht="12.6" customHeight="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</row>
    <row r="1452" spans="1:34" ht="12.6" customHeight="1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</row>
    <row r="1453" spans="1:34" ht="12.6" customHeight="1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</row>
    <row r="1454" spans="1:34" ht="12.6" customHeight="1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</row>
    <row r="1455" spans="1:34" ht="12.6" customHeight="1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</row>
    <row r="1456" spans="1:34" ht="12.6" customHeight="1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</row>
    <row r="1457" spans="1:34" ht="12.6" customHeight="1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</row>
    <row r="1458" spans="1:34" ht="12.6" customHeight="1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</row>
    <row r="1459" spans="1:34" ht="12.6" customHeight="1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</row>
    <row r="1460" spans="1:34" ht="12.6" customHeight="1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</row>
    <row r="1461" spans="1:34" ht="12.6" customHeight="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</row>
    <row r="1462" spans="1:34" ht="12.6" customHeight="1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</row>
    <row r="1463" spans="1:34" ht="12.6" customHeight="1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</row>
    <row r="1464" spans="1:34" ht="12.6" customHeight="1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</row>
    <row r="1465" spans="1:34" ht="12.6" customHeight="1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</row>
    <row r="1466" spans="1:34" ht="12.6" customHeight="1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</row>
    <row r="1467" spans="1:34" ht="12.6" customHeight="1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</row>
    <row r="1468" spans="1:34" ht="12.6" customHeight="1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</row>
    <row r="1469" spans="1:34" ht="12.6" customHeight="1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</row>
    <row r="1470" spans="1:34" ht="12.6" customHeight="1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</row>
    <row r="1471" spans="1:34" ht="12.6" customHeight="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</row>
    <row r="1472" spans="1:34" ht="12.6" customHeight="1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</row>
    <row r="1473" spans="1:34" ht="12.6" customHeight="1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</row>
    <row r="1474" spans="1:34" ht="12.6" customHeight="1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</row>
    <row r="1475" spans="1:34" ht="12.6" customHeight="1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</row>
    <row r="1476" spans="1:34" ht="12.6" customHeight="1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</row>
    <row r="1477" spans="1:34" ht="12.6" customHeight="1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</row>
    <row r="1478" spans="1:34" ht="12.6" customHeight="1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</row>
    <row r="1479" spans="1:34" ht="12.6" customHeight="1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</row>
    <row r="1480" spans="1:34" ht="12.6" customHeight="1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</row>
    <row r="1481" spans="1:34" ht="12.6" customHeight="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</row>
    <row r="1482" spans="1:34" ht="12.6" customHeight="1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</row>
    <row r="1483" spans="1:34" ht="12.6" customHeight="1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</row>
    <row r="1484" spans="1:34" ht="12.6" customHeight="1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</row>
    <row r="1485" spans="1:34" ht="12.6" customHeight="1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</row>
    <row r="1486" spans="1:34" ht="12.6" customHeight="1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</row>
    <row r="1487" spans="1:34" ht="12.6" customHeight="1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</row>
    <row r="1488" spans="1:34" ht="12.6" customHeight="1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</row>
    <row r="1489" spans="1:34" ht="12.6" customHeight="1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</row>
    <row r="1490" spans="1:34" ht="12.6" customHeight="1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</row>
    <row r="1491" spans="1:34" ht="12.6" customHeight="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</row>
    <row r="1492" spans="1:34" ht="12.6" customHeight="1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</row>
    <row r="1493" spans="1:34" ht="12.6" customHeight="1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</row>
    <row r="1494" spans="1:34" ht="12.6" customHeight="1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</row>
    <row r="1495" spans="1:34" ht="12.6" customHeight="1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</row>
    <row r="1496" spans="1:34" ht="12.6" customHeight="1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</row>
    <row r="1497" spans="1:34" ht="12.6" customHeight="1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</row>
    <row r="1498" spans="1:34" ht="12.6" customHeight="1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</row>
    <row r="1499" spans="1:34" ht="12.6" customHeight="1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</row>
    <row r="1500" spans="1:34" ht="12.6" customHeight="1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</row>
    <row r="1501" spans="1:34" ht="12.6" customHeight="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</row>
    <row r="1502" spans="1:34" ht="12.6" customHeight="1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</row>
    <row r="1503" spans="1:34" ht="12.6" customHeight="1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</row>
    <row r="1504" spans="1:34" ht="12.6" customHeight="1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</row>
    <row r="1505" spans="1:34" ht="12.6" customHeight="1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</row>
    <row r="1506" spans="1:34" ht="12.6" customHeight="1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</row>
    <row r="1507" spans="1:34" ht="12.6" customHeight="1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</row>
    <row r="1508" spans="1:34" ht="12.6" customHeight="1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</row>
    <row r="1509" spans="1:34" ht="12.6" customHeight="1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</row>
    <row r="1510" spans="1:34" ht="12.6" customHeight="1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</row>
    <row r="1511" spans="1:34" ht="12.6" customHeight="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</row>
    <row r="1512" spans="1:34" ht="12.6" customHeight="1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</row>
    <row r="1513" spans="1:34" ht="12.6" customHeight="1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</row>
    <row r="1514" spans="1:34" ht="12.6" customHeight="1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</row>
    <row r="1515" spans="1:34" ht="12.6" customHeight="1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</row>
    <row r="1516" spans="1:34" ht="12.6" customHeight="1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</row>
    <row r="1517" spans="1:34" ht="12.6" customHeight="1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</row>
    <row r="1518" spans="1:34" ht="12.6" customHeight="1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</row>
    <row r="1519" spans="1:34" ht="12.6" customHeight="1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</row>
    <row r="1520" spans="1:34" ht="12.6" customHeight="1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</row>
    <row r="1521" spans="1:34" ht="12.6" customHeight="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</row>
    <row r="1522" spans="1:34" ht="12.6" customHeight="1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</row>
    <row r="1523" spans="1:34" ht="12.6" customHeight="1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</row>
    <row r="1524" spans="1:34" ht="12.6" customHeight="1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</row>
    <row r="1525" spans="1:34" ht="12.6" customHeight="1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</row>
    <row r="1526" spans="1:34" ht="12.6" customHeight="1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</row>
    <row r="1527" spans="1:34" ht="12.6" customHeight="1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</row>
    <row r="1528" spans="1:34" ht="12.6" customHeight="1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</row>
    <row r="1529" spans="1:34" ht="12.6" customHeight="1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</row>
    <row r="1530" spans="1:34" ht="12.6" customHeight="1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</row>
    <row r="1531" spans="1:34" ht="12.6" customHeight="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</row>
    <row r="1532" spans="1:34" ht="12.6" customHeight="1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</row>
    <row r="1533" spans="1:34" ht="9.75" customHeight="1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</row>
  </sheetData>
  <autoFilter ref="A1:WWP1533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3EFA-041E-441F-81FB-A62D1190C35F}">
  <dimension ref="A1:AP1532"/>
  <sheetViews>
    <sheetView tabSelected="1" topLeftCell="X1" workbookViewId="0">
      <selection activeCell="AG12" sqref="AG12"/>
    </sheetView>
  </sheetViews>
  <sheetFormatPr defaultColWidth="11.42578125" defaultRowHeight="15"/>
  <cols>
    <col min="1" max="1" width="3.7109375" style="2" customWidth="1"/>
    <col min="2" max="2" width="10.140625" style="2" bestFit="1" customWidth="1"/>
    <col min="3" max="3" width="5.28515625" style="2" bestFit="1" customWidth="1"/>
    <col min="4" max="4" width="9.28515625" style="2" customWidth="1"/>
    <col min="5" max="5" width="6" style="2" bestFit="1" customWidth="1"/>
    <col min="6" max="6" width="19.5703125" style="2" bestFit="1" customWidth="1"/>
    <col min="7" max="7" width="4.42578125" style="2" bestFit="1" customWidth="1"/>
    <col min="8" max="8" width="8.5703125" style="2" bestFit="1" customWidth="1"/>
    <col min="9" max="9" width="10.28515625" style="2" bestFit="1" customWidth="1"/>
    <col min="10" max="10" width="30.85546875" style="2" bestFit="1" customWidth="1"/>
    <col min="15" max="15" width="8.7109375" style="2" customWidth="1"/>
    <col min="16" max="16" width="7.85546875" style="2" customWidth="1"/>
    <col min="17" max="17" width="6" style="2" customWidth="1"/>
    <col min="19" max="19" width="19.5703125" style="2" bestFit="1" customWidth="1"/>
    <col min="20" max="20" width="29.42578125" bestFit="1" customWidth="1"/>
    <col min="23" max="23" width="10.28515625" style="2" bestFit="1" customWidth="1"/>
    <col min="24" max="24" width="26" bestFit="1" customWidth="1"/>
    <col min="27" max="27" width="19.5703125" style="2" bestFit="1" customWidth="1"/>
    <col min="28" max="28" width="10.28515625" style="2" bestFit="1" customWidth="1"/>
    <col min="30" max="30" width="31.85546875" bestFit="1" customWidth="1"/>
    <col min="32" max="32" width="5.28515625" style="2" bestFit="1" customWidth="1"/>
    <col min="33" max="33" width="6" style="2" bestFit="1" customWidth="1"/>
    <col min="34" max="34" width="6" style="2" customWidth="1"/>
    <col min="35" max="35" width="19.5703125" style="2" bestFit="1" customWidth="1"/>
    <col min="36" max="36" width="7.42578125" style="2" customWidth="1"/>
    <col min="39" max="39" width="5.28515625" style="2" bestFit="1" customWidth="1"/>
    <col min="40" max="40" width="5.28515625" style="2" customWidth="1"/>
    <col min="41" max="41" width="30.85546875" style="2" bestFit="1" customWidth="1"/>
    <col min="42" max="42" width="46" bestFit="1" customWidth="1"/>
  </cols>
  <sheetData>
    <row r="1" spans="1:4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/>
      <c r="L1" s="12"/>
      <c r="N1" s="20" t="s">
        <v>4</v>
      </c>
      <c r="O1" s="20"/>
      <c r="P1"/>
      <c r="Q1"/>
      <c r="R1" s="20" t="s">
        <v>5</v>
      </c>
      <c r="S1" s="20"/>
      <c r="V1" s="20" t="s">
        <v>8</v>
      </c>
      <c r="W1" s="20"/>
      <c r="Z1" s="20" t="s">
        <v>5</v>
      </c>
      <c r="AA1" s="20"/>
      <c r="AB1" s="20" t="s">
        <v>8</v>
      </c>
      <c r="AC1" s="20"/>
      <c r="AF1" s="13" t="s">
        <v>2</v>
      </c>
      <c r="AG1" s="20" t="s">
        <v>4</v>
      </c>
      <c r="AH1" s="20"/>
      <c r="AI1" s="20" t="s">
        <v>5</v>
      </c>
      <c r="AJ1" s="20"/>
      <c r="AM1" s="1" t="s">
        <v>2</v>
      </c>
      <c r="AN1" s="21" t="s">
        <v>9</v>
      </c>
      <c r="AO1" s="22"/>
    </row>
    <row r="2" spans="1:42" ht="18">
      <c r="A2" s="3" t="s">
        <v>34</v>
      </c>
      <c r="B2" s="3"/>
      <c r="C2" s="3" t="s">
        <v>35</v>
      </c>
      <c r="D2" s="4" t="s">
        <v>36</v>
      </c>
      <c r="E2" s="4" t="s">
        <v>37</v>
      </c>
      <c r="F2" s="4" t="s">
        <v>38</v>
      </c>
      <c r="G2" s="5"/>
      <c r="H2" s="5"/>
      <c r="I2" s="4" t="s">
        <v>39</v>
      </c>
      <c r="J2" s="4" t="s">
        <v>40</v>
      </c>
      <c r="K2">
        <v>1</v>
      </c>
      <c r="N2" s="14">
        <v>1</v>
      </c>
      <c r="O2" s="15" t="s">
        <v>37</v>
      </c>
      <c r="P2" s="16" t="str">
        <f>_xlfn.CONCAT(N2,";",O2)</f>
        <v>1;LULU</v>
      </c>
      <c r="Q2" s="16"/>
      <c r="R2" s="14">
        <v>1</v>
      </c>
      <c r="S2" s="15" t="s">
        <v>38</v>
      </c>
      <c r="T2" t="str">
        <f>_xlfn.CONCAT(R2,";",S2)</f>
        <v>1;LM3AP8S 5YBV FA19</v>
      </c>
      <c r="V2" s="14">
        <v>1</v>
      </c>
      <c r="W2" s="15" t="s">
        <v>39</v>
      </c>
      <c r="X2" t="str">
        <f>_xlfn.CONCAT(V2,";",W2)</f>
        <v>1;T-SHIRT M/C</v>
      </c>
      <c r="Z2" s="14">
        <v>1</v>
      </c>
      <c r="AA2" s="15" t="s">
        <v>38</v>
      </c>
      <c r="AB2" s="15" t="s">
        <v>39</v>
      </c>
      <c r="AC2" s="14" cm="1">
        <f t="array" ref="AC2">INDEX($V$2:$V$27,MATCH(AB2,$W$2:$W$27,0),0)</f>
        <v>1</v>
      </c>
      <c r="AD2" t="str">
        <f>_xlfn.CONCAT(Z2,";",AA2,";",AC2)</f>
        <v>1;LM3AP8S 5YBV FA19;1</v>
      </c>
      <c r="AF2" s="17" t="s">
        <v>35</v>
      </c>
      <c r="AG2" s="15" t="s">
        <v>37</v>
      </c>
      <c r="AH2" s="18" cm="1">
        <f t="array" ref="AH2">INDEX($N$2:$N$14,MATCH(AG2,$O$2:$O$14,0),0)</f>
        <v>1</v>
      </c>
      <c r="AI2" s="15" t="s">
        <v>38</v>
      </c>
      <c r="AJ2" s="18" cm="1">
        <f t="array" ref="AJ2">INDEX($Z$2:$Z$449,MATCH(AI2,$AA$2:$AA$449,0),0)</f>
        <v>1</v>
      </c>
      <c r="AK2" t="str">
        <f>_xlfn.CONCAT(AF2,";",AH2,";",AJ2)</f>
        <v>30510;1;1</v>
      </c>
      <c r="AM2" s="17" t="s">
        <v>946</v>
      </c>
      <c r="AN2" s="19">
        <f>COUNTIF($AM$2:AM2,AM2)</f>
        <v>1</v>
      </c>
      <c r="AO2" s="15" t="s">
        <v>56</v>
      </c>
      <c r="AP2" t="str">
        <f>_xlfn.CONCAT(AM2,";",AN2,";",AO2)</f>
        <v>29583;1;BLACK</v>
      </c>
    </row>
    <row r="3" spans="1:42">
      <c r="A3" s="3" t="s">
        <v>43</v>
      </c>
      <c r="B3" s="3"/>
      <c r="C3" s="3" t="s">
        <v>44</v>
      </c>
      <c r="D3" s="4" t="s">
        <v>45</v>
      </c>
      <c r="E3" s="4" t="s">
        <v>37</v>
      </c>
      <c r="F3" s="4" t="s">
        <v>46</v>
      </c>
      <c r="G3" s="5"/>
      <c r="H3" s="5"/>
      <c r="I3" s="4" t="s">
        <v>47</v>
      </c>
      <c r="J3" s="4" t="s">
        <v>48</v>
      </c>
      <c r="K3">
        <v>2</v>
      </c>
      <c r="N3" s="14">
        <v>2</v>
      </c>
      <c r="O3" s="15" t="s">
        <v>170</v>
      </c>
      <c r="P3" s="16" t="str">
        <f>_xlfn.CONCAT(N3,";",O3)</f>
        <v>2;ZAPPOS</v>
      </c>
      <c r="Q3" s="16"/>
      <c r="R3" s="14">
        <v>2</v>
      </c>
      <c r="S3" s="15" t="s">
        <v>46</v>
      </c>
      <c r="T3" t="str">
        <f t="shared" ref="T3:T66" si="0">_xlfn.CONCAT(R3,";",S3)</f>
        <v>2;LW3CYZS BACKINACSP20</v>
      </c>
      <c r="V3" s="14">
        <v>2</v>
      </c>
      <c r="W3" s="15" t="s">
        <v>47</v>
      </c>
      <c r="X3" t="str">
        <f t="shared" ref="X3:X27" si="1">_xlfn.CONCAT(V3,";",W3)</f>
        <v>2;T-SHIRT M/L</v>
      </c>
      <c r="Z3" s="14">
        <v>2</v>
      </c>
      <c r="AA3" s="15" t="s">
        <v>46</v>
      </c>
      <c r="AB3" s="15" t="s">
        <v>47</v>
      </c>
      <c r="AC3" s="14" cm="1">
        <f t="array" ref="AC3">INDEX($V$2:$V$27,MATCH(AB3,$W$2:$W$27,0),0)</f>
        <v>2</v>
      </c>
      <c r="AD3" t="str">
        <f t="shared" ref="AD3:AD66" si="2">_xlfn.CONCAT(Z3,";",AA3,";",AC3)</f>
        <v>2;LW3CYZS BACKINACSP20;2</v>
      </c>
      <c r="AF3" s="17" t="s">
        <v>44</v>
      </c>
      <c r="AG3" s="15" t="s">
        <v>37</v>
      </c>
      <c r="AH3" s="18" cm="1">
        <f t="array" ref="AH3">INDEX($N$2:$N$14,MATCH(AG3,$O$2:$O$14,0),0)</f>
        <v>1</v>
      </c>
      <c r="AI3" s="15" t="s">
        <v>46</v>
      </c>
      <c r="AJ3" s="18" cm="1">
        <f t="array" ref="AJ3">INDEX($Z$2:$Z$449,MATCH(AI3,$AA$2:$AA$449,0),0)</f>
        <v>2</v>
      </c>
      <c r="AK3" t="str">
        <f t="shared" ref="AK3:AK66" si="3">_xlfn.CONCAT(AF3,";",AH3,";",AJ3)</f>
        <v>31890;1;2</v>
      </c>
      <c r="AM3" s="17" t="s">
        <v>946</v>
      </c>
      <c r="AN3" s="19">
        <f>COUNTIF($AM$2:AM3,AM3)</f>
        <v>2</v>
      </c>
      <c r="AO3" s="15" t="s">
        <v>68</v>
      </c>
      <c r="AP3" t="str">
        <f t="shared" ref="AP3:AP66" si="4">_xlfn.CONCAT(AM3,";",AN3,";",AO3)</f>
        <v>29583;2;WHITE</v>
      </c>
    </row>
    <row r="4" spans="1:42">
      <c r="A4" s="3" t="s">
        <v>51</v>
      </c>
      <c r="B4" s="3"/>
      <c r="C4" s="3" t="s">
        <v>52</v>
      </c>
      <c r="D4" s="4" t="s">
        <v>53</v>
      </c>
      <c r="E4" s="4" t="s">
        <v>37</v>
      </c>
      <c r="F4" s="4" t="s">
        <v>54</v>
      </c>
      <c r="G4" s="5"/>
      <c r="H4" s="5"/>
      <c r="I4" s="4" t="s">
        <v>55</v>
      </c>
      <c r="J4" s="4" t="s">
        <v>56</v>
      </c>
      <c r="K4">
        <v>3</v>
      </c>
      <c r="N4" s="14">
        <v>3</v>
      </c>
      <c r="O4" s="15" t="s">
        <v>188</v>
      </c>
      <c r="P4" s="16" t="str">
        <f>_xlfn.CONCAT(N4,";",O4)</f>
        <v>3;LACOST</v>
      </c>
      <c r="Q4" s="16"/>
      <c r="R4" s="14">
        <v>3</v>
      </c>
      <c r="S4" s="15" t="s">
        <v>54</v>
      </c>
      <c r="T4" t="str">
        <f t="shared" si="0"/>
        <v>3;LW1BX8S ALLTIEUPSU20</v>
      </c>
      <c r="V4" s="14">
        <v>3</v>
      </c>
      <c r="W4" s="15" t="s">
        <v>55</v>
      </c>
      <c r="X4" t="str">
        <f t="shared" si="1"/>
        <v>3;TANK</v>
      </c>
      <c r="Z4" s="14">
        <v>3</v>
      </c>
      <c r="AA4" s="15" t="s">
        <v>54</v>
      </c>
      <c r="AB4" s="15" t="s">
        <v>55</v>
      </c>
      <c r="AC4" s="14" cm="1">
        <f t="array" ref="AC4">INDEX($V$2:$V$27,MATCH(AB4,$W$2:$W$27,0),0)</f>
        <v>3</v>
      </c>
      <c r="AD4" t="str">
        <f t="shared" si="2"/>
        <v>3;LW1BX8S ALLTIEUPSU20;3</v>
      </c>
      <c r="AF4" s="17" t="s">
        <v>52</v>
      </c>
      <c r="AG4" s="15" t="s">
        <v>37</v>
      </c>
      <c r="AH4" s="18" cm="1">
        <f t="array" ref="AH4">INDEX($N$2:$N$14,MATCH(AG4,$O$2:$O$14,0),0)</f>
        <v>1</v>
      </c>
      <c r="AI4" s="15" t="s">
        <v>54</v>
      </c>
      <c r="AJ4" s="18" cm="1">
        <f t="array" ref="AJ4">INDEX($Z$2:$Z$449,MATCH(AI4,$AA$2:$AA$449,0),0)</f>
        <v>3</v>
      </c>
      <c r="AK4" t="str">
        <f t="shared" si="3"/>
        <v>32034;1;3</v>
      </c>
      <c r="AM4" s="17" t="s">
        <v>942</v>
      </c>
      <c r="AN4" s="19">
        <f>COUNTIF($AM$2:AM4,AM4)</f>
        <v>1</v>
      </c>
      <c r="AO4" s="15" t="s">
        <v>56</v>
      </c>
      <c r="AP4" t="str">
        <f t="shared" si="4"/>
        <v>29707;1;BLACK</v>
      </c>
    </row>
    <row r="5" spans="1:42">
      <c r="A5" s="3" t="s">
        <v>51</v>
      </c>
      <c r="B5" s="3"/>
      <c r="C5" s="3" t="s">
        <v>65</v>
      </c>
      <c r="D5" s="4" t="s">
        <v>66</v>
      </c>
      <c r="E5" s="4" t="s">
        <v>37</v>
      </c>
      <c r="F5" s="4" t="s">
        <v>67</v>
      </c>
      <c r="G5" s="5"/>
      <c r="H5" s="5"/>
      <c r="I5" s="4" t="s">
        <v>39</v>
      </c>
      <c r="J5" s="4" t="s">
        <v>68</v>
      </c>
      <c r="K5">
        <v>4</v>
      </c>
      <c r="N5" s="14">
        <v>4</v>
      </c>
      <c r="O5" s="15" t="s">
        <v>211</v>
      </c>
      <c r="P5" s="16" t="str">
        <f>_xlfn.CONCAT(N5,";",O5)</f>
        <v>4;AMR</v>
      </c>
      <c r="Q5" s="16"/>
      <c r="R5" s="14">
        <v>4</v>
      </c>
      <c r="S5" s="15" t="s">
        <v>67</v>
      </c>
      <c r="T5" t="str">
        <f t="shared" si="0"/>
        <v>4;LW3CP3S ALLYOBOYSU20</v>
      </c>
      <c r="V5" s="14">
        <v>4</v>
      </c>
      <c r="W5" s="15" t="s">
        <v>103</v>
      </c>
      <c r="X5" t="str">
        <f t="shared" si="1"/>
        <v>4;TOP M/C</v>
      </c>
      <c r="Z5" s="14">
        <v>4</v>
      </c>
      <c r="AA5" s="15" t="s">
        <v>67</v>
      </c>
      <c r="AB5" s="15" t="s">
        <v>39</v>
      </c>
      <c r="AC5" s="14" cm="1">
        <f t="array" ref="AC5">INDEX($V$2:$V$27,MATCH(AB5,$W$2:$W$27,0),0)</f>
        <v>1</v>
      </c>
      <c r="AD5" t="str">
        <f t="shared" si="2"/>
        <v>4;LW3CP3S ALLYOBOYSU20;1</v>
      </c>
      <c r="AF5" s="17" t="s">
        <v>65</v>
      </c>
      <c r="AG5" s="15" t="s">
        <v>37</v>
      </c>
      <c r="AH5" s="18" cm="1">
        <f t="array" ref="AH5">INDEX($N$2:$N$14,MATCH(AG5,$O$2:$O$14,0),0)</f>
        <v>1</v>
      </c>
      <c r="AI5" s="15" t="s">
        <v>67</v>
      </c>
      <c r="AJ5" s="18" cm="1">
        <f t="array" ref="AJ5">INDEX($Z$2:$Z$449,MATCH(AI5,$AA$2:$AA$449,0),0)</f>
        <v>4</v>
      </c>
      <c r="AK5" t="str">
        <f t="shared" si="3"/>
        <v>31988;1;4</v>
      </c>
      <c r="AM5" s="17" t="s">
        <v>35</v>
      </c>
      <c r="AN5" s="19">
        <f>COUNTIF($AM$2:AM5,AM5)</f>
        <v>1</v>
      </c>
      <c r="AO5" s="15" t="s">
        <v>40</v>
      </c>
      <c r="AP5" t="str">
        <f t="shared" si="4"/>
        <v>30510;1;Heathered Black</v>
      </c>
    </row>
    <row r="6" spans="1:42">
      <c r="A6" s="3" t="s">
        <v>72</v>
      </c>
      <c r="B6" s="3"/>
      <c r="C6" s="3" t="s">
        <v>73</v>
      </c>
      <c r="D6" s="4" t="s">
        <v>66</v>
      </c>
      <c r="E6" s="4" t="s">
        <v>37</v>
      </c>
      <c r="F6" s="4" t="s">
        <v>74</v>
      </c>
      <c r="G6" s="5"/>
      <c r="H6" s="5"/>
      <c r="I6" s="4" t="s">
        <v>39</v>
      </c>
      <c r="J6" s="4" t="s">
        <v>75</v>
      </c>
      <c r="K6">
        <v>5</v>
      </c>
      <c r="N6" s="14">
        <v>5</v>
      </c>
      <c r="O6" s="15" t="s">
        <v>245</v>
      </c>
      <c r="P6" s="16" t="str">
        <f>_xlfn.CONCAT(N6,";",O6)</f>
        <v>5;DDUER</v>
      </c>
      <c r="Q6" s="16"/>
      <c r="R6" s="14">
        <v>5</v>
      </c>
      <c r="S6" s="15" t="s">
        <v>74</v>
      </c>
      <c r="T6" t="str">
        <f t="shared" si="0"/>
        <v>5;LM3AP7S 5YBT FA20</v>
      </c>
      <c r="V6" s="14">
        <v>5</v>
      </c>
      <c r="W6" s="15" t="s">
        <v>126</v>
      </c>
      <c r="X6" t="str">
        <f t="shared" si="1"/>
        <v>5;T-SHIRT</v>
      </c>
      <c r="Z6" s="14">
        <v>5</v>
      </c>
      <c r="AA6" s="15" t="s">
        <v>74</v>
      </c>
      <c r="AB6" s="15" t="s">
        <v>39</v>
      </c>
      <c r="AC6" s="14" cm="1">
        <f t="array" ref="AC6">INDEX($V$2:$V$27,MATCH(AB6,$W$2:$W$27,0),0)</f>
        <v>1</v>
      </c>
      <c r="AD6" t="str">
        <f t="shared" si="2"/>
        <v>5;LM3AP7S 5YBT FA20;1</v>
      </c>
      <c r="AF6" s="17" t="s">
        <v>73</v>
      </c>
      <c r="AG6" s="15" t="s">
        <v>37</v>
      </c>
      <c r="AH6" s="18" cm="1">
        <f t="array" ref="AH6">INDEX($N$2:$N$14,MATCH(AG6,$O$2:$O$14,0),0)</f>
        <v>1</v>
      </c>
      <c r="AI6" s="15" t="s">
        <v>74</v>
      </c>
      <c r="AJ6" s="18" cm="1">
        <f t="array" ref="AJ6">INDEX($Z$2:$Z$449,MATCH(AI6,$AA$2:$AA$449,0),0)</f>
        <v>5</v>
      </c>
      <c r="AK6" t="str">
        <f t="shared" si="3"/>
        <v>32404;1;5</v>
      </c>
      <c r="AM6" s="17" t="s">
        <v>949</v>
      </c>
      <c r="AN6" s="19">
        <f>COUNTIF($AM$2:AM6,AM6)</f>
        <v>1</v>
      </c>
      <c r="AO6" s="15" t="s">
        <v>952</v>
      </c>
      <c r="AP6" t="str">
        <f t="shared" si="4"/>
        <v>30571;1;Ruby Red</v>
      </c>
    </row>
    <row r="7" spans="1:42" ht="18">
      <c r="A7" s="3" t="s">
        <v>34</v>
      </c>
      <c r="B7" s="3"/>
      <c r="C7" s="3" t="s">
        <v>77</v>
      </c>
      <c r="D7" s="4" t="s">
        <v>78</v>
      </c>
      <c r="E7" s="4" t="s">
        <v>37</v>
      </c>
      <c r="F7" s="4" t="s">
        <v>79</v>
      </c>
      <c r="G7" s="5"/>
      <c r="H7" s="5"/>
      <c r="I7" s="4" t="s">
        <v>39</v>
      </c>
      <c r="J7" s="4" t="s">
        <v>80</v>
      </c>
      <c r="K7">
        <v>6</v>
      </c>
      <c r="N7" s="14">
        <v>6</v>
      </c>
      <c r="O7" s="15" t="s">
        <v>379</v>
      </c>
      <c r="P7" s="16" t="str">
        <f>_xlfn.CONCAT(N7,";",O7)</f>
        <v>6;BANANA</v>
      </c>
      <c r="Q7" s="16"/>
      <c r="R7" s="14">
        <v>6</v>
      </c>
      <c r="S7" s="15" t="s">
        <v>79</v>
      </c>
      <c r="T7" t="str">
        <f t="shared" si="0"/>
        <v>6;LM3AP6S 5YBVFA20</v>
      </c>
      <c r="V7" s="14">
        <v>6</v>
      </c>
      <c r="W7" s="15" t="s">
        <v>131</v>
      </c>
      <c r="X7" t="str">
        <f t="shared" si="1"/>
        <v>6;VESTIDO</v>
      </c>
      <c r="Z7" s="14">
        <v>6</v>
      </c>
      <c r="AA7" s="15" t="s">
        <v>79</v>
      </c>
      <c r="AB7" s="15" t="s">
        <v>39</v>
      </c>
      <c r="AC7" s="14" cm="1">
        <f t="array" ref="AC7">INDEX($V$2:$V$27,MATCH(AB7,$W$2:$W$27,0),0)</f>
        <v>1</v>
      </c>
      <c r="AD7" t="str">
        <f t="shared" si="2"/>
        <v>6;LM3AP6S 5YBVFA20;1</v>
      </c>
      <c r="AF7" s="17" t="s">
        <v>77</v>
      </c>
      <c r="AG7" s="15" t="s">
        <v>37</v>
      </c>
      <c r="AH7" s="18" cm="1">
        <f t="array" ref="AH7">INDEX($N$2:$N$14,MATCH(AG7,$O$2:$O$14,0),0)</f>
        <v>1</v>
      </c>
      <c r="AI7" s="15" t="s">
        <v>79</v>
      </c>
      <c r="AJ7" s="18" cm="1">
        <f t="array" ref="AJ7">INDEX($Z$2:$Z$449,MATCH(AI7,$AA$2:$AA$449,0),0)</f>
        <v>6</v>
      </c>
      <c r="AK7" t="str">
        <f t="shared" si="3"/>
        <v>33065;1;6</v>
      </c>
      <c r="AM7" s="17" t="s">
        <v>949</v>
      </c>
      <c r="AN7" s="19">
        <f>COUNTIF($AM$2:AM7,AM7)</f>
        <v>2</v>
      </c>
      <c r="AO7" s="15" t="s">
        <v>953</v>
      </c>
      <c r="AP7" t="str">
        <f t="shared" si="4"/>
        <v>30571;2;Riverstone</v>
      </c>
    </row>
    <row r="8" spans="1:42">
      <c r="A8" s="3" t="s">
        <v>81</v>
      </c>
      <c r="B8" s="3"/>
      <c r="C8" s="3" t="s">
        <v>82</v>
      </c>
      <c r="D8" s="4" t="s">
        <v>83</v>
      </c>
      <c r="E8" s="4" t="s">
        <v>37</v>
      </c>
      <c r="F8" s="4" t="s">
        <v>84</v>
      </c>
      <c r="G8" s="5"/>
      <c r="H8" s="5"/>
      <c r="I8" s="4" t="s">
        <v>55</v>
      </c>
      <c r="J8" s="4" t="s">
        <v>85</v>
      </c>
      <c r="K8">
        <v>7</v>
      </c>
      <c r="N8" s="14">
        <v>7</v>
      </c>
      <c r="O8" s="15" t="s">
        <v>411</v>
      </c>
      <c r="P8" s="16" t="str">
        <f>_xlfn.CONCAT(N8,";",O8)</f>
        <v>7;STANCE</v>
      </c>
      <c r="Q8" s="16"/>
      <c r="R8" s="14">
        <v>7</v>
      </c>
      <c r="S8" s="15" t="s">
        <v>84</v>
      </c>
      <c r="T8" t="str">
        <f t="shared" si="0"/>
        <v>7;LW1BX8S ALLUPTNKF21</v>
      </c>
      <c r="V8" s="14">
        <v>7</v>
      </c>
      <c r="W8" s="15" t="s">
        <v>190</v>
      </c>
      <c r="X8" t="str">
        <f t="shared" si="1"/>
        <v>7;SWEATER M/L</v>
      </c>
      <c r="Z8" s="14">
        <v>7</v>
      </c>
      <c r="AA8" s="15" t="s">
        <v>84</v>
      </c>
      <c r="AB8" s="15" t="s">
        <v>55</v>
      </c>
      <c r="AC8" s="14" cm="1">
        <f t="array" ref="AC8">INDEX($V$2:$V$27,MATCH(AB8,$W$2:$W$27,0),0)</f>
        <v>3</v>
      </c>
      <c r="AD8" t="str">
        <f t="shared" si="2"/>
        <v>7;LW1BX8S ALLUPTNKF21;3</v>
      </c>
      <c r="AF8" s="17" t="s">
        <v>82</v>
      </c>
      <c r="AG8" s="15" t="s">
        <v>37</v>
      </c>
      <c r="AH8" s="18" cm="1">
        <f t="array" ref="AH8">INDEX($N$2:$N$14,MATCH(AG8,$O$2:$O$14,0),0)</f>
        <v>1</v>
      </c>
      <c r="AI8" s="15" t="s">
        <v>84</v>
      </c>
      <c r="AJ8" s="18" cm="1">
        <f t="array" ref="AJ8">INDEX($Z$2:$Z$449,MATCH(AI8,$AA$2:$AA$449,0),0)</f>
        <v>7</v>
      </c>
      <c r="AK8" t="str">
        <f t="shared" si="3"/>
        <v>34020;1;7</v>
      </c>
      <c r="AM8" s="17" t="s">
        <v>954</v>
      </c>
      <c r="AN8" s="19">
        <f>COUNTIF($AM$2:AM8,AM8)</f>
        <v>1</v>
      </c>
      <c r="AO8" s="15" t="s">
        <v>40</v>
      </c>
      <c r="AP8" t="str">
        <f t="shared" si="4"/>
        <v>30572;1;Heathered Black</v>
      </c>
    </row>
    <row r="9" spans="1:42" ht="18">
      <c r="A9" s="3" t="s">
        <v>86</v>
      </c>
      <c r="B9" s="3"/>
      <c r="C9" s="3" t="s">
        <v>87</v>
      </c>
      <c r="D9" s="4" t="s">
        <v>88</v>
      </c>
      <c r="E9" s="4" t="s">
        <v>37</v>
      </c>
      <c r="F9" s="4" t="s">
        <v>89</v>
      </c>
      <c r="G9" s="5"/>
      <c r="H9" s="5"/>
      <c r="I9" s="4" t="s">
        <v>55</v>
      </c>
      <c r="J9" s="4" t="s">
        <v>90</v>
      </c>
      <c r="K9">
        <v>8</v>
      </c>
      <c r="N9" s="14">
        <v>8</v>
      </c>
      <c r="O9" s="15" t="s">
        <v>524</v>
      </c>
      <c r="P9" s="16" t="str">
        <f>_xlfn.CONCAT(N9,";",O9)</f>
        <v>8;PUBRED</v>
      </c>
      <c r="Q9" s="16"/>
      <c r="R9" s="14">
        <v>8</v>
      </c>
      <c r="S9" s="15" t="s">
        <v>89</v>
      </c>
      <c r="T9" t="str">
        <f t="shared" si="0"/>
        <v>8;LW1BX8S ALLTIEUPTW21</v>
      </c>
      <c r="V9" s="14">
        <v>8</v>
      </c>
      <c r="W9" s="15" t="s">
        <v>199</v>
      </c>
      <c r="X9" t="str">
        <f t="shared" si="1"/>
        <v>8;P-SHIRT M/C</v>
      </c>
      <c r="Z9" s="14">
        <v>8</v>
      </c>
      <c r="AA9" s="15" t="s">
        <v>89</v>
      </c>
      <c r="AB9" s="15" t="s">
        <v>55</v>
      </c>
      <c r="AC9" s="14" cm="1">
        <f t="array" ref="AC9">INDEX($V$2:$V$27,MATCH(AB9,$W$2:$W$27,0),0)</f>
        <v>3</v>
      </c>
      <c r="AD9" t="str">
        <f t="shared" si="2"/>
        <v>8;LW1BX8S ALLTIEUPTW21;3</v>
      </c>
      <c r="AF9" s="17" t="s">
        <v>87</v>
      </c>
      <c r="AG9" s="15" t="s">
        <v>37</v>
      </c>
      <c r="AH9" s="18" cm="1">
        <f t="array" ref="AH9">INDEX($N$2:$N$14,MATCH(AG9,$O$2:$O$14,0),0)</f>
        <v>1</v>
      </c>
      <c r="AI9" s="15" t="s">
        <v>89</v>
      </c>
      <c r="AJ9" s="18" cm="1">
        <f t="array" ref="AJ9">INDEX($Z$2:$Z$449,MATCH(AI9,$AA$2:$AA$449,0),0)</f>
        <v>8</v>
      </c>
      <c r="AK9" t="str">
        <f t="shared" si="3"/>
        <v>34465;1;8</v>
      </c>
      <c r="AM9" s="17" t="s">
        <v>964</v>
      </c>
      <c r="AN9" s="19">
        <f>COUNTIF($AM$2:AM9,AM9)</f>
        <v>1</v>
      </c>
      <c r="AO9" s="15" t="s">
        <v>967</v>
      </c>
      <c r="AP9" t="str">
        <f t="shared" si="4"/>
        <v>31821;1;TRUE TANGERINE KOMBU WASH</v>
      </c>
    </row>
    <row r="10" spans="1:42" ht="18">
      <c r="A10" s="3" t="s">
        <v>86</v>
      </c>
      <c r="B10" s="3"/>
      <c r="C10" s="3" t="s">
        <v>92</v>
      </c>
      <c r="D10" s="4" t="s">
        <v>83</v>
      </c>
      <c r="E10" s="4" t="s">
        <v>37</v>
      </c>
      <c r="F10" s="4" t="s">
        <v>93</v>
      </c>
      <c r="G10" s="5"/>
      <c r="H10" s="5"/>
      <c r="I10" s="4" t="s">
        <v>47</v>
      </c>
      <c r="J10" s="4" t="s">
        <v>94</v>
      </c>
      <c r="K10">
        <v>9</v>
      </c>
      <c r="N10" s="14">
        <v>9</v>
      </c>
      <c r="O10" s="15" t="s">
        <v>594</v>
      </c>
      <c r="P10" s="16" t="str">
        <f>_xlfn.CONCAT(N10,";",O10)</f>
        <v>9;RUBEN</v>
      </c>
      <c r="Q10" s="16"/>
      <c r="R10" s="14">
        <v>9</v>
      </c>
      <c r="S10" s="15" t="s">
        <v>93</v>
      </c>
      <c r="T10" t="str">
        <f t="shared" si="0"/>
        <v>9;LW3FBUS BACKINACTW21</v>
      </c>
      <c r="V10" s="14">
        <v>9</v>
      </c>
      <c r="W10" s="15" t="s">
        <v>213</v>
      </c>
      <c r="X10" t="str">
        <f t="shared" si="1"/>
        <v>9;BOXER</v>
      </c>
      <c r="Z10" s="14">
        <v>9</v>
      </c>
      <c r="AA10" s="15" t="s">
        <v>93</v>
      </c>
      <c r="AB10" s="15" t="s">
        <v>47</v>
      </c>
      <c r="AC10" s="14" cm="1">
        <f t="array" ref="AC10">INDEX($V$2:$V$27,MATCH(AB10,$W$2:$W$27,0),0)</f>
        <v>2</v>
      </c>
      <c r="AD10" t="str">
        <f t="shared" si="2"/>
        <v>9;LW3FBUS BACKINACTW21;2</v>
      </c>
      <c r="AF10" s="17" t="s">
        <v>92</v>
      </c>
      <c r="AG10" s="15" t="s">
        <v>37</v>
      </c>
      <c r="AH10" s="18" cm="1">
        <f t="array" ref="AH10">INDEX($N$2:$N$14,MATCH(AG10,$O$2:$O$14,0),0)</f>
        <v>1</v>
      </c>
      <c r="AI10" s="15" t="s">
        <v>93</v>
      </c>
      <c r="AJ10" s="18" cm="1">
        <f t="array" ref="AJ10">INDEX($Z$2:$Z$449,MATCH(AI10,$AA$2:$AA$449,0),0)</f>
        <v>9</v>
      </c>
      <c r="AK10" t="str">
        <f t="shared" si="3"/>
        <v>34473;1;9</v>
      </c>
      <c r="AM10" s="17" t="s">
        <v>968</v>
      </c>
      <c r="AN10" s="19">
        <f>COUNTIF($AM$2:AM10,AM10)</f>
        <v>1</v>
      </c>
      <c r="AO10" s="15" t="s">
        <v>967</v>
      </c>
      <c r="AP10" t="str">
        <f t="shared" si="4"/>
        <v>31822;1;TRUE TANGERINE KOMBU WASH</v>
      </c>
    </row>
    <row r="11" spans="1:42" ht="18">
      <c r="A11" s="3" t="s">
        <v>86</v>
      </c>
      <c r="B11" s="3"/>
      <c r="C11" s="3" t="s">
        <v>101</v>
      </c>
      <c r="D11" s="4" t="s">
        <v>83</v>
      </c>
      <c r="E11" s="4" t="s">
        <v>37</v>
      </c>
      <c r="F11" s="4" t="s">
        <v>102</v>
      </c>
      <c r="G11" s="5"/>
      <c r="H11" s="5"/>
      <c r="I11" s="4" t="s">
        <v>103</v>
      </c>
      <c r="J11" s="4" t="s">
        <v>104</v>
      </c>
      <c r="K11">
        <v>10</v>
      </c>
      <c r="N11" s="14">
        <v>10</v>
      </c>
      <c r="O11" s="15" t="s">
        <v>56</v>
      </c>
      <c r="P11" s="16" t="str">
        <f>_xlfn.CONCAT(N11,";",O11)</f>
        <v>10;BLACK</v>
      </c>
      <c r="Q11" s="16"/>
      <c r="R11" s="14">
        <v>10</v>
      </c>
      <c r="S11" s="15" t="s">
        <v>102</v>
      </c>
      <c r="T11" t="str">
        <f t="shared" si="0"/>
        <v>10;LW3CIPS CATESTEEW21</v>
      </c>
      <c r="V11" s="14">
        <v>10</v>
      </c>
      <c r="W11" s="15" t="s">
        <v>219</v>
      </c>
      <c r="X11" t="str">
        <f t="shared" si="1"/>
        <v>10;CAMISON M/L</v>
      </c>
      <c r="Z11" s="14">
        <v>10</v>
      </c>
      <c r="AA11" s="15" t="s">
        <v>102</v>
      </c>
      <c r="AB11" s="15" t="s">
        <v>103</v>
      </c>
      <c r="AC11" s="14" cm="1">
        <f t="array" ref="AC11">INDEX($V$2:$V$27,MATCH(AB11,$W$2:$W$27,0),0)</f>
        <v>4</v>
      </c>
      <c r="AD11" t="str">
        <f t="shared" si="2"/>
        <v>10;LW3CIPS CATESTEEW21;4</v>
      </c>
      <c r="AF11" s="17" t="s">
        <v>101</v>
      </c>
      <c r="AG11" s="15" t="s">
        <v>37</v>
      </c>
      <c r="AH11" s="18" cm="1">
        <f t="array" ref="AH11">INDEX($N$2:$N$14,MATCH(AG11,$O$2:$O$14,0),0)</f>
        <v>1</v>
      </c>
      <c r="AI11" s="15" t="s">
        <v>102</v>
      </c>
      <c r="AJ11" s="18" cm="1">
        <f t="array" ref="AJ11">INDEX($Z$2:$Z$449,MATCH(AI11,$AA$2:$AA$449,0),0)</f>
        <v>10</v>
      </c>
      <c r="AK11" t="str">
        <f t="shared" si="3"/>
        <v>34491;1;10</v>
      </c>
      <c r="AM11" s="17" t="s">
        <v>970</v>
      </c>
      <c r="AN11" s="19">
        <f>COUNTIF($AM$2:AM11,AM11)</f>
        <v>1</v>
      </c>
      <c r="AO11" s="15" t="s">
        <v>967</v>
      </c>
      <c r="AP11" t="str">
        <f t="shared" si="4"/>
        <v>31823;1;TRUE TANGERINE KOMBU WASH</v>
      </c>
    </row>
    <row r="12" spans="1:42" ht="18">
      <c r="A12" s="3" t="s">
        <v>86</v>
      </c>
      <c r="B12" s="3"/>
      <c r="C12" s="3" t="s">
        <v>105</v>
      </c>
      <c r="D12" s="4" t="s">
        <v>88</v>
      </c>
      <c r="E12" s="4" t="s">
        <v>37</v>
      </c>
      <c r="F12" s="4" t="s">
        <v>106</v>
      </c>
      <c r="G12" s="5"/>
      <c r="H12" s="5"/>
      <c r="I12" s="4" t="s">
        <v>39</v>
      </c>
      <c r="J12" s="4" t="s">
        <v>107</v>
      </c>
      <c r="K12">
        <v>11</v>
      </c>
      <c r="N12" s="14">
        <v>11</v>
      </c>
      <c r="O12" s="15" t="s">
        <v>682</v>
      </c>
      <c r="P12" s="16" t="str">
        <f>_xlfn.CONCAT(N12,";",O12)</f>
        <v>11;NROSE</v>
      </c>
      <c r="Q12" s="16"/>
      <c r="R12" s="14">
        <v>11</v>
      </c>
      <c r="S12" s="15" t="s">
        <v>106</v>
      </c>
      <c r="T12" t="str">
        <f t="shared" si="0"/>
        <v>11;LW3EPDS ALLYCRTEEW21</v>
      </c>
      <c r="V12" s="14">
        <v>11</v>
      </c>
      <c r="W12" s="15" t="s">
        <v>224</v>
      </c>
      <c r="X12" t="str">
        <f t="shared" si="1"/>
        <v>11;PANTALON</v>
      </c>
      <c r="Z12" s="14">
        <v>11</v>
      </c>
      <c r="AA12" s="15" t="s">
        <v>106</v>
      </c>
      <c r="AB12" s="15" t="s">
        <v>39</v>
      </c>
      <c r="AC12" s="14" cm="1">
        <f t="array" ref="AC12">INDEX($V$2:$V$27,MATCH(AB12,$W$2:$W$27,0),0)</f>
        <v>1</v>
      </c>
      <c r="AD12" t="str">
        <f t="shared" si="2"/>
        <v>11;LW3EPDS ALLYCRTEEW21;1</v>
      </c>
      <c r="AF12" s="17" t="s">
        <v>105</v>
      </c>
      <c r="AG12" s="15" t="s">
        <v>37</v>
      </c>
      <c r="AH12" s="18" cm="1">
        <f t="array" ref="AH12">INDEX($N$2:$N$14,MATCH(AG12,$O$2:$O$14,0),0)</f>
        <v>1</v>
      </c>
      <c r="AI12" s="15" t="s">
        <v>106</v>
      </c>
      <c r="AJ12" s="18" cm="1">
        <f t="array" ref="AJ12">INDEX($Z$2:$Z$449,MATCH(AI12,$AA$2:$AA$449,0),0)</f>
        <v>11</v>
      </c>
      <c r="AK12" t="str">
        <f t="shared" si="3"/>
        <v>34467;1;11</v>
      </c>
      <c r="AM12" s="17" t="s">
        <v>972</v>
      </c>
      <c r="AN12" s="19">
        <f>COUNTIF($AM$2:AM12,AM12)</f>
        <v>1</v>
      </c>
      <c r="AO12" s="15" t="s">
        <v>967</v>
      </c>
      <c r="AP12" t="str">
        <f t="shared" si="4"/>
        <v>31824;1;TRUE TANGERINE KOMBU WASH</v>
      </c>
    </row>
    <row r="13" spans="1:42" ht="18">
      <c r="A13" s="3" t="s">
        <v>86</v>
      </c>
      <c r="B13" s="3"/>
      <c r="C13" s="3" t="s">
        <v>109</v>
      </c>
      <c r="D13" s="4" t="s">
        <v>83</v>
      </c>
      <c r="E13" s="4" t="s">
        <v>37</v>
      </c>
      <c r="F13" s="4" t="s">
        <v>110</v>
      </c>
      <c r="G13" s="5"/>
      <c r="H13" s="5"/>
      <c r="I13" s="4" t="s">
        <v>39</v>
      </c>
      <c r="J13" s="4" t="s">
        <v>111</v>
      </c>
      <c r="K13">
        <v>12</v>
      </c>
      <c r="N13" s="14">
        <v>12</v>
      </c>
      <c r="O13" s="15" t="s">
        <v>727</v>
      </c>
      <c r="P13" s="16" t="str">
        <f>_xlfn.CONCAT(N13,";",O13)</f>
        <v>12;SWOOL</v>
      </c>
      <c r="Q13" s="16"/>
      <c r="R13" s="14">
        <v>12</v>
      </c>
      <c r="S13" s="15" t="s">
        <v>110</v>
      </c>
      <c r="T13" t="str">
        <f t="shared" si="0"/>
        <v>12;LW3ES5S ALLYOUTEEW21</v>
      </c>
      <c r="V13" s="14">
        <v>12</v>
      </c>
      <c r="W13" s="15" t="s">
        <v>237</v>
      </c>
      <c r="X13" t="str">
        <f t="shared" si="1"/>
        <v>12;SWEATSHIRT C/CAPUCHA</v>
      </c>
      <c r="Z13" s="14">
        <v>12</v>
      </c>
      <c r="AA13" s="15" t="s">
        <v>110</v>
      </c>
      <c r="AB13" s="15" t="s">
        <v>39</v>
      </c>
      <c r="AC13" s="14" cm="1">
        <f t="array" ref="AC13">INDEX($V$2:$V$27,MATCH(AB13,$W$2:$W$27,0),0)</f>
        <v>1</v>
      </c>
      <c r="AD13" t="str">
        <f t="shared" si="2"/>
        <v>12;LW3ES5S ALLYOUTEEW21;1</v>
      </c>
      <c r="AF13" s="17" t="s">
        <v>109</v>
      </c>
      <c r="AG13" s="15" t="s">
        <v>37</v>
      </c>
      <c r="AH13" s="18" cm="1">
        <f t="array" ref="AH13">INDEX($N$2:$N$14,MATCH(AG13,$O$2:$O$14,0),0)</f>
        <v>1</v>
      </c>
      <c r="AI13" s="15" t="s">
        <v>110</v>
      </c>
      <c r="AJ13" s="18" cm="1">
        <f t="array" ref="AJ13">INDEX($Z$2:$Z$449,MATCH(AI13,$AA$2:$AA$449,0),0)</f>
        <v>12</v>
      </c>
      <c r="AK13" t="str">
        <f t="shared" si="3"/>
        <v>34470;1;12</v>
      </c>
      <c r="AM13" s="17" t="s">
        <v>974</v>
      </c>
      <c r="AN13" s="19">
        <f>COUNTIF($AM$2:AM13,AM13)</f>
        <v>1</v>
      </c>
      <c r="AO13" s="15" t="s">
        <v>967</v>
      </c>
      <c r="AP13" t="str">
        <f t="shared" si="4"/>
        <v>31825;1;TRUE TANGERINE KOMBU WASH</v>
      </c>
    </row>
    <row r="14" spans="1:42" ht="18">
      <c r="A14" s="3" t="s">
        <v>86</v>
      </c>
      <c r="B14" s="3"/>
      <c r="C14" s="3" t="s">
        <v>114</v>
      </c>
      <c r="D14" s="4" t="s">
        <v>83</v>
      </c>
      <c r="E14" s="4" t="s">
        <v>37</v>
      </c>
      <c r="F14" s="4" t="s">
        <v>115</v>
      </c>
      <c r="G14" s="5"/>
      <c r="H14" s="5"/>
      <c r="I14" s="4" t="s">
        <v>39</v>
      </c>
      <c r="J14" s="4" t="s">
        <v>116</v>
      </c>
      <c r="K14">
        <v>13</v>
      </c>
      <c r="N14" s="14">
        <v>13</v>
      </c>
      <c r="O14" s="15" t="s">
        <v>761</v>
      </c>
      <c r="P14" s="16" t="str">
        <f>_xlfn.CONCAT(N14,";",O14)</f>
        <v>13;ALLB</v>
      </c>
      <c r="Q14" s="16"/>
      <c r="R14" s="14">
        <v>13</v>
      </c>
      <c r="S14" s="15" t="s">
        <v>115</v>
      </c>
      <c r="T14" t="str">
        <f t="shared" si="0"/>
        <v>13;LW3FLDS ALLYBFTCWI21</v>
      </c>
      <c r="V14" s="14">
        <v>13</v>
      </c>
      <c r="W14" s="15" t="s">
        <v>572</v>
      </c>
      <c r="X14" t="str">
        <f t="shared" si="1"/>
        <v>13;VESTIDO M/CERO</v>
      </c>
      <c r="Z14" s="14">
        <v>13</v>
      </c>
      <c r="AA14" s="15" t="s">
        <v>115</v>
      </c>
      <c r="AB14" s="15" t="s">
        <v>39</v>
      </c>
      <c r="AC14" s="14" cm="1">
        <f t="array" ref="AC14">INDEX($V$2:$V$27,MATCH(AB14,$W$2:$W$27,0),0)</f>
        <v>1</v>
      </c>
      <c r="AD14" t="str">
        <f t="shared" si="2"/>
        <v>13;LW3FLDS ALLYBFTCWI21;1</v>
      </c>
      <c r="AF14" s="17" t="s">
        <v>114</v>
      </c>
      <c r="AG14" s="15" t="s">
        <v>37</v>
      </c>
      <c r="AH14" s="18" cm="1">
        <f t="array" ref="AH14">INDEX($N$2:$N$14,MATCH(AG14,$O$2:$O$14,0),0)</f>
        <v>1</v>
      </c>
      <c r="AI14" s="15" t="s">
        <v>115</v>
      </c>
      <c r="AJ14" s="18" cm="1">
        <f t="array" ref="AJ14">INDEX($Z$2:$Z$449,MATCH(AI14,$AA$2:$AA$449,0),0)</f>
        <v>13</v>
      </c>
      <c r="AK14" t="str">
        <f t="shared" si="3"/>
        <v>34486;1;13</v>
      </c>
      <c r="AM14" s="17" t="s">
        <v>976</v>
      </c>
      <c r="AN14" s="19">
        <f>COUNTIF($AM$2:AM14,AM14)</f>
        <v>1</v>
      </c>
      <c r="AO14" s="15" t="s">
        <v>967</v>
      </c>
      <c r="AP14" t="str">
        <f t="shared" si="4"/>
        <v>31826;1;TRUE TANGERINE KOMBU WASH</v>
      </c>
    </row>
    <row r="15" spans="1:42" ht="18">
      <c r="A15" s="3" t="s">
        <v>117</v>
      </c>
      <c r="B15" s="3"/>
      <c r="C15" s="3" t="s">
        <v>118</v>
      </c>
      <c r="D15" s="4" t="s">
        <v>119</v>
      </c>
      <c r="E15" s="4" t="s">
        <v>37</v>
      </c>
      <c r="F15" s="4" t="s">
        <v>120</v>
      </c>
      <c r="G15" s="5"/>
      <c r="H15" s="5"/>
      <c r="I15" s="4" t="s">
        <v>39</v>
      </c>
      <c r="J15" s="4" t="s">
        <v>121</v>
      </c>
      <c r="K15">
        <v>14</v>
      </c>
      <c r="O15"/>
      <c r="P15"/>
      <c r="Q15"/>
      <c r="R15" s="14">
        <v>14</v>
      </c>
      <c r="S15" s="15" t="s">
        <v>120</v>
      </c>
      <c r="T15" t="str">
        <f t="shared" si="0"/>
        <v>14;LW3ES5S ALLYTEESP22</v>
      </c>
      <c r="V15" s="14">
        <v>14</v>
      </c>
      <c r="W15" s="15" t="s">
        <v>586</v>
      </c>
      <c r="X15" t="str">
        <f t="shared" si="1"/>
        <v>14;BODY SIZE M/C</v>
      </c>
      <c r="Z15" s="14">
        <v>14</v>
      </c>
      <c r="AA15" s="15" t="s">
        <v>120</v>
      </c>
      <c r="AB15" s="15" t="s">
        <v>39</v>
      </c>
      <c r="AC15" s="14" cm="1">
        <f t="array" ref="AC15">INDEX($V$2:$V$27,MATCH(AB15,$W$2:$W$27,0),0)</f>
        <v>1</v>
      </c>
      <c r="AD15" t="str">
        <f t="shared" si="2"/>
        <v>14;LW3ES5S ALLYTEESP22;1</v>
      </c>
      <c r="AF15" s="17" t="s">
        <v>118</v>
      </c>
      <c r="AG15" s="15" t="s">
        <v>37</v>
      </c>
      <c r="AH15" s="18" cm="1">
        <f t="array" ref="AH15">INDEX($N$2:$N$14,MATCH(AG15,$O$2:$O$14,0),0)</f>
        <v>1</v>
      </c>
      <c r="AI15" s="15" t="s">
        <v>120</v>
      </c>
      <c r="AJ15" s="18" cm="1">
        <f t="array" ref="AJ15">INDEX($Z$2:$Z$449,MATCH(AI15,$AA$2:$AA$449,0),0)</f>
        <v>14</v>
      </c>
      <c r="AK15" t="str">
        <f t="shared" si="3"/>
        <v>34666;1;14</v>
      </c>
      <c r="AM15" s="17" t="s">
        <v>977</v>
      </c>
      <c r="AN15" s="19">
        <f>COUNTIF($AM$2:AM15,AM15)</f>
        <v>1</v>
      </c>
      <c r="AO15" s="15" t="s">
        <v>967</v>
      </c>
      <c r="AP15" t="str">
        <f t="shared" si="4"/>
        <v>31827;1;TRUE TANGERINE KOMBU WASH</v>
      </c>
    </row>
    <row r="16" spans="1:42" ht="18">
      <c r="A16" s="3" t="s">
        <v>117</v>
      </c>
      <c r="B16" s="3"/>
      <c r="C16" s="3" t="s">
        <v>124</v>
      </c>
      <c r="D16" s="4" t="s">
        <v>119</v>
      </c>
      <c r="E16" s="4" t="s">
        <v>37</v>
      </c>
      <c r="F16" s="4" t="s">
        <v>125</v>
      </c>
      <c r="G16" s="5"/>
      <c r="H16" s="5"/>
      <c r="I16" s="4" t="s">
        <v>126</v>
      </c>
      <c r="J16" s="4" t="s">
        <v>127</v>
      </c>
      <c r="K16">
        <v>15</v>
      </c>
      <c r="O16"/>
      <c r="P16"/>
      <c r="Q16"/>
      <c r="R16" s="14">
        <v>15</v>
      </c>
      <c r="S16" s="15" t="s">
        <v>125</v>
      </c>
      <c r="T16" t="str">
        <f t="shared" si="0"/>
        <v>15;LW3FS1S LOVECREWSP22</v>
      </c>
      <c r="V16" s="14">
        <v>15</v>
      </c>
      <c r="W16" s="15" t="s">
        <v>632</v>
      </c>
      <c r="X16" t="str">
        <f t="shared" si="1"/>
        <v>15;HOODED M/LARGA</v>
      </c>
      <c r="Z16" s="14">
        <v>15</v>
      </c>
      <c r="AA16" s="15" t="s">
        <v>125</v>
      </c>
      <c r="AB16" s="15" t="s">
        <v>126</v>
      </c>
      <c r="AC16" s="14" cm="1">
        <f t="array" ref="AC16">INDEX($V$2:$V$27,MATCH(AB16,$W$2:$W$27,0),0)</f>
        <v>5</v>
      </c>
      <c r="AD16" t="str">
        <f t="shared" si="2"/>
        <v>15;LW3FS1S LOVECREWSP22;5</v>
      </c>
      <c r="AF16" s="17" t="s">
        <v>124</v>
      </c>
      <c r="AG16" s="15" t="s">
        <v>37</v>
      </c>
      <c r="AH16" s="18" cm="1">
        <f t="array" ref="AH16">INDEX($N$2:$N$14,MATCH(AG16,$O$2:$O$14,0),0)</f>
        <v>1</v>
      </c>
      <c r="AI16" s="15" t="s">
        <v>125</v>
      </c>
      <c r="AJ16" s="18" cm="1">
        <f t="array" ref="AJ16">INDEX($Z$2:$Z$449,MATCH(AI16,$AA$2:$AA$449,0),0)</f>
        <v>15</v>
      </c>
      <c r="AK16" t="str">
        <f t="shared" si="3"/>
        <v>34696;1;15</v>
      </c>
      <c r="AM16" s="17" t="s">
        <v>978</v>
      </c>
      <c r="AN16" s="19">
        <f>COUNTIF($AM$2:AM16,AM16)</f>
        <v>1</v>
      </c>
      <c r="AO16" s="15" t="s">
        <v>967</v>
      </c>
      <c r="AP16" t="str">
        <f t="shared" si="4"/>
        <v>31828;1;TRUE TANGERINE KOMBU WASH</v>
      </c>
    </row>
    <row r="17" spans="1:42" ht="18">
      <c r="A17" s="3" t="s">
        <v>128</v>
      </c>
      <c r="B17" s="3"/>
      <c r="C17" s="3" t="s">
        <v>129</v>
      </c>
      <c r="D17" s="4" t="s">
        <v>119</v>
      </c>
      <c r="E17" s="4" t="s">
        <v>37</v>
      </c>
      <c r="F17" s="4" t="s">
        <v>130</v>
      </c>
      <c r="G17" s="5"/>
      <c r="H17" s="5"/>
      <c r="I17" s="4" t="s">
        <v>131</v>
      </c>
      <c r="J17" s="4" t="s">
        <v>132</v>
      </c>
      <c r="K17">
        <v>16</v>
      </c>
      <c r="O17"/>
      <c r="P17"/>
      <c r="Q17"/>
      <c r="R17" s="14">
        <v>16</v>
      </c>
      <c r="S17" s="15" t="s">
        <v>130</v>
      </c>
      <c r="T17" t="str">
        <f t="shared" si="0"/>
        <v>16;LW1DERS BACKINACSU22</v>
      </c>
      <c r="V17" s="14">
        <v>16</v>
      </c>
      <c r="W17" s="15" t="s">
        <v>644</v>
      </c>
      <c r="X17" t="str">
        <f t="shared" si="1"/>
        <v>16;T-SHIRT S/MANGAS</v>
      </c>
      <c r="Z17" s="14">
        <v>16</v>
      </c>
      <c r="AA17" s="15" t="s">
        <v>130</v>
      </c>
      <c r="AB17" s="15" t="s">
        <v>131</v>
      </c>
      <c r="AC17" s="14" cm="1">
        <f t="array" ref="AC17">INDEX($V$2:$V$27,MATCH(AB17,$W$2:$W$27,0),0)</f>
        <v>6</v>
      </c>
      <c r="AD17" t="str">
        <f t="shared" si="2"/>
        <v>16;LW1DERS BACKINACSU22;6</v>
      </c>
      <c r="AF17" s="17" t="s">
        <v>129</v>
      </c>
      <c r="AG17" s="15" t="s">
        <v>37</v>
      </c>
      <c r="AH17" s="18" cm="1">
        <f t="array" ref="AH17">INDEX($N$2:$N$14,MATCH(AG17,$O$2:$O$14,0),0)</f>
        <v>1</v>
      </c>
      <c r="AI17" s="15" t="s">
        <v>130</v>
      </c>
      <c r="AJ17" s="18" cm="1">
        <f t="array" ref="AJ17">INDEX($Z$2:$Z$449,MATCH(AI17,$AA$2:$AA$449,0),0)</f>
        <v>16</v>
      </c>
      <c r="AK17" t="str">
        <f t="shared" si="3"/>
        <v>35051;1;16</v>
      </c>
      <c r="AM17" s="17" t="s">
        <v>980</v>
      </c>
      <c r="AN17" s="19">
        <f>COUNTIF($AM$2:AM17,AM17)</f>
        <v>1</v>
      </c>
      <c r="AO17" s="15" t="s">
        <v>967</v>
      </c>
      <c r="AP17" t="str">
        <f t="shared" si="4"/>
        <v>31829;1;TRUE TANGERINE KOMBU WASH</v>
      </c>
    </row>
    <row r="18" spans="1:42" ht="18">
      <c r="A18" s="3" t="s">
        <v>128</v>
      </c>
      <c r="B18" s="3"/>
      <c r="C18" s="3" t="s">
        <v>135</v>
      </c>
      <c r="D18" s="4" t="s">
        <v>119</v>
      </c>
      <c r="E18" s="4" t="s">
        <v>37</v>
      </c>
      <c r="F18" s="4" t="s">
        <v>136</v>
      </c>
      <c r="G18" s="5"/>
      <c r="H18" s="5"/>
      <c r="I18" s="4" t="s">
        <v>103</v>
      </c>
      <c r="J18" s="4" t="s">
        <v>137</v>
      </c>
      <c r="K18">
        <v>17</v>
      </c>
      <c r="O18"/>
      <c r="P18"/>
      <c r="Q18"/>
      <c r="R18" s="14">
        <v>17</v>
      </c>
      <c r="S18" s="15" t="s">
        <v>136</v>
      </c>
      <c r="T18" t="str">
        <f t="shared" si="0"/>
        <v>17;LW3GDJS CRESETEESU22</v>
      </c>
      <c r="V18" s="14">
        <v>17</v>
      </c>
      <c r="W18" s="15" t="s">
        <v>670</v>
      </c>
      <c r="X18" t="str">
        <f t="shared" si="1"/>
        <v>17;T-NECK M/C</v>
      </c>
      <c r="Z18" s="14">
        <v>17</v>
      </c>
      <c r="AA18" s="15" t="s">
        <v>136</v>
      </c>
      <c r="AB18" s="15" t="s">
        <v>103</v>
      </c>
      <c r="AC18" s="14" cm="1">
        <f t="array" ref="AC18">INDEX($V$2:$V$27,MATCH(AB18,$W$2:$W$27,0),0)</f>
        <v>4</v>
      </c>
      <c r="AD18" t="str">
        <f t="shared" si="2"/>
        <v>17;LW3GDJS CRESETEESU22;4</v>
      </c>
      <c r="AF18" s="17" t="s">
        <v>135</v>
      </c>
      <c r="AG18" s="15" t="s">
        <v>37</v>
      </c>
      <c r="AH18" s="18" cm="1">
        <f t="array" ref="AH18">INDEX($N$2:$N$14,MATCH(AG18,$O$2:$O$14,0),0)</f>
        <v>1</v>
      </c>
      <c r="AI18" s="15" t="s">
        <v>136</v>
      </c>
      <c r="AJ18" s="18" cm="1">
        <f t="array" ref="AJ18">INDEX($Z$2:$Z$449,MATCH(AI18,$AA$2:$AA$449,0),0)</f>
        <v>17</v>
      </c>
      <c r="AK18" t="str">
        <f t="shared" si="3"/>
        <v>35064;1;17</v>
      </c>
      <c r="AM18" s="17" t="s">
        <v>982</v>
      </c>
      <c r="AN18" s="19">
        <f>COUNTIF($AM$2:AM18,AM18)</f>
        <v>1</v>
      </c>
      <c r="AO18" s="15" t="s">
        <v>967</v>
      </c>
      <c r="AP18" t="str">
        <f t="shared" si="4"/>
        <v>31830;1;TRUE TANGERINE KOMBU WASH</v>
      </c>
    </row>
    <row r="19" spans="1:42" ht="18">
      <c r="A19" s="3" t="s">
        <v>128</v>
      </c>
      <c r="B19" s="3"/>
      <c r="C19" s="3" t="s">
        <v>138</v>
      </c>
      <c r="D19" s="4" t="s">
        <v>119</v>
      </c>
      <c r="E19" s="4" t="s">
        <v>37</v>
      </c>
      <c r="F19" s="4" t="s">
        <v>139</v>
      </c>
      <c r="G19" s="5"/>
      <c r="H19" s="5"/>
      <c r="I19" s="4" t="s">
        <v>39</v>
      </c>
      <c r="J19" s="4" t="s">
        <v>140</v>
      </c>
      <c r="K19">
        <v>18</v>
      </c>
      <c r="O19"/>
      <c r="P19"/>
      <c r="Q19"/>
      <c r="R19" s="14">
        <v>18</v>
      </c>
      <c r="S19" s="15" t="s">
        <v>139</v>
      </c>
      <c r="T19" t="str">
        <f t="shared" si="0"/>
        <v>18;LW3FHNS BACKINSSSU22</v>
      </c>
      <c r="V19" s="14">
        <v>18</v>
      </c>
      <c r="W19" s="15" t="s">
        <v>677</v>
      </c>
      <c r="X19" t="str">
        <f t="shared" si="1"/>
        <v>18;CASACA</v>
      </c>
      <c r="Z19" s="14">
        <v>18</v>
      </c>
      <c r="AA19" s="15" t="s">
        <v>139</v>
      </c>
      <c r="AB19" s="15" t="s">
        <v>39</v>
      </c>
      <c r="AC19" s="14" cm="1">
        <f t="array" ref="AC19">INDEX($V$2:$V$27,MATCH(AB19,$W$2:$W$27,0),0)</f>
        <v>1</v>
      </c>
      <c r="AD19" t="str">
        <f t="shared" si="2"/>
        <v>18;LW3FHNS BACKINSSSU22;1</v>
      </c>
      <c r="AF19" s="17" t="s">
        <v>138</v>
      </c>
      <c r="AG19" s="15" t="s">
        <v>37</v>
      </c>
      <c r="AH19" s="18" cm="1">
        <f t="array" ref="AH19">INDEX($N$2:$N$14,MATCH(AG19,$O$2:$O$14,0),0)</f>
        <v>1</v>
      </c>
      <c r="AI19" s="15" t="s">
        <v>139</v>
      </c>
      <c r="AJ19" s="18" cm="1">
        <f t="array" ref="AJ19">INDEX($Z$2:$Z$449,MATCH(AI19,$AA$2:$AA$449,0),0)</f>
        <v>18</v>
      </c>
      <c r="AK19" t="str">
        <f t="shared" si="3"/>
        <v>35065;1;18</v>
      </c>
      <c r="AM19" s="17" t="s">
        <v>983</v>
      </c>
      <c r="AN19" s="19">
        <f>COUNTIF($AM$2:AM19,AM19)</f>
        <v>1</v>
      </c>
      <c r="AO19" s="15" t="s">
        <v>967</v>
      </c>
      <c r="AP19" t="str">
        <f t="shared" si="4"/>
        <v>31831;1;TRUE TANGERINE KOMBU WASH</v>
      </c>
    </row>
    <row r="20" spans="1:42" ht="18">
      <c r="A20" s="3" t="s">
        <v>141</v>
      </c>
      <c r="B20" s="3"/>
      <c r="C20" s="3" t="s">
        <v>142</v>
      </c>
      <c r="D20" s="4" t="s">
        <v>119</v>
      </c>
      <c r="E20" s="4" t="s">
        <v>37</v>
      </c>
      <c r="F20" s="4" t="s">
        <v>143</v>
      </c>
      <c r="G20" s="5"/>
      <c r="H20" s="5"/>
      <c r="I20" s="4" t="s">
        <v>39</v>
      </c>
      <c r="J20" s="4" t="s">
        <v>56</v>
      </c>
      <c r="K20">
        <v>19</v>
      </c>
      <c r="O20"/>
      <c r="P20"/>
      <c r="Q20"/>
      <c r="R20" s="14">
        <v>19</v>
      </c>
      <c r="S20" s="15" t="s">
        <v>143</v>
      </c>
      <c r="T20" t="str">
        <f t="shared" si="0"/>
        <v>19;LM3CS7S 5YBT3PCKSU22</v>
      </c>
      <c r="V20" s="14">
        <v>19</v>
      </c>
      <c r="W20" s="15" t="s">
        <v>684</v>
      </c>
      <c r="X20" t="str">
        <f t="shared" si="1"/>
        <v>19;SWEATSHIRT</v>
      </c>
      <c r="Z20" s="14">
        <v>19</v>
      </c>
      <c r="AA20" s="15" t="s">
        <v>143</v>
      </c>
      <c r="AB20" s="15" t="s">
        <v>39</v>
      </c>
      <c r="AC20" s="14" cm="1">
        <f t="array" ref="AC20">INDEX($V$2:$V$27,MATCH(AB20,$W$2:$W$27,0),0)</f>
        <v>1</v>
      </c>
      <c r="AD20" t="str">
        <f t="shared" si="2"/>
        <v>19;LM3CS7S 5YBT3PCKSU22;1</v>
      </c>
      <c r="AF20" s="17" t="s">
        <v>142</v>
      </c>
      <c r="AG20" s="15" t="s">
        <v>37</v>
      </c>
      <c r="AH20" s="18" cm="1">
        <f t="array" ref="AH20">INDEX($N$2:$N$14,MATCH(AG20,$O$2:$O$14,0),0)</f>
        <v>1</v>
      </c>
      <c r="AI20" s="15" t="s">
        <v>143</v>
      </c>
      <c r="AJ20" s="18" cm="1">
        <f t="array" ref="AJ20">INDEX($Z$2:$Z$449,MATCH(AI20,$AA$2:$AA$449,0),0)</f>
        <v>19</v>
      </c>
      <c r="AK20" t="str">
        <f t="shared" si="3"/>
        <v>35019;1;19</v>
      </c>
      <c r="AM20" s="17" t="s">
        <v>956</v>
      </c>
      <c r="AN20" s="19">
        <f>COUNTIF($AM$2:AM20,AM20)</f>
        <v>1</v>
      </c>
      <c r="AO20" s="15" t="s">
        <v>959</v>
      </c>
      <c r="AP20" t="str">
        <f t="shared" si="4"/>
        <v>31852;1;THREAD DYE HAZEL GREEN/DARK OLI</v>
      </c>
    </row>
    <row r="21" spans="1:42" ht="18">
      <c r="A21" s="3" t="s">
        <v>128</v>
      </c>
      <c r="B21" s="3"/>
      <c r="C21" s="3" t="s">
        <v>129</v>
      </c>
      <c r="D21" s="4" t="s">
        <v>119</v>
      </c>
      <c r="E21" s="4" t="s">
        <v>37</v>
      </c>
      <c r="F21" s="4" t="s">
        <v>130</v>
      </c>
      <c r="G21" s="5"/>
      <c r="H21" s="5"/>
      <c r="I21" s="4" t="s">
        <v>131</v>
      </c>
      <c r="J21" s="4" t="s">
        <v>145</v>
      </c>
      <c r="K21">
        <v>20</v>
      </c>
      <c r="O21"/>
      <c r="P21"/>
      <c r="Q21"/>
      <c r="R21" s="14">
        <v>20</v>
      </c>
      <c r="S21" s="15" t="s">
        <v>154</v>
      </c>
      <c r="T21" t="str">
        <f t="shared" si="0"/>
        <v>20;LW1DJ1S LOVETKNESU21</v>
      </c>
      <c r="V21" s="14">
        <v>20</v>
      </c>
      <c r="W21" s="15" t="s">
        <v>735</v>
      </c>
      <c r="X21" t="str">
        <f t="shared" si="1"/>
        <v>20;CAPUCHA M/L</v>
      </c>
      <c r="Z21" s="14">
        <v>20</v>
      </c>
      <c r="AA21" s="15" t="s">
        <v>154</v>
      </c>
      <c r="AB21" s="15" t="s">
        <v>55</v>
      </c>
      <c r="AC21" s="14" cm="1">
        <f t="array" ref="AC21">INDEX($V$2:$V$27,MATCH(AB21,$W$2:$W$27,0),0)</f>
        <v>3</v>
      </c>
      <c r="AD21" t="str">
        <f t="shared" si="2"/>
        <v>20;LW1DJ1S LOVETKNESU21;3</v>
      </c>
      <c r="AF21" s="17" t="s">
        <v>152</v>
      </c>
      <c r="AG21" s="15" t="s">
        <v>37</v>
      </c>
      <c r="AH21" s="18" cm="1">
        <f t="array" ref="AH21">INDEX($N$2:$N$14,MATCH(AG21,$O$2:$O$14,0),0)</f>
        <v>1</v>
      </c>
      <c r="AI21" s="15" t="s">
        <v>154</v>
      </c>
      <c r="AJ21" s="18" cm="1">
        <f t="array" ref="AJ21">INDEX($Z$2:$Z$449,MATCH(AI21,$AA$2:$AA$449,0),0)</f>
        <v>20</v>
      </c>
      <c r="AK21" t="str">
        <f t="shared" si="3"/>
        <v>35141;1;20</v>
      </c>
      <c r="AM21" s="17" t="s">
        <v>961</v>
      </c>
      <c r="AN21" s="19">
        <f>COUNTIF($AM$2:AM21,AM21)</f>
        <v>1</v>
      </c>
      <c r="AO21" s="15" t="s">
        <v>963</v>
      </c>
      <c r="AP21" t="str">
        <f t="shared" si="4"/>
        <v>31889;1;CLOUDY WASH FAINT LAVENDER</v>
      </c>
    </row>
    <row r="22" spans="1:42" ht="18">
      <c r="A22" s="3" t="s">
        <v>128</v>
      </c>
      <c r="B22" s="3"/>
      <c r="C22" s="3" t="s">
        <v>138</v>
      </c>
      <c r="D22" s="4" t="s">
        <v>119</v>
      </c>
      <c r="E22" s="4" t="s">
        <v>37</v>
      </c>
      <c r="F22" s="4" t="s">
        <v>139</v>
      </c>
      <c r="G22" s="5"/>
      <c r="H22" s="5"/>
      <c r="I22" s="4" t="s">
        <v>39</v>
      </c>
      <c r="J22" s="4" t="s">
        <v>145</v>
      </c>
      <c r="K22">
        <v>21</v>
      </c>
      <c r="O22"/>
      <c r="P22"/>
      <c r="Q22"/>
      <c r="R22" s="14">
        <v>21</v>
      </c>
      <c r="S22" s="15" t="s">
        <v>158</v>
      </c>
      <c r="T22" t="str">
        <f t="shared" si="0"/>
        <v>21;LW3FBKS ALLYTEESSF22</v>
      </c>
      <c r="V22" s="14">
        <v>21</v>
      </c>
      <c r="W22" s="15" t="s">
        <v>1064</v>
      </c>
      <c r="X22" t="str">
        <f t="shared" si="1"/>
        <v>21;TOP S/MANGAS</v>
      </c>
      <c r="Z22" s="14">
        <v>21</v>
      </c>
      <c r="AA22" s="15" t="s">
        <v>158</v>
      </c>
      <c r="AB22" s="15" t="s">
        <v>39</v>
      </c>
      <c r="AC22" s="14" cm="1">
        <f t="array" ref="AC22">INDEX($V$2:$V$27,MATCH(AB22,$W$2:$W$27,0),0)</f>
        <v>1</v>
      </c>
      <c r="AD22" t="str">
        <f t="shared" si="2"/>
        <v>21;LW3FBKS ALLYTEESSF22;1</v>
      </c>
      <c r="AF22" s="17" t="s">
        <v>157</v>
      </c>
      <c r="AG22" s="15" t="s">
        <v>37</v>
      </c>
      <c r="AH22" s="18" cm="1">
        <f t="array" ref="AH22">INDEX($N$2:$N$14,MATCH(AG22,$O$2:$O$14,0),0)</f>
        <v>1</v>
      </c>
      <c r="AI22" s="15" t="s">
        <v>158</v>
      </c>
      <c r="AJ22" s="18" cm="1">
        <f t="array" ref="AJ22">INDEX($Z$2:$Z$449,MATCH(AI22,$AA$2:$AA$449,0),0)</f>
        <v>21</v>
      </c>
      <c r="AK22" t="str">
        <f t="shared" si="3"/>
        <v>35377;1;21</v>
      </c>
      <c r="AM22" s="17" t="s">
        <v>44</v>
      </c>
      <c r="AN22" s="19">
        <f>COUNTIF($AM$2:AM22,AM22)</f>
        <v>1</v>
      </c>
      <c r="AO22" s="15" t="s">
        <v>48</v>
      </c>
      <c r="AP22" t="str">
        <f t="shared" si="4"/>
        <v>31890;1;Heathered Dove Grey</v>
      </c>
    </row>
    <row r="23" spans="1:42" ht="18">
      <c r="A23" s="3" t="s">
        <v>128</v>
      </c>
      <c r="B23" s="3"/>
      <c r="C23" s="3" t="s">
        <v>152</v>
      </c>
      <c r="D23" s="4" t="s">
        <v>153</v>
      </c>
      <c r="E23" s="4" t="s">
        <v>37</v>
      </c>
      <c r="F23" s="4" t="s">
        <v>154</v>
      </c>
      <c r="G23" s="5"/>
      <c r="H23" s="5"/>
      <c r="I23" s="4" t="s">
        <v>55</v>
      </c>
      <c r="J23" s="4" t="s">
        <v>155</v>
      </c>
      <c r="K23">
        <v>22</v>
      </c>
      <c r="O23"/>
      <c r="P23"/>
      <c r="Q23"/>
      <c r="R23" s="14">
        <v>22</v>
      </c>
      <c r="S23" s="15" t="s">
        <v>164</v>
      </c>
      <c r="T23" t="str">
        <f t="shared" si="0"/>
        <v>22;LW3GJVS ALLYOULSF22</v>
      </c>
      <c r="V23" s="14">
        <v>22</v>
      </c>
      <c r="W23" s="15" t="s">
        <v>1131</v>
      </c>
      <c r="X23" t="str">
        <f t="shared" si="1"/>
        <v>22;P-SHIRT</v>
      </c>
      <c r="Z23" s="14">
        <v>22</v>
      </c>
      <c r="AA23" s="15" t="s">
        <v>164</v>
      </c>
      <c r="AB23" s="15" t="s">
        <v>47</v>
      </c>
      <c r="AC23" s="14" cm="1">
        <f t="array" ref="AC23">INDEX($V$2:$V$27,MATCH(AB23,$W$2:$W$27,0),0)</f>
        <v>2</v>
      </c>
      <c r="AD23" t="str">
        <f t="shared" si="2"/>
        <v>22;LW3GJVS ALLYOULSF22;2</v>
      </c>
      <c r="AF23" s="17" t="s">
        <v>163</v>
      </c>
      <c r="AG23" s="15" t="s">
        <v>37</v>
      </c>
      <c r="AH23" s="18" cm="1">
        <f t="array" ref="AH23">INDEX($N$2:$N$14,MATCH(AG23,$O$2:$O$14,0),0)</f>
        <v>1</v>
      </c>
      <c r="AI23" s="15" t="s">
        <v>164</v>
      </c>
      <c r="AJ23" s="18" cm="1">
        <f t="array" ref="AJ23">INDEX($Z$2:$Z$449,MATCH(AI23,$AA$2:$AA$449,0),0)</f>
        <v>22</v>
      </c>
      <c r="AK23" t="str">
        <f t="shared" si="3"/>
        <v>35364;1;22</v>
      </c>
      <c r="AM23" s="17" t="s">
        <v>984</v>
      </c>
      <c r="AN23" s="19">
        <f>COUNTIF($AM$2:AM23,AM23)</f>
        <v>1</v>
      </c>
      <c r="AO23" s="15" t="s">
        <v>986</v>
      </c>
      <c r="AP23" t="str">
        <f t="shared" si="4"/>
        <v>31931;1;CRACKLE WASH FAINT LAVENDER</v>
      </c>
    </row>
    <row r="24" spans="1:42" ht="18">
      <c r="A24" s="3" t="s">
        <v>156</v>
      </c>
      <c r="B24" s="3"/>
      <c r="C24" s="3" t="s">
        <v>157</v>
      </c>
      <c r="D24" s="4" t="s">
        <v>83</v>
      </c>
      <c r="E24" s="4" t="s">
        <v>37</v>
      </c>
      <c r="F24" s="4" t="s">
        <v>158</v>
      </c>
      <c r="G24" s="5"/>
      <c r="H24" s="5"/>
      <c r="I24" s="4" t="s">
        <v>39</v>
      </c>
      <c r="J24" s="4" t="s">
        <v>159</v>
      </c>
      <c r="K24">
        <v>23</v>
      </c>
      <c r="O24"/>
      <c r="P24"/>
      <c r="Q24"/>
      <c r="R24" s="14">
        <v>23</v>
      </c>
      <c r="S24" s="15" t="s">
        <v>171</v>
      </c>
      <c r="T24" t="str">
        <f t="shared" si="0"/>
        <v>23;120002 GO-TO CREW TE</v>
      </c>
      <c r="V24" s="14">
        <v>23</v>
      </c>
      <c r="W24" s="15" t="s">
        <v>1134</v>
      </c>
      <c r="X24" t="str">
        <f t="shared" si="1"/>
        <v>23;P-SHIRT M/L</v>
      </c>
      <c r="Z24" s="14">
        <v>23</v>
      </c>
      <c r="AA24" s="15" t="s">
        <v>171</v>
      </c>
      <c r="AB24" s="15" t="s">
        <v>39</v>
      </c>
      <c r="AC24" s="14" cm="1">
        <f t="array" ref="AC24">INDEX($V$2:$V$27,MATCH(AB24,$W$2:$W$27,0),0)</f>
        <v>1</v>
      </c>
      <c r="AD24" t="str">
        <f t="shared" si="2"/>
        <v>23;120002 GO-TO CREW TE;1</v>
      </c>
      <c r="AF24" s="17" t="s">
        <v>168</v>
      </c>
      <c r="AG24" s="15" t="s">
        <v>170</v>
      </c>
      <c r="AH24" s="18" cm="1">
        <f t="array" ref="AH24">INDEX($N$2:$N$14,MATCH(AG24,$O$2:$O$14,0),0)</f>
        <v>2</v>
      </c>
      <c r="AI24" s="15" t="s">
        <v>171</v>
      </c>
      <c r="AJ24" s="18" cm="1">
        <f t="array" ref="AJ24">INDEX($Z$2:$Z$449,MATCH(AI24,$AA$2:$AA$449,0),0)</f>
        <v>23</v>
      </c>
      <c r="AK24" t="str">
        <f t="shared" si="3"/>
        <v>35772;2;23</v>
      </c>
      <c r="AM24" s="17" t="s">
        <v>988</v>
      </c>
      <c r="AN24" s="19">
        <f>COUNTIF($AM$2:AM24,AM24)</f>
        <v>1</v>
      </c>
      <c r="AO24" s="15" t="s">
        <v>990</v>
      </c>
      <c r="AP24" t="str">
        <f t="shared" si="4"/>
        <v>31932;1;CRACKLE WASH BLACK</v>
      </c>
    </row>
    <row r="25" spans="1:42" ht="18">
      <c r="A25" s="3" t="s">
        <v>156</v>
      </c>
      <c r="B25" s="3"/>
      <c r="C25" s="3" t="s">
        <v>163</v>
      </c>
      <c r="D25" s="4" t="s">
        <v>153</v>
      </c>
      <c r="E25" s="4" t="s">
        <v>37</v>
      </c>
      <c r="F25" s="4" t="s">
        <v>164</v>
      </c>
      <c r="G25" s="5"/>
      <c r="H25" s="5"/>
      <c r="I25" s="4" t="s">
        <v>47</v>
      </c>
      <c r="J25" s="4" t="s">
        <v>165</v>
      </c>
      <c r="K25">
        <v>24</v>
      </c>
      <c r="O25"/>
      <c r="P25"/>
      <c r="Q25"/>
      <c r="R25" s="14">
        <v>24</v>
      </c>
      <c r="S25" s="15" t="s">
        <v>176</v>
      </c>
      <c r="T25" t="str">
        <f t="shared" si="0"/>
        <v>24;130002 GO-TO CREW TE</v>
      </c>
      <c r="V25" s="14">
        <v>24</v>
      </c>
      <c r="W25" s="15" t="s">
        <v>1209</v>
      </c>
      <c r="X25" t="str">
        <f t="shared" si="1"/>
        <v>24;SHORT</v>
      </c>
      <c r="Z25" s="14">
        <v>24</v>
      </c>
      <c r="AA25" s="15" t="s">
        <v>176</v>
      </c>
      <c r="AB25" s="15" t="s">
        <v>39</v>
      </c>
      <c r="AC25" s="14" cm="1">
        <f t="array" ref="AC25">INDEX($V$2:$V$27,MATCH(AB25,$W$2:$W$27,0),0)</f>
        <v>1</v>
      </c>
      <c r="AD25" t="str">
        <f t="shared" si="2"/>
        <v>24;130002 GO-TO CREW TE;1</v>
      </c>
      <c r="AF25" s="17" t="s">
        <v>175</v>
      </c>
      <c r="AG25" s="15" t="s">
        <v>170</v>
      </c>
      <c r="AH25" s="18" cm="1">
        <f t="array" ref="AH25">INDEX($N$2:$N$14,MATCH(AG25,$O$2:$O$14,0),0)</f>
        <v>2</v>
      </c>
      <c r="AI25" s="15" t="s">
        <v>176</v>
      </c>
      <c r="AJ25" s="18" cm="1">
        <f t="array" ref="AJ25">INDEX($Z$2:$Z$449,MATCH(AI25,$AA$2:$AA$449,0),0)</f>
        <v>24</v>
      </c>
      <c r="AK25" t="str">
        <f t="shared" si="3"/>
        <v>35918;2;24</v>
      </c>
      <c r="AM25" s="17" t="s">
        <v>988</v>
      </c>
      <c r="AN25" s="19">
        <f>COUNTIF($AM$2:AM25,AM25)</f>
        <v>2</v>
      </c>
      <c r="AO25" s="15" t="s">
        <v>991</v>
      </c>
      <c r="AP25" t="str">
        <f t="shared" si="4"/>
        <v>31932;2;CRACKLE WASH LAZURITE</v>
      </c>
    </row>
    <row r="26" spans="1:42" ht="18">
      <c r="A26" s="3" t="s">
        <v>167</v>
      </c>
      <c r="B26" s="3"/>
      <c r="C26" s="3" t="s">
        <v>168</v>
      </c>
      <c r="D26" s="4" t="s">
        <v>169</v>
      </c>
      <c r="E26" s="4" t="s">
        <v>170</v>
      </c>
      <c r="F26" s="4" t="s">
        <v>171</v>
      </c>
      <c r="G26" s="5"/>
      <c r="H26" s="5" t="s">
        <v>172</v>
      </c>
      <c r="I26" s="4" t="s">
        <v>39</v>
      </c>
      <c r="J26" s="4" t="s">
        <v>173</v>
      </c>
      <c r="K26">
        <v>25</v>
      </c>
      <c r="O26"/>
      <c r="P26"/>
      <c r="Q26"/>
      <c r="R26" s="14">
        <v>25</v>
      </c>
      <c r="S26" s="15" t="s">
        <v>181</v>
      </c>
      <c r="T26" t="str">
        <f t="shared" si="0"/>
        <v>25;120003 GO-TO VEE WOM</v>
      </c>
      <c r="V26" s="14">
        <v>25</v>
      </c>
      <c r="W26" s="15" t="s">
        <v>1280</v>
      </c>
      <c r="X26" t="str">
        <f t="shared" si="1"/>
        <v>25;VESTIDO M/C</v>
      </c>
      <c r="Z26" s="14">
        <v>25</v>
      </c>
      <c r="AA26" s="15" t="s">
        <v>181</v>
      </c>
      <c r="AB26" s="15" t="s">
        <v>39</v>
      </c>
      <c r="AC26" s="14" cm="1">
        <f t="array" ref="AC26">INDEX($V$2:$V$27,MATCH(AB26,$W$2:$W$27,0),0)</f>
        <v>1</v>
      </c>
      <c r="AD26" t="str">
        <f t="shared" si="2"/>
        <v>25;120003 GO-TO VEE WOM;1</v>
      </c>
      <c r="AF26" s="17" t="s">
        <v>180</v>
      </c>
      <c r="AG26" s="15" t="s">
        <v>170</v>
      </c>
      <c r="AH26" s="18" cm="1">
        <f t="array" ref="AH26">INDEX($N$2:$N$14,MATCH(AG26,$O$2:$O$14,0),0)</f>
        <v>2</v>
      </c>
      <c r="AI26" s="15" t="s">
        <v>181</v>
      </c>
      <c r="AJ26" s="18" cm="1">
        <f t="array" ref="AJ26">INDEX($Z$2:$Z$449,MATCH(AI26,$AA$2:$AA$449,0),0)</f>
        <v>25</v>
      </c>
      <c r="AK26" t="str">
        <f t="shared" si="3"/>
        <v>35919;2;25</v>
      </c>
      <c r="AM26" s="17" t="s">
        <v>65</v>
      </c>
      <c r="AN26" s="19">
        <f>COUNTIF($AM$2:AM26,AM26)</f>
        <v>1</v>
      </c>
      <c r="AO26" s="15" t="s">
        <v>68</v>
      </c>
      <c r="AP26" t="str">
        <f t="shared" si="4"/>
        <v>31988;1;WHITE</v>
      </c>
    </row>
    <row r="27" spans="1:42" ht="18">
      <c r="A27" s="3" t="s">
        <v>167</v>
      </c>
      <c r="B27" s="3"/>
      <c r="C27" s="3" t="s">
        <v>175</v>
      </c>
      <c r="D27" s="4" t="s">
        <v>169</v>
      </c>
      <c r="E27" s="4" t="s">
        <v>170</v>
      </c>
      <c r="F27" s="4" t="s">
        <v>176</v>
      </c>
      <c r="G27" s="5"/>
      <c r="H27" s="5" t="s">
        <v>177</v>
      </c>
      <c r="I27" s="4" t="s">
        <v>39</v>
      </c>
      <c r="J27" s="4" t="s">
        <v>178</v>
      </c>
      <c r="K27">
        <v>26</v>
      </c>
      <c r="O27"/>
      <c r="P27"/>
      <c r="Q27"/>
      <c r="R27" s="14">
        <v>26</v>
      </c>
      <c r="S27" s="15" t="s">
        <v>189</v>
      </c>
      <c r="T27" t="str">
        <f t="shared" si="0"/>
        <v>26;SH8248 SWEATSHIRTS23</v>
      </c>
      <c r="V27" s="14">
        <v>26</v>
      </c>
      <c r="W27" s="15" t="s">
        <v>1418</v>
      </c>
      <c r="X27" t="str">
        <f t="shared" si="1"/>
        <v>26;TOP M/L</v>
      </c>
      <c r="Z27" s="14">
        <v>26</v>
      </c>
      <c r="AA27" s="15" t="s">
        <v>189</v>
      </c>
      <c r="AB27" s="15" t="s">
        <v>190</v>
      </c>
      <c r="AC27" s="14" cm="1">
        <f t="array" ref="AC27">INDEX($V$2:$V$27,MATCH(AB27,$W$2:$W$27,0),0)</f>
        <v>7</v>
      </c>
      <c r="AD27" t="str">
        <f t="shared" si="2"/>
        <v>26;SH8248 SWEATSHIRTS23;7</v>
      </c>
      <c r="AF27" s="17" t="s">
        <v>186</v>
      </c>
      <c r="AG27" s="15" t="s">
        <v>188</v>
      </c>
      <c r="AH27" s="18" cm="1">
        <f t="array" ref="AH27">INDEX($N$2:$N$14,MATCH(AG27,$O$2:$O$14,0),0)</f>
        <v>3</v>
      </c>
      <c r="AI27" s="15" t="s">
        <v>189</v>
      </c>
      <c r="AJ27" s="18" cm="1">
        <f t="array" ref="AJ27">INDEX($Z$2:$Z$449,MATCH(AI27,$AA$2:$AA$449,0),0)</f>
        <v>26</v>
      </c>
      <c r="AK27" t="str">
        <f t="shared" si="3"/>
        <v>36016;3;26</v>
      </c>
      <c r="AM27" s="17" t="s">
        <v>52</v>
      </c>
      <c r="AN27" s="19">
        <f>COUNTIF($AM$2:AM27,AM27)</f>
        <v>1</v>
      </c>
      <c r="AO27" s="15" t="s">
        <v>56</v>
      </c>
      <c r="AP27" t="str">
        <f t="shared" si="4"/>
        <v>32034;1;BLACK</v>
      </c>
    </row>
    <row r="28" spans="1:42" ht="18">
      <c r="A28" s="3" t="s">
        <v>167</v>
      </c>
      <c r="B28" s="3"/>
      <c r="C28" s="3" t="s">
        <v>180</v>
      </c>
      <c r="D28" s="4" t="s">
        <v>169</v>
      </c>
      <c r="E28" s="4" t="s">
        <v>170</v>
      </c>
      <c r="F28" s="4" t="s">
        <v>181</v>
      </c>
      <c r="G28" s="5"/>
      <c r="H28" s="5" t="s">
        <v>182</v>
      </c>
      <c r="I28" s="4" t="s">
        <v>39</v>
      </c>
      <c r="J28" s="4" t="s">
        <v>183</v>
      </c>
      <c r="K28">
        <v>27</v>
      </c>
      <c r="O28"/>
      <c r="P28"/>
      <c r="Q28"/>
      <c r="R28" s="14">
        <v>27</v>
      </c>
      <c r="S28" s="15" t="s">
        <v>198</v>
      </c>
      <c r="T28" t="str">
        <f t="shared" si="0"/>
        <v>27;PH8361 CHEMISECOSS23</v>
      </c>
      <c r="W28"/>
      <c r="Z28" s="14">
        <v>27</v>
      </c>
      <c r="AA28" s="15" t="s">
        <v>198</v>
      </c>
      <c r="AB28" s="15" t="s">
        <v>199</v>
      </c>
      <c r="AC28" s="14" cm="1">
        <f t="array" ref="AC28">INDEX($V$2:$V$27,MATCH(AB28,$W$2:$W$27,0),0)</f>
        <v>8</v>
      </c>
      <c r="AD28" t="str">
        <f t="shared" si="2"/>
        <v>27;PH8361 CHEMISECOSS23;8</v>
      </c>
      <c r="AF28" s="17" t="s">
        <v>193</v>
      </c>
      <c r="AG28" s="15" t="s">
        <v>188</v>
      </c>
      <c r="AH28" s="18" cm="1">
        <f t="array" ref="AH28">INDEX($N$2:$N$14,MATCH(AG28,$O$2:$O$14,0),0)</f>
        <v>3</v>
      </c>
      <c r="AI28" s="15" t="s">
        <v>189</v>
      </c>
      <c r="AJ28" s="18" cm="1">
        <f t="array" ref="AJ28">INDEX($Z$2:$Z$449,MATCH(AI28,$AA$2:$AA$449,0),0)</f>
        <v>26</v>
      </c>
      <c r="AK28" t="str">
        <f t="shared" si="3"/>
        <v>36017;3;26</v>
      </c>
      <c r="AM28" s="17" t="s">
        <v>993</v>
      </c>
      <c r="AN28" s="19">
        <f>COUNTIF($AM$2:AM28,AM28)</f>
        <v>1</v>
      </c>
      <c r="AO28" s="15" t="s">
        <v>995</v>
      </c>
      <c r="AP28" t="str">
        <f t="shared" si="4"/>
        <v>32179;1;EARTH STONE 4704</v>
      </c>
    </row>
    <row r="29" spans="1:42" ht="18">
      <c r="A29" s="3" t="s">
        <v>185</v>
      </c>
      <c r="B29" s="3"/>
      <c r="C29" s="3" t="s">
        <v>186</v>
      </c>
      <c r="D29" s="4" t="s">
        <v>187</v>
      </c>
      <c r="E29" s="4" t="s">
        <v>188</v>
      </c>
      <c r="F29" s="4" t="s">
        <v>189</v>
      </c>
      <c r="G29" s="5"/>
      <c r="H29" s="5"/>
      <c r="I29" s="4" t="s">
        <v>190</v>
      </c>
      <c r="J29" s="4" t="s">
        <v>191</v>
      </c>
      <c r="K29">
        <v>28</v>
      </c>
      <c r="O29"/>
      <c r="P29"/>
      <c r="Q29"/>
      <c r="R29" s="14">
        <v>28</v>
      </c>
      <c r="S29" s="15" t="s">
        <v>204</v>
      </c>
      <c r="T29" t="str">
        <f t="shared" si="0"/>
        <v>28;LW3ES5S ALLTESSSU23</v>
      </c>
      <c r="W29"/>
      <c r="Z29" s="14">
        <v>28</v>
      </c>
      <c r="AA29" s="15" t="s">
        <v>204</v>
      </c>
      <c r="AB29" s="15" t="s">
        <v>39</v>
      </c>
      <c r="AC29" s="14" cm="1">
        <f t="array" ref="AC29">INDEX($V$2:$V$27,MATCH(AB29,$W$2:$W$27,0),0)</f>
        <v>1</v>
      </c>
      <c r="AD29" t="str">
        <f t="shared" si="2"/>
        <v>28;LW3ES5S ALLTESSSU23;1</v>
      </c>
      <c r="AF29" s="17" t="s">
        <v>196</v>
      </c>
      <c r="AG29" s="15" t="s">
        <v>188</v>
      </c>
      <c r="AH29" s="18" cm="1">
        <f t="array" ref="AH29">INDEX($N$2:$N$14,MATCH(AG29,$O$2:$O$14,0),0)</f>
        <v>3</v>
      </c>
      <c r="AI29" s="15" t="s">
        <v>198</v>
      </c>
      <c r="AJ29" s="18" cm="1">
        <f t="array" ref="AJ29">INDEX($Z$2:$Z$449,MATCH(AI29,$AA$2:$AA$449,0),0)</f>
        <v>27</v>
      </c>
      <c r="AK29" t="str">
        <f t="shared" si="3"/>
        <v>36019;3;27</v>
      </c>
      <c r="AM29" s="17" t="s">
        <v>1003</v>
      </c>
      <c r="AN29" s="19">
        <f>COUNTIF($AM$2:AM29,AM29)</f>
        <v>1</v>
      </c>
      <c r="AO29" s="15" t="s">
        <v>1005</v>
      </c>
      <c r="AP29" t="str">
        <f t="shared" si="4"/>
        <v>32180;1;EARTH CLAY 5704</v>
      </c>
    </row>
    <row r="30" spans="1:42" ht="18">
      <c r="A30" s="3" t="s">
        <v>185</v>
      </c>
      <c r="B30" s="3"/>
      <c r="C30" s="3" t="s">
        <v>193</v>
      </c>
      <c r="D30" s="4" t="s">
        <v>194</v>
      </c>
      <c r="E30" s="4" t="s">
        <v>188</v>
      </c>
      <c r="F30" s="4" t="s">
        <v>189</v>
      </c>
      <c r="G30" s="5"/>
      <c r="H30" s="5"/>
      <c r="I30" s="4" t="s">
        <v>190</v>
      </c>
      <c r="J30" s="4" t="s">
        <v>195</v>
      </c>
      <c r="K30">
        <v>29</v>
      </c>
      <c r="O30"/>
      <c r="P30"/>
      <c r="Q30"/>
      <c r="R30" s="14">
        <v>29</v>
      </c>
      <c r="S30" s="15" t="s">
        <v>207</v>
      </c>
      <c r="T30" t="str">
        <f t="shared" si="0"/>
        <v>29;LW3EPFS LOVECREWSU23</v>
      </c>
      <c r="W30"/>
      <c r="Z30" s="14">
        <v>29</v>
      </c>
      <c r="AA30" s="15" t="s">
        <v>207</v>
      </c>
      <c r="AB30" s="15" t="s">
        <v>126</v>
      </c>
      <c r="AC30" s="14" cm="1">
        <f t="array" ref="AC30">INDEX($V$2:$V$27,MATCH(AB30,$W$2:$W$27,0),0)</f>
        <v>5</v>
      </c>
      <c r="AD30" t="str">
        <f t="shared" si="2"/>
        <v>29;LW3EPFS LOVECREWSU23;5</v>
      </c>
      <c r="AF30" s="17" t="s">
        <v>202</v>
      </c>
      <c r="AG30" s="15" t="s">
        <v>37</v>
      </c>
      <c r="AH30" s="18" cm="1">
        <f t="array" ref="AH30">INDEX($N$2:$N$14,MATCH(AG30,$O$2:$O$14,0),0)</f>
        <v>1</v>
      </c>
      <c r="AI30" s="15" t="s">
        <v>204</v>
      </c>
      <c r="AJ30" s="18" cm="1">
        <f t="array" ref="AJ30">INDEX($Z$2:$Z$449,MATCH(AI30,$AA$2:$AA$449,0),0)</f>
        <v>28</v>
      </c>
      <c r="AK30" t="str">
        <f t="shared" si="3"/>
        <v>35984;1;28</v>
      </c>
      <c r="AM30" s="17" t="s">
        <v>1003</v>
      </c>
      <c r="AN30" s="19">
        <f>COUNTIF($AM$2:AM30,AM30)</f>
        <v>2</v>
      </c>
      <c r="AO30" s="15" t="s">
        <v>1006</v>
      </c>
      <c r="AP30" t="str">
        <f t="shared" si="4"/>
        <v>32180;2;EARTH SAND 6704</v>
      </c>
    </row>
    <row r="31" spans="1:42" ht="18">
      <c r="A31" s="3" t="s">
        <v>185</v>
      </c>
      <c r="B31" s="3"/>
      <c r="C31" s="3" t="s">
        <v>193</v>
      </c>
      <c r="D31" s="4" t="s">
        <v>194</v>
      </c>
      <c r="E31" s="4" t="s">
        <v>188</v>
      </c>
      <c r="F31" s="4" t="s">
        <v>189</v>
      </c>
      <c r="G31" s="5"/>
      <c r="H31" s="5"/>
      <c r="I31" s="4" t="s">
        <v>190</v>
      </c>
      <c r="J31" s="4" t="s">
        <v>191</v>
      </c>
      <c r="K31">
        <v>30</v>
      </c>
      <c r="O31"/>
      <c r="P31"/>
      <c r="Q31"/>
      <c r="R31" s="14">
        <v>30</v>
      </c>
      <c r="S31" s="15" t="s">
        <v>212</v>
      </c>
      <c r="T31" t="str">
        <f t="shared" si="0"/>
        <v>30;MHU001 MOTION TRUNK</v>
      </c>
      <c r="W31"/>
      <c r="Z31" s="14">
        <v>30</v>
      </c>
      <c r="AA31" s="15" t="s">
        <v>212</v>
      </c>
      <c r="AB31" s="15" t="s">
        <v>213</v>
      </c>
      <c r="AC31" s="14" cm="1">
        <f t="array" ref="AC31">INDEX($V$2:$V$27,MATCH(AB31,$W$2:$W$27,0),0)</f>
        <v>9</v>
      </c>
      <c r="AD31" t="str">
        <f t="shared" si="2"/>
        <v>30;MHU001 MOTION TRUNK;9</v>
      </c>
      <c r="AF31" s="17" t="s">
        <v>205</v>
      </c>
      <c r="AG31" s="15" t="s">
        <v>37</v>
      </c>
      <c r="AH31" s="18" cm="1">
        <f t="array" ref="AH31">INDEX($N$2:$N$14,MATCH(AG31,$O$2:$O$14,0),0)</f>
        <v>1</v>
      </c>
      <c r="AI31" s="15" t="s">
        <v>207</v>
      </c>
      <c r="AJ31" s="18" cm="1">
        <f t="array" ref="AJ31">INDEX($Z$2:$Z$449,MATCH(AI31,$AA$2:$AA$449,0),0)</f>
        <v>29</v>
      </c>
      <c r="AK31" t="str">
        <f t="shared" si="3"/>
        <v>35997;1;29</v>
      </c>
      <c r="AM31" s="17" t="s">
        <v>1012</v>
      </c>
      <c r="AN31" s="19">
        <f>COUNTIF($AM$2:AM31,AM31)</f>
        <v>1</v>
      </c>
      <c r="AO31" s="15" t="s">
        <v>1014</v>
      </c>
      <c r="AP31" t="str">
        <f t="shared" si="4"/>
        <v>32395;1;THREAD DYE HAIL /GRAPHITE GREY</v>
      </c>
    </row>
    <row r="32" spans="1:42" ht="18">
      <c r="A32" s="3" t="s">
        <v>185</v>
      </c>
      <c r="B32" s="3"/>
      <c r="C32" s="3" t="s">
        <v>196</v>
      </c>
      <c r="D32" s="4" t="s">
        <v>197</v>
      </c>
      <c r="E32" s="4" t="s">
        <v>188</v>
      </c>
      <c r="F32" s="4" t="s">
        <v>198</v>
      </c>
      <c r="G32" s="5"/>
      <c r="H32" s="5"/>
      <c r="I32" s="4" t="s">
        <v>199</v>
      </c>
      <c r="J32" s="4" t="s">
        <v>200</v>
      </c>
      <c r="K32">
        <v>31</v>
      </c>
      <c r="O32"/>
      <c r="P32"/>
      <c r="Q32"/>
      <c r="R32" s="14">
        <v>31</v>
      </c>
      <c r="S32" s="15" t="s">
        <v>218</v>
      </c>
      <c r="T32" t="str">
        <f t="shared" si="0"/>
        <v>31;MMPJ004 COZY PJ</v>
      </c>
      <c r="W32"/>
      <c r="Z32" s="14">
        <v>31</v>
      </c>
      <c r="AA32" s="15" t="s">
        <v>218</v>
      </c>
      <c r="AB32" s="15" t="s">
        <v>219</v>
      </c>
      <c r="AC32" s="14" cm="1">
        <f t="array" ref="AC32">INDEX($V$2:$V$27,MATCH(AB32,$W$2:$W$27,0),0)</f>
        <v>10</v>
      </c>
      <c r="AD32" t="str">
        <f t="shared" si="2"/>
        <v>31;MMPJ004 COZY PJ;10</v>
      </c>
      <c r="AF32" s="17" t="s">
        <v>209</v>
      </c>
      <c r="AG32" s="15" t="s">
        <v>211</v>
      </c>
      <c r="AH32" s="18" cm="1">
        <f t="array" ref="AH32">INDEX($N$2:$N$14,MATCH(AG32,$O$2:$O$14,0),0)</f>
        <v>4</v>
      </c>
      <c r="AI32" s="15" t="s">
        <v>212</v>
      </c>
      <c r="AJ32" s="18" cm="1">
        <f t="array" ref="AJ32">INDEX($Z$2:$Z$449,MATCH(AI32,$AA$2:$AA$449,0),0)</f>
        <v>30</v>
      </c>
      <c r="AK32" t="str">
        <f t="shared" si="3"/>
        <v>36294;4;30</v>
      </c>
      <c r="AM32" s="17" t="s">
        <v>73</v>
      </c>
      <c r="AN32" s="19">
        <f>COUNTIF($AM$2:AM32,AM32)</f>
        <v>1</v>
      </c>
      <c r="AO32" s="15" t="s">
        <v>75</v>
      </c>
      <c r="AP32" t="str">
        <f t="shared" si="4"/>
        <v>32404;1;HEATHERED NAUTICAL NAVY</v>
      </c>
    </row>
    <row r="33" spans="1:42" ht="18">
      <c r="A33" s="3" t="s">
        <v>201</v>
      </c>
      <c r="B33" s="3"/>
      <c r="C33" s="3" t="s">
        <v>202</v>
      </c>
      <c r="D33" s="4" t="s">
        <v>203</v>
      </c>
      <c r="E33" s="4" t="s">
        <v>37</v>
      </c>
      <c r="F33" s="4" t="s">
        <v>204</v>
      </c>
      <c r="G33" s="5"/>
      <c r="H33" s="5"/>
      <c r="I33" s="4" t="s">
        <v>39</v>
      </c>
      <c r="J33" s="4" t="s">
        <v>56</v>
      </c>
      <c r="K33">
        <v>32</v>
      </c>
      <c r="O33"/>
      <c r="P33"/>
      <c r="Q33"/>
      <c r="R33" s="14">
        <v>32</v>
      </c>
      <c r="S33" s="15" t="s">
        <v>223</v>
      </c>
      <c r="T33" t="str">
        <f t="shared" si="0"/>
        <v>32;MMPJ004 COZY PJ PNT</v>
      </c>
      <c r="W33"/>
      <c r="Z33" s="14">
        <v>32</v>
      </c>
      <c r="AA33" s="15" t="s">
        <v>223</v>
      </c>
      <c r="AB33" s="15" t="s">
        <v>224</v>
      </c>
      <c r="AC33" s="14" cm="1">
        <f t="array" ref="AC33">INDEX($V$2:$V$27,MATCH(AB33,$W$2:$W$27,0),0)</f>
        <v>11</v>
      </c>
      <c r="AD33" t="str">
        <f t="shared" si="2"/>
        <v>32;MMPJ004 COZY PJ PNT;11</v>
      </c>
      <c r="AF33" s="17" t="s">
        <v>216</v>
      </c>
      <c r="AG33" s="15" t="s">
        <v>211</v>
      </c>
      <c r="AH33" s="18" cm="1">
        <f t="array" ref="AH33">INDEX($N$2:$N$14,MATCH(AG33,$O$2:$O$14,0),0)</f>
        <v>4</v>
      </c>
      <c r="AI33" s="15" t="s">
        <v>218</v>
      </c>
      <c r="AJ33" s="18" cm="1">
        <f t="array" ref="AJ33">INDEX($Z$2:$Z$449,MATCH(AI33,$AA$2:$AA$449,0),0)</f>
        <v>31</v>
      </c>
      <c r="AK33" t="str">
        <f t="shared" si="3"/>
        <v>36337;4;31</v>
      </c>
      <c r="AM33" s="17" t="s">
        <v>1007</v>
      </c>
      <c r="AN33" s="19">
        <f>COUNTIF($AM$2:AM33,AM33)</f>
        <v>1</v>
      </c>
      <c r="AO33" s="15" t="s">
        <v>68</v>
      </c>
      <c r="AP33" t="str">
        <f t="shared" si="4"/>
        <v>32406;1;WHITE</v>
      </c>
    </row>
    <row r="34" spans="1:42" ht="18">
      <c r="A34" s="3" t="s">
        <v>201</v>
      </c>
      <c r="B34" s="3"/>
      <c r="C34" s="3" t="s">
        <v>202</v>
      </c>
      <c r="D34" s="4" t="s">
        <v>203</v>
      </c>
      <c r="E34" s="4" t="s">
        <v>37</v>
      </c>
      <c r="F34" s="4" t="s">
        <v>204</v>
      </c>
      <c r="G34" s="5"/>
      <c r="H34" s="5"/>
      <c r="I34" s="4" t="s">
        <v>39</v>
      </c>
      <c r="J34" s="4" t="s">
        <v>68</v>
      </c>
      <c r="K34">
        <v>33</v>
      </c>
      <c r="O34"/>
      <c r="P34"/>
      <c r="Q34"/>
      <c r="R34" s="14">
        <v>33</v>
      </c>
      <c r="S34" s="15" t="s">
        <v>230</v>
      </c>
      <c r="T34" t="str">
        <f t="shared" si="0"/>
        <v>33;SH8248 SWEATERCHSS23</v>
      </c>
      <c r="W34"/>
      <c r="Z34" s="14">
        <v>33</v>
      </c>
      <c r="AA34" s="15" t="s">
        <v>230</v>
      </c>
      <c r="AB34" s="15" t="s">
        <v>190</v>
      </c>
      <c r="AC34" s="14" cm="1">
        <f t="array" ref="AC34">INDEX($V$2:$V$27,MATCH(AB34,$W$2:$W$27,0),0)</f>
        <v>7</v>
      </c>
      <c r="AD34" t="str">
        <f t="shared" si="2"/>
        <v>33;SH8248 SWEATERCHSS23;7</v>
      </c>
      <c r="AF34" s="17" t="s">
        <v>222</v>
      </c>
      <c r="AG34" s="15" t="s">
        <v>211</v>
      </c>
      <c r="AH34" s="18" cm="1">
        <f t="array" ref="AH34">INDEX($N$2:$N$14,MATCH(AG34,$O$2:$O$14,0),0)</f>
        <v>4</v>
      </c>
      <c r="AI34" s="15" t="s">
        <v>223</v>
      </c>
      <c r="AJ34" s="18" cm="1">
        <f t="array" ref="AJ34">INDEX($Z$2:$Z$449,MATCH(AI34,$AA$2:$AA$449,0),0)</f>
        <v>32</v>
      </c>
      <c r="AK34" t="str">
        <f t="shared" si="3"/>
        <v>36338;4;32</v>
      </c>
      <c r="AM34" s="17" t="s">
        <v>1008</v>
      </c>
      <c r="AN34" s="19">
        <f>COUNTIF($AM$2:AM34,AM34)</f>
        <v>1</v>
      </c>
      <c r="AO34" s="15" t="s">
        <v>1010</v>
      </c>
      <c r="AP34" t="str">
        <f t="shared" si="4"/>
        <v>32407;1;HEATHERED CORE ULTRA LIGHT GRE</v>
      </c>
    </row>
    <row r="35" spans="1:42" ht="18">
      <c r="A35" s="3" t="s">
        <v>201</v>
      </c>
      <c r="B35" s="3"/>
      <c r="C35" s="3" t="s">
        <v>205</v>
      </c>
      <c r="D35" s="4" t="s">
        <v>206</v>
      </c>
      <c r="E35" s="4" t="s">
        <v>37</v>
      </c>
      <c r="F35" s="4" t="s">
        <v>207</v>
      </c>
      <c r="G35" s="5"/>
      <c r="H35" s="5"/>
      <c r="I35" s="4" t="s">
        <v>126</v>
      </c>
      <c r="J35" s="4" t="s">
        <v>68</v>
      </c>
      <c r="K35">
        <v>34</v>
      </c>
      <c r="O35"/>
      <c r="P35"/>
      <c r="Q35"/>
      <c r="R35" s="14">
        <v>34</v>
      </c>
      <c r="S35" s="15" t="s">
        <v>233</v>
      </c>
      <c r="T35" t="str">
        <f t="shared" si="0"/>
        <v>34;PH8361 CHEMISECHSS23</v>
      </c>
      <c r="W35"/>
      <c r="Z35" s="14">
        <v>34</v>
      </c>
      <c r="AA35" s="15" t="s">
        <v>233</v>
      </c>
      <c r="AB35" s="15" t="s">
        <v>199</v>
      </c>
      <c r="AC35" s="14" cm="1">
        <f t="array" ref="AC35">INDEX($V$2:$V$27,MATCH(AB35,$W$2:$W$27,0),0)</f>
        <v>8</v>
      </c>
      <c r="AD35" t="str">
        <f t="shared" si="2"/>
        <v>34;PH8361 CHEMISECHSS23;8</v>
      </c>
      <c r="AF35" s="17" t="s">
        <v>225</v>
      </c>
      <c r="AG35" s="15" t="s">
        <v>188</v>
      </c>
      <c r="AH35" s="18" cm="1">
        <f t="array" ref="AH35">INDEX($N$2:$N$14,MATCH(AG35,$O$2:$O$14,0),0)</f>
        <v>3</v>
      </c>
      <c r="AI35" s="15" t="s">
        <v>198</v>
      </c>
      <c r="AJ35" s="18" cm="1">
        <f t="array" ref="AJ35">INDEX($Z$2:$Z$449,MATCH(AI35,$AA$2:$AA$449,0),0)</f>
        <v>27</v>
      </c>
      <c r="AK35" t="str">
        <f t="shared" si="3"/>
        <v>36018;3;27</v>
      </c>
      <c r="AM35" s="17" t="s">
        <v>1117</v>
      </c>
      <c r="AN35" s="19">
        <f>COUNTIF($AM$2:AM35,AM35)</f>
        <v>1</v>
      </c>
      <c r="AO35" s="15" t="s">
        <v>56</v>
      </c>
      <c r="AP35" t="str">
        <f t="shared" si="4"/>
        <v>32628;1;BLACK</v>
      </c>
    </row>
    <row r="36" spans="1:42" ht="18">
      <c r="A36" s="3" t="s">
        <v>208</v>
      </c>
      <c r="B36" s="3"/>
      <c r="C36" s="3" t="s">
        <v>209</v>
      </c>
      <c r="D36" s="4" t="s">
        <v>210</v>
      </c>
      <c r="E36" s="4" t="s">
        <v>211</v>
      </c>
      <c r="F36" s="4" t="s">
        <v>212</v>
      </c>
      <c r="G36" s="5"/>
      <c r="H36" s="5"/>
      <c r="I36" s="4" t="s">
        <v>213</v>
      </c>
      <c r="J36" s="4" t="s">
        <v>56</v>
      </c>
      <c r="K36">
        <v>35</v>
      </c>
      <c r="O36"/>
      <c r="P36"/>
      <c r="Q36"/>
      <c r="R36" s="14">
        <v>35</v>
      </c>
      <c r="S36" s="15" t="s">
        <v>236</v>
      </c>
      <c r="T36" t="str">
        <f t="shared" si="0"/>
        <v>35;SH6404 SWEACHCHISS23</v>
      </c>
      <c r="W36"/>
      <c r="Z36" s="14">
        <v>35</v>
      </c>
      <c r="AA36" s="15" t="s">
        <v>236</v>
      </c>
      <c r="AB36" s="15" t="s">
        <v>237</v>
      </c>
      <c r="AC36" s="14" cm="1">
        <f t="array" ref="AC36">INDEX($V$2:$V$27,MATCH(AB36,$W$2:$W$27,0),0)</f>
        <v>12</v>
      </c>
      <c r="AD36" t="str">
        <f t="shared" si="2"/>
        <v>35;SH6404 SWEACHCHISS23;12</v>
      </c>
      <c r="AF36" s="17" t="s">
        <v>229</v>
      </c>
      <c r="AG36" s="15" t="s">
        <v>188</v>
      </c>
      <c r="AH36" s="18" cm="1">
        <f t="array" ref="AH36">INDEX($N$2:$N$14,MATCH(AG36,$O$2:$O$14,0),0)</f>
        <v>3</v>
      </c>
      <c r="AI36" s="15" t="s">
        <v>230</v>
      </c>
      <c r="AJ36" s="18" cm="1">
        <f t="array" ref="AJ36">INDEX($Z$2:$Z$449,MATCH(AI36,$AA$2:$AA$449,0),0)</f>
        <v>33</v>
      </c>
      <c r="AK36" t="str">
        <f t="shared" si="3"/>
        <v>36044;3;33</v>
      </c>
      <c r="AM36" s="17" t="s">
        <v>1117</v>
      </c>
      <c r="AN36" s="19">
        <f>COUNTIF($AM$2:AM36,AM36)</f>
        <v>2</v>
      </c>
      <c r="AO36" s="15" t="s">
        <v>68</v>
      </c>
      <c r="AP36" t="str">
        <f t="shared" si="4"/>
        <v>32628;2;WHITE</v>
      </c>
    </row>
    <row r="37" spans="1:42" ht="18">
      <c r="A37" s="3" t="s">
        <v>208</v>
      </c>
      <c r="B37" s="3"/>
      <c r="C37" s="3" t="s">
        <v>216</v>
      </c>
      <c r="D37" s="4" t="s">
        <v>217</v>
      </c>
      <c r="E37" s="4" t="s">
        <v>211</v>
      </c>
      <c r="F37" s="4" t="s">
        <v>218</v>
      </c>
      <c r="G37" s="5"/>
      <c r="H37" s="5"/>
      <c r="I37" s="4" t="s">
        <v>219</v>
      </c>
      <c r="J37" s="4" t="s">
        <v>220</v>
      </c>
      <c r="K37">
        <v>36</v>
      </c>
      <c r="O37"/>
      <c r="P37"/>
      <c r="Q37"/>
      <c r="R37" s="14">
        <v>36</v>
      </c>
      <c r="S37" s="15" t="s">
        <v>239</v>
      </c>
      <c r="T37" t="str">
        <f t="shared" si="0"/>
        <v>36;XH0075 PANTCHINESS23</v>
      </c>
      <c r="W37"/>
      <c r="Z37" s="14">
        <v>36</v>
      </c>
      <c r="AA37" s="15" t="s">
        <v>239</v>
      </c>
      <c r="AB37" s="15" t="s">
        <v>224</v>
      </c>
      <c r="AC37" s="14" cm="1">
        <f t="array" ref="AC37">INDEX($V$2:$V$27,MATCH(AB37,$W$2:$W$27,0),0)</f>
        <v>11</v>
      </c>
      <c r="AD37" t="str">
        <f t="shared" si="2"/>
        <v>36;XH0075 PANTCHINESS23;11</v>
      </c>
      <c r="AF37" s="17" t="s">
        <v>232</v>
      </c>
      <c r="AG37" s="15" t="s">
        <v>188</v>
      </c>
      <c r="AH37" s="18" cm="1">
        <f t="array" ref="AH37">INDEX($N$2:$N$14,MATCH(AG37,$O$2:$O$14,0),0)</f>
        <v>3</v>
      </c>
      <c r="AI37" s="15" t="s">
        <v>233</v>
      </c>
      <c r="AJ37" s="18" cm="1">
        <f t="array" ref="AJ37">INDEX($Z$2:$Z$449,MATCH(AI37,$AA$2:$AA$449,0),0)</f>
        <v>34</v>
      </c>
      <c r="AK37" t="str">
        <f t="shared" si="3"/>
        <v>36048;3;34</v>
      </c>
      <c r="AM37" s="17" t="s">
        <v>1119</v>
      </c>
      <c r="AN37" s="19">
        <f>COUNTIF($AM$2:AM37,AM37)</f>
        <v>1</v>
      </c>
      <c r="AO37" s="15" t="s">
        <v>56</v>
      </c>
      <c r="AP37" t="str">
        <f t="shared" si="4"/>
        <v>32629;1;BLACK</v>
      </c>
    </row>
    <row r="38" spans="1:42" ht="18">
      <c r="A38" s="3" t="s">
        <v>208</v>
      </c>
      <c r="B38" s="3"/>
      <c r="C38" s="3" t="s">
        <v>222</v>
      </c>
      <c r="D38" s="4" t="s">
        <v>217</v>
      </c>
      <c r="E38" s="4" t="s">
        <v>211</v>
      </c>
      <c r="F38" s="4" t="s">
        <v>223</v>
      </c>
      <c r="G38" s="5"/>
      <c r="H38" s="5"/>
      <c r="I38" s="4" t="s">
        <v>224</v>
      </c>
      <c r="J38" s="4" t="s">
        <v>220</v>
      </c>
      <c r="K38">
        <v>37</v>
      </c>
      <c r="O38"/>
      <c r="P38"/>
      <c r="Q38"/>
      <c r="R38" s="14">
        <v>37</v>
      </c>
      <c r="S38" s="15" t="s">
        <v>246</v>
      </c>
      <c r="T38" t="str">
        <f t="shared" si="0"/>
        <v>37;MTJS1530 PREMIUM TEE</v>
      </c>
      <c r="W38"/>
      <c r="Z38" s="14">
        <v>37</v>
      </c>
      <c r="AA38" s="15" t="s">
        <v>246</v>
      </c>
      <c r="AB38" s="15" t="s">
        <v>39</v>
      </c>
      <c r="AC38" s="14" cm="1">
        <f t="array" ref="AC38">INDEX($V$2:$V$27,MATCH(AB38,$W$2:$W$27,0),0)</f>
        <v>1</v>
      </c>
      <c r="AD38" t="str">
        <f t="shared" si="2"/>
        <v>37;MTJS1530 PREMIUM TEE;1</v>
      </c>
      <c r="AF38" s="17" t="s">
        <v>234</v>
      </c>
      <c r="AG38" s="15" t="s">
        <v>188</v>
      </c>
      <c r="AH38" s="18" cm="1">
        <f t="array" ref="AH38">INDEX($N$2:$N$14,MATCH(AG38,$O$2:$O$14,0),0)</f>
        <v>3</v>
      </c>
      <c r="AI38" s="15" t="s">
        <v>233</v>
      </c>
      <c r="AJ38" s="18" cm="1">
        <f t="array" ref="AJ38">INDEX($Z$2:$Z$449,MATCH(AI38,$AA$2:$AA$449,0),0)</f>
        <v>34</v>
      </c>
      <c r="AK38" t="str">
        <f t="shared" si="3"/>
        <v>36049;3;34</v>
      </c>
      <c r="AM38" s="17" t="s">
        <v>1119</v>
      </c>
      <c r="AN38" s="19">
        <f>COUNTIF($AM$2:AM38,AM38)</f>
        <v>2</v>
      </c>
      <c r="AO38" s="15" t="s">
        <v>68</v>
      </c>
      <c r="AP38" t="str">
        <f t="shared" si="4"/>
        <v>32629;2;WHITE</v>
      </c>
    </row>
    <row r="39" spans="1:42" ht="18">
      <c r="A39" s="3" t="s">
        <v>185</v>
      </c>
      <c r="B39" s="3"/>
      <c r="C39" s="3" t="s">
        <v>225</v>
      </c>
      <c r="D39" s="4" t="s">
        <v>226</v>
      </c>
      <c r="E39" s="4" t="s">
        <v>188</v>
      </c>
      <c r="F39" s="4" t="s">
        <v>198</v>
      </c>
      <c r="G39" s="5"/>
      <c r="H39" s="5"/>
      <c r="I39" s="4" t="s">
        <v>199</v>
      </c>
      <c r="J39" s="4" t="s">
        <v>227</v>
      </c>
      <c r="K39">
        <v>38</v>
      </c>
      <c r="O39"/>
      <c r="P39"/>
      <c r="Q39"/>
      <c r="R39" s="14">
        <v>38</v>
      </c>
      <c r="S39" s="15" t="s">
        <v>255</v>
      </c>
      <c r="T39" t="str">
        <f t="shared" si="0"/>
        <v>38;SH0069 SWEATERSS23</v>
      </c>
      <c r="W39"/>
      <c r="Z39" s="14">
        <v>38</v>
      </c>
      <c r="AA39" s="15" t="s">
        <v>255</v>
      </c>
      <c r="AB39" s="15" t="s">
        <v>190</v>
      </c>
      <c r="AC39" s="14" cm="1">
        <f t="array" ref="AC39">INDEX($V$2:$V$27,MATCH(AB39,$W$2:$W$27,0),0)</f>
        <v>7</v>
      </c>
      <c r="AD39" t="str">
        <f t="shared" si="2"/>
        <v>38;SH0069 SWEATERSS23;7</v>
      </c>
      <c r="AF39" s="17" t="s">
        <v>235</v>
      </c>
      <c r="AG39" s="15" t="s">
        <v>188</v>
      </c>
      <c r="AH39" s="18" cm="1">
        <f t="array" ref="AH39">INDEX($N$2:$N$14,MATCH(AG39,$O$2:$O$14,0),0)</f>
        <v>3</v>
      </c>
      <c r="AI39" s="15" t="s">
        <v>236</v>
      </c>
      <c r="AJ39" s="18" cm="1">
        <f t="array" ref="AJ39">INDEX($Z$2:$Z$449,MATCH(AI39,$AA$2:$AA$449,0),0)</f>
        <v>35</v>
      </c>
      <c r="AK39" t="str">
        <f t="shared" si="3"/>
        <v>36051;3;35</v>
      </c>
      <c r="AM39" s="17" t="s">
        <v>1121</v>
      </c>
      <c r="AN39" s="19">
        <f>COUNTIF($AM$2:AM39,AM39)</f>
        <v>1</v>
      </c>
      <c r="AO39" s="15" t="s">
        <v>1123</v>
      </c>
      <c r="AP39" t="str">
        <f t="shared" si="4"/>
        <v>32630;1;HEATHERED CASSIS</v>
      </c>
    </row>
    <row r="40" spans="1:42" ht="18">
      <c r="A40" s="3" t="s">
        <v>185</v>
      </c>
      <c r="B40" s="3"/>
      <c r="C40" s="3" t="s">
        <v>225</v>
      </c>
      <c r="D40" s="4" t="s">
        <v>226</v>
      </c>
      <c r="E40" s="4" t="s">
        <v>188</v>
      </c>
      <c r="F40" s="4" t="s">
        <v>198</v>
      </c>
      <c r="G40" s="5"/>
      <c r="H40" s="5"/>
      <c r="I40" s="4" t="s">
        <v>199</v>
      </c>
      <c r="J40" s="4" t="s">
        <v>228</v>
      </c>
      <c r="K40">
        <v>39</v>
      </c>
      <c r="O40"/>
      <c r="P40"/>
      <c r="Q40"/>
      <c r="R40" s="14">
        <v>39</v>
      </c>
      <c r="S40" s="15" t="s">
        <v>258</v>
      </c>
      <c r="T40" t="str">
        <f t="shared" si="0"/>
        <v>39;SH6404 SWEATSHIRSU23</v>
      </c>
      <c r="W40"/>
      <c r="Z40" s="14">
        <v>39</v>
      </c>
      <c r="AA40" s="15" t="s">
        <v>258</v>
      </c>
      <c r="AB40" s="15" t="s">
        <v>237</v>
      </c>
      <c r="AC40" s="14" cm="1">
        <f t="array" ref="AC40">INDEX($V$2:$V$27,MATCH(AB40,$W$2:$W$27,0),0)</f>
        <v>12</v>
      </c>
      <c r="AD40" t="str">
        <f t="shared" si="2"/>
        <v>39;SH6404 SWEATSHIRSU23;12</v>
      </c>
      <c r="AF40" s="17" t="s">
        <v>238</v>
      </c>
      <c r="AG40" s="15" t="s">
        <v>188</v>
      </c>
      <c r="AH40" s="18" cm="1">
        <f t="array" ref="AH40">INDEX($N$2:$N$14,MATCH(AG40,$O$2:$O$14,0),0)</f>
        <v>3</v>
      </c>
      <c r="AI40" s="15" t="s">
        <v>239</v>
      </c>
      <c r="AJ40" s="18" cm="1">
        <f t="array" ref="AJ40">INDEX($Z$2:$Z$449,MATCH(AI40,$AA$2:$AA$449,0),0)</f>
        <v>36</v>
      </c>
      <c r="AK40" t="str">
        <f t="shared" si="3"/>
        <v>36056;3;36</v>
      </c>
      <c r="AM40" s="17" t="s">
        <v>1121</v>
      </c>
      <c r="AN40" s="19">
        <f>COUNTIF($AM$2:AM40,AM40)</f>
        <v>2</v>
      </c>
      <c r="AO40" s="15" t="s">
        <v>75</v>
      </c>
      <c r="AP40" t="str">
        <f t="shared" si="4"/>
        <v>32630;2;HEATHERED NAUTICAL NAVY</v>
      </c>
    </row>
    <row r="41" spans="1:42" ht="18">
      <c r="A41" s="3" t="s">
        <v>185</v>
      </c>
      <c r="B41" s="3"/>
      <c r="C41" s="3" t="s">
        <v>229</v>
      </c>
      <c r="D41" s="4" t="s">
        <v>194</v>
      </c>
      <c r="E41" s="4" t="s">
        <v>188</v>
      </c>
      <c r="F41" s="4" t="s">
        <v>230</v>
      </c>
      <c r="G41" s="5"/>
      <c r="H41" s="5"/>
      <c r="I41" s="4" t="s">
        <v>190</v>
      </c>
      <c r="J41" s="4" t="s">
        <v>231</v>
      </c>
      <c r="K41">
        <v>40</v>
      </c>
      <c r="O41"/>
      <c r="P41"/>
      <c r="Q41"/>
      <c r="R41" s="14">
        <v>40</v>
      </c>
      <c r="S41" s="15" t="s">
        <v>261</v>
      </c>
      <c r="T41" t="str">
        <f t="shared" si="0"/>
        <v>40;XH0075 PANTALONSS23</v>
      </c>
      <c r="W41"/>
      <c r="Z41" s="14">
        <v>40</v>
      </c>
      <c r="AA41" s="15" t="s">
        <v>261</v>
      </c>
      <c r="AB41" s="15" t="s">
        <v>224</v>
      </c>
      <c r="AC41" s="14" cm="1">
        <f t="array" ref="AC41">INDEX($V$2:$V$27,MATCH(AB41,$W$2:$W$27,0),0)</f>
        <v>11</v>
      </c>
      <c r="AD41" t="str">
        <f t="shared" si="2"/>
        <v>40;XH0075 PANTALONSS23;11</v>
      </c>
      <c r="AF41" s="17" t="s">
        <v>240</v>
      </c>
      <c r="AG41" s="15" t="s">
        <v>188</v>
      </c>
      <c r="AH41" s="18" cm="1">
        <f t="array" ref="AH41">INDEX($N$2:$N$14,MATCH(AG41,$O$2:$O$14,0),0)</f>
        <v>3</v>
      </c>
      <c r="AI41" s="15" t="s">
        <v>198</v>
      </c>
      <c r="AJ41" s="18" cm="1">
        <f t="array" ref="AJ41">INDEX($Z$2:$Z$449,MATCH(AI41,$AA$2:$AA$449,0),0)</f>
        <v>27</v>
      </c>
      <c r="AK41" t="str">
        <f t="shared" si="3"/>
        <v>36084;3;27</v>
      </c>
      <c r="AM41" s="17" t="s">
        <v>1121</v>
      </c>
      <c r="AN41" s="19">
        <f>COUNTIF($AM$2:AM41,AM41)</f>
        <v>3</v>
      </c>
      <c r="AO41" s="15" t="s">
        <v>1010</v>
      </c>
      <c r="AP41" t="str">
        <f t="shared" si="4"/>
        <v>32630;3;HEATHERED CORE ULTRA LIGHT GRE</v>
      </c>
    </row>
    <row r="42" spans="1:42" ht="18">
      <c r="A42" s="3" t="s">
        <v>185</v>
      </c>
      <c r="B42" s="3"/>
      <c r="C42" s="3" t="s">
        <v>232</v>
      </c>
      <c r="D42" s="4" t="s">
        <v>194</v>
      </c>
      <c r="E42" s="4" t="s">
        <v>188</v>
      </c>
      <c r="F42" s="4" t="s">
        <v>233</v>
      </c>
      <c r="G42" s="5"/>
      <c r="H42" s="5"/>
      <c r="I42" s="4" t="s">
        <v>199</v>
      </c>
      <c r="J42" s="4" t="s">
        <v>231</v>
      </c>
      <c r="K42">
        <v>41</v>
      </c>
      <c r="O42"/>
      <c r="P42"/>
      <c r="Q42"/>
      <c r="R42" s="14">
        <v>41</v>
      </c>
      <c r="S42" s="15" t="s">
        <v>285</v>
      </c>
      <c r="T42" t="str">
        <f t="shared" si="0"/>
        <v>41;LW3GTYS ALLYOULSSU23</v>
      </c>
      <c r="W42"/>
      <c r="Z42" s="14">
        <v>41</v>
      </c>
      <c r="AA42" s="15" t="s">
        <v>285</v>
      </c>
      <c r="AB42" s="15" t="s">
        <v>47</v>
      </c>
      <c r="AC42" s="14" cm="1">
        <f t="array" ref="AC42">INDEX($V$2:$V$27,MATCH(AB42,$W$2:$W$27,0),0)</f>
        <v>2</v>
      </c>
      <c r="AD42" t="str">
        <f t="shared" si="2"/>
        <v>41;LW3GTYS ALLYOULSSU23;2</v>
      </c>
      <c r="AF42" s="17" t="s">
        <v>243</v>
      </c>
      <c r="AG42" s="15" t="s">
        <v>245</v>
      </c>
      <c r="AH42" s="18" cm="1">
        <f t="array" ref="AH42">INDEX($N$2:$N$14,MATCH(AG42,$O$2:$O$14,0),0)</f>
        <v>5</v>
      </c>
      <c r="AI42" s="15" t="s">
        <v>246</v>
      </c>
      <c r="AJ42" s="18" cm="1">
        <f t="array" ref="AJ42">INDEX($Z$2:$Z$449,MATCH(AI42,$AA$2:$AA$449,0),0)</f>
        <v>37</v>
      </c>
      <c r="AK42" t="str">
        <f t="shared" si="3"/>
        <v>35809;5;37</v>
      </c>
      <c r="AM42" s="17" t="s">
        <v>1124</v>
      </c>
      <c r="AN42" s="19">
        <f>COUNTIF($AM$2:AM42,AM42)</f>
        <v>1</v>
      </c>
      <c r="AO42" s="15" t="s">
        <v>68</v>
      </c>
      <c r="AP42" t="str">
        <f t="shared" si="4"/>
        <v>32631;1;WHITE</v>
      </c>
    </row>
    <row r="43" spans="1:42" ht="18">
      <c r="A43" s="3" t="s">
        <v>185</v>
      </c>
      <c r="B43" s="3"/>
      <c r="C43" s="3" t="s">
        <v>234</v>
      </c>
      <c r="D43" s="4" t="s">
        <v>187</v>
      </c>
      <c r="E43" s="4" t="s">
        <v>188</v>
      </c>
      <c r="F43" s="4" t="s">
        <v>233</v>
      </c>
      <c r="G43" s="5"/>
      <c r="H43" s="5"/>
      <c r="I43" s="4" t="s">
        <v>199</v>
      </c>
      <c r="J43" s="4" t="s">
        <v>231</v>
      </c>
      <c r="K43">
        <v>42</v>
      </c>
      <c r="O43"/>
      <c r="P43"/>
      <c r="Q43"/>
      <c r="R43" s="14">
        <v>42</v>
      </c>
      <c r="S43" s="15" t="s">
        <v>288</v>
      </c>
      <c r="T43" t="str">
        <f t="shared" si="0"/>
        <v>42;LW3GTUS ALLYOULSSU23</v>
      </c>
      <c r="W43"/>
      <c r="Z43" s="14">
        <v>42</v>
      </c>
      <c r="AA43" s="15" t="s">
        <v>288</v>
      </c>
      <c r="AB43" s="15" t="s">
        <v>47</v>
      </c>
      <c r="AC43" s="14" cm="1">
        <f t="array" ref="AC43">INDEX($V$2:$V$27,MATCH(AB43,$W$2:$W$27,0),0)</f>
        <v>2</v>
      </c>
      <c r="AD43" t="str">
        <f t="shared" si="2"/>
        <v>42;LW3GTUS ALLYOULSSU23;2</v>
      </c>
      <c r="AF43" s="17" t="s">
        <v>251</v>
      </c>
      <c r="AG43" s="15" t="s">
        <v>188</v>
      </c>
      <c r="AH43" s="18" cm="1">
        <f t="array" ref="AH43">INDEX($N$2:$N$14,MATCH(AG43,$O$2:$O$14,0),0)</f>
        <v>3</v>
      </c>
      <c r="AI43" s="15" t="s">
        <v>198</v>
      </c>
      <c r="AJ43" s="18" cm="1">
        <f t="array" ref="AJ43">INDEX($Z$2:$Z$449,MATCH(AI43,$AA$2:$AA$449,0),0)</f>
        <v>27</v>
      </c>
      <c r="AK43" t="str">
        <f t="shared" si="3"/>
        <v>36020;3;27</v>
      </c>
      <c r="AM43" s="17" t="s">
        <v>1124</v>
      </c>
      <c r="AN43" s="19">
        <f>COUNTIF($AM$2:AM43,AM43)</f>
        <v>2</v>
      </c>
      <c r="AO43" s="15" t="s">
        <v>1125</v>
      </c>
      <c r="AP43" t="str">
        <f t="shared" si="4"/>
        <v>32631;2;BURNT CARAMEL</v>
      </c>
    </row>
    <row r="44" spans="1:42" ht="18">
      <c r="A44" s="3" t="s">
        <v>185</v>
      </c>
      <c r="B44" s="3"/>
      <c r="C44" s="3" t="s">
        <v>235</v>
      </c>
      <c r="D44" s="4" t="s">
        <v>187</v>
      </c>
      <c r="E44" s="4" t="s">
        <v>188</v>
      </c>
      <c r="F44" s="4" t="s">
        <v>236</v>
      </c>
      <c r="G44" s="5"/>
      <c r="H44" s="5"/>
      <c r="I44" s="4" t="s">
        <v>237</v>
      </c>
      <c r="J44" s="4" t="s">
        <v>231</v>
      </c>
      <c r="K44">
        <v>43</v>
      </c>
      <c r="O44"/>
      <c r="P44"/>
      <c r="Q44"/>
      <c r="R44" s="14">
        <v>43</v>
      </c>
      <c r="S44" s="15" t="s">
        <v>290</v>
      </c>
      <c r="T44" t="str">
        <f t="shared" si="0"/>
        <v>43;LW3GTZS ALLYOUSSSU23</v>
      </c>
      <c r="W44"/>
      <c r="Z44" s="14">
        <v>43</v>
      </c>
      <c r="AA44" s="15" t="s">
        <v>290</v>
      </c>
      <c r="AB44" s="15" t="s">
        <v>39</v>
      </c>
      <c r="AC44" s="14" cm="1">
        <f t="array" ref="AC44">INDEX($V$2:$V$27,MATCH(AB44,$W$2:$W$27,0),0)</f>
        <v>1</v>
      </c>
      <c r="AD44" t="str">
        <f t="shared" si="2"/>
        <v>43;LW3GTZS ALLYOUSSSU23;1</v>
      </c>
      <c r="AF44" s="17" t="s">
        <v>253</v>
      </c>
      <c r="AG44" s="15" t="s">
        <v>188</v>
      </c>
      <c r="AH44" s="18" cm="1">
        <f t="array" ref="AH44">INDEX($N$2:$N$14,MATCH(AG44,$O$2:$O$14,0),0)</f>
        <v>3</v>
      </c>
      <c r="AI44" s="15" t="s">
        <v>198</v>
      </c>
      <c r="AJ44" s="18" cm="1">
        <f t="array" ref="AJ44">INDEX($Z$2:$Z$449,MATCH(AI44,$AA$2:$AA$449,0),0)</f>
        <v>27</v>
      </c>
      <c r="AK44" t="str">
        <f t="shared" si="3"/>
        <v>36021;3;27</v>
      </c>
      <c r="AM44" s="17" t="s">
        <v>1126</v>
      </c>
      <c r="AN44" s="19">
        <f>COUNTIF($AM$2:AM44,AM44)</f>
        <v>1</v>
      </c>
      <c r="AO44" s="15" t="s">
        <v>1123</v>
      </c>
      <c r="AP44" t="str">
        <f t="shared" si="4"/>
        <v>32632;1;HEATHERED CASSIS</v>
      </c>
    </row>
    <row r="45" spans="1:42" ht="18">
      <c r="A45" s="3" t="s">
        <v>185</v>
      </c>
      <c r="B45" s="3"/>
      <c r="C45" s="3" t="s">
        <v>238</v>
      </c>
      <c r="D45" s="4" t="s">
        <v>197</v>
      </c>
      <c r="E45" s="4" t="s">
        <v>188</v>
      </c>
      <c r="F45" s="4" t="s">
        <v>239</v>
      </c>
      <c r="G45" s="5"/>
      <c r="H45" s="5"/>
      <c r="I45" s="4" t="s">
        <v>224</v>
      </c>
      <c r="J45" s="4" t="s">
        <v>231</v>
      </c>
      <c r="K45">
        <v>44</v>
      </c>
      <c r="O45"/>
      <c r="P45"/>
      <c r="Q45"/>
      <c r="R45" s="14">
        <v>44</v>
      </c>
      <c r="S45" s="15" t="s">
        <v>292</v>
      </c>
      <c r="T45" t="str">
        <f t="shared" si="0"/>
        <v>44;LW3GTVS SALLYOUSSU22</v>
      </c>
      <c r="W45"/>
      <c r="Z45" s="14">
        <v>44</v>
      </c>
      <c r="AA45" s="15" t="s">
        <v>292</v>
      </c>
      <c r="AB45" s="15" t="s">
        <v>39</v>
      </c>
      <c r="AC45" s="14" cm="1">
        <f t="array" ref="AC45">INDEX($V$2:$V$27,MATCH(AB45,$W$2:$W$27,0),0)</f>
        <v>1</v>
      </c>
      <c r="AD45" t="str">
        <f t="shared" si="2"/>
        <v>44;LW3GTVS SALLYOUSSU22;1</v>
      </c>
      <c r="AF45" s="17" t="s">
        <v>254</v>
      </c>
      <c r="AG45" s="15" t="s">
        <v>188</v>
      </c>
      <c r="AH45" s="18" cm="1">
        <f t="array" ref="AH45">INDEX($N$2:$N$14,MATCH(AG45,$O$2:$O$14,0),0)</f>
        <v>3</v>
      </c>
      <c r="AI45" s="15" t="s">
        <v>255</v>
      </c>
      <c r="AJ45" s="18" cm="1">
        <f t="array" ref="AJ45">INDEX($Z$2:$Z$449,MATCH(AI45,$AA$2:$AA$449,0),0)</f>
        <v>38</v>
      </c>
      <c r="AK45" t="str">
        <f t="shared" si="3"/>
        <v>36025;3;38</v>
      </c>
      <c r="AM45" s="17" t="s">
        <v>1126</v>
      </c>
      <c r="AN45" s="19">
        <f>COUNTIF($AM$2:AM45,AM45)</f>
        <v>2</v>
      </c>
      <c r="AO45" s="15" t="s">
        <v>75</v>
      </c>
      <c r="AP45" t="str">
        <f t="shared" si="4"/>
        <v>32632;2;HEATHERED NAUTICAL NAVY</v>
      </c>
    </row>
    <row r="46" spans="1:42" ht="18">
      <c r="A46" s="3" t="s">
        <v>185</v>
      </c>
      <c r="B46" s="3"/>
      <c r="C46" s="3" t="s">
        <v>240</v>
      </c>
      <c r="D46" s="4" t="s">
        <v>241</v>
      </c>
      <c r="E46" s="4" t="s">
        <v>188</v>
      </c>
      <c r="F46" s="4" t="s">
        <v>198</v>
      </c>
      <c r="G46" s="5"/>
      <c r="H46" s="5"/>
      <c r="I46" s="4" t="s">
        <v>199</v>
      </c>
      <c r="J46" s="4" t="s">
        <v>228</v>
      </c>
      <c r="K46">
        <v>45</v>
      </c>
      <c r="O46"/>
      <c r="P46"/>
      <c r="Q46"/>
      <c r="R46" s="14">
        <v>45</v>
      </c>
      <c r="S46" s="15" t="s">
        <v>294</v>
      </c>
      <c r="T46" t="str">
        <f t="shared" si="0"/>
        <v>45;LW3GZJS ALLYOUSSSU23</v>
      </c>
      <c r="W46"/>
      <c r="Z46" s="14">
        <v>45</v>
      </c>
      <c r="AA46" s="15" t="s">
        <v>294</v>
      </c>
      <c r="AB46" s="15" t="s">
        <v>39</v>
      </c>
      <c r="AC46" s="14" cm="1">
        <f t="array" ref="AC46">INDEX($V$2:$V$27,MATCH(AB46,$W$2:$W$27,0),0)</f>
        <v>1</v>
      </c>
      <c r="AD46" t="str">
        <f t="shared" si="2"/>
        <v>45;LW3GZJS ALLYOUSSSU23;1</v>
      </c>
      <c r="AF46" s="17" t="s">
        <v>257</v>
      </c>
      <c r="AG46" s="15" t="s">
        <v>188</v>
      </c>
      <c r="AH46" s="18" cm="1">
        <f t="array" ref="AH46">INDEX($N$2:$N$14,MATCH(AG46,$O$2:$O$14,0),0)</f>
        <v>3</v>
      </c>
      <c r="AI46" s="15" t="s">
        <v>258</v>
      </c>
      <c r="AJ46" s="18" cm="1">
        <f t="array" ref="AJ46">INDEX($Z$2:$Z$449,MATCH(AI46,$AA$2:$AA$449,0),0)</f>
        <v>39</v>
      </c>
      <c r="AK46" t="str">
        <f t="shared" si="3"/>
        <v>36028;3;39</v>
      </c>
      <c r="AM46" s="17" t="s">
        <v>1126</v>
      </c>
      <c r="AN46" s="19">
        <f>COUNTIF($AM$2:AM46,AM46)</f>
        <v>3</v>
      </c>
      <c r="AO46" s="15" t="s">
        <v>1127</v>
      </c>
      <c r="AP46" t="str">
        <f t="shared" si="4"/>
        <v>32632;3;HEATHERED IRON BLUE</v>
      </c>
    </row>
    <row r="47" spans="1:42" ht="18">
      <c r="A47" s="3" t="s">
        <v>242</v>
      </c>
      <c r="B47" s="3"/>
      <c r="C47" s="3" t="s">
        <v>243</v>
      </c>
      <c r="D47" s="4" t="s">
        <v>244</v>
      </c>
      <c r="E47" s="4" t="s">
        <v>245</v>
      </c>
      <c r="F47" s="4" t="s">
        <v>246</v>
      </c>
      <c r="G47" s="5"/>
      <c r="H47" s="5" t="s">
        <v>247</v>
      </c>
      <c r="I47" s="4" t="s">
        <v>39</v>
      </c>
      <c r="J47" s="4" t="s">
        <v>56</v>
      </c>
      <c r="K47">
        <v>46</v>
      </c>
      <c r="O47"/>
      <c r="P47"/>
      <c r="Q47"/>
      <c r="R47" s="14">
        <v>46</v>
      </c>
      <c r="S47" s="15" t="s">
        <v>296</v>
      </c>
      <c r="T47" t="str">
        <f t="shared" si="0"/>
        <v>46;LW3GZIS ALLYOUSSSU23</v>
      </c>
      <c r="W47"/>
      <c r="Z47" s="14">
        <v>46</v>
      </c>
      <c r="AA47" s="15" t="s">
        <v>296</v>
      </c>
      <c r="AB47" s="15" t="s">
        <v>39</v>
      </c>
      <c r="AC47" s="14" cm="1">
        <f t="array" ref="AC47">INDEX($V$2:$V$27,MATCH(AB47,$W$2:$W$27,0),0)</f>
        <v>1</v>
      </c>
      <c r="AD47" t="str">
        <f t="shared" si="2"/>
        <v>46;LW3GZIS ALLYOUSSSU23;1</v>
      </c>
      <c r="AF47" s="17" t="s">
        <v>259</v>
      </c>
      <c r="AG47" s="15" t="s">
        <v>188</v>
      </c>
      <c r="AH47" s="18" cm="1">
        <f t="array" ref="AH47">INDEX($N$2:$N$14,MATCH(AG47,$O$2:$O$14,0),0)</f>
        <v>3</v>
      </c>
      <c r="AI47" s="15" t="s">
        <v>258</v>
      </c>
      <c r="AJ47" s="18" cm="1">
        <f t="array" ref="AJ47">INDEX($Z$2:$Z$449,MATCH(AI47,$AA$2:$AA$449,0),0)</f>
        <v>39</v>
      </c>
      <c r="AK47" t="str">
        <f t="shared" si="3"/>
        <v>36029;3;39</v>
      </c>
      <c r="AM47" s="17" t="s">
        <v>1126</v>
      </c>
      <c r="AN47" s="19">
        <f>COUNTIF($AM$2:AM47,AM47)</f>
        <v>4</v>
      </c>
      <c r="AO47" s="15" t="s">
        <v>1010</v>
      </c>
      <c r="AP47" t="str">
        <f t="shared" si="4"/>
        <v>32632;4;HEATHERED CORE ULTRA LIGHT GRE</v>
      </c>
    </row>
    <row r="48" spans="1:42" ht="18">
      <c r="A48" s="3" t="s">
        <v>242</v>
      </c>
      <c r="B48" s="3"/>
      <c r="C48" s="3" t="s">
        <v>243</v>
      </c>
      <c r="D48" s="4" t="s">
        <v>244</v>
      </c>
      <c r="E48" s="4" t="s">
        <v>245</v>
      </c>
      <c r="F48" s="4" t="s">
        <v>246</v>
      </c>
      <c r="G48" s="5"/>
      <c r="H48" s="5" t="s">
        <v>247</v>
      </c>
      <c r="I48" s="4" t="s">
        <v>39</v>
      </c>
      <c r="J48" s="4" t="s">
        <v>248</v>
      </c>
      <c r="K48">
        <v>47</v>
      </c>
      <c r="O48"/>
      <c r="P48"/>
      <c r="Q48"/>
      <c r="R48" s="14">
        <v>47</v>
      </c>
      <c r="S48" s="15" t="s">
        <v>298</v>
      </c>
      <c r="T48" t="str">
        <f t="shared" si="0"/>
        <v>47;LW3GCGS ALLCROTESU22</v>
      </c>
      <c r="W48"/>
      <c r="Z48" s="14">
        <v>47</v>
      </c>
      <c r="AA48" s="15" t="s">
        <v>298</v>
      </c>
      <c r="AB48" s="15" t="s">
        <v>39</v>
      </c>
      <c r="AC48" s="14" cm="1">
        <f t="array" ref="AC48">INDEX($V$2:$V$27,MATCH(AB48,$W$2:$W$27,0),0)</f>
        <v>1</v>
      </c>
      <c r="AD48" t="str">
        <f t="shared" si="2"/>
        <v>47;LW3GCGS ALLCROTESU22;1</v>
      </c>
      <c r="AF48" s="17" t="s">
        <v>260</v>
      </c>
      <c r="AG48" s="15" t="s">
        <v>188</v>
      </c>
      <c r="AH48" s="18" cm="1">
        <f t="array" ref="AH48">INDEX($N$2:$N$14,MATCH(AG48,$O$2:$O$14,0),0)</f>
        <v>3</v>
      </c>
      <c r="AI48" s="15" t="s">
        <v>261</v>
      </c>
      <c r="AJ48" s="18" cm="1">
        <f t="array" ref="AJ48">INDEX($Z$2:$Z$449,MATCH(AI48,$AA$2:$AA$449,0),0)</f>
        <v>40</v>
      </c>
      <c r="AK48" t="str">
        <f t="shared" si="3"/>
        <v>36040;3;40</v>
      </c>
      <c r="AM48" s="17" t="s">
        <v>1128</v>
      </c>
      <c r="AN48" s="19">
        <f>COUNTIF($AM$2:AM48,AM48)</f>
        <v>1</v>
      </c>
      <c r="AO48" s="15" t="s">
        <v>75</v>
      </c>
      <c r="AP48" t="str">
        <f t="shared" si="4"/>
        <v>32633;1;HEATHERED NAUTICAL NAVY</v>
      </c>
    </row>
    <row r="49" spans="1:42" ht="18">
      <c r="A49" s="3" t="s">
        <v>242</v>
      </c>
      <c r="B49" s="3"/>
      <c r="C49" s="3" t="s">
        <v>243</v>
      </c>
      <c r="D49" s="4" t="s">
        <v>244</v>
      </c>
      <c r="E49" s="4" t="s">
        <v>245</v>
      </c>
      <c r="F49" s="4" t="s">
        <v>246</v>
      </c>
      <c r="G49" s="5"/>
      <c r="H49" s="5" t="s">
        <v>247</v>
      </c>
      <c r="I49" s="4" t="s">
        <v>39</v>
      </c>
      <c r="J49" s="4" t="s">
        <v>68</v>
      </c>
      <c r="K49">
        <v>48</v>
      </c>
      <c r="O49"/>
      <c r="P49"/>
      <c r="Q49"/>
      <c r="R49" s="14">
        <v>48</v>
      </c>
      <c r="S49" s="15" t="s">
        <v>300</v>
      </c>
      <c r="T49" t="str">
        <f t="shared" si="0"/>
        <v>48;LW3FHNS BACKINSSSU23</v>
      </c>
      <c r="W49"/>
      <c r="Z49" s="14">
        <v>48</v>
      </c>
      <c r="AA49" s="15" t="s">
        <v>300</v>
      </c>
      <c r="AB49" s="15" t="s">
        <v>39</v>
      </c>
      <c r="AC49" s="14" cm="1">
        <f t="array" ref="AC49">INDEX($V$2:$V$27,MATCH(AB49,$W$2:$W$27,0),0)</f>
        <v>1</v>
      </c>
      <c r="AD49" t="str">
        <f t="shared" si="2"/>
        <v>48;LW3FHNS BACKINSSSU23;1</v>
      </c>
      <c r="AF49" s="17" t="s">
        <v>262</v>
      </c>
      <c r="AG49" s="15" t="s">
        <v>188</v>
      </c>
      <c r="AH49" s="18" cm="1">
        <f t="array" ref="AH49">INDEX($N$2:$N$14,MATCH(AG49,$O$2:$O$14,0),0)</f>
        <v>3</v>
      </c>
      <c r="AI49" s="15" t="s">
        <v>261</v>
      </c>
      <c r="AJ49" s="18" cm="1">
        <f t="array" ref="AJ49">INDEX($Z$2:$Z$449,MATCH(AI49,$AA$2:$AA$449,0),0)</f>
        <v>40</v>
      </c>
      <c r="AK49" t="str">
        <f t="shared" si="3"/>
        <v>36041;3;40</v>
      </c>
      <c r="AM49" s="17" t="s">
        <v>1128</v>
      </c>
      <c r="AN49" s="19">
        <f>COUNTIF($AM$2:AM49,AM49)</f>
        <v>2</v>
      </c>
      <c r="AO49" s="15" t="s">
        <v>1127</v>
      </c>
      <c r="AP49" t="str">
        <f t="shared" si="4"/>
        <v>32633;2;HEATHERED IRON BLUE</v>
      </c>
    </row>
    <row r="50" spans="1:42" ht="18">
      <c r="A50" s="3" t="s">
        <v>185</v>
      </c>
      <c r="B50" s="3"/>
      <c r="C50" s="3" t="s">
        <v>193</v>
      </c>
      <c r="D50" s="4" t="s">
        <v>194</v>
      </c>
      <c r="E50" s="4" t="s">
        <v>188</v>
      </c>
      <c r="F50" s="4" t="s">
        <v>189</v>
      </c>
      <c r="G50" s="5"/>
      <c r="H50" s="5"/>
      <c r="I50" s="4" t="s">
        <v>190</v>
      </c>
      <c r="J50" s="4" t="s">
        <v>249</v>
      </c>
      <c r="K50">
        <v>49</v>
      </c>
      <c r="O50"/>
      <c r="P50"/>
      <c r="Q50"/>
      <c r="R50" s="14">
        <v>49</v>
      </c>
      <c r="S50" s="15" t="s">
        <v>305</v>
      </c>
      <c r="T50" t="str">
        <f t="shared" si="0"/>
        <v>49;LW1DAGS LOVETANKSU23</v>
      </c>
      <c r="W50"/>
      <c r="Z50" s="14">
        <v>49</v>
      </c>
      <c r="AA50" s="15" t="s">
        <v>305</v>
      </c>
      <c r="AB50" s="15" t="s">
        <v>55</v>
      </c>
      <c r="AC50" s="14" cm="1">
        <f t="array" ref="AC50">INDEX($V$2:$V$27,MATCH(AB50,$W$2:$W$27,0),0)</f>
        <v>3</v>
      </c>
      <c r="AD50" t="str">
        <f t="shared" si="2"/>
        <v>49;LW1DAGS LOVETANKSU23;3</v>
      </c>
      <c r="AF50" s="17" t="s">
        <v>263</v>
      </c>
      <c r="AG50" s="15" t="s">
        <v>188</v>
      </c>
      <c r="AH50" s="18" cm="1">
        <f t="array" ref="AH50">INDEX($N$2:$N$14,MATCH(AG50,$O$2:$O$14,0),0)</f>
        <v>3</v>
      </c>
      <c r="AI50" s="15" t="s">
        <v>261</v>
      </c>
      <c r="AJ50" s="18" cm="1">
        <f t="array" ref="AJ50">INDEX($Z$2:$Z$449,MATCH(AI50,$AA$2:$AA$449,0),0)</f>
        <v>40</v>
      </c>
      <c r="AK50" t="str">
        <f t="shared" si="3"/>
        <v>36042;3;40</v>
      </c>
      <c r="AM50" s="17" t="s">
        <v>1128</v>
      </c>
      <c r="AN50" s="19">
        <f>COUNTIF($AM$2:AM50,AM50)</f>
        <v>3</v>
      </c>
      <c r="AO50" s="15" t="s">
        <v>1010</v>
      </c>
      <c r="AP50" t="str">
        <f t="shared" si="4"/>
        <v>32633;3;HEATHERED CORE ULTRA LIGHT GRE</v>
      </c>
    </row>
    <row r="51" spans="1:42" ht="18">
      <c r="A51" s="3" t="s">
        <v>185</v>
      </c>
      <c r="B51" s="3"/>
      <c r="C51" s="3" t="s">
        <v>225</v>
      </c>
      <c r="D51" s="4" t="s">
        <v>226</v>
      </c>
      <c r="E51" s="4" t="s">
        <v>188</v>
      </c>
      <c r="F51" s="4" t="s">
        <v>198</v>
      </c>
      <c r="G51" s="5"/>
      <c r="H51" s="5"/>
      <c r="I51" s="4" t="s">
        <v>199</v>
      </c>
      <c r="J51" s="4" t="s">
        <v>250</v>
      </c>
      <c r="K51">
        <v>50</v>
      </c>
      <c r="O51"/>
      <c r="P51"/>
      <c r="Q51"/>
      <c r="R51" s="14">
        <v>50</v>
      </c>
      <c r="S51" s="15" t="s">
        <v>315</v>
      </c>
      <c r="T51" t="str">
        <f t="shared" si="0"/>
        <v>50;IN YOUR PACE WOMAN</v>
      </c>
      <c r="W51"/>
      <c r="Z51" s="14">
        <v>50</v>
      </c>
      <c r="AA51" s="15" t="s">
        <v>315</v>
      </c>
      <c r="AB51" s="15" t="s">
        <v>126</v>
      </c>
      <c r="AC51" s="14" cm="1">
        <f t="array" ref="AC51">INDEX($V$2:$V$27,MATCH(AB51,$W$2:$W$27,0),0)</f>
        <v>5</v>
      </c>
      <c r="AD51" t="str">
        <f t="shared" si="2"/>
        <v>50;IN YOUR PACE WOMAN;5</v>
      </c>
      <c r="AF51" s="17" t="s">
        <v>264</v>
      </c>
      <c r="AG51" s="15" t="s">
        <v>188</v>
      </c>
      <c r="AH51" s="18" cm="1">
        <f t="array" ref="AH51">INDEX($N$2:$N$14,MATCH(AG51,$O$2:$O$14,0),0)</f>
        <v>3</v>
      </c>
      <c r="AI51" s="15" t="s">
        <v>239</v>
      </c>
      <c r="AJ51" s="18" cm="1">
        <f t="array" ref="AJ51">INDEX($Z$2:$Z$449,MATCH(AI51,$AA$2:$AA$449,0),0)</f>
        <v>36</v>
      </c>
      <c r="AK51" t="str">
        <f t="shared" si="3"/>
        <v>36057;3;36</v>
      </c>
      <c r="AM51" s="17" t="s">
        <v>1129</v>
      </c>
      <c r="AN51" s="19">
        <f>COUNTIF($AM$2:AM51,AM51)</f>
        <v>1</v>
      </c>
      <c r="AO51" s="15" t="s">
        <v>56</v>
      </c>
      <c r="AP51" t="str">
        <f t="shared" si="4"/>
        <v>32634;1;BLACK</v>
      </c>
    </row>
    <row r="52" spans="1:42" ht="18">
      <c r="A52" s="3" t="s">
        <v>185</v>
      </c>
      <c r="B52" s="3"/>
      <c r="C52" s="3" t="s">
        <v>225</v>
      </c>
      <c r="D52" s="4" t="s">
        <v>226</v>
      </c>
      <c r="E52" s="4" t="s">
        <v>188</v>
      </c>
      <c r="F52" s="4" t="s">
        <v>198</v>
      </c>
      <c r="G52" s="5"/>
      <c r="H52" s="5"/>
      <c r="I52" s="4" t="s">
        <v>199</v>
      </c>
      <c r="J52" s="4" t="s">
        <v>200</v>
      </c>
      <c r="K52">
        <v>51</v>
      </c>
      <c r="O52"/>
      <c r="P52"/>
      <c r="Q52"/>
      <c r="R52" s="14">
        <v>51</v>
      </c>
      <c r="S52" s="15" t="s">
        <v>319</v>
      </c>
      <c r="T52" t="str">
        <f t="shared" si="0"/>
        <v>51;IN YOUR PACE</v>
      </c>
      <c r="W52"/>
      <c r="Z52" s="14">
        <v>51</v>
      </c>
      <c r="AA52" s="15" t="s">
        <v>319</v>
      </c>
      <c r="AB52" s="15" t="s">
        <v>126</v>
      </c>
      <c r="AC52" s="14" cm="1">
        <f t="array" ref="AC52">INDEX($V$2:$V$27,MATCH(AB52,$W$2:$W$27,0),0)</f>
        <v>5</v>
      </c>
      <c r="AD52" t="str">
        <f t="shared" si="2"/>
        <v>51;IN YOUR PACE;5</v>
      </c>
      <c r="AF52" s="17" t="s">
        <v>265</v>
      </c>
      <c r="AG52" s="15" t="s">
        <v>188</v>
      </c>
      <c r="AH52" s="18" cm="1">
        <f t="array" ref="AH52">INDEX($N$2:$N$14,MATCH(AG52,$O$2:$O$14,0),0)</f>
        <v>3</v>
      </c>
      <c r="AI52" s="15" t="s">
        <v>198</v>
      </c>
      <c r="AJ52" s="18" cm="1">
        <f t="array" ref="AJ52">INDEX($Z$2:$Z$449,MATCH(AI52,$AA$2:$AA$449,0),0)</f>
        <v>27</v>
      </c>
      <c r="AK52" t="str">
        <f t="shared" si="3"/>
        <v>36076;3;27</v>
      </c>
      <c r="AM52" s="17" t="s">
        <v>1132</v>
      </c>
      <c r="AN52" s="19">
        <f>COUNTIF($AM$2:AM52,AM52)</f>
        <v>1</v>
      </c>
      <c r="AO52" s="15" t="s">
        <v>1127</v>
      </c>
      <c r="AP52" t="str">
        <f t="shared" si="4"/>
        <v>32635;1;HEATHERED IRON BLUE</v>
      </c>
    </row>
    <row r="53" spans="1:42" ht="18">
      <c r="A53" s="3" t="s">
        <v>185</v>
      </c>
      <c r="B53" s="3"/>
      <c r="C53" s="3" t="s">
        <v>251</v>
      </c>
      <c r="D53" s="4" t="s">
        <v>194</v>
      </c>
      <c r="E53" s="4" t="s">
        <v>188</v>
      </c>
      <c r="F53" s="4" t="s">
        <v>198</v>
      </c>
      <c r="G53" s="5"/>
      <c r="H53" s="5"/>
      <c r="I53" s="4" t="s">
        <v>199</v>
      </c>
      <c r="J53" s="4" t="s">
        <v>250</v>
      </c>
      <c r="K53">
        <v>52</v>
      </c>
      <c r="O53"/>
      <c r="P53"/>
      <c r="Q53"/>
      <c r="R53" s="14">
        <v>52</v>
      </c>
      <c r="S53" s="15" t="s">
        <v>323</v>
      </c>
      <c r="T53" t="str">
        <f t="shared" si="0"/>
        <v>52;IN YOUR PACE OLÍMPIC</v>
      </c>
      <c r="W53"/>
      <c r="Z53" s="14">
        <v>52</v>
      </c>
      <c r="AA53" s="15" t="s">
        <v>323</v>
      </c>
      <c r="AB53" s="15" t="s">
        <v>55</v>
      </c>
      <c r="AC53" s="14" cm="1">
        <f t="array" ref="AC53">INDEX($V$2:$V$27,MATCH(AB53,$W$2:$W$27,0),0)</f>
        <v>3</v>
      </c>
      <c r="AD53" t="str">
        <f t="shared" si="2"/>
        <v>52;IN YOUR PACE OLÍMPIC;3</v>
      </c>
      <c r="AF53" s="17" t="s">
        <v>267</v>
      </c>
      <c r="AG53" s="15" t="s">
        <v>188</v>
      </c>
      <c r="AH53" s="18" cm="1">
        <f t="array" ref="AH53">INDEX($N$2:$N$14,MATCH(AG53,$O$2:$O$14,0),0)</f>
        <v>3</v>
      </c>
      <c r="AI53" s="15" t="s">
        <v>198</v>
      </c>
      <c r="AJ53" s="18" cm="1">
        <f t="array" ref="AJ53">INDEX($Z$2:$Z$449,MATCH(AI53,$AA$2:$AA$449,0),0)</f>
        <v>27</v>
      </c>
      <c r="AK53" t="str">
        <f t="shared" si="3"/>
        <v>36077;3;27</v>
      </c>
      <c r="AM53" s="17" t="s">
        <v>1132</v>
      </c>
      <c r="AN53" s="19">
        <f>COUNTIF($AM$2:AM53,AM53)</f>
        <v>2</v>
      </c>
      <c r="AO53" s="15" t="s">
        <v>1010</v>
      </c>
      <c r="AP53" t="str">
        <f t="shared" si="4"/>
        <v>32635;2;HEATHERED CORE ULTRA LIGHT GRE</v>
      </c>
    </row>
    <row r="54" spans="1:42" ht="18">
      <c r="A54" s="3" t="s">
        <v>185</v>
      </c>
      <c r="B54" s="3"/>
      <c r="C54" s="3" t="s">
        <v>251</v>
      </c>
      <c r="D54" s="4" t="s">
        <v>194</v>
      </c>
      <c r="E54" s="4" t="s">
        <v>188</v>
      </c>
      <c r="F54" s="4" t="s">
        <v>198</v>
      </c>
      <c r="G54" s="5"/>
      <c r="H54" s="5"/>
      <c r="I54" s="4" t="s">
        <v>199</v>
      </c>
      <c r="J54" s="4" t="s">
        <v>200</v>
      </c>
      <c r="K54">
        <v>53</v>
      </c>
      <c r="O54"/>
      <c r="P54"/>
      <c r="Q54"/>
      <c r="R54" s="14">
        <v>53</v>
      </c>
      <c r="S54" s="15" t="s">
        <v>327</v>
      </c>
      <c r="T54" t="str">
        <f t="shared" si="0"/>
        <v>53;- INYOURPACETANK MEN</v>
      </c>
      <c r="W54"/>
      <c r="Z54" s="14">
        <v>53</v>
      </c>
      <c r="AA54" s="15" t="s">
        <v>327</v>
      </c>
      <c r="AB54" s="15" t="s">
        <v>55</v>
      </c>
      <c r="AC54" s="14" cm="1">
        <f t="array" ref="AC54">INDEX($V$2:$V$27,MATCH(AB54,$W$2:$W$27,0),0)</f>
        <v>3</v>
      </c>
      <c r="AD54" t="str">
        <f t="shared" si="2"/>
        <v>53;- INYOURPACETANK MEN;3</v>
      </c>
      <c r="AF54" s="17" t="s">
        <v>269</v>
      </c>
      <c r="AG54" s="15" t="s">
        <v>188</v>
      </c>
      <c r="AH54" s="18" cm="1">
        <f t="array" ref="AH54">INDEX($N$2:$N$14,MATCH(AG54,$O$2:$O$14,0),0)</f>
        <v>3</v>
      </c>
      <c r="AI54" s="15" t="s">
        <v>198</v>
      </c>
      <c r="AJ54" s="18" cm="1">
        <f t="array" ref="AJ54">INDEX($Z$2:$Z$449,MATCH(AI54,$AA$2:$AA$449,0),0)</f>
        <v>27</v>
      </c>
      <c r="AK54" t="str">
        <f t="shared" si="3"/>
        <v>36078;3;27</v>
      </c>
      <c r="AM54" s="17" t="s">
        <v>1135</v>
      </c>
      <c r="AN54" s="19">
        <f>COUNTIF($AM$2:AM54,AM54)</f>
        <v>1</v>
      </c>
      <c r="AO54" s="15" t="s">
        <v>1137</v>
      </c>
      <c r="AP54" t="str">
        <f t="shared" si="4"/>
        <v>32636;1;HEATHERED GREY SAGE</v>
      </c>
    </row>
    <row r="55" spans="1:42" ht="18">
      <c r="A55" s="3" t="s">
        <v>185</v>
      </c>
      <c r="B55" s="3"/>
      <c r="C55" s="3" t="s">
        <v>251</v>
      </c>
      <c r="D55" s="4" t="s">
        <v>194</v>
      </c>
      <c r="E55" s="4" t="s">
        <v>188</v>
      </c>
      <c r="F55" s="4" t="s">
        <v>198</v>
      </c>
      <c r="G55" s="5"/>
      <c r="H55" s="5"/>
      <c r="I55" s="4" t="s">
        <v>199</v>
      </c>
      <c r="J55" s="4" t="s">
        <v>252</v>
      </c>
      <c r="K55">
        <v>54</v>
      </c>
      <c r="O55"/>
      <c r="P55"/>
      <c r="Q55"/>
      <c r="R55" s="14">
        <v>54</v>
      </c>
      <c r="S55" s="15" t="s">
        <v>330</v>
      </c>
      <c r="T55" t="str">
        <f t="shared" si="0"/>
        <v>54;TH2730 TSHIRTSS23 </v>
      </c>
      <c r="W55"/>
      <c r="Z55" s="14">
        <v>54</v>
      </c>
      <c r="AA55" s="15" t="s">
        <v>330</v>
      </c>
      <c r="AB55" s="15" t="s">
        <v>126</v>
      </c>
      <c r="AC55" s="14" cm="1">
        <f t="array" ref="AC55">INDEX($V$2:$V$27,MATCH(AB55,$W$2:$W$27,0),0)</f>
        <v>5</v>
      </c>
      <c r="AD55" t="str">
        <f t="shared" si="2"/>
        <v>54;TH2730 TSHIRTSS23 ;5</v>
      </c>
      <c r="AF55" s="17" t="s">
        <v>271</v>
      </c>
      <c r="AG55" s="15" t="s">
        <v>188</v>
      </c>
      <c r="AH55" s="18" cm="1">
        <f t="array" ref="AH55">INDEX($N$2:$N$14,MATCH(AG55,$O$2:$O$14,0),0)</f>
        <v>3</v>
      </c>
      <c r="AI55" s="15" t="s">
        <v>198</v>
      </c>
      <c r="AJ55" s="18" cm="1">
        <f t="array" ref="AJ55">INDEX($Z$2:$Z$449,MATCH(AI55,$AA$2:$AA$449,0),0)</f>
        <v>27</v>
      </c>
      <c r="AK55" t="str">
        <f t="shared" si="3"/>
        <v>36079;3;27</v>
      </c>
      <c r="AM55" s="17" t="s">
        <v>1016</v>
      </c>
      <c r="AN55" s="19">
        <f>COUNTIF($AM$2:AM55,AM55)</f>
        <v>1</v>
      </c>
      <c r="AO55" s="15" t="s">
        <v>1019</v>
      </c>
      <c r="AP55" t="str">
        <f t="shared" si="4"/>
        <v>32637;1;VERTISPRAY DYE CHROME VIOLETVERB</v>
      </c>
    </row>
    <row r="56" spans="1:42" ht="18">
      <c r="A56" s="3" t="s">
        <v>185</v>
      </c>
      <c r="B56" s="3"/>
      <c r="C56" s="3" t="s">
        <v>253</v>
      </c>
      <c r="D56" s="4" t="s">
        <v>187</v>
      </c>
      <c r="E56" s="4" t="s">
        <v>188</v>
      </c>
      <c r="F56" s="4" t="s">
        <v>198</v>
      </c>
      <c r="G56" s="5"/>
      <c r="H56" s="5"/>
      <c r="I56" s="4" t="s">
        <v>199</v>
      </c>
      <c r="J56" s="4" t="s">
        <v>250</v>
      </c>
      <c r="K56">
        <v>55</v>
      </c>
      <c r="O56"/>
      <c r="P56"/>
      <c r="Q56"/>
      <c r="R56" s="14">
        <v>55</v>
      </c>
      <c r="S56" s="15" t="s">
        <v>336</v>
      </c>
      <c r="T56" t="str">
        <f t="shared" si="0"/>
        <v>55;LW1DAQS ALLYOTNKSU23</v>
      </c>
      <c r="W56"/>
      <c r="Z56" s="14">
        <v>55</v>
      </c>
      <c r="AA56" s="15" t="s">
        <v>336</v>
      </c>
      <c r="AB56" s="15" t="s">
        <v>55</v>
      </c>
      <c r="AC56" s="14" cm="1">
        <f t="array" ref="AC56">INDEX($V$2:$V$27,MATCH(AB56,$W$2:$W$27,0),0)</f>
        <v>3</v>
      </c>
      <c r="AD56" t="str">
        <f t="shared" si="2"/>
        <v>55;LW1DAQS ALLYOTNKSU23;3</v>
      </c>
      <c r="AF56" s="17" t="s">
        <v>273</v>
      </c>
      <c r="AG56" s="15" t="s">
        <v>188</v>
      </c>
      <c r="AH56" s="18" cm="1">
        <f t="array" ref="AH56">INDEX($N$2:$N$14,MATCH(AG56,$O$2:$O$14,0),0)</f>
        <v>3</v>
      </c>
      <c r="AI56" s="15" t="s">
        <v>198</v>
      </c>
      <c r="AJ56" s="18" cm="1">
        <f t="array" ref="AJ56">INDEX($Z$2:$Z$449,MATCH(AI56,$AA$2:$AA$449,0),0)</f>
        <v>27</v>
      </c>
      <c r="AK56" t="str">
        <f t="shared" si="3"/>
        <v>36080;3;27</v>
      </c>
      <c r="AM56" s="17" t="s">
        <v>1016</v>
      </c>
      <c r="AN56" s="19">
        <f>COUNTIF($AM$2:AM56,AM56)</f>
        <v>2</v>
      </c>
      <c r="AO56" s="15" t="s">
        <v>1020</v>
      </c>
      <c r="AP56" t="str">
        <f t="shared" si="4"/>
        <v>32637;2;VERTICSPRAY DYE NECTAR SEDONASUN</v>
      </c>
    </row>
    <row r="57" spans="1:42" ht="18">
      <c r="A57" s="3" t="s">
        <v>185</v>
      </c>
      <c r="B57" s="3"/>
      <c r="C57" s="3" t="s">
        <v>253</v>
      </c>
      <c r="D57" s="4" t="s">
        <v>187</v>
      </c>
      <c r="E57" s="4" t="s">
        <v>188</v>
      </c>
      <c r="F57" s="4" t="s">
        <v>198</v>
      </c>
      <c r="G57" s="5"/>
      <c r="H57" s="5"/>
      <c r="I57" s="4" t="s">
        <v>199</v>
      </c>
      <c r="J57" s="4" t="s">
        <v>200</v>
      </c>
      <c r="K57">
        <v>56</v>
      </c>
      <c r="O57"/>
      <c r="P57"/>
      <c r="Q57"/>
      <c r="R57" s="14">
        <v>56</v>
      </c>
      <c r="S57" s="15" t="s">
        <v>339</v>
      </c>
      <c r="T57" t="str">
        <f t="shared" si="0"/>
        <v>56;LW3EPGS LOVEVNECSU23</v>
      </c>
      <c r="W57"/>
      <c r="Z57" s="14">
        <v>56</v>
      </c>
      <c r="AA57" s="15" t="s">
        <v>339</v>
      </c>
      <c r="AB57" s="15" t="s">
        <v>39</v>
      </c>
      <c r="AC57" s="14" cm="1">
        <f t="array" ref="AC57">INDEX($V$2:$V$27,MATCH(AB57,$W$2:$W$27,0),0)</f>
        <v>1</v>
      </c>
      <c r="AD57" t="str">
        <f t="shared" si="2"/>
        <v>56;LW3EPGS LOVEVNECSU23;1</v>
      </c>
      <c r="AF57" s="17" t="s">
        <v>275</v>
      </c>
      <c r="AG57" s="15" t="s">
        <v>188</v>
      </c>
      <c r="AH57" s="18" cm="1">
        <f t="array" ref="AH57">INDEX($N$2:$N$14,MATCH(AG57,$O$2:$O$14,0),0)</f>
        <v>3</v>
      </c>
      <c r="AI57" s="15" t="s">
        <v>198</v>
      </c>
      <c r="AJ57" s="18" cm="1">
        <f t="array" ref="AJ57">INDEX($Z$2:$Z$449,MATCH(AI57,$AA$2:$AA$449,0),0)</f>
        <v>27</v>
      </c>
      <c r="AK57" t="str">
        <f t="shared" si="3"/>
        <v>36081;3;27</v>
      </c>
      <c r="AM57" s="17" t="s">
        <v>1021</v>
      </c>
      <c r="AN57" s="19">
        <f>COUNTIF($AM$2:AM57,AM57)</f>
        <v>1</v>
      </c>
      <c r="AO57" s="15" t="s">
        <v>56</v>
      </c>
      <c r="AP57" t="str">
        <f t="shared" si="4"/>
        <v>32638;1;BLACK</v>
      </c>
    </row>
    <row r="58" spans="1:42" ht="18">
      <c r="A58" s="3" t="s">
        <v>185</v>
      </c>
      <c r="B58" s="3"/>
      <c r="C58" s="3" t="s">
        <v>253</v>
      </c>
      <c r="D58" s="4" t="s">
        <v>187</v>
      </c>
      <c r="E58" s="4" t="s">
        <v>188</v>
      </c>
      <c r="F58" s="4" t="s">
        <v>198</v>
      </c>
      <c r="G58" s="5"/>
      <c r="H58" s="5"/>
      <c r="I58" s="4" t="s">
        <v>199</v>
      </c>
      <c r="J58" s="4" t="s">
        <v>252</v>
      </c>
      <c r="K58">
        <v>57</v>
      </c>
      <c r="O58"/>
      <c r="P58"/>
      <c r="Q58"/>
      <c r="R58" s="14">
        <v>57</v>
      </c>
      <c r="S58" s="15" t="s">
        <v>341</v>
      </c>
      <c r="T58" t="str">
        <f t="shared" si="0"/>
        <v>57;LW3ESOS LOVECRLSSU23</v>
      </c>
      <c r="W58"/>
      <c r="Z58" s="14">
        <v>57</v>
      </c>
      <c r="AA58" s="15" t="s">
        <v>341</v>
      </c>
      <c r="AB58" s="15" t="s">
        <v>47</v>
      </c>
      <c r="AC58" s="14" cm="1">
        <f t="array" ref="AC58">INDEX($V$2:$V$27,MATCH(AB58,$W$2:$W$27,0),0)</f>
        <v>2</v>
      </c>
      <c r="AD58" t="str">
        <f t="shared" si="2"/>
        <v>57;LW3ESOS LOVECRLSSU23;2</v>
      </c>
      <c r="AF58" s="17" t="s">
        <v>277</v>
      </c>
      <c r="AG58" s="15" t="s">
        <v>188</v>
      </c>
      <c r="AH58" s="18" cm="1">
        <f t="array" ref="AH58">INDEX($N$2:$N$14,MATCH(AG58,$O$2:$O$14,0),0)</f>
        <v>3</v>
      </c>
      <c r="AI58" s="15" t="s">
        <v>198</v>
      </c>
      <c r="AJ58" s="18" cm="1">
        <f t="array" ref="AJ58">INDEX($Z$2:$Z$449,MATCH(AI58,$AA$2:$AA$449,0),0)</f>
        <v>27</v>
      </c>
      <c r="AK58" t="str">
        <f t="shared" si="3"/>
        <v>36082;3;27</v>
      </c>
      <c r="AM58" s="17" t="s">
        <v>1021</v>
      </c>
      <c r="AN58" s="19">
        <f>COUNTIF($AM$2:AM58,AM58)</f>
        <v>2</v>
      </c>
      <c r="AO58" s="15" t="s">
        <v>68</v>
      </c>
      <c r="AP58" t="str">
        <f t="shared" si="4"/>
        <v>32638;2;WHITE</v>
      </c>
    </row>
    <row r="59" spans="1:42" ht="18">
      <c r="A59" s="3" t="s">
        <v>185</v>
      </c>
      <c r="B59" s="3"/>
      <c r="C59" s="3" t="s">
        <v>254</v>
      </c>
      <c r="D59" s="4" t="s">
        <v>197</v>
      </c>
      <c r="E59" s="4" t="s">
        <v>188</v>
      </c>
      <c r="F59" s="4" t="s">
        <v>255</v>
      </c>
      <c r="G59" s="5"/>
      <c r="H59" s="5"/>
      <c r="I59" s="4" t="s">
        <v>190</v>
      </c>
      <c r="J59" s="4" t="s">
        <v>195</v>
      </c>
      <c r="K59">
        <v>58</v>
      </c>
      <c r="O59"/>
      <c r="P59"/>
      <c r="Q59"/>
      <c r="R59" s="14">
        <v>58</v>
      </c>
      <c r="S59" s="15" t="s">
        <v>350</v>
      </c>
      <c r="T59" t="str">
        <f t="shared" si="0"/>
        <v>58;LM3CS7S 5YB3PCKSSU23</v>
      </c>
      <c r="W59"/>
      <c r="Z59" s="14">
        <v>58</v>
      </c>
      <c r="AA59" s="15" t="s">
        <v>350</v>
      </c>
      <c r="AB59" s="15" t="s">
        <v>39</v>
      </c>
      <c r="AC59" s="14" cm="1">
        <f t="array" ref="AC59">INDEX($V$2:$V$27,MATCH(AB59,$W$2:$W$27,0),0)</f>
        <v>1</v>
      </c>
      <c r="AD59" t="str">
        <f t="shared" si="2"/>
        <v>58;LM3CS7S 5YB3PCKSSU23;1</v>
      </c>
      <c r="AF59" s="17" t="s">
        <v>279</v>
      </c>
      <c r="AG59" s="15" t="s">
        <v>188</v>
      </c>
      <c r="AH59" s="18" cm="1">
        <f t="array" ref="AH59">INDEX($N$2:$N$14,MATCH(AG59,$O$2:$O$14,0),0)</f>
        <v>3</v>
      </c>
      <c r="AI59" s="15" t="s">
        <v>198</v>
      </c>
      <c r="AJ59" s="18" cm="1">
        <f t="array" ref="AJ59">INDEX($Z$2:$Z$449,MATCH(AI59,$AA$2:$AA$449,0),0)</f>
        <v>27</v>
      </c>
      <c r="AK59" t="str">
        <f t="shared" si="3"/>
        <v>36083;3;27</v>
      </c>
      <c r="AM59" s="17" t="s">
        <v>1021</v>
      </c>
      <c r="AN59" s="19">
        <f>COUNTIF($AM$2:AM59,AM59)</f>
        <v>3</v>
      </c>
      <c r="AO59" s="15" t="s">
        <v>343</v>
      </c>
      <c r="AP59" t="str">
        <f t="shared" si="4"/>
        <v>32638;3;GREY SAGE</v>
      </c>
    </row>
    <row r="60" spans="1:42" ht="18">
      <c r="A60" s="3" t="s">
        <v>185</v>
      </c>
      <c r="B60" s="3"/>
      <c r="C60" s="3" t="s">
        <v>254</v>
      </c>
      <c r="D60" s="4" t="s">
        <v>197</v>
      </c>
      <c r="E60" s="4" t="s">
        <v>188</v>
      </c>
      <c r="F60" s="4" t="s">
        <v>255</v>
      </c>
      <c r="G60" s="5"/>
      <c r="H60" s="5"/>
      <c r="I60" s="4" t="s">
        <v>190</v>
      </c>
      <c r="J60" s="4" t="s">
        <v>256</v>
      </c>
      <c r="K60">
        <v>59</v>
      </c>
      <c r="O60"/>
      <c r="P60"/>
      <c r="Q60"/>
      <c r="R60" s="14">
        <v>59</v>
      </c>
      <c r="S60" s="15" t="s">
        <v>354</v>
      </c>
      <c r="T60" t="str">
        <f t="shared" si="0"/>
        <v>59;LM3CS7S 5YB3PCKHSU23</v>
      </c>
      <c r="W60"/>
      <c r="Z60" s="14">
        <v>59</v>
      </c>
      <c r="AA60" s="15" t="s">
        <v>354</v>
      </c>
      <c r="AB60" s="15" t="s">
        <v>39</v>
      </c>
      <c r="AC60" s="14" cm="1">
        <f t="array" ref="AC60">INDEX($V$2:$V$27,MATCH(AB60,$W$2:$W$27,0),0)</f>
        <v>1</v>
      </c>
      <c r="AD60" t="str">
        <f t="shared" si="2"/>
        <v>59;LM3CS7S 5YB3PCKHSU23;1</v>
      </c>
      <c r="AF60" s="17" t="s">
        <v>281</v>
      </c>
      <c r="AG60" s="15" t="s">
        <v>188</v>
      </c>
      <c r="AH60" s="18" cm="1">
        <f t="array" ref="AH60">INDEX($N$2:$N$14,MATCH(AG60,$O$2:$O$14,0),0)</f>
        <v>3</v>
      </c>
      <c r="AI60" s="15" t="s">
        <v>255</v>
      </c>
      <c r="AJ60" s="18" cm="1">
        <f t="array" ref="AJ60">INDEX($Z$2:$Z$449,MATCH(AI60,$AA$2:$AA$449,0),0)</f>
        <v>38</v>
      </c>
      <c r="AK60" t="str">
        <f t="shared" si="3"/>
        <v>36085;3;38</v>
      </c>
      <c r="AM60" s="17" t="s">
        <v>1021</v>
      </c>
      <c r="AN60" s="19">
        <f>COUNTIF($AM$2:AM60,AM60)</f>
        <v>4</v>
      </c>
      <c r="AO60" s="15" t="s">
        <v>1023</v>
      </c>
      <c r="AP60" t="str">
        <f t="shared" si="4"/>
        <v>32638;4;BRIER ROSE</v>
      </c>
    </row>
    <row r="61" spans="1:42" ht="18">
      <c r="A61" s="3" t="s">
        <v>185</v>
      </c>
      <c r="B61" s="3"/>
      <c r="C61" s="3" t="s">
        <v>257</v>
      </c>
      <c r="D61" s="4" t="s">
        <v>194</v>
      </c>
      <c r="E61" s="4" t="s">
        <v>188</v>
      </c>
      <c r="F61" s="4" t="s">
        <v>258</v>
      </c>
      <c r="G61" s="5"/>
      <c r="H61" s="5"/>
      <c r="I61" s="4" t="s">
        <v>237</v>
      </c>
      <c r="J61" s="4" t="s">
        <v>191</v>
      </c>
      <c r="K61">
        <v>60</v>
      </c>
      <c r="O61"/>
      <c r="P61"/>
      <c r="Q61"/>
      <c r="R61" s="14">
        <v>60</v>
      </c>
      <c r="S61" s="15" t="s">
        <v>365</v>
      </c>
      <c r="T61" t="str">
        <f t="shared" si="0"/>
        <v>60;MMP393 NIGHT PALAZO</v>
      </c>
      <c r="W61"/>
      <c r="Z61" s="14">
        <v>60</v>
      </c>
      <c r="AA61" s="15" t="s">
        <v>365</v>
      </c>
      <c r="AB61" s="15" t="s">
        <v>224</v>
      </c>
      <c r="AC61" s="14" cm="1">
        <f t="array" ref="AC61">INDEX($V$2:$V$27,MATCH(AB61,$W$2:$W$27,0),0)</f>
        <v>11</v>
      </c>
      <c r="AD61" t="str">
        <f t="shared" si="2"/>
        <v>60;MMP393 NIGHT PALAZO;11</v>
      </c>
      <c r="AF61" s="17" t="s">
        <v>283</v>
      </c>
      <c r="AG61" s="15" t="s">
        <v>37</v>
      </c>
      <c r="AH61" s="18" cm="1">
        <f t="array" ref="AH61">INDEX($N$2:$N$14,MATCH(AG61,$O$2:$O$14,0),0)</f>
        <v>1</v>
      </c>
      <c r="AI61" s="15" t="s">
        <v>285</v>
      </c>
      <c r="AJ61" s="18" cm="1">
        <f t="array" ref="AJ61">INDEX($Z$2:$Z$449,MATCH(AI61,$AA$2:$AA$449,0),0)</f>
        <v>41</v>
      </c>
      <c r="AK61" t="str">
        <f t="shared" si="3"/>
        <v>35946;1;41</v>
      </c>
      <c r="AM61" s="17" t="s">
        <v>1024</v>
      </c>
      <c r="AN61" s="19">
        <f>COUNTIF($AM$2:AM61,AM61)</f>
        <v>1</v>
      </c>
      <c r="AO61" s="15" t="s">
        <v>56</v>
      </c>
      <c r="AP61" t="str">
        <f t="shared" si="4"/>
        <v>32639;1;BLACK</v>
      </c>
    </row>
    <row r="62" spans="1:42" ht="18">
      <c r="A62" s="3" t="s">
        <v>185</v>
      </c>
      <c r="B62" s="3"/>
      <c r="C62" s="3" t="s">
        <v>259</v>
      </c>
      <c r="D62" s="4" t="s">
        <v>187</v>
      </c>
      <c r="E62" s="4" t="s">
        <v>188</v>
      </c>
      <c r="F62" s="4" t="s">
        <v>258</v>
      </c>
      <c r="G62" s="5"/>
      <c r="H62" s="5"/>
      <c r="I62" s="4" t="s">
        <v>237</v>
      </c>
      <c r="J62" s="4" t="s">
        <v>249</v>
      </c>
      <c r="K62">
        <v>61</v>
      </c>
      <c r="O62"/>
      <c r="P62"/>
      <c r="Q62"/>
      <c r="R62" s="14">
        <v>61</v>
      </c>
      <c r="S62" s="15" t="s">
        <v>369</v>
      </c>
      <c r="T62" t="str">
        <f t="shared" si="0"/>
        <v>61;MMP392SUMMER P CORTO</v>
      </c>
      <c r="W62"/>
      <c r="Z62" s="14">
        <v>61</v>
      </c>
      <c r="AA62" s="15" t="s">
        <v>369</v>
      </c>
      <c r="AB62" s="15" t="s">
        <v>224</v>
      </c>
      <c r="AC62" s="14" cm="1">
        <f t="array" ref="AC62">INDEX($V$2:$V$27,MATCH(AB62,$W$2:$W$27,0),0)</f>
        <v>11</v>
      </c>
      <c r="AD62" t="str">
        <f t="shared" si="2"/>
        <v>61;MMP392SUMMER P CORTO;11</v>
      </c>
      <c r="AF62" s="17" t="s">
        <v>287</v>
      </c>
      <c r="AG62" s="15" t="s">
        <v>37</v>
      </c>
      <c r="AH62" s="18" cm="1">
        <f t="array" ref="AH62">INDEX($N$2:$N$14,MATCH(AG62,$O$2:$O$14,0),0)</f>
        <v>1</v>
      </c>
      <c r="AI62" s="15" t="s">
        <v>288</v>
      </c>
      <c r="AJ62" s="18" cm="1">
        <f t="array" ref="AJ62">INDEX($Z$2:$Z$449,MATCH(AI62,$AA$2:$AA$449,0),0)</f>
        <v>42</v>
      </c>
      <c r="AK62" t="str">
        <f t="shared" si="3"/>
        <v>35947;1;42</v>
      </c>
      <c r="AM62" s="17" t="s">
        <v>1024</v>
      </c>
      <c r="AN62" s="19">
        <f>COUNTIF($AM$2:AM62,AM62)</f>
        <v>2</v>
      </c>
      <c r="AO62" s="15" t="s">
        <v>1026</v>
      </c>
      <c r="AP62" t="str">
        <f t="shared" si="4"/>
        <v>32639;2;PORCELAIN PINK</v>
      </c>
    </row>
    <row r="63" spans="1:42" ht="18">
      <c r="A63" s="3" t="s">
        <v>185</v>
      </c>
      <c r="B63" s="3"/>
      <c r="C63" s="3" t="s">
        <v>260</v>
      </c>
      <c r="D63" s="4" t="s">
        <v>197</v>
      </c>
      <c r="E63" s="4" t="s">
        <v>188</v>
      </c>
      <c r="F63" s="4" t="s">
        <v>261</v>
      </c>
      <c r="G63" s="5"/>
      <c r="H63" s="5"/>
      <c r="I63" s="4" t="s">
        <v>224</v>
      </c>
      <c r="J63" s="4" t="s">
        <v>195</v>
      </c>
      <c r="K63">
        <v>62</v>
      </c>
      <c r="O63"/>
      <c r="P63"/>
      <c r="Q63"/>
      <c r="R63" s="14">
        <v>62</v>
      </c>
      <c r="S63" s="15" t="s">
        <v>373</v>
      </c>
      <c r="T63" t="str">
        <f t="shared" si="0"/>
        <v>62;MMP178 EVERYDAY PLZ</v>
      </c>
      <c r="W63"/>
      <c r="Z63" s="14">
        <v>62</v>
      </c>
      <c r="AA63" s="15" t="s">
        <v>373</v>
      </c>
      <c r="AB63" s="15" t="s">
        <v>224</v>
      </c>
      <c r="AC63" s="14" cm="1">
        <f t="array" ref="AC63">INDEX($V$2:$V$27,MATCH(AB63,$W$2:$W$27,0),0)</f>
        <v>11</v>
      </c>
      <c r="AD63" t="str">
        <f t="shared" si="2"/>
        <v>62;MMP178 EVERYDAY PLZ;11</v>
      </c>
      <c r="AF63" s="17" t="s">
        <v>289</v>
      </c>
      <c r="AG63" s="15" t="s">
        <v>37</v>
      </c>
      <c r="AH63" s="18" cm="1">
        <f t="array" ref="AH63">INDEX($N$2:$N$14,MATCH(AG63,$O$2:$O$14,0),0)</f>
        <v>1</v>
      </c>
      <c r="AI63" s="15" t="s">
        <v>290</v>
      </c>
      <c r="AJ63" s="18" cm="1">
        <f t="array" ref="AJ63">INDEX($Z$2:$Z$449,MATCH(AI63,$AA$2:$AA$449,0),0)</f>
        <v>43</v>
      </c>
      <c r="AK63" t="str">
        <f t="shared" si="3"/>
        <v>35948;1;43</v>
      </c>
      <c r="AM63" s="17" t="s">
        <v>1024</v>
      </c>
      <c r="AN63" s="19">
        <f>COUNTIF($AM$2:AM63,AM63)</f>
        <v>3</v>
      </c>
      <c r="AO63" s="15" t="s">
        <v>1027</v>
      </c>
      <c r="AP63" t="str">
        <f t="shared" si="4"/>
        <v>32639;3;LUNAR ROCK</v>
      </c>
    </row>
    <row r="64" spans="1:42" ht="18">
      <c r="A64" s="3" t="s">
        <v>185</v>
      </c>
      <c r="B64" s="3"/>
      <c r="C64" s="3" t="s">
        <v>262</v>
      </c>
      <c r="D64" s="4" t="s">
        <v>194</v>
      </c>
      <c r="E64" s="4" t="s">
        <v>188</v>
      </c>
      <c r="F64" s="4" t="s">
        <v>261</v>
      </c>
      <c r="G64" s="5"/>
      <c r="H64" s="5"/>
      <c r="I64" s="4" t="s">
        <v>224</v>
      </c>
      <c r="J64" s="4" t="s">
        <v>195</v>
      </c>
      <c r="K64">
        <v>63</v>
      </c>
      <c r="O64"/>
      <c r="P64"/>
      <c r="Q64"/>
      <c r="R64" s="14">
        <v>63</v>
      </c>
      <c r="S64" s="15" t="s">
        <v>380</v>
      </c>
      <c r="T64" t="str">
        <f t="shared" si="0"/>
        <v>63;CREW 20/1 R/FEED</v>
      </c>
      <c r="W64"/>
      <c r="Z64" s="14">
        <v>63</v>
      </c>
      <c r="AA64" s="15" t="s">
        <v>380</v>
      </c>
      <c r="AB64" s="15" t="s">
        <v>39</v>
      </c>
      <c r="AC64" s="14" cm="1">
        <f t="array" ref="AC64">INDEX($V$2:$V$27,MATCH(AB64,$W$2:$W$27,0),0)</f>
        <v>1</v>
      </c>
      <c r="AD64" t="str">
        <f t="shared" si="2"/>
        <v>63;CREW 20/1 R/FEED;1</v>
      </c>
      <c r="AF64" s="17" t="s">
        <v>291</v>
      </c>
      <c r="AG64" s="15" t="s">
        <v>37</v>
      </c>
      <c r="AH64" s="18" cm="1">
        <f t="array" ref="AH64">INDEX($N$2:$N$14,MATCH(AG64,$O$2:$O$14,0),0)</f>
        <v>1</v>
      </c>
      <c r="AI64" s="15" t="s">
        <v>292</v>
      </c>
      <c r="AJ64" s="18" cm="1">
        <f t="array" ref="AJ64">INDEX($Z$2:$Z$449,MATCH(AI64,$AA$2:$AA$449,0),0)</f>
        <v>44</v>
      </c>
      <c r="AK64" t="str">
        <f t="shared" si="3"/>
        <v>35949;1;44</v>
      </c>
      <c r="AM64" s="17" t="s">
        <v>1024</v>
      </c>
      <c r="AN64" s="19">
        <f>COUNTIF($AM$2:AM64,AM64)</f>
        <v>4</v>
      </c>
      <c r="AO64" s="15" t="s">
        <v>1028</v>
      </c>
      <c r="AP64" t="str">
        <f t="shared" si="4"/>
        <v>32639;4;VIOLET VERBENA</v>
      </c>
    </row>
    <row r="65" spans="1:42" ht="18">
      <c r="A65" s="3" t="s">
        <v>185</v>
      </c>
      <c r="B65" s="3"/>
      <c r="C65" s="3" t="s">
        <v>262</v>
      </c>
      <c r="D65" s="4" t="s">
        <v>194</v>
      </c>
      <c r="E65" s="4" t="s">
        <v>188</v>
      </c>
      <c r="F65" s="4" t="s">
        <v>261</v>
      </c>
      <c r="G65" s="5"/>
      <c r="H65" s="5"/>
      <c r="I65" s="4" t="s">
        <v>224</v>
      </c>
      <c r="J65" s="4" t="s">
        <v>249</v>
      </c>
      <c r="K65">
        <v>64</v>
      </c>
      <c r="O65"/>
      <c r="P65"/>
      <c r="Q65"/>
      <c r="R65" s="14">
        <v>64</v>
      </c>
      <c r="S65" s="15" t="s">
        <v>385</v>
      </c>
      <c r="T65" t="str">
        <f t="shared" si="0"/>
        <v>64;CREW 20/1 RAYAFEED</v>
      </c>
      <c r="W65"/>
      <c r="Z65" s="14">
        <v>64</v>
      </c>
      <c r="AA65" s="15" t="s">
        <v>385</v>
      </c>
      <c r="AB65" s="15" t="s">
        <v>39</v>
      </c>
      <c r="AC65" s="14" cm="1">
        <f t="array" ref="AC65">INDEX($V$2:$V$27,MATCH(AB65,$W$2:$W$27,0),0)</f>
        <v>1</v>
      </c>
      <c r="AD65" t="str">
        <f t="shared" si="2"/>
        <v>64;CREW 20/1 RAYAFEED;1</v>
      </c>
      <c r="AF65" s="17" t="s">
        <v>293</v>
      </c>
      <c r="AG65" s="15" t="s">
        <v>37</v>
      </c>
      <c r="AH65" s="18" cm="1">
        <f t="array" ref="AH65">INDEX($N$2:$N$14,MATCH(AG65,$O$2:$O$14,0),0)</f>
        <v>1</v>
      </c>
      <c r="AI65" s="15" t="s">
        <v>294</v>
      </c>
      <c r="AJ65" s="18" cm="1">
        <f t="array" ref="AJ65">INDEX($Z$2:$Z$449,MATCH(AI65,$AA$2:$AA$449,0),0)</f>
        <v>45</v>
      </c>
      <c r="AK65" t="str">
        <f t="shared" si="3"/>
        <v>35953;1;45</v>
      </c>
      <c r="AM65" s="17" t="s">
        <v>1024</v>
      </c>
      <c r="AN65" s="19">
        <f>COUNTIF($AM$2:AM65,AM65)</f>
        <v>5</v>
      </c>
      <c r="AO65" s="15" t="s">
        <v>1029</v>
      </c>
      <c r="AP65" t="str">
        <f t="shared" si="4"/>
        <v>32639;5;PINK PASTEL</v>
      </c>
    </row>
    <row r="66" spans="1:42" ht="18">
      <c r="A66" s="3" t="s">
        <v>185</v>
      </c>
      <c r="B66" s="3"/>
      <c r="C66" s="3" t="s">
        <v>263</v>
      </c>
      <c r="D66" s="4" t="s">
        <v>187</v>
      </c>
      <c r="E66" s="4" t="s">
        <v>188</v>
      </c>
      <c r="F66" s="4" t="s">
        <v>261</v>
      </c>
      <c r="G66" s="5"/>
      <c r="H66" s="5"/>
      <c r="I66" s="4" t="s">
        <v>224</v>
      </c>
      <c r="J66" s="4" t="s">
        <v>195</v>
      </c>
      <c r="K66">
        <v>65</v>
      </c>
      <c r="O66"/>
      <c r="P66"/>
      <c r="Q66"/>
      <c r="R66" s="14">
        <v>65</v>
      </c>
      <c r="S66" s="15" t="s">
        <v>392</v>
      </c>
      <c r="T66" t="str">
        <f t="shared" si="0"/>
        <v>65;STRIPE TALL CC3,CC4</v>
      </c>
      <c r="W66"/>
      <c r="Z66" s="14">
        <v>65</v>
      </c>
      <c r="AA66" s="15" t="s">
        <v>392</v>
      </c>
      <c r="AB66" s="15" t="s">
        <v>39</v>
      </c>
      <c r="AC66" s="14" cm="1">
        <f t="array" ref="AC66">INDEX($V$2:$V$27,MATCH(AB66,$W$2:$W$27,0),0)</f>
        <v>1</v>
      </c>
      <c r="AD66" t="str">
        <f t="shared" si="2"/>
        <v>65;STRIPE TALL CC3,CC4;1</v>
      </c>
      <c r="AF66" s="17" t="s">
        <v>295</v>
      </c>
      <c r="AG66" s="15" t="s">
        <v>37</v>
      </c>
      <c r="AH66" s="18" cm="1">
        <f t="array" ref="AH66">INDEX($N$2:$N$14,MATCH(AG66,$O$2:$O$14,0),0)</f>
        <v>1</v>
      </c>
      <c r="AI66" s="15" t="s">
        <v>296</v>
      </c>
      <c r="AJ66" s="18" cm="1">
        <f t="array" ref="AJ66">INDEX($Z$2:$Z$449,MATCH(AI66,$AA$2:$AA$449,0),0)</f>
        <v>46</v>
      </c>
      <c r="AK66" t="str">
        <f t="shared" si="3"/>
        <v>35954;1;46</v>
      </c>
      <c r="AM66" s="17" t="s">
        <v>1024</v>
      </c>
      <c r="AN66" s="19">
        <f>COUNTIF($AM$2:AM66,AM66)</f>
        <v>6</v>
      </c>
      <c r="AO66" s="15" t="s">
        <v>1030</v>
      </c>
      <c r="AP66" t="str">
        <f t="shared" si="4"/>
        <v>32639;6;SPICED BRONZE</v>
      </c>
    </row>
    <row r="67" spans="1:42" ht="18">
      <c r="A67" s="3" t="s">
        <v>185</v>
      </c>
      <c r="B67" s="3"/>
      <c r="C67" s="3" t="s">
        <v>263</v>
      </c>
      <c r="D67" s="4" t="s">
        <v>187</v>
      </c>
      <c r="E67" s="4" t="s">
        <v>188</v>
      </c>
      <c r="F67" s="4" t="s">
        <v>261</v>
      </c>
      <c r="G67" s="5"/>
      <c r="H67" s="5"/>
      <c r="I67" s="4" t="s">
        <v>224</v>
      </c>
      <c r="J67" s="4" t="s">
        <v>249</v>
      </c>
      <c r="K67">
        <v>66</v>
      </c>
      <c r="O67"/>
      <c r="P67"/>
      <c r="Q67"/>
      <c r="R67" s="14">
        <v>66</v>
      </c>
      <c r="S67" s="15" t="s">
        <v>396</v>
      </c>
      <c r="T67" t="str">
        <f t="shared" ref="T67:T130" si="5">_xlfn.CONCAT(R67,";",S67)</f>
        <v>66;STTRIPE TALL CC1,CC2</v>
      </c>
      <c r="W67"/>
      <c r="Z67" s="14">
        <v>66</v>
      </c>
      <c r="AA67" s="15" t="s">
        <v>396</v>
      </c>
      <c r="AB67" s="15" t="s">
        <v>39</v>
      </c>
      <c r="AC67" s="14" cm="1">
        <f t="array" ref="AC67">INDEX($V$2:$V$27,MATCH(AB67,$W$2:$W$27,0),0)</f>
        <v>1</v>
      </c>
      <c r="AD67" t="str">
        <f t="shared" ref="AD67:AD130" si="6">_xlfn.CONCAT(Z67,";",AA67,";",AC67)</f>
        <v>66;STTRIPE TALL CC1,CC2;1</v>
      </c>
      <c r="AF67" s="17" t="s">
        <v>297</v>
      </c>
      <c r="AG67" s="15" t="s">
        <v>37</v>
      </c>
      <c r="AH67" s="18" cm="1">
        <f t="array" ref="AH67">INDEX($N$2:$N$14,MATCH(AG67,$O$2:$O$14,0),0)</f>
        <v>1</v>
      </c>
      <c r="AI67" s="15" t="s">
        <v>298</v>
      </c>
      <c r="AJ67" s="18" cm="1">
        <f t="array" ref="AJ67">INDEX($Z$2:$Z$449,MATCH(AI67,$AA$2:$AA$449,0),0)</f>
        <v>47</v>
      </c>
      <c r="AK67" t="str">
        <f t="shared" ref="AK67:AK130" si="7">_xlfn.CONCAT(AF67,";",AH67,";",AJ67)</f>
        <v>35981;1;47</v>
      </c>
      <c r="AM67" s="17" t="s">
        <v>1031</v>
      </c>
      <c r="AN67" s="19">
        <f>COUNTIF($AM$2:AM67,AM67)</f>
        <v>1</v>
      </c>
      <c r="AO67" s="15" t="s">
        <v>1033</v>
      </c>
      <c r="AP67" t="str">
        <f t="shared" ref="AP67:AP130" si="8">_xlfn.CONCAT(AM67,";",AN67,";",AO67)</f>
        <v>32640;1;HEATHERED GRAPHITE GREY</v>
      </c>
    </row>
    <row r="68" spans="1:42" ht="18">
      <c r="A68" s="3" t="s">
        <v>185</v>
      </c>
      <c r="B68" s="3"/>
      <c r="C68" s="3" t="s">
        <v>264</v>
      </c>
      <c r="D68" s="4" t="s">
        <v>194</v>
      </c>
      <c r="E68" s="4" t="s">
        <v>188</v>
      </c>
      <c r="F68" s="4" t="s">
        <v>239</v>
      </c>
      <c r="G68" s="5"/>
      <c r="H68" s="5"/>
      <c r="I68" s="4" t="s">
        <v>224</v>
      </c>
      <c r="J68" s="4" t="s">
        <v>231</v>
      </c>
      <c r="K68">
        <v>67</v>
      </c>
      <c r="O68"/>
      <c r="P68"/>
      <c r="Q68"/>
      <c r="R68" s="14">
        <v>67</v>
      </c>
      <c r="S68" s="15" t="s">
        <v>400</v>
      </c>
      <c r="T68" t="str">
        <f t="shared" si="5"/>
        <v>67;LM3DBHS 5YBT5PKSSU23</v>
      </c>
      <c r="W68"/>
      <c r="Z68" s="14">
        <v>67</v>
      </c>
      <c r="AA68" s="15" t="s">
        <v>400</v>
      </c>
      <c r="AB68" s="15" t="s">
        <v>39</v>
      </c>
      <c r="AC68" s="14" cm="1">
        <f t="array" ref="AC68">INDEX($V$2:$V$27,MATCH(AB68,$W$2:$W$27,0),0)</f>
        <v>1</v>
      </c>
      <c r="AD68" t="str">
        <f t="shared" si="6"/>
        <v>67;LM3DBHS 5YBT5PKSSU23;1</v>
      </c>
      <c r="AF68" s="17" t="s">
        <v>299</v>
      </c>
      <c r="AG68" s="15" t="s">
        <v>37</v>
      </c>
      <c r="AH68" s="18" cm="1">
        <f t="array" ref="AH68">INDEX($N$2:$N$14,MATCH(AG68,$O$2:$O$14,0),0)</f>
        <v>1</v>
      </c>
      <c r="AI68" s="15" t="s">
        <v>300</v>
      </c>
      <c r="AJ68" s="18" cm="1">
        <f t="array" ref="AJ68">INDEX($Z$2:$Z$449,MATCH(AI68,$AA$2:$AA$449,0),0)</f>
        <v>48</v>
      </c>
      <c r="AK68" t="str">
        <f t="shared" si="7"/>
        <v>35986;1;48</v>
      </c>
      <c r="AM68" s="17" t="s">
        <v>1031</v>
      </c>
      <c r="AN68" s="19">
        <f>COUNTIF($AM$2:AM68,AM68)</f>
        <v>2</v>
      </c>
      <c r="AO68" s="15" t="s">
        <v>1034</v>
      </c>
      <c r="AP68" t="str">
        <f t="shared" si="8"/>
        <v>32640;2;HEATHERED PINK PASTEL</v>
      </c>
    </row>
    <row r="69" spans="1:42" ht="18">
      <c r="A69" s="3" t="s">
        <v>185</v>
      </c>
      <c r="B69" s="3"/>
      <c r="C69" s="3" t="s">
        <v>265</v>
      </c>
      <c r="D69" s="4" t="s">
        <v>266</v>
      </c>
      <c r="E69" s="4" t="s">
        <v>188</v>
      </c>
      <c r="F69" s="4" t="s">
        <v>198</v>
      </c>
      <c r="G69" s="5"/>
      <c r="H69" s="5"/>
      <c r="I69" s="4" t="s">
        <v>199</v>
      </c>
      <c r="J69" s="4" t="s">
        <v>200</v>
      </c>
      <c r="K69">
        <v>68</v>
      </c>
      <c r="O69"/>
      <c r="P69"/>
      <c r="Q69"/>
      <c r="R69" s="14">
        <v>68</v>
      </c>
      <c r="S69" s="15" t="s">
        <v>404</v>
      </c>
      <c r="T69" t="str">
        <f t="shared" si="5"/>
        <v>68;LM3DBHS 5YBT5PKHSU23</v>
      </c>
      <c r="W69"/>
      <c r="Z69" s="14">
        <v>68</v>
      </c>
      <c r="AA69" s="15" t="s">
        <v>404</v>
      </c>
      <c r="AB69" s="15" t="s">
        <v>39</v>
      </c>
      <c r="AC69" s="14" cm="1">
        <f t="array" ref="AC69">INDEX($V$2:$V$27,MATCH(AB69,$W$2:$W$27,0),0)</f>
        <v>1</v>
      </c>
      <c r="AD69" t="str">
        <f t="shared" si="6"/>
        <v>68;LM3DBHS 5YBT5PKHSU23;1</v>
      </c>
      <c r="AF69" s="17" t="s">
        <v>304</v>
      </c>
      <c r="AG69" s="15" t="s">
        <v>37</v>
      </c>
      <c r="AH69" s="18" cm="1">
        <f t="array" ref="AH69">INDEX($N$2:$N$14,MATCH(AG69,$O$2:$O$14,0),0)</f>
        <v>1</v>
      </c>
      <c r="AI69" s="15" t="s">
        <v>305</v>
      </c>
      <c r="AJ69" s="18" cm="1">
        <f t="array" ref="AJ69">INDEX($Z$2:$Z$449,MATCH(AI69,$AA$2:$AA$449,0),0)</f>
        <v>49</v>
      </c>
      <c r="AK69" t="str">
        <f t="shared" si="7"/>
        <v>35989;1;49</v>
      </c>
      <c r="AM69" s="17" t="s">
        <v>1035</v>
      </c>
      <c r="AN69" s="19">
        <f>COUNTIF($AM$2:AM69,AM69)</f>
        <v>1</v>
      </c>
      <c r="AO69" s="15" t="s">
        <v>1037</v>
      </c>
      <c r="AP69" t="str">
        <f t="shared" si="8"/>
        <v>32641;1;HEATHERED YELLOW SERPENTINE</v>
      </c>
    </row>
    <row r="70" spans="1:42" ht="18">
      <c r="A70" s="3" t="s">
        <v>185</v>
      </c>
      <c r="B70" s="3"/>
      <c r="C70" s="3" t="s">
        <v>267</v>
      </c>
      <c r="D70" s="4" t="s">
        <v>268</v>
      </c>
      <c r="E70" s="4" t="s">
        <v>188</v>
      </c>
      <c r="F70" s="4" t="s">
        <v>198</v>
      </c>
      <c r="G70" s="5"/>
      <c r="H70" s="5"/>
      <c r="I70" s="4" t="s">
        <v>199</v>
      </c>
      <c r="J70" s="4" t="s">
        <v>200</v>
      </c>
      <c r="K70">
        <v>69</v>
      </c>
      <c r="O70"/>
      <c r="P70"/>
      <c r="Q70"/>
      <c r="R70" s="14">
        <v>69</v>
      </c>
      <c r="S70" s="15" t="s">
        <v>412</v>
      </c>
      <c r="T70" t="str">
        <f t="shared" si="5"/>
        <v>69;M2SS1A23BU SUMME'23</v>
      </c>
      <c r="W70"/>
      <c r="Z70" s="14">
        <v>69</v>
      </c>
      <c r="AA70" s="15" t="s">
        <v>412</v>
      </c>
      <c r="AB70" s="15" t="s">
        <v>39</v>
      </c>
      <c r="AC70" s="14" cm="1">
        <f t="array" ref="AC70">INDEX($V$2:$V$27,MATCH(AB70,$W$2:$W$27,0),0)</f>
        <v>1</v>
      </c>
      <c r="AD70" t="str">
        <f t="shared" si="6"/>
        <v>69;M2SS1A23BU SUMME'23;1</v>
      </c>
      <c r="AF70" s="17" t="s">
        <v>306</v>
      </c>
      <c r="AG70" s="15" t="s">
        <v>37</v>
      </c>
      <c r="AH70" s="18" cm="1">
        <f t="array" ref="AH70">INDEX($N$2:$N$14,MATCH(AG70,$O$2:$O$14,0),0)</f>
        <v>1</v>
      </c>
      <c r="AI70" s="15" t="s">
        <v>300</v>
      </c>
      <c r="AJ70" s="18" cm="1">
        <f t="array" ref="AJ70">INDEX($Z$2:$Z$449,MATCH(AI70,$AA$2:$AA$449,0),0)</f>
        <v>48</v>
      </c>
      <c r="AK70" t="str">
        <f t="shared" si="7"/>
        <v>36208;1;48</v>
      </c>
      <c r="AM70" s="17" t="s">
        <v>1038</v>
      </c>
      <c r="AN70" s="19">
        <f>COUNTIF($AM$2:AM70,AM70)</f>
        <v>1</v>
      </c>
      <c r="AO70" s="15" t="s">
        <v>56</v>
      </c>
      <c r="AP70" t="str">
        <f t="shared" si="8"/>
        <v>32642;1;BLACK</v>
      </c>
    </row>
    <row r="71" spans="1:42" ht="18">
      <c r="A71" s="3" t="s">
        <v>185</v>
      </c>
      <c r="B71" s="3"/>
      <c r="C71" s="3" t="s">
        <v>269</v>
      </c>
      <c r="D71" s="4" t="s">
        <v>270</v>
      </c>
      <c r="E71" s="4" t="s">
        <v>188</v>
      </c>
      <c r="F71" s="4" t="s">
        <v>198</v>
      </c>
      <c r="G71" s="5"/>
      <c r="H71" s="5"/>
      <c r="I71" s="4" t="s">
        <v>199</v>
      </c>
      <c r="J71" s="4" t="s">
        <v>200</v>
      </c>
      <c r="K71">
        <v>70</v>
      </c>
      <c r="O71"/>
      <c r="P71"/>
      <c r="Q71"/>
      <c r="R71" s="14">
        <v>70</v>
      </c>
      <c r="S71" s="15" t="s">
        <v>417</v>
      </c>
      <c r="T71" t="str">
        <f t="shared" si="5"/>
        <v>70;MAPPA23FTK  SU'23</v>
      </c>
      <c r="W71"/>
      <c r="Z71" s="14">
        <v>70</v>
      </c>
      <c r="AA71" s="15" t="s">
        <v>417</v>
      </c>
      <c r="AB71" s="15" t="s">
        <v>55</v>
      </c>
      <c r="AC71" s="14" cm="1">
        <f t="array" ref="AC71">INDEX($V$2:$V$27,MATCH(AB71,$W$2:$W$27,0),0)</f>
        <v>3</v>
      </c>
      <c r="AD71" t="str">
        <f t="shared" si="6"/>
        <v>70;MAPPA23FTK  SU'23;3</v>
      </c>
      <c r="AF71" s="17" t="s">
        <v>307</v>
      </c>
      <c r="AG71" s="15" t="s">
        <v>37</v>
      </c>
      <c r="AH71" s="18" cm="1">
        <f t="array" ref="AH71">INDEX($N$2:$N$14,MATCH(AG71,$O$2:$O$14,0),0)</f>
        <v>1</v>
      </c>
      <c r="AI71" s="15" t="s">
        <v>305</v>
      </c>
      <c r="AJ71" s="18" cm="1">
        <f t="array" ref="AJ71">INDEX($Z$2:$Z$449,MATCH(AI71,$AA$2:$AA$449,0),0)</f>
        <v>49</v>
      </c>
      <c r="AK71" t="str">
        <f t="shared" si="7"/>
        <v>36212;1;49</v>
      </c>
      <c r="AM71" s="17" t="s">
        <v>1038</v>
      </c>
      <c r="AN71" s="19">
        <f>COUNTIF($AM$2:AM71,AM71)</f>
        <v>2</v>
      </c>
      <c r="AO71" s="15" t="s">
        <v>68</v>
      </c>
      <c r="AP71" t="str">
        <f t="shared" si="8"/>
        <v>32642;2;WHITE</v>
      </c>
    </row>
    <row r="72" spans="1:42" ht="18">
      <c r="A72" s="3" t="s">
        <v>185</v>
      </c>
      <c r="B72" s="3"/>
      <c r="C72" s="3" t="s">
        <v>271</v>
      </c>
      <c r="D72" s="4" t="s">
        <v>272</v>
      </c>
      <c r="E72" s="4" t="s">
        <v>188</v>
      </c>
      <c r="F72" s="4" t="s">
        <v>198</v>
      </c>
      <c r="G72" s="5"/>
      <c r="H72" s="5"/>
      <c r="I72" s="4" t="s">
        <v>199</v>
      </c>
      <c r="J72" s="4" t="s">
        <v>200</v>
      </c>
      <c r="K72">
        <v>71</v>
      </c>
      <c r="O72"/>
      <c r="P72"/>
      <c r="Q72"/>
      <c r="R72" s="14">
        <v>71</v>
      </c>
      <c r="S72" s="15" t="s">
        <v>420</v>
      </c>
      <c r="T72" t="str">
        <f t="shared" si="5"/>
        <v>71;MAPPA23FSS SU'23</v>
      </c>
      <c r="W72"/>
      <c r="Z72" s="14">
        <v>71</v>
      </c>
      <c r="AA72" s="15" t="s">
        <v>420</v>
      </c>
      <c r="AB72" s="15" t="s">
        <v>39</v>
      </c>
      <c r="AC72" s="14" cm="1">
        <f t="array" ref="AC72">INDEX($V$2:$V$27,MATCH(AB72,$W$2:$W$27,0),0)</f>
        <v>1</v>
      </c>
      <c r="AD72" t="str">
        <f t="shared" si="6"/>
        <v>71;MAPPA23FSS SU'23;1</v>
      </c>
      <c r="AF72" s="17" t="s">
        <v>309</v>
      </c>
      <c r="AG72" s="15" t="s">
        <v>37</v>
      </c>
      <c r="AH72" s="18" cm="1">
        <f t="array" ref="AH72">INDEX($N$2:$N$14,MATCH(AG72,$O$2:$O$14,0),0)</f>
        <v>1</v>
      </c>
      <c r="AI72" s="15" t="s">
        <v>207</v>
      </c>
      <c r="AJ72" s="18" cm="1">
        <f t="array" ref="AJ72">INDEX($Z$2:$Z$449,MATCH(AI72,$AA$2:$AA$449,0),0)</f>
        <v>29</v>
      </c>
      <c r="AK72" t="str">
        <f t="shared" si="7"/>
        <v>36213;1;29</v>
      </c>
      <c r="AM72" s="17" t="s">
        <v>1038</v>
      </c>
      <c r="AN72" s="19">
        <f>COUNTIF($AM$2:AM72,AM72)</f>
        <v>3</v>
      </c>
      <c r="AO72" s="15" t="s">
        <v>1029</v>
      </c>
      <c r="AP72" t="str">
        <f t="shared" si="8"/>
        <v>32642;3;PINK PASTEL</v>
      </c>
    </row>
    <row r="73" spans="1:42" ht="18">
      <c r="A73" s="3" t="s">
        <v>185</v>
      </c>
      <c r="B73" s="3"/>
      <c r="C73" s="3" t="s">
        <v>273</v>
      </c>
      <c r="D73" s="4" t="s">
        <v>274</v>
      </c>
      <c r="E73" s="4" t="s">
        <v>188</v>
      </c>
      <c r="F73" s="4" t="s">
        <v>198</v>
      </c>
      <c r="G73" s="5"/>
      <c r="H73" s="5"/>
      <c r="I73" s="4" t="s">
        <v>199</v>
      </c>
      <c r="J73" s="4" t="s">
        <v>200</v>
      </c>
      <c r="K73">
        <v>72</v>
      </c>
      <c r="O73"/>
      <c r="P73"/>
      <c r="Q73"/>
      <c r="R73" s="14">
        <v>72</v>
      </c>
      <c r="S73" s="15" t="s">
        <v>424</v>
      </c>
      <c r="T73" t="str">
        <f t="shared" si="5"/>
        <v>72;WAPPA23GTK SU'23</v>
      </c>
      <c r="W73"/>
      <c r="Z73" s="14">
        <v>72</v>
      </c>
      <c r="AA73" s="15" t="s">
        <v>424</v>
      </c>
      <c r="AB73" s="15" t="s">
        <v>55</v>
      </c>
      <c r="AC73" s="14" cm="1">
        <f t="array" ref="AC73">INDEX($V$2:$V$27,MATCH(AB73,$W$2:$W$27,0),0)</f>
        <v>3</v>
      </c>
      <c r="AD73" t="str">
        <f t="shared" si="6"/>
        <v>72;WAPPA23GTK SU'23;3</v>
      </c>
      <c r="AF73" s="17" t="s">
        <v>310</v>
      </c>
      <c r="AG73" s="15" t="s">
        <v>37</v>
      </c>
      <c r="AH73" s="18" cm="1">
        <f t="array" ref="AH73">INDEX($N$2:$N$14,MATCH(AG73,$O$2:$O$14,0),0)</f>
        <v>1</v>
      </c>
      <c r="AI73" s="15" t="s">
        <v>305</v>
      </c>
      <c r="AJ73" s="18" cm="1">
        <f t="array" ref="AJ73">INDEX($Z$2:$Z$449,MATCH(AI73,$AA$2:$AA$449,0),0)</f>
        <v>49</v>
      </c>
      <c r="AK73" t="str">
        <f t="shared" si="7"/>
        <v>36234;1;49</v>
      </c>
      <c r="AM73" s="17" t="s">
        <v>1038</v>
      </c>
      <c r="AN73" s="19">
        <f>COUNTIF($AM$2:AM73,AM73)</f>
        <v>4</v>
      </c>
      <c r="AO73" s="15" t="s">
        <v>1030</v>
      </c>
      <c r="AP73" t="str">
        <f t="shared" si="8"/>
        <v>32642;4;SPICED BRONZE</v>
      </c>
    </row>
    <row r="74" spans="1:42" ht="18">
      <c r="A74" s="3" t="s">
        <v>185</v>
      </c>
      <c r="B74" s="3"/>
      <c r="C74" s="3" t="s">
        <v>275</v>
      </c>
      <c r="D74" s="4" t="s">
        <v>276</v>
      </c>
      <c r="E74" s="4" t="s">
        <v>188</v>
      </c>
      <c r="F74" s="4" t="s">
        <v>198</v>
      </c>
      <c r="G74" s="5"/>
      <c r="H74" s="5"/>
      <c r="I74" s="4" t="s">
        <v>199</v>
      </c>
      <c r="J74" s="4" t="s">
        <v>200</v>
      </c>
      <c r="K74">
        <v>73</v>
      </c>
      <c r="O74"/>
      <c r="P74"/>
      <c r="Q74"/>
      <c r="R74" s="14">
        <v>73</v>
      </c>
      <c r="S74" s="15" t="s">
        <v>429</v>
      </c>
      <c r="T74" t="str">
        <f t="shared" si="5"/>
        <v>73;WAPPA23GSS SU'23</v>
      </c>
      <c r="W74"/>
      <c r="Z74" s="14">
        <v>73</v>
      </c>
      <c r="AA74" s="15" t="s">
        <v>429</v>
      </c>
      <c r="AB74" s="15" t="s">
        <v>39</v>
      </c>
      <c r="AC74" s="14" cm="1">
        <f t="array" ref="AC74">INDEX($V$2:$V$27,MATCH(AB74,$W$2:$W$27,0),0)</f>
        <v>1</v>
      </c>
      <c r="AD74" t="str">
        <f t="shared" si="6"/>
        <v>73;WAPPA23GSS SU'23;1</v>
      </c>
      <c r="AF74" s="17" t="s">
        <v>311</v>
      </c>
      <c r="AG74" s="15" t="s">
        <v>37</v>
      </c>
      <c r="AH74" s="18" cm="1">
        <f t="array" ref="AH74">INDEX($N$2:$N$14,MATCH(AG74,$O$2:$O$14,0),0)</f>
        <v>1</v>
      </c>
      <c r="AI74" s="15" t="s">
        <v>207</v>
      </c>
      <c r="AJ74" s="18" cm="1">
        <f t="array" ref="AJ74">INDEX($Z$2:$Z$449,MATCH(AI74,$AA$2:$AA$449,0),0)</f>
        <v>29</v>
      </c>
      <c r="AK74" t="str">
        <f t="shared" si="7"/>
        <v>36235;1;29</v>
      </c>
      <c r="AM74" s="17" t="s">
        <v>1040</v>
      </c>
      <c r="AN74" s="19">
        <f>COUNTIF($AM$2:AM74,AM74)</f>
        <v>1</v>
      </c>
      <c r="AO74" s="15" t="s">
        <v>56</v>
      </c>
      <c r="AP74" t="str">
        <f t="shared" si="8"/>
        <v>32643;1;BLACK</v>
      </c>
    </row>
    <row r="75" spans="1:42" ht="18">
      <c r="A75" s="3" t="s">
        <v>185</v>
      </c>
      <c r="B75" s="3"/>
      <c r="C75" s="3" t="s">
        <v>275</v>
      </c>
      <c r="D75" s="4" t="s">
        <v>276</v>
      </c>
      <c r="E75" s="4" t="s">
        <v>188</v>
      </c>
      <c r="F75" s="4" t="s">
        <v>198</v>
      </c>
      <c r="G75" s="5"/>
      <c r="H75" s="5"/>
      <c r="I75" s="4" t="s">
        <v>199</v>
      </c>
      <c r="J75" s="4" t="s">
        <v>252</v>
      </c>
      <c r="K75">
        <v>74</v>
      </c>
      <c r="O75"/>
      <c r="P75"/>
      <c r="Q75"/>
      <c r="R75" s="14">
        <v>74</v>
      </c>
      <c r="S75" s="15" t="s">
        <v>432</v>
      </c>
      <c r="T75" t="str">
        <f t="shared" si="5"/>
        <v>74;LW3FK0S ALLYUOLSSU23</v>
      </c>
      <c r="W75"/>
      <c r="Z75" s="14">
        <v>74</v>
      </c>
      <c r="AA75" s="15" t="s">
        <v>432</v>
      </c>
      <c r="AB75" s="15" t="s">
        <v>47</v>
      </c>
      <c r="AC75" s="14" cm="1">
        <f t="array" ref="AC75">INDEX($V$2:$V$27,MATCH(AB75,$W$2:$W$27,0),0)</f>
        <v>2</v>
      </c>
      <c r="AD75" t="str">
        <f t="shared" si="6"/>
        <v>74;LW3FK0S ALLYUOLSSU23;2</v>
      </c>
      <c r="AF75" s="17" t="s">
        <v>313</v>
      </c>
      <c r="AG75" s="15" t="s">
        <v>211</v>
      </c>
      <c r="AH75" s="18" cm="1">
        <f t="array" ref="AH75">INDEX($N$2:$N$14,MATCH(AG75,$O$2:$O$14,0),0)</f>
        <v>4</v>
      </c>
      <c r="AI75" s="15" t="s">
        <v>315</v>
      </c>
      <c r="AJ75" s="18" cm="1">
        <f t="array" ref="AJ75">INDEX($Z$2:$Z$449,MATCH(AI75,$AA$2:$AA$449,0),0)</f>
        <v>50</v>
      </c>
      <c r="AK75" t="str">
        <f t="shared" si="7"/>
        <v>36343;4;50</v>
      </c>
      <c r="AM75" s="17" t="s">
        <v>1040</v>
      </c>
      <c r="AN75" s="19">
        <f>COUNTIF($AM$2:AM75,AM75)</f>
        <v>2</v>
      </c>
      <c r="AO75" s="15" t="s">
        <v>68</v>
      </c>
      <c r="AP75" t="str">
        <f t="shared" si="8"/>
        <v>32643;2;WHITE</v>
      </c>
    </row>
    <row r="76" spans="1:42" ht="18">
      <c r="A76" s="3" t="s">
        <v>185</v>
      </c>
      <c r="B76" s="3"/>
      <c r="C76" s="3" t="s">
        <v>277</v>
      </c>
      <c r="D76" s="4" t="s">
        <v>278</v>
      </c>
      <c r="E76" s="4" t="s">
        <v>188</v>
      </c>
      <c r="F76" s="4" t="s">
        <v>198</v>
      </c>
      <c r="G76" s="5"/>
      <c r="H76" s="5"/>
      <c r="I76" s="4" t="s">
        <v>199</v>
      </c>
      <c r="J76" s="4" t="s">
        <v>228</v>
      </c>
      <c r="K76">
        <v>75</v>
      </c>
      <c r="O76"/>
      <c r="P76"/>
      <c r="Q76"/>
      <c r="R76" s="14">
        <v>75</v>
      </c>
      <c r="S76" s="15" t="s">
        <v>439</v>
      </c>
      <c r="T76" t="str">
        <f t="shared" si="5"/>
        <v>75;MHPJ007 RECOVERY PJ</v>
      </c>
      <c r="W76"/>
      <c r="Z76" s="14">
        <v>75</v>
      </c>
      <c r="AA76" s="15" t="s">
        <v>439</v>
      </c>
      <c r="AB76" s="15" t="s">
        <v>47</v>
      </c>
      <c r="AC76" s="14" cm="1">
        <f t="array" ref="AC76">INDEX($V$2:$V$27,MATCH(AB76,$W$2:$W$27,0),0)</f>
        <v>2</v>
      </c>
      <c r="AD76" t="str">
        <f t="shared" si="6"/>
        <v>75;MHPJ007 RECOVERY PJ;2</v>
      </c>
      <c r="AF76" s="17" t="s">
        <v>317</v>
      </c>
      <c r="AG76" s="15" t="s">
        <v>211</v>
      </c>
      <c r="AH76" s="18" cm="1">
        <f t="array" ref="AH76">INDEX($N$2:$N$14,MATCH(AG76,$O$2:$O$14,0),0)</f>
        <v>4</v>
      </c>
      <c r="AI76" s="15" t="s">
        <v>319</v>
      </c>
      <c r="AJ76" s="18" cm="1">
        <f t="array" ref="AJ76">INDEX($Z$2:$Z$449,MATCH(AI76,$AA$2:$AA$449,0),0)</f>
        <v>51</v>
      </c>
      <c r="AK76" t="str">
        <f t="shared" si="7"/>
        <v>36344;4;51</v>
      </c>
      <c r="AM76" s="17" t="s">
        <v>1040</v>
      </c>
      <c r="AN76" s="19">
        <f>COUNTIF($AM$2:AM76,AM76)</f>
        <v>3</v>
      </c>
      <c r="AO76" s="15" t="s">
        <v>1042</v>
      </c>
      <c r="AP76" t="str">
        <f t="shared" si="8"/>
        <v>32643;3;DESERT TEAL</v>
      </c>
    </row>
    <row r="77" spans="1:42" ht="18">
      <c r="A77" s="3" t="s">
        <v>185</v>
      </c>
      <c r="B77" s="3"/>
      <c r="C77" s="3" t="s">
        <v>279</v>
      </c>
      <c r="D77" s="4" t="s">
        <v>280</v>
      </c>
      <c r="E77" s="4" t="s">
        <v>188</v>
      </c>
      <c r="F77" s="4" t="s">
        <v>198</v>
      </c>
      <c r="G77" s="5"/>
      <c r="H77" s="5"/>
      <c r="I77" s="4" t="s">
        <v>199</v>
      </c>
      <c r="J77" s="4" t="s">
        <v>227</v>
      </c>
      <c r="K77">
        <v>76</v>
      </c>
      <c r="O77"/>
      <c r="P77"/>
      <c r="Q77"/>
      <c r="R77" s="14">
        <v>76</v>
      </c>
      <c r="S77" s="15" t="s">
        <v>443</v>
      </c>
      <c r="T77" t="str">
        <f t="shared" si="5"/>
        <v>76;MHPJ007 REC PJ PANT</v>
      </c>
      <c r="W77"/>
      <c r="Z77" s="14">
        <v>76</v>
      </c>
      <c r="AA77" s="15" t="s">
        <v>443</v>
      </c>
      <c r="AB77" s="15" t="s">
        <v>224</v>
      </c>
      <c r="AC77" s="14" cm="1">
        <f t="array" ref="AC77">INDEX($V$2:$V$27,MATCH(AB77,$W$2:$W$27,0),0)</f>
        <v>11</v>
      </c>
      <c r="AD77" t="str">
        <f t="shared" si="6"/>
        <v>76;MHPJ007 REC PJ PANT;11</v>
      </c>
      <c r="AF77" s="17" t="s">
        <v>321</v>
      </c>
      <c r="AG77" s="15" t="s">
        <v>211</v>
      </c>
      <c r="AH77" s="18" cm="1">
        <f t="array" ref="AH77">INDEX($N$2:$N$14,MATCH(AG77,$O$2:$O$14,0),0)</f>
        <v>4</v>
      </c>
      <c r="AI77" s="15" t="s">
        <v>323</v>
      </c>
      <c r="AJ77" s="18" cm="1">
        <f t="array" ref="AJ77">INDEX($Z$2:$Z$449,MATCH(AI77,$AA$2:$AA$449,0),0)</f>
        <v>52</v>
      </c>
      <c r="AK77" t="str">
        <f t="shared" si="7"/>
        <v>36345;4;52</v>
      </c>
      <c r="AM77" s="17" t="s">
        <v>1040</v>
      </c>
      <c r="AN77" s="19">
        <f>COUNTIF($AM$2:AM77,AM77)</f>
        <v>4</v>
      </c>
      <c r="AO77" s="15" t="s">
        <v>1043</v>
      </c>
      <c r="AP77" t="str">
        <f t="shared" si="8"/>
        <v>32643;4;CASSIS</v>
      </c>
    </row>
    <row r="78" spans="1:42" ht="18">
      <c r="A78" s="3" t="s">
        <v>185</v>
      </c>
      <c r="B78" s="3"/>
      <c r="C78" s="3" t="s">
        <v>279</v>
      </c>
      <c r="D78" s="4" t="s">
        <v>280</v>
      </c>
      <c r="E78" s="4" t="s">
        <v>188</v>
      </c>
      <c r="F78" s="4" t="s">
        <v>198</v>
      </c>
      <c r="G78" s="5"/>
      <c r="H78" s="5"/>
      <c r="I78" s="4" t="s">
        <v>199</v>
      </c>
      <c r="J78" s="4" t="s">
        <v>200</v>
      </c>
      <c r="K78">
        <v>77</v>
      </c>
      <c r="O78"/>
      <c r="P78"/>
      <c r="Q78"/>
      <c r="R78" s="14">
        <v>77</v>
      </c>
      <c r="S78" s="15" t="s">
        <v>447</v>
      </c>
      <c r="T78" t="str">
        <f t="shared" si="5"/>
        <v>77;MHT260 SUPER SOFTT</v>
      </c>
      <c r="W78"/>
      <c r="Z78" s="14">
        <v>77</v>
      </c>
      <c r="AA78" s="15" t="s">
        <v>447</v>
      </c>
      <c r="AB78" s="15" t="s">
        <v>39</v>
      </c>
      <c r="AC78" s="14" cm="1">
        <f t="array" ref="AC78">INDEX($V$2:$V$27,MATCH(AB78,$W$2:$W$27,0),0)</f>
        <v>1</v>
      </c>
      <c r="AD78" t="str">
        <f t="shared" si="6"/>
        <v>77;MHT260 SUPER SOFTT;1</v>
      </c>
      <c r="AF78" s="17" t="s">
        <v>325</v>
      </c>
      <c r="AG78" s="15" t="s">
        <v>211</v>
      </c>
      <c r="AH78" s="18" cm="1">
        <f t="array" ref="AH78">INDEX($N$2:$N$14,MATCH(AG78,$O$2:$O$14,0),0)</f>
        <v>4</v>
      </c>
      <c r="AI78" s="15" t="s">
        <v>327</v>
      </c>
      <c r="AJ78" s="18" cm="1">
        <f t="array" ref="AJ78">INDEX($Z$2:$Z$449,MATCH(AI78,$AA$2:$AA$449,0),0)</f>
        <v>53</v>
      </c>
      <c r="AK78" t="str">
        <f t="shared" si="7"/>
        <v>36346;4;53</v>
      </c>
      <c r="AM78" s="17" t="s">
        <v>1040</v>
      </c>
      <c r="AN78" s="19">
        <f>COUNTIF($AM$2:AM78,AM78)</f>
        <v>5</v>
      </c>
      <c r="AO78" s="15" t="s">
        <v>1044</v>
      </c>
      <c r="AP78" t="str">
        <f t="shared" si="8"/>
        <v>32643;5;YELLOW SERPENTINE</v>
      </c>
    </row>
    <row r="79" spans="1:42" ht="18">
      <c r="A79" s="3" t="s">
        <v>185</v>
      </c>
      <c r="B79" s="3"/>
      <c r="C79" s="3" t="s">
        <v>281</v>
      </c>
      <c r="D79" s="4" t="s">
        <v>282</v>
      </c>
      <c r="E79" s="4" t="s">
        <v>188</v>
      </c>
      <c r="F79" s="4" t="s">
        <v>255</v>
      </c>
      <c r="G79" s="5"/>
      <c r="H79" s="5"/>
      <c r="I79" s="4" t="s">
        <v>190</v>
      </c>
      <c r="J79" s="4" t="s">
        <v>195</v>
      </c>
      <c r="K79">
        <v>78</v>
      </c>
      <c r="O79"/>
      <c r="P79"/>
      <c r="Q79"/>
      <c r="R79" s="14">
        <v>78</v>
      </c>
      <c r="S79" s="15" t="s">
        <v>454</v>
      </c>
      <c r="T79" t="str">
        <f t="shared" si="5"/>
        <v>78;MHT259 SPR SOFT LS T</v>
      </c>
      <c r="W79"/>
      <c r="Z79" s="14">
        <v>78</v>
      </c>
      <c r="AA79" s="15" t="s">
        <v>454</v>
      </c>
      <c r="AB79" s="15" t="s">
        <v>47</v>
      </c>
      <c r="AC79" s="14" cm="1">
        <f t="array" ref="AC79">INDEX($V$2:$V$27,MATCH(AB79,$W$2:$W$27,0),0)</f>
        <v>2</v>
      </c>
      <c r="AD79" t="str">
        <f t="shared" si="6"/>
        <v>78;MHT259 SPR SOFT LS T;2</v>
      </c>
      <c r="AF79" s="17" t="s">
        <v>329</v>
      </c>
      <c r="AG79" s="15" t="s">
        <v>188</v>
      </c>
      <c r="AH79" s="18" cm="1">
        <f t="array" ref="AH79">INDEX($N$2:$N$14,MATCH(AG79,$O$2:$O$14,0),0)</f>
        <v>3</v>
      </c>
      <c r="AI79" s="15" t="s">
        <v>330</v>
      </c>
      <c r="AJ79" s="18" cm="1">
        <f t="array" ref="AJ79">INDEX($Z$2:$Z$449,MATCH(AI79,$AA$2:$AA$449,0),0)</f>
        <v>54</v>
      </c>
      <c r="AK79" t="str">
        <f t="shared" si="7"/>
        <v>36022;3;54</v>
      </c>
      <c r="AM79" s="17" t="s">
        <v>1040</v>
      </c>
      <c r="AN79" s="19">
        <f>COUNTIF($AM$2:AM79,AM79)</f>
        <v>6</v>
      </c>
      <c r="AO79" s="15" t="s">
        <v>137</v>
      </c>
      <c r="AP79" t="str">
        <f t="shared" si="8"/>
        <v>32643;6;ANCIENT COPPER</v>
      </c>
    </row>
    <row r="80" spans="1:42" ht="18">
      <c r="A80" s="3" t="s">
        <v>185</v>
      </c>
      <c r="B80" s="3"/>
      <c r="C80" s="3" t="s">
        <v>281</v>
      </c>
      <c r="D80" s="4" t="s">
        <v>282</v>
      </c>
      <c r="E80" s="4" t="s">
        <v>188</v>
      </c>
      <c r="F80" s="4" t="s">
        <v>255</v>
      </c>
      <c r="G80" s="5"/>
      <c r="H80" s="5"/>
      <c r="I80" s="4" t="s">
        <v>190</v>
      </c>
      <c r="J80" s="4" t="s">
        <v>256</v>
      </c>
      <c r="K80">
        <v>79</v>
      </c>
      <c r="O80"/>
      <c r="P80"/>
      <c r="Q80"/>
      <c r="R80" s="14">
        <v>79</v>
      </c>
      <c r="S80" s="15" t="s">
        <v>458</v>
      </c>
      <c r="T80" t="str">
        <f t="shared" si="5"/>
        <v>79;MHT260 SUPER SFT TEE</v>
      </c>
      <c r="W80"/>
      <c r="Z80" s="14">
        <v>79</v>
      </c>
      <c r="AA80" s="15" t="s">
        <v>458</v>
      </c>
      <c r="AB80" s="15" t="s">
        <v>39</v>
      </c>
      <c r="AC80" s="14" cm="1">
        <f t="array" ref="AC80">INDEX($V$2:$V$27,MATCH(AB80,$W$2:$W$27,0),0)</f>
        <v>1</v>
      </c>
      <c r="AD80" t="str">
        <f t="shared" si="6"/>
        <v>79;MHT260 SUPER SFT TEE;1</v>
      </c>
      <c r="AF80" s="17" t="s">
        <v>332</v>
      </c>
      <c r="AG80" s="15" t="s">
        <v>188</v>
      </c>
      <c r="AH80" s="18" cm="1">
        <f t="array" ref="AH80">INDEX($N$2:$N$14,MATCH(AG80,$O$2:$O$14,0),0)</f>
        <v>3</v>
      </c>
      <c r="AI80" s="15" t="s">
        <v>330</v>
      </c>
      <c r="AJ80" s="18" cm="1">
        <f t="array" ref="AJ80">INDEX($Z$2:$Z$449,MATCH(AI80,$AA$2:$AA$449,0),0)</f>
        <v>54</v>
      </c>
      <c r="AK80" t="str">
        <f t="shared" si="7"/>
        <v>36023;3;54</v>
      </c>
      <c r="AM80" s="17" t="s">
        <v>1040</v>
      </c>
      <c r="AN80" s="19">
        <f>COUNTIF($AM$2:AM80,AM80)</f>
        <v>7</v>
      </c>
      <c r="AO80" s="15" t="s">
        <v>1023</v>
      </c>
      <c r="AP80" t="str">
        <f t="shared" si="8"/>
        <v>32643;7;BRIER ROSE</v>
      </c>
    </row>
    <row r="81" spans="1:42" ht="18">
      <c r="A81" s="3" t="s">
        <v>201</v>
      </c>
      <c r="B81" s="3"/>
      <c r="C81" s="3" t="s">
        <v>283</v>
      </c>
      <c r="D81" s="4" t="s">
        <v>284</v>
      </c>
      <c r="E81" s="4" t="s">
        <v>37</v>
      </c>
      <c r="F81" s="4" t="s">
        <v>285</v>
      </c>
      <c r="G81" s="5"/>
      <c r="H81" s="5"/>
      <c r="I81" s="4" t="s">
        <v>47</v>
      </c>
      <c r="J81" s="4" t="s">
        <v>286</v>
      </c>
      <c r="K81">
        <v>80</v>
      </c>
      <c r="O81"/>
      <c r="P81"/>
      <c r="Q81"/>
      <c r="R81" s="14">
        <v>80</v>
      </c>
      <c r="S81" s="15" t="s">
        <v>463</v>
      </c>
      <c r="T81" t="str">
        <f t="shared" si="5"/>
        <v>80;TH5529 TSHIRTSOLSS23</v>
      </c>
      <c r="W81"/>
      <c r="Z81" s="14">
        <v>80</v>
      </c>
      <c r="AA81" s="15" t="s">
        <v>463</v>
      </c>
      <c r="AB81" s="15" t="s">
        <v>126</v>
      </c>
      <c r="AC81" s="14" cm="1">
        <f t="array" ref="AC81">INDEX($V$2:$V$27,MATCH(AB81,$W$2:$W$27,0),0)</f>
        <v>5</v>
      </c>
      <c r="AD81" t="str">
        <f t="shared" si="6"/>
        <v>80;TH5529 TSHIRTSOLSS23;5</v>
      </c>
      <c r="AF81" s="17" t="s">
        <v>333</v>
      </c>
      <c r="AG81" s="15" t="s">
        <v>188</v>
      </c>
      <c r="AH81" s="18" cm="1">
        <f t="array" ref="AH81">INDEX($N$2:$N$14,MATCH(AG81,$O$2:$O$14,0),0)</f>
        <v>3</v>
      </c>
      <c r="AI81" s="15" t="s">
        <v>330</v>
      </c>
      <c r="AJ81" s="18" cm="1">
        <f t="array" ref="AJ81">INDEX($Z$2:$Z$449,MATCH(AI81,$AA$2:$AA$449,0),0)</f>
        <v>54</v>
      </c>
      <c r="AK81" t="str">
        <f t="shared" si="7"/>
        <v>36024;3;54</v>
      </c>
      <c r="AM81" s="17" t="s">
        <v>1045</v>
      </c>
      <c r="AN81" s="19">
        <f>COUNTIF($AM$2:AM81,AM81)</f>
        <v>1</v>
      </c>
      <c r="AO81" s="15" t="s">
        <v>68</v>
      </c>
      <c r="AP81" t="str">
        <f t="shared" si="8"/>
        <v>32644;1;WHITE</v>
      </c>
    </row>
    <row r="82" spans="1:42" ht="18">
      <c r="A82" s="3" t="s">
        <v>201</v>
      </c>
      <c r="B82" s="3"/>
      <c r="C82" s="3" t="s">
        <v>287</v>
      </c>
      <c r="D82" s="4" t="s">
        <v>284</v>
      </c>
      <c r="E82" s="4" t="s">
        <v>37</v>
      </c>
      <c r="F82" s="4" t="s">
        <v>288</v>
      </c>
      <c r="G82" s="5"/>
      <c r="H82" s="5"/>
      <c r="I82" s="4" t="s">
        <v>47</v>
      </c>
      <c r="J82" s="4" t="s">
        <v>286</v>
      </c>
      <c r="K82">
        <v>81</v>
      </c>
      <c r="O82"/>
      <c r="P82"/>
      <c r="Q82"/>
      <c r="R82" s="14">
        <v>81</v>
      </c>
      <c r="S82" s="15" t="s">
        <v>478</v>
      </c>
      <c r="T82" t="str">
        <f t="shared" si="5"/>
        <v>81;LW3GQES ALLYOUSSSU22</v>
      </c>
      <c r="W82"/>
      <c r="Z82" s="14">
        <v>81</v>
      </c>
      <c r="AA82" s="15" t="s">
        <v>478</v>
      </c>
      <c r="AB82" s="15" t="s">
        <v>39</v>
      </c>
      <c r="AC82" s="14" cm="1">
        <f t="array" ref="AC82">INDEX($V$2:$V$27,MATCH(AB82,$W$2:$W$27,0),0)</f>
        <v>1</v>
      </c>
      <c r="AD82" t="str">
        <f t="shared" si="6"/>
        <v>81;LW3GQES ALLYOUSSSU22;1</v>
      </c>
      <c r="AF82" s="17" t="s">
        <v>334</v>
      </c>
      <c r="AG82" s="15" t="s">
        <v>188</v>
      </c>
      <c r="AH82" s="18" cm="1">
        <f t="array" ref="AH82">INDEX($N$2:$N$14,MATCH(AG82,$O$2:$O$14,0),0)</f>
        <v>3</v>
      </c>
      <c r="AI82" s="15" t="s">
        <v>236</v>
      </c>
      <c r="AJ82" s="18" cm="1">
        <f t="array" ref="AJ82">INDEX($Z$2:$Z$449,MATCH(AI82,$AA$2:$AA$449,0),0)</f>
        <v>35</v>
      </c>
      <c r="AK82" t="str">
        <f t="shared" si="7"/>
        <v>36050;3;35</v>
      </c>
      <c r="AM82" s="17" t="s">
        <v>1045</v>
      </c>
      <c r="AN82" s="19">
        <f>COUNTIF($AM$2:AM82,AM82)</f>
        <v>2</v>
      </c>
      <c r="AO82" s="15" t="s">
        <v>401</v>
      </c>
      <c r="AP82" t="str">
        <f t="shared" si="8"/>
        <v>32644;2;IRON BLUE</v>
      </c>
    </row>
    <row r="83" spans="1:42" ht="18">
      <c r="A83" s="3" t="s">
        <v>201</v>
      </c>
      <c r="B83" s="3"/>
      <c r="C83" s="3" t="s">
        <v>289</v>
      </c>
      <c r="D83" s="4" t="s">
        <v>284</v>
      </c>
      <c r="E83" s="4" t="s">
        <v>37</v>
      </c>
      <c r="F83" s="4" t="s">
        <v>290</v>
      </c>
      <c r="G83" s="5"/>
      <c r="H83" s="5"/>
      <c r="I83" s="4" t="s">
        <v>39</v>
      </c>
      <c r="J83" s="4" t="s">
        <v>286</v>
      </c>
      <c r="K83">
        <v>82</v>
      </c>
      <c r="O83"/>
      <c r="P83"/>
      <c r="Q83"/>
      <c r="R83" s="14">
        <v>82</v>
      </c>
      <c r="S83" s="15" t="s">
        <v>495</v>
      </c>
      <c r="T83" t="str">
        <f t="shared" si="5"/>
        <v>82;PH5526 CHEMISESOSS23</v>
      </c>
      <c r="W83"/>
      <c r="Z83" s="14">
        <v>82</v>
      </c>
      <c r="AA83" s="15" t="s">
        <v>495</v>
      </c>
      <c r="AB83" s="15" t="s">
        <v>199</v>
      </c>
      <c r="AC83" s="14" cm="1">
        <f t="array" ref="AC83">INDEX($V$2:$V$27,MATCH(AB83,$W$2:$W$27,0),0)</f>
        <v>8</v>
      </c>
      <c r="AD83" t="str">
        <f t="shared" si="6"/>
        <v>82;PH5526 CHEMISESOSS23;8</v>
      </c>
      <c r="AF83" s="17" t="s">
        <v>335</v>
      </c>
      <c r="AG83" s="15" t="s">
        <v>37</v>
      </c>
      <c r="AH83" s="18" cm="1">
        <f t="array" ref="AH83">INDEX($N$2:$N$14,MATCH(AG83,$O$2:$O$14,0),0)</f>
        <v>1</v>
      </c>
      <c r="AI83" s="15" t="s">
        <v>336</v>
      </c>
      <c r="AJ83" s="18" cm="1">
        <f t="array" ref="AJ83">INDEX($Z$2:$Z$449,MATCH(AI83,$AA$2:$AA$449,0),0)</f>
        <v>55</v>
      </c>
      <c r="AK83" t="str">
        <f t="shared" si="7"/>
        <v>35983;1;55</v>
      </c>
      <c r="AM83" s="17" t="s">
        <v>1047</v>
      </c>
      <c r="AN83" s="19">
        <f>COUNTIF($AM$2:AM83,AM83)</f>
        <v>1</v>
      </c>
      <c r="AO83" s="15" t="s">
        <v>56</v>
      </c>
      <c r="AP83" t="str">
        <f t="shared" si="8"/>
        <v>32645;1;BLACK</v>
      </c>
    </row>
    <row r="84" spans="1:42" ht="18">
      <c r="A84" s="3" t="s">
        <v>201</v>
      </c>
      <c r="B84" s="3"/>
      <c r="C84" s="3" t="s">
        <v>291</v>
      </c>
      <c r="D84" s="4" t="s">
        <v>284</v>
      </c>
      <c r="E84" s="4" t="s">
        <v>37</v>
      </c>
      <c r="F84" s="4" t="s">
        <v>292</v>
      </c>
      <c r="G84" s="5"/>
      <c r="H84" s="5"/>
      <c r="I84" s="4" t="s">
        <v>39</v>
      </c>
      <c r="J84" s="4" t="s">
        <v>286</v>
      </c>
      <c r="K84">
        <v>83</v>
      </c>
      <c r="O84"/>
      <c r="P84"/>
      <c r="Q84"/>
      <c r="R84" s="14">
        <v>83</v>
      </c>
      <c r="S84" s="15" t="s">
        <v>515</v>
      </c>
      <c r="T84" t="str">
        <f t="shared" si="5"/>
        <v>83;LW3GDJS CRESTEESSU23</v>
      </c>
      <c r="W84"/>
      <c r="Z84" s="14">
        <v>83</v>
      </c>
      <c r="AA84" s="15" t="s">
        <v>515</v>
      </c>
      <c r="AB84" s="15" t="s">
        <v>103</v>
      </c>
      <c r="AC84" s="14" cm="1">
        <f t="array" ref="AC84">INDEX($V$2:$V$27,MATCH(AB84,$W$2:$W$27,0),0)</f>
        <v>4</v>
      </c>
      <c r="AD84" t="str">
        <f t="shared" si="6"/>
        <v>83;LW3GDJS CRESTEESSU23;4</v>
      </c>
      <c r="AF84" s="17" t="s">
        <v>338</v>
      </c>
      <c r="AG84" s="15" t="s">
        <v>37</v>
      </c>
      <c r="AH84" s="18" cm="1">
        <f t="array" ref="AH84">INDEX($N$2:$N$14,MATCH(AG84,$O$2:$O$14,0),0)</f>
        <v>1</v>
      </c>
      <c r="AI84" s="15" t="s">
        <v>339</v>
      </c>
      <c r="AJ84" s="18" cm="1">
        <f t="array" ref="AJ84">INDEX($Z$2:$Z$449,MATCH(AI84,$AA$2:$AA$449,0),0)</f>
        <v>56</v>
      </c>
      <c r="AK84" t="str">
        <f t="shared" si="7"/>
        <v>35992;1;56</v>
      </c>
      <c r="AM84" s="17" t="s">
        <v>1047</v>
      </c>
      <c r="AN84" s="19">
        <f>COUNTIF($AM$2:AM84,AM84)</f>
        <v>2</v>
      </c>
      <c r="AO84" s="15" t="s">
        <v>68</v>
      </c>
      <c r="AP84" t="str">
        <f t="shared" si="8"/>
        <v>32645;2;WHITE</v>
      </c>
    </row>
    <row r="85" spans="1:42" ht="18">
      <c r="A85" s="3" t="s">
        <v>201</v>
      </c>
      <c r="B85" s="3"/>
      <c r="C85" s="3" t="s">
        <v>293</v>
      </c>
      <c r="D85" s="4" t="s">
        <v>284</v>
      </c>
      <c r="E85" s="4" t="s">
        <v>37</v>
      </c>
      <c r="F85" s="4" t="s">
        <v>294</v>
      </c>
      <c r="G85" s="5"/>
      <c r="H85" s="5"/>
      <c r="I85" s="4" t="s">
        <v>39</v>
      </c>
      <c r="J85" s="4" t="s">
        <v>56</v>
      </c>
      <c r="K85">
        <v>84</v>
      </c>
      <c r="O85"/>
      <c r="P85"/>
      <c r="Q85"/>
      <c r="R85" s="14">
        <v>84</v>
      </c>
      <c r="S85" s="15" t="s">
        <v>517</v>
      </c>
      <c r="T85" t="str">
        <f t="shared" si="5"/>
        <v>84;LW1DDWS LOVETANKSU23</v>
      </c>
      <c r="W85"/>
      <c r="Z85" s="14">
        <v>84</v>
      </c>
      <c r="AA85" s="15" t="s">
        <v>517</v>
      </c>
      <c r="AB85" s="15" t="s">
        <v>55</v>
      </c>
      <c r="AC85" s="14" cm="1">
        <f t="array" ref="AC85">INDEX($V$2:$V$27,MATCH(AB85,$W$2:$W$27,0),0)</f>
        <v>3</v>
      </c>
      <c r="AD85" t="str">
        <f t="shared" si="6"/>
        <v>84;LW1DDWS LOVETANKSU23;3</v>
      </c>
      <c r="AF85" s="17" t="s">
        <v>340</v>
      </c>
      <c r="AG85" s="15" t="s">
        <v>37</v>
      </c>
      <c r="AH85" s="18" cm="1">
        <f t="array" ref="AH85">INDEX($N$2:$N$14,MATCH(AG85,$O$2:$O$14,0),0)</f>
        <v>1</v>
      </c>
      <c r="AI85" s="15" t="s">
        <v>341</v>
      </c>
      <c r="AJ85" s="18" cm="1">
        <f t="array" ref="AJ85">INDEX($Z$2:$Z$449,MATCH(AI85,$AA$2:$AA$449,0),0)</f>
        <v>57</v>
      </c>
      <c r="AK85" t="str">
        <f t="shared" si="7"/>
        <v>35993;1;57</v>
      </c>
      <c r="AM85" s="17" t="s">
        <v>1047</v>
      </c>
      <c r="AN85" s="19">
        <f>COUNTIF($AM$2:AM85,AM85)</f>
        <v>3</v>
      </c>
      <c r="AO85" s="15" t="s">
        <v>401</v>
      </c>
      <c r="AP85" t="str">
        <f t="shared" si="8"/>
        <v>32645;3;IRON BLUE</v>
      </c>
    </row>
    <row r="86" spans="1:42" ht="18">
      <c r="A86" s="3" t="s">
        <v>201</v>
      </c>
      <c r="B86" s="3"/>
      <c r="C86" s="3" t="s">
        <v>295</v>
      </c>
      <c r="D86" s="4" t="s">
        <v>284</v>
      </c>
      <c r="E86" s="4" t="s">
        <v>37</v>
      </c>
      <c r="F86" s="4" t="s">
        <v>296</v>
      </c>
      <c r="G86" s="5"/>
      <c r="H86" s="5"/>
      <c r="I86" s="4" t="s">
        <v>39</v>
      </c>
      <c r="J86" s="4" t="s">
        <v>56</v>
      </c>
      <c r="K86">
        <v>85</v>
      </c>
      <c r="O86"/>
      <c r="P86"/>
      <c r="Q86"/>
      <c r="R86" s="14">
        <v>85</v>
      </c>
      <c r="S86" s="15" t="s">
        <v>525</v>
      </c>
      <c r="T86" t="str">
        <f t="shared" si="5"/>
        <v>85;PR1002 PR GO TO HTR</v>
      </c>
      <c r="W86"/>
      <c r="Z86" s="14">
        <v>85</v>
      </c>
      <c r="AA86" s="15" t="s">
        <v>525</v>
      </c>
      <c r="AB86" s="15" t="s">
        <v>39</v>
      </c>
      <c r="AC86" s="14" cm="1">
        <f t="array" ref="AC86">INDEX($V$2:$V$27,MATCH(AB86,$W$2:$W$27,0),0)</f>
        <v>1</v>
      </c>
      <c r="AD86" t="str">
        <f t="shared" si="6"/>
        <v>85;PR1002 PR GO TO HTR;1</v>
      </c>
      <c r="AF86" s="17" t="s">
        <v>342</v>
      </c>
      <c r="AG86" s="15" t="s">
        <v>37</v>
      </c>
      <c r="AH86" s="18" cm="1">
        <f t="array" ref="AH86">INDEX($N$2:$N$14,MATCH(AG86,$O$2:$O$14,0),0)</f>
        <v>1</v>
      </c>
      <c r="AI86" s="15" t="s">
        <v>204</v>
      </c>
      <c r="AJ86" s="18" cm="1">
        <f t="array" ref="AJ86">INDEX($Z$2:$Z$449,MATCH(AI86,$AA$2:$AA$449,0),0)</f>
        <v>28</v>
      </c>
      <c r="AK86" t="str">
        <f t="shared" si="7"/>
        <v>36210;1;28</v>
      </c>
      <c r="AM86" s="17" t="s">
        <v>1049</v>
      </c>
      <c r="AN86" s="19">
        <f>COUNTIF($AM$2:AM86,AM86)</f>
        <v>1</v>
      </c>
      <c r="AO86" s="15" t="s">
        <v>1051</v>
      </c>
      <c r="AP86" t="str">
        <f t="shared" si="8"/>
        <v>32646;1;HEATHERED CODE BLUE</v>
      </c>
    </row>
    <row r="87" spans="1:42" ht="18">
      <c r="A87" s="3" t="s">
        <v>201</v>
      </c>
      <c r="B87" s="3"/>
      <c r="C87" s="3" t="s">
        <v>297</v>
      </c>
      <c r="D87" s="4" t="s">
        <v>206</v>
      </c>
      <c r="E87" s="4" t="s">
        <v>37</v>
      </c>
      <c r="F87" s="4" t="s">
        <v>298</v>
      </c>
      <c r="G87" s="5"/>
      <c r="H87" s="5"/>
      <c r="I87" s="4" t="s">
        <v>39</v>
      </c>
      <c r="J87" s="4" t="s">
        <v>56</v>
      </c>
      <c r="K87">
        <v>86</v>
      </c>
      <c r="O87"/>
      <c r="P87"/>
      <c r="Q87"/>
      <c r="R87" s="14">
        <v>86</v>
      </c>
      <c r="S87" s="15" t="s">
        <v>535</v>
      </c>
      <c r="T87" t="str">
        <f t="shared" si="5"/>
        <v>86;PR1003 GO TO POLO H</v>
      </c>
      <c r="W87"/>
      <c r="Z87" s="14">
        <v>86</v>
      </c>
      <c r="AA87" s="15" t="s">
        <v>535</v>
      </c>
      <c r="AB87" s="15" t="s">
        <v>199</v>
      </c>
      <c r="AC87" s="14" cm="1">
        <f t="array" ref="AC87">INDEX($V$2:$V$27,MATCH(AB87,$W$2:$W$27,0),0)</f>
        <v>8</v>
      </c>
      <c r="AD87" t="str">
        <f t="shared" si="6"/>
        <v>86;PR1003 GO TO POLO H;8</v>
      </c>
      <c r="AF87" s="17" t="s">
        <v>344</v>
      </c>
      <c r="AG87" s="15" t="s">
        <v>37</v>
      </c>
      <c r="AH87" s="18" cm="1">
        <f t="array" ref="AH87">INDEX($N$2:$N$14,MATCH(AG87,$O$2:$O$14,0),0)</f>
        <v>1</v>
      </c>
      <c r="AI87" s="15" t="s">
        <v>298</v>
      </c>
      <c r="AJ87" s="18" cm="1">
        <f t="array" ref="AJ87">INDEX($Z$2:$Z$449,MATCH(AI87,$AA$2:$AA$449,0),0)</f>
        <v>47</v>
      </c>
      <c r="AK87" t="str">
        <f t="shared" si="7"/>
        <v>36219;1;47</v>
      </c>
      <c r="AM87" s="17" t="s">
        <v>1049</v>
      </c>
      <c r="AN87" s="19">
        <f>COUNTIF($AM$2:AM87,AM87)</f>
        <v>2</v>
      </c>
      <c r="AO87" s="15" t="s">
        <v>1052</v>
      </c>
      <c r="AP87" t="str">
        <f t="shared" si="8"/>
        <v>32646;2;HEATHERED HAZY JADE</v>
      </c>
    </row>
    <row r="88" spans="1:42" ht="18">
      <c r="A88" s="3" t="s">
        <v>201</v>
      </c>
      <c r="B88" s="3"/>
      <c r="C88" s="3" t="s">
        <v>297</v>
      </c>
      <c r="D88" s="4" t="s">
        <v>206</v>
      </c>
      <c r="E88" s="4" t="s">
        <v>37</v>
      </c>
      <c r="F88" s="4" t="s">
        <v>298</v>
      </c>
      <c r="G88" s="5"/>
      <c r="H88" s="5"/>
      <c r="I88" s="4" t="s">
        <v>39</v>
      </c>
      <c r="J88" s="4" t="s">
        <v>68</v>
      </c>
      <c r="K88">
        <v>87</v>
      </c>
      <c r="O88"/>
      <c r="P88"/>
      <c r="Q88"/>
      <c r="R88" s="14">
        <v>87</v>
      </c>
      <c r="S88" s="15" t="s">
        <v>549</v>
      </c>
      <c r="T88" t="str">
        <f t="shared" si="5"/>
        <v>87;GOTO V TEE PR1004HTR</v>
      </c>
      <c r="W88"/>
      <c r="Z88" s="14">
        <v>87</v>
      </c>
      <c r="AA88" s="15" t="s">
        <v>549</v>
      </c>
      <c r="AB88" s="15" t="s">
        <v>39</v>
      </c>
      <c r="AC88" s="14" cm="1">
        <f t="array" ref="AC88">INDEX($V$2:$V$27,MATCH(AB88,$W$2:$W$27,0),0)</f>
        <v>1</v>
      </c>
      <c r="AD88" t="str">
        <f t="shared" si="6"/>
        <v>87;GOTO V TEE PR1004HTR;1</v>
      </c>
      <c r="AF88" s="17" t="s">
        <v>345</v>
      </c>
      <c r="AG88" s="15" t="s">
        <v>37</v>
      </c>
      <c r="AH88" s="18" cm="1">
        <f t="array" ref="AH88">INDEX($N$2:$N$14,MATCH(AG88,$O$2:$O$14,0),0)</f>
        <v>1</v>
      </c>
      <c r="AI88" s="15" t="s">
        <v>204</v>
      </c>
      <c r="AJ88" s="18" cm="1">
        <f t="array" ref="AJ88">INDEX($Z$2:$Z$449,MATCH(AI88,$AA$2:$AA$449,0),0)</f>
        <v>28</v>
      </c>
      <c r="AK88" t="str">
        <f t="shared" si="7"/>
        <v>36222;1;28</v>
      </c>
      <c r="AM88" s="17" t="s">
        <v>1053</v>
      </c>
      <c r="AN88" s="19">
        <f>COUNTIF($AM$2:AM88,AM88)</f>
        <v>1</v>
      </c>
      <c r="AO88" s="15" t="s">
        <v>1055</v>
      </c>
      <c r="AP88" t="str">
        <f t="shared" si="8"/>
        <v>32647;1;SPACE DYE BLACK / DARK SHADOW</v>
      </c>
    </row>
    <row r="89" spans="1:42" ht="18">
      <c r="A89" s="3" t="s">
        <v>201</v>
      </c>
      <c r="B89" s="3"/>
      <c r="C89" s="3" t="s">
        <v>299</v>
      </c>
      <c r="D89" s="4" t="s">
        <v>203</v>
      </c>
      <c r="E89" s="4" t="s">
        <v>37</v>
      </c>
      <c r="F89" s="4" t="s">
        <v>300</v>
      </c>
      <c r="G89" s="5"/>
      <c r="H89" s="5"/>
      <c r="I89" s="4" t="s">
        <v>39</v>
      </c>
      <c r="J89" s="4" t="s">
        <v>301</v>
      </c>
      <c r="K89">
        <v>88</v>
      </c>
      <c r="O89"/>
      <c r="P89"/>
      <c r="Q89"/>
      <c r="R89" s="14">
        <v>88</v>
      </c>
      <c r="S89" s="15" t="s">
        <v>555</v>
      </c>
      <c r="T89" t="str">
        <f t="shared" si="5"/>
        <v>88;PR1005 GO TO SS HTR2</v>
      </c>
      <c r="W89"/>
      <c r="Z89" s="14">
        <v>88</v>
      </c>
      <c r="AA89" s="15" t="s">
        <v>555</v>
      </c>
      <c r="AB89" s="15" t="s">
        <v>39</v>
      </c>
      <c r="AC89" s="14" cm="1">
        <f t="array" ref="AC89">INDEX($V$2:$V$27,MATCH(AB89,$W$2:$W$27,0),0)</f>
        <v>1</v>
      </c>
      <c r="AD89" t="str">
        <f t="shared" si="6"/>
        <v>88;PR1005 GO TO SS HTR2;1</v>
      </c>
      <c r="AF89" s="17" t="s">
        <v>346</v>
      </c>
      <c r="AG89" s="15" t="s">
        <v>37</v>
      </c>
      <c r="AH89" s="18" cm="1">
        <f t="array" ref="AH89">INDEX($N$2:$N$14,MATCH(AG89,$O$2:$O$14,0),0)</f>
        <v>1</v>
      </c>
      <c r="AI89" s="15" t="s">
        <v>204</v>
      </c>
      <c r="AJ89" s="18" cm="1">
        <f t="array" ref="AJ89">INDEX($Z$2:$Z$449,MATCH(AI89,$AA$2:$AA$449,0),0)</f>
        <v>28</v>
      </c>
      <c r="AK89" t="str">
        <f t="shared" si="7"/>
        <v>36233;1;28</v>
      </c>
      <c r="AM89" s="17" t="s">
        <v>1053</v>
      </c>
      <c r="AN89" s="19">
        <f>COUNTIF($AM$2:AM89,AM89)</f>
        <v>2</v>
      </c>
      <c r="AO89" s="15" t="s">
        <v>1056</v>
      </c>
      <c r="AP89" t="str">
        <f t="shared" si="8"/>
        <v>32647;2;SPACE DYE SILVER DROP PINK PASTE</v>
      </c>
    </row>
    <row r="90" spans="1:42" ht="18">
      <c r="A90" s="3" t="s">
        <v>201</v>
      </c>
      <c r="B90" s="3"/>
      <c r="C90" s="3" t="s">
        <v>299</v>
      </c>
      <c r="D90" s="4" t="s">
        <v>302</v>
      </c>
      <c r="E90" s="4" t="s">
        <v>37</v>
      </c>
      <c r="F90" s="4" t="s">
        <v>300</v>
      </c>
      <c r="G90" s="5"/>
      <c r="H90" s="5"/>
      <c r="I90" s="4" t="s">
        <v>39</v>
      </c>
      <c r="J90" s="4" t="s">
        <v>303</v>
      </c>
      <c r="K90">
        <v>89</v>
      </c>
      <c r="O90"/>
      <c r="P90"/>
      <c r="Q90"/>
      <c r="R90" s="14">
        <v>89</v>
      </c>
      <c r="S90" s="15" t="s">
        <v>563</v>
      </c>
      <c r="T90" t="str">
        <f t="shared" si="5"/>
        <v>89;PR1506 MUSCLE TANK</v>
      </c>
      <c r="W90"/>
      <c r="Z90" s="14">
        <v>89</v>
      </c>
      <c r="AA90" s="15" t="s">
        <v>563</v>
      </c>
      <c r="AB90" s="15" t="s">
        <v>55</v>
      </c>
      <c r="AC90" s="14" cm="1">
        <f t="array" ref="AC90">INDEX($V$2:$V$27,MATCH(AB90,$W$2:$W$27,0),0)</f>
        <v>3</v>
      </c>
      <c r="AD90" t="str">
        <f t="shared" si="6"/>
        <v>89;PR1506 MUSCLE TANK;3</v>
      </c>
      <c r="AF90" s="17" t="s">
        <v>348</v>
      </c>
      <c r="AG90" s="15" t="s">
        <v>37</v>
      </c>
      <c r="AH90" s="18" cm="1">
        <f t="array" ref="AH90">INDEX($N$2:$N$14,MATCH(AG90,$O$2:$O$14,0),0)</f>
        <v>1</v>
      </c>
      <c r="AI90" s="15" t="s">
        <v>350</v>
      </c>
      <c r="AJ90" s="18" cm="1">
        <f t="array" ref="AJ90">INDEX($Z$2:$Z$449,MATCH(AI90,$AA$2:$AA$449,0),0)</f>
        <v>58</v>
      </c>
      <c r="AK90" t="str">
        <f t="shared" si="7"/>
        <v>35968;1;58</v>
      </c>
      <c r="AM90" s="17" t="s">
        <v>1057</v>
      </c>
      <c r="AN90" s="19">
        <f>COUNTIF($AM$2:AM90,AM90)</f>
        <v>1</v>
      </c>
      <c r="AO90" s="15" t="s">
        <v>1059</v>
      </c>
      <c r="AP90" t="str">
        <f t="shared" si="8"/>
        <v>32648;1;YACHTIE STRIPE PINK PASTEL WHITE</v>
      </c>
    </row>
    <row r="91" spans="1:42" ht="18">
      <c r="A91" s="3" t="s">
        <v>201</v>
      </c>
      <c r="B91" s="3"/>
      <c r="C91" s="3" t="s">
        <v>304</v>
      </c>
      <c r="D91" s="4" t="s">
        <v>203</v>
      </c>
      <c r="E91" s="4" t="s">
        <v>37</v>
      </c>
      <c r="F91" s="4" t="s">
        <v>305</v>
      </c>
      <c r="G91" s="5"/>
      <c r="H91" s="5"/>
      <c r="I91" s="4" t="s">
        <v>55</v>
      </c>
      <c r="J91" s="4" t="s">
        <v>56</v>
      </c>
      <c r="K91">
        <v>90</v>
      </c>
      <c r="O91"/>
      <c r="P91"/>
      <c r="Q91"/>
      <c r="R91" s="14">
        <v>90</v>
      </c>
      <c r="S91" s="15" t="s">
        <v>570</v>
      </c>
      <c r="T91" t="str">
        <f t="shared" si="5"/>
        <v>90;PR7010 GO TO DRESS 2</v>
      </c>
      <c r="W91"/>
      <c r="Z91" s="14">
        <v>90</v>
      </c>
      <c r="AA91" s="15" t="s">
        <v>570</v>
      </c>
      <c r="AB91" s="15" t="s">
        <v>572</v>
      </c>
      <c r="AC91" s="14" cm="1">
        <f t="array" ref="AC91">INDEX($V$2:$V$27,MATCH(AB91,$W$2:$W$27,0),0)</f>
        <v>13</v>
      </c>
      <c r="AD91" t="str">
        <f t="shared" si="6"/>
        <v>90;PR7010 GO TO DRESS 2;13</v>
      </c>
      <c r="AF91" s="17" t="s">
        <v>353</v>
      </c>
      <c r="AG91" s="15" t="s">
        <v>37</v>
      </c>
      <c r="AH91" s="18" cm="1">
        <f t="array" ref="AH91">INDEX($N$2:$N$14,MATCH(AG91,$O$2:$O$14,0),0)</f>
        <v>1</v>
      </c>
      <c r="AI91" s="15" t="s">
        <v>354</v>
      </c>
      <c r="AJ91" s="18" cm="1">
        <f t="array" ref="AJ91">INDEX($Z$2:$Z$449,MATCH(AI91,$AA$2:$AA$449,0),0)</f>
        <v>59</v>
      </c>
      <c r="AK91" t="str">
        <f t="shared" si="7"/>
        <v>35969;1;59</v>
      </c>
      <c r="AM91" s="17" t="s">
        <v>1060</v>
      </c>
      <c r="AN91" s="19">
        <f>COUNTIF($AM$2:AM91,AM91)</f>
        <v>1</v>
      </c>
      <c r="AO91" s="15" t="s">
        <v>1056</v>
      </c>
      <c r="AP91" t="str">
        <f t="shared" si="8"/>
        <v>32649;1;SPACE DYE SILVER DROP PINK PASTE</v>
      </c>
    </row>
    <row r="92" spans="1:42" ht="18">
      <c r="A92" s="3" t="s">
        <v>201</v>
      </c>
      <c r="B92" s="3"/>
      <c r="C92" s="3" t="s">
        <v>306</v>
      </c>
      <c r="D92" s="4" t="s">
        <v>88</v>
      </c>
      <c r="E92" s="4" t="s">
        <v>37</v>
      </c>
      <c r="F92" s="4" t="s">
        <v>300</v>
      </c>
      <c r="G92" s="5"/>
      <c r="H92" s="5"/>
      <c r="I92" s="4" t="s">
        <v>39</v>
      </c>
      <c r="J92" s="4" t="s">
        <v>303</v>
      </c>
      <c r="K92">
        <v>91</v>
      </c>
      <c r="O92"/>
      <c r="P92"/>
      <c r="Q92"/>
      <c r="R92" s="14">
        <v>91</v>
      </c>
      <c r="S92" s="15" t="s">
        <v>575</v>
      </c>
      <c r="T92" t="str">
        <f t="shared" si="5"/>
        <v>91;PR7011 GO TO DRESS T</v>
      </c>
      <c r="W92"/>
      <c r="Z92" s="14">
        <v>91</v>
      </c>
      <c r="AA92" s="15" t="s">
        <v>575</v>
      </c>
      <c r="AB92" s="15" t="s">
        <v>572</v>
      </c>
      <c r="AC92" s="14" cm="1">
        <f t="array" ref="AC92">INDEX($V$2:$V$27,MATCH(AB92,$W$2:$W$27,0),0)</f>
        <v>13</v>
      </c>
      <c r="AD92" t="str">
        <f t="shared" si="6"/>
        <v>91;PR7011 GO TO DRESS T;13</v>
      </c>
      <c r="AF92" s="17" t="s">
        <v>358</v>
      </c>
      <c r="AG92" s="15" t="s">
        <v>37</v>
      </c>
      <c r="AH92" s="18" cm="1">
        <f t="array" ref="AH92">INDEX($N$2:$N$14,MATCH(AG92,$O$2:$O$14,0),0)</f>
        <v>1</v>
      </c>
      <c r="AI92" s="15" t="s">
        <v>350</v>
      </c>
      <c r="AJ92" s="18" cm="1">
        <f t="array" ref="AJ92">INDEX($Z$2:$Z$449,MATCH(AI92,$AA$2:$AA$449,0),0)</f>
        <v>58</v>
      </c>
      <c r="AK92" t="str">
        <f t="shared" si="7"/>
        <v>36201;1;58</v>
      </c>
      <c r="AM92" s="17" t="s">
        <v>1062</v>
      </c>
      <c r="AN92" s="19">
        <f>COUNTIF($AM$2:AM92,AM92)</f>
        <v>1</v>
      </c>
      <c r="AO92" s="15" t="s">
        <v>56</v>
      </c>
      <c r="AP92" t="str">
        <f t="shared" si="8"/>
        <v>32650;1;BLACK</v>
      </c>
    </row>
    <row r="93" spans="1:42" ht="18">
      <c r="A93" s="3" t="s">
        <v>201</v>
      </c>
      <c r="B93" s="3"/>
      <c r="C93" s="3" t="s">
        <v>307</v>
      </c>
      <c r="D93" s="4" t="s">
        <v>308</v>
      </c>
      <c r="E93" s="4" t="s">
        <v>37</v>
      </c>
      <c r="F93" s="4" t="s">
        <v>305</v>
      </c>
      <c r="G93" s="5"/>
      <c r="H93" s="5"/>
      <c r="I93" s="4" t="s">
        <v>55</v>
      </c>
      <c r="J93" s="4" t="s">
        <v>56</v>
      </c>
      <c r="K93">
        <v>92</v>
      </c>
      <c r="O93"/>
      <c r="P93"/>
      <c r="Q93"/>
      <c r="R93" s="14">
        <v>92</v>
      </c>
      <c r="S93" s="15" t="s">
        <v>578</v>
      </c>
      <c r="T93" t="str">
        <f t="shared" si="5"/>
        <v>92;PR7012 TANK DRESS</v>
      </c>
      <c r="W93"/>
      <c r="Z93" s="14">
        <v>92</v>
      </c>
      <c r="AA93" s="15" t="s">
        <v>578</v>
      </c>
      <c r="AB93" s="15" t="s">
        <v>572</v>
      </c>
      <c r="AC93" s="14" cm="1">
        <f t="array" ref="AC93">INDEX($V$2:$V$27,MATCH(AB93,$W$2:$W$27,0),0)</f>
        <v>13</v>
      </c>
      <c r="AD93" t="str">
        <f t="shared" si="6"/>
        <v>92;PR7012 TANK DRESS;13</v>
      </c>
      <c r="AF93" s="17" t="s">
        <v>359</v>
      </c>
      <c r="AG93" s="15" t="s">
        <v>37</v>
      </c>
      <c r="AH93" s="18" cm="1">
        <f t="array" ref="AH93">INDEX($N$2:$N$14,MATCH(AG93,$O$2:$O$14,0),0)</f>
        <v>1</v>
      </c>
      <c r="AI93" s="15" t="s">
        <v>350</v>
      </c>
      <c r="AJ93" s="18" cm="1">
        <f t="array" ref="AJ93">INDEX($Z$2:$Z$449,MATCH(AI93,$AA$2:$AA$449,0),0)</f>
        <v>58</v>
      </c>
      <c r="AK93" t="str">
        <f t="shared" si="7"/>
        <v>36202;1;58</v>
      </c>
      <c r="AM93" s="17" t="s">
        <v>1062</v>
      </c>
      <c r="AN93" s="19">
        <f>COUNTIF($AM$2:AM93,AM93)</f>
        <v>2</v>
      </c>
      <c r="AO93" s="15" t="s">
        <v>68</v>
      </c>
      <c r="AP93" t="str">
        <f t="shared" si="8"/>
        <v>32650;2;WHITE</v>
      </c>
    </row>
    <row r="94" spans="1:42" ht="18">
      <c r="A94" s="3" t="s">
        <v>201</v>
      </c>
      <c r="B94" s="3"/>
      <c r="C94" s="3" t="s">
        <v>309</v>
      </c>
      <c r="D94" s="4" t="s">
        <v>308</v>
      </c>
      <c r="E94" s="4" t="s">
        <v>37</v>
      </c>
      <c r="F94" s="4" t="s">
        <v>207</v>
      </c>
      <c r="G94" s="5"/>
      <c r="H94" s="5"/>
      <c r="I94" s="4" t="s">
        <v>126</v>
      </c>
      <c r="J94" s="4" t="s">
        <v>56</v>
      </c>
      <c r="K94">
        <v>93</v>
      </c>
      <c r="O94"/>
      <c r="P94"/>
      <c r="Q94"/>
      <c r="R94" s="14">
        <v>93</v>
      </c>
      <c r="S94" s="15" t="s">
        <v>584</v>
      </c>
      <c r="T94" t="str">
        <f t="shared" si="5"/>
        <v>93;PR1508 OVERSIZED TEE</v>
      </c>
      <c r="W94"/>
      <c r="Z94" s="14">
        <v>93</v>
      </c>
      <c r="AA94" s="15" t="s">
        <v>584</v>
      </c>
      <c r="AB94" s="15" t="s">
        <v>586</v>
      </c>
      <c r="AC94" s="14" cm="1">
        <f t="array" ref="AC94">INDEX($V$2:$V$27,MATCH(AB94,$W$2:$W$27,0),0)</f>
        <v>14</v>
      </c>
      <c r="AD94" t="str">
        <f t="shared" si="6"/>
        <v>93;PR1508 OVERSIZED TEE;14</v>
      </c>
      <c r="AF94" s="17" t="s">
        <v>360</v>
      </c>
      <c r="AG94" s="15" t="s">
        <v>37</v>
      </c>
      <c r="AH94" s="18" cm="1">
        <f t="array" ref="AH94">INDEX($N$2:$N$14,MATCH(AG94,$O$2:$O$14,0),0)</f>
        <v>1</v>
      </c>
      <c r="AI94" s="15" t="s">
        <v>354</v>
      </c>
      <c r="AJ94" s="18" cm="1">
        <f t="array" ref="AJ94">INDEX($Z$2:$Z$449,MATCH(AI94,$AA$2:$AA$449,0),0)</f>
        <v>59</v>
      </c>
      <c r="AK94" t="str">
        <f t="shared" si="7"/>
        <v>36203;1;59</v>
      </c>
      <c r="AM94" s="17" t="s">
        <v>1065</v>
      </c>
      <c r="AN94" s="19">
        <f>COUNTIF($AM$2:AM94,AM94)</f>
        <v>1</v>
      </c>
      <c r="AO94" s="15" t="s">
        <v>1052</v>
      </c>
      <c r="AP94" t="str">
        <f t="shared" si="8"/>
        <v>32651;1;HEATHERED HAZY JADE</v>
      </c>
    </row>
    <row r="95" spans="1:42" ht="18">
      <c r="A95" s="3" t="s">
        <v>201</v>
      </c>
      <c r="B95" s="3"/>
      <c r="C95" s="3" t="s">
        <v>310</v>
      </c>
      <c r="D95" s="4" t="s">
        <v>66</v>
      </c>
      <c r="E95" s="4" t="s">
        <v>37</v>
      </c>
      <c r="F95" s="4" t="s">
        <v>305</v>
      </c>
      <c r="G95" s="5"/>
      <c r="H95" s="5"/>
      <c r="I95" s="4" t="s">
        <v>55</v>
      </c>
      <c r="J95" s="4" t="s">
        <v>56</v>
      </c>
      <c r="K95">
        <v>94</v>
      </c>
      <c r="O95"/>
      <c r="P95"/>
      <c r="Q95"/>
      <c r="R95" s="14">
        <v>94</v>
      </c>
      <c r="S95" s="15" t="s">
        <v>595</v>
      </c>
      <c r="T95" t="str">
        <f t="shared" si="5"/>
        <v>94;MENS EL TIEMPO</v>
      </c>
      <c r="W95"/>
      <c r="Z95" s="14">
        <v>94</v>
      </c>
      <c r="AA95" s="15" t="s">
        <v>595</v>
      </c>
      <c r="AB95" s="15" t="s">
        <v>39</v>
      </c>
      <c r="AC95" s="14" cm="1">
        <f t="array" ref="AC95">INDEX($V$2:$V$27,MATCH(AB95,$W$2:$W$27,0),0)</f>
        <v>1</v>
      </c>
      <c r="AD95" t="str">
        <f t="shared" si="6"/>
        <v>94;MENS EL TIEMPO;1</v>
      </c>
      <c r="AF95" s="17" t="s">
        <v>361</v>
      </c>
      <c r="AG95" s="15" t="s">
        <v>37</v>
      </c>
      <c r="AH95" s="18" cm="1">
        <f t="array" ref="AH95">INDEX($N$2:$N$14,MATCH(AG95,$O$2:$O$14,0),0)</f>
        <v>1</v>
      </c>
      <c r="AI95" s="15" t="s">
        <v>350</v>
      </c>
      <c r="AJ95" s="18" cm="1">
        <f t="array" ref="AJ95">INDEX($Z$2:$Z$449,MATCH(AI95,$AA$2:$AA$449,0),0)</f>
        <v>58</v>
      </c>
      <c r="AK95" t="str">
        <f t="shared" si="7"/>
        <v>36204;1;58</v>
      </c>
      <c r="AM95" s="17" t="s">
        <v>1067</v>
      </c>
      <c r="AN95" s="19">
        <f>COUNTIF($AM$2:AM95,AM95)</f>
        <v>1</v>
      </c>
      <c r="AO95" s="15" t="s">
        <v>1069</v>
      </c>
      <c r="AP95" t="str">
        <f t="shared" si="8"/>
        <v>32652;1;YACHTIE STRIPE BLACK CHROME</v>
      </c>
    </row>
    <row r="96" spans="1:42" ht="18">
      <c r="A96" s="3" t="s">
        <v>201</v>
      </c>
      <c r="B96" s="3"/>
      <c r="C96" s="3" t="s">
        <v>311</v>
      </c>
      <c r="D96" s="4" t="s">
        <v>66</v>
      </c>
      <c r="E96" s="4" t="s">
        <v>37</v>
      </c>
      <c r="F96" s="4" t="s">
        <v>207</v>
      </c>
      <c r="G96" s="5"/>
      <c r="H96" s="5"/>
      <c r="I96" s="4" t="s">
        <v>126</v>
      </c>
      <c r="J96" s="4" t="s">
        <v>56</v>
      </c>
      <c r="K96">
        <v>95</v>
      </c>
      <c r="O96"/>
      <c r="P96"/>
      <c r="Q96"/>
      <c r="R96" s="14">
        <v>95</v>
      </c>
      <c r="S96" s="15" t="s">
        <v>599</v>
      </c>
      <c r="T96" t="str">
        <f t="shared" si="5"/>
        <v>95;WOMENS SIEMBRA</v>
      </c>
      <c r="W96"/>
      <c r="Z96" s="14">
        <v>95</v>
      </c>
      <c r="AA96" s="15" t="s">
        <v>599</v>
      </c>
      <c r="AB96" s="15" t="s">
        <v>39</v>
      </c>
      <c r="AC96" s="14" cm="1">
        <f t="array" ref="AC96">INDEX($V$2:$V$27,MATCH(AB96,$W$2:$W$27,0),0)</f>
        <v>1</v>
      </c>
      <c r="AD96" t="str">
        <f t="shared" si="6"/>
        <v>95;WOMENS SIEMBRA;1</v>
      </c>
      <c r="AF96" s="17" t="s">
        <v>363</v>
      </c>
      <c r="AG96" s="15" t="s">
        <v>211</v>
      </c>
      <c r="AH96" s="18" cm="1">
        <f t="array" ref="AH96">INDEX($N$2:$N$14,MATCH(AG96,$O$2:$O$14,0),0)</f>
        <v>4</v>
      </c>
      <c r="AI96" s="15" t="s">
        <v>365</v>
      </c>
      <c r="AJ96" s="18" cm="1">
        <f t="array" ref="AJ96">INDEX($Z$2:$Z$449,MATCH(AI96,$AA$2:$AA$449,0),0)</f>
        <v>60</v>
      </c>
      <c r="AK96" t="str">
        <f t="shared" si="7"/>
        <v>36347;4;60</v>
      </c>
      <c r="AM96" s="17" t="s">
        <v>1067</v>
      </c>
      <c r="AN96" s="19">
        <f>COUNTIF($AM$2:AM96,AM96)</f>
        <v>2</v>
      </c>
      <c r="AO96" s="15" t="s">
        <v>1059</v>
      </c>
      <c r="AP96" t="str">
        <f t="shared" si="8"/>
        <v>32652;2;YACHTIE STRIPE PINK PASTEL WHITE</v>
      </c>
    </row>
    <row r="97" spans="1:42">
      <c r="A97" s="3" t="s">
        <v>312</v>
      </c>
      <c r="B97" s="3"/>
      <c r="C97" s="3" t="s">
        <v>313</v>
      </c>
      <c r="D97" s="4" t="s">
        <v>314</v>
      </c>
      <c r="E97" s="4" t="s">
        <v>211</v>
      </c>
      <c r="F97" s="4" t="s">
        <v>315</v>
      </c>
      <c r="G97" s="5"/>
      <c r="H97" s="5"/>
      <c r="I97" s="4" t="s">
        <v>126</v>
      </c>
      <c r="J97" s="4" t="s">
        <v>68</v>
      </c>
      <c r="K97">
        <v>96</v>
      </c>
      <c r="O97"/>
      <c r="P97"/>
      <c r="Q97"/>
      <c r="R97" s="14">
        <v>96</v>
      </c>
      <c r="S97" s="15" t="s">
        <v>602</v>
      </c>
      <c r="T97" t="str">
        <f t="shared" si="5"/>
        <v>96;MENS HUMILDAD</v>
      </c>
      <c r="W97"/>
      <c r="Z97" s="14">
        <v>96</v>
      </c>
      <c r="AA97" s="15" t="s">
        <v>602</v>
      </c>
      <c r="AB97" s="15" t="s">
        <v>39</v>
      </c>
      <c r="AC97" s="14" cm="1">
        <f t="array" ref="AC97">INDEX($V$2:$V$27,MATCH(AB97,$W$2:$W$27,0),0)</f>
        <v>1</v>
      </c>
      <c r="AD97" t="str">
        <f t="shared" si="6"/>
        <v>96;MENS HUMILDAD;1</v>
      </c>
      <c r="AF97" s="17" t="s">
        <v>367</v>
      </c>
      <c r="AG97" s="15" t="s">
        <v>211</v>
      </c>
      <c r="AH97" s="18" cm="1">
        <f t="array" ref="AH97">INDEX($N$2:$N$14,MATCH(AG97,$O$2:$O$14,0),0)</f>
        <v>4</v>
      </c>
      <c r="AI97" s="15" t="s">
        <v>369</v>
      </c>
      <c r="AJ97" s="18" cm="1">
        <f t="array" ref="AJ97">INDEX($Z$2:$Z$449,MATCH(AI97,$AA$2:$AA$449,0),0)</f>
        <v>61</v>
      </c>
      <c r="AK97" t="str">
        <f t="shared" si="7"/>
        <v>36348;4;61</v>
      </c>
      <c r="AM97" s="17" t="s">
        <v>1070</v>
      </c>
      <c r="AN97" s="19">
        <f>COUNTIF($AM$2:AM97,AM97)</f>
        <v>1</v>
      </c>
      <c r="AO97" s="15" t="s">
        <v>1069</v>
      </c>
      <c r="AP97" t="str">
        <f t="shared" si="8"/>
        <v>32653;1;YACHTIE STRIPE BLACK CHROME</v>
      </c>
    </row>
    <row r="98" spans="1:42">
      <c r="A98" s="3" t="s">
        <v>312</v>
      </c>
      <c r="B98" s="3"/>
      <c r="C98" s="3" t="s">
        <v>317</v>
      </c>
      <c r="D98" s="4" t="s">
        <v>318</v>
      </c>
      <c r="E98" s="4" t="s">
        <v>211</v>
      </c>
      <c r="F98" s="4" t="s">
        <v>319</v>
      </c>
      <c r="G98" s="5"/>
      <c r="H98" s="5"/>
      <c r="I98" s="4" t="s">
        <v>126</v>
      </c>
      <c r="J98" s="4" t="s">
        <v>68</v>
      </c>
      <c r="K98">
        <v>97</v>
      </c>
      <c r="O98"/>
      <c r="P98"/>
      <c r="Q98"/>
      <c r="R98" s="14">
        <v>97</v>
      </c>
      <c r="S98" s="15" t="s">
        <v>605</v>
      </c>
      <c r="T98" t="str">
        <f t="shared" si="5"/>
        <v>97;MENS CABEZA</v>
      </c>
      <c r="W98"/>
      <c r="Z98" s="14">
        <v>97</v>
      </c>
      <c r="AA98" s="15" t="s">
        <v>605</v>
      </c>
      <c r="AB98" s="15" t="s">
        <v>39</v>
      </c>
      <c r="AC98" s="14" cm="1">
        <f t="array" ref="AC98">INDEX($V$2:$V$27,MATCH(AB98,$W$2:$W$27,0),0)</f>
        <v>1</v>
      </c>
      <c r="AD98" t="str">
        <f t="shared" si="6"/>
        <v>97;MENS CABEZA;1</v>
      </c>
      <c r="AF98" s="17" t="s">
        <v>371</v>
      </c>
      <c r="AG98" s="15" t="s">
        <v>211</v>
      </c>
      <c r="AH98" s="18" cm="1">
        <f t="array" ref="AH98">INDEX($N$2:$N$14,MATCH(AG98,$O$2:$O$14,0),0)</f>
        <v>4</v>
      </c>
      <c r="AI98" s="15" t="s">
        <v>373</v>
      </c>
      <c r="AJ98" s="18" cm="1">
        <f t="array" ref="AJ98">INDEX($Z$2:$Z$449,MATCH(AI98,$AA$2:$AA$449,0),0)</f>
        <v>62</v>
      </c>
      <c r="AK98" t="str">
        <f t="shared" si="7"/>
        <v>36349;4;62</v>
      </c>
      <c r="AM98" s="17" t="s">
        <v>1072</v>
      </c>
      <c r="AN98" s="19">
        <f>COUNTIF($AM$2:AM98,AM98)</f>
        <v>1</v>
      </c>
      <c r="AO98" s="15" t="s">
        <v>68</v>
      </c>
      <c r="AP98" t="str">
        <f t="shared" si="8"/>
        <v>32654;1;WHITE</v>
      </c>
    </row>
    <row r="99" spans="1:42" ht="18">
      <c r="A99" s="3" t="s">
        <v>312</v>
      </c>
      <c r="B99" s="3"/>
      <c r="C99" s="3" t="s">
        <v>321</v>
      </c>
      <c r="D99" s="4" t="s">
        <v>322</v>
      </c>
      <c r="E99" s="4" t="s">
        <v>211</v>
      </c>
      <c r="F99" s="4" t="s">
        <v>323</v>
      </c>
      <c r="G99" s="5"/>
      <c r="H99" s="5"/>
      <c r="I99" s="4" t="s">
        <v>55</v>
      </c>
      <c r="J99" s="4" t="s">
        <v>68</v>
      </c>
      <c r="K99">
        <v>98</v>
      </c>
      <c r="O99"/>
      <c r="P99"/>
      <c r="Q99"/>
      <c r="R99" s="14">
        <v>98</v>
      </c>
      <c r="S99" s="15" t="s">
        <v>608</v>
      </c>
      <c r="T99" t="str">
        <f t="shared" si="5"/>
        <v>98;MENS PIEL</v>
      </c>
      <c r="W99"/>
      <c r="Z99" s="14">
        <v>98</v>
      </c>
      <c r="AA99" s="15" t="s">
        <v>608</v>
      </c>
      <c r="AB99" s="15" t="s">
        <v>39</v>
      </c>
      <c r="AC99" s="14" cm="1">
        <f t="array" ref="AC99">INDEX($V$2:$V$27,MATCH(AB99,$W$2:$W$27,0),0)</f>
        <v>1</v>
      </c>
      <c r="AD99" t="str">
        <f t="shared" si="6"/>
        <v>98;MENS PIEL;1</v>
      </c>
      <c r="AF99" s="17" t="s">
        <v>377</v>
      </c>
      <c r="AG99" s="15" t="s">
        <v>379</v>
      </c>
      <c r="AH99" s="18" cm="1">
        <f t="array" ref="AH99">INDEX($N$2:$N$14,MATCH(AG99,$O$2:$O$14,0),0)</f>
        <v>6</v>
      </c>
      <c r="AI99" s="15" t="s">
        <v>380</v>
      </c>
      <c r="AJ99" s="18" cm="1">
        <f t="array" ref="AJ99">INDEX($Z$2:$Z$449,MATCH(AI99,$AA$2:$AA$449,0),0)</f>
        <v>63</v>
      </c>
      <c r="AK99" t="str">
        <f t="shared" si="7"/>
        <v>36176;6;63</v>
      </c>
      <c r="AM99" s="17" t="s">
        <v>1072</v>
      </c>
      <c r="AN99" s="19">
        <f>COUNTIF($AM$2:AM99,AM99)</f>
        <v>2</v>
      </c>
      <c r="AO99" s="15" t="s">
        <v>481</v>
      </c>
      <c r="AP99" t="str">
        <f t="shared" si="8"/>
        <v>32654;2;TRUE NAVY</v>
      </c>
    </row>
    <row r="100" spans="1:42" ht="18">
      <c r="A100" s="3" t="s">
        <v>312</v>
      </c>
      <c r="B100" s="3"/>
      <c r="C100" s="3" t="s">
        <v>325</v>
      </c>
      <c r="D100" s="4" t="s">
        <v>326</v>
      </c>
      <c r="E100" s="4" t="s">
        <v>211</v>
      </c>
      <c r="F100" s="4" t="s">
        <v>327</v>
      </c>
      <c r="G100" s="5"/>
      <c r="H100" s="5"/>
      <c r="I100" s="4" t="s">
        <v>55</v>
      </c>
      <c r="J100" s="4" t="s">
        <v>68</v>
      </c>
      <c r="K100">
        <v>99</v>
      </c>
      <c r="O100"/>
      <c r="P100"/>
      <c r="Q100"/>
      <c r="R100" s="14">
        <v>99</v>
      </c>
      <c r="S100" s="15" t="s">
        <v>612</v>
      </c>
      <c r="T100" t="str">
        <f t="shared" si="5"/>
        <v>99;MENS FAMILIA ES FAM</v>
      </c>
      <c r="W100"/>
      <c r="Z100" s="14">
        <v>99</v>
      </c>
      <c r="AA100" s="15" t="s">
        <v>612</v>
      </c>
      <c r="AB100" s="15" t="s">
        <v>39</v>
      </c>
      <c r="AC100" s="14" cm="1">
        <f t="array" ref="AC100">INDEX($V$2:$V$27,MATCH(AB100,$W$2:$W$27,0),0)</f>
        <v>1</v>
      </c>
      <c r="AD100" t="str">
        <f t="shared" si="6"/>
        <v>99;MENS FAMILIA ES FAM;1</v>
      </c>
      <c r="AF100" s="17" t="s">
        <v>384</v>
      </c>
      <c r="AG100" s="15" t="s">
        <v>379</v>
      </c>
      <c r="AH100" s="18" cm="1">
        <f t="array" ref="AH100">INDEX($N$2:$N$14,MATCH(AG100,$O$2:$O$14,0),0)</f>
        <v>6</v>
      </c>
      <c r="AI100" s="15" t="s">
        <v>385</v>
      </c>
      <c r="AJ100" s="18" cm="1">
        <f t="array" ref="AJ100">INDEX($Z$2:$Z$449,MATCH(AI100,$AA$2:$AA$449,0),0)</f>
        <v>64</v>
      </c>
      <c r="AK100" t="str">
        <f t="shared" si="7"/>
        <v>36177;6;64</v>
      </c>
      <c r="AM100" s="17" t="s">
        <v>1074</v>
      </c>
      <c r="AN100" s="19">
        <f>COUNTIF($AM$2:AM100,AM100)</f>
        <v>1</v>
      </c>
      <c r="AO100" s="15" t="s">
        <v>1052</v>
      </c>
      <c r="AP100" t="str">
        <f t="shared" si="8"/>
        <v>32655;1;HEATHERED HAZY JADE</v>
      </c>
    </row>
    <row r="101" spans="1:42" ht="18">
      <c r="A101" s="3" t="s">
        <v>185</v>
      </c>
      <c r="B101" s="3"/>
      <c r="C101" s="3" t="s">
        <v>329</v>
      </c>
      <c r="D101" s="4" t="s">
        <v>226</v>
      </c>
      <c r="E101" s="4" t="s">
        <v>188</v>
      </c>
      <c r="F101" s="4" t="s">
        <v>330</v>
      </c>
      <c r="G101" s="5"/>
      <c r="H101" s="5"/>
      <c r="I101" s="4" t="s">
        <v>126</v>
      </c>
      <c r="J101" s="4" t="s">
        <v>331</v>
      </c>
      <c r="K101">
        <v>100</v>
      </c>
      <c r="O101"/>
      <c r="P101"/>
      <c r="Q101"/>
      <c r="R101" s="14">
        <v>100</v>
      </c>
      <c r="S101" s="15" t="s">
        <v>616</v>
      </c>
      <c r="T101" t="str">
        <f t="shared" si="5"/>
        <v>100;MAESTRA VIDA T-SHIRT</v>
      </c>
      <c r="W101"/>
      <c r="Z101" s="14">
        <v>100</v>
      </c>
      <c r="AA101" s="15" t="s">
        <v>616</v>
      </c>
      <c r="AB101" s="15" t="s">
        <v>39</v>
      </c>
      <c r="AC101" s="14" cm="1">
        <f t="array" ref="AC101">INDEX($V$2:$V$27,MATCH(AB101,$W$2:$W$27,0),0)</f>
        <v>1</v>
      </c>
      <c r="AD101" t="str">
        <f t="shared" si="6"/>
        <v>100;MAESTRA VIDA T-SHIRT;1</v>
      </c>
      <c r="AF101" s="17" t="s">
        <v>388</v>
      </c>
      <c r="AG101" s="15" t="s">
        <v>379</v>
      </c>
      <c r="AH101" s="18" cm="1">
        <f t="array" ref="AH101">INDEX($N$2:$N$14,MATCH(AG101,$O$2:$O$14,0),0)</f>
        <v>6</v>
      </c>
      <c r="AI101" s="15" t="s">
        <v>380</v>
      </c>
      <c r="AJ101" s="18" cm="1">
        <f t="array" ref="AJ101">INDEX($Z$2:$Z$449,MATCH(AI101,$AA$2:$AA$449,0),0)</f>
        <v>63</v>
      </c>
      <c r="AK101" t="str">
        <f t="shared" si="7"/>
        <v>36264;6;63</v>
      </c>
      <c r="AM101" s="17" t="s">
        <v>1076</v>
      </c>
      <c r="AN101" s="19">
        <f>COUNTIF($AM$2:AM101,AM101)</f>
        <v>1</v>
      </c>
      <c r="AO101" s="15" t="s">
        <v>1055</v>
      </c>
      <c r="AP101" t="str">
        <f t="shared" si="8"/>
        <v>32656;1;SPACE DYE BLACK / DARK SHADOW</v>
      </c>
    </row>
    <row r="102" spans="1:42" ht="18">
      <c r="A102" s="3" t="s">
        <v>185</v>
      </c>
      <c r="B102" s="3"/>
      <c r="C102" s="3" t="s">
        <v>332</v>
      </c>
      <c r="D102" s="4" t="s">
        <v>194</v>
      </c>
      <c r="E102" s="4" t="s">
        <v>188</v>
      </c>
      <c r="F102" s="4" t="s">
        <v>330</v>
      </c>
      <c r="G102" s="5"/>
      <c r="H102" s="5"/>
      <c r="I102" s="4" t="s">
        <v>126</v>
      </c>
      <c r="J102" s="4" t="s">
        <v>331</v>
      </c>
      <c r="K102">
        <v>101</v>
      </c>
      <c r="O102"/>
      <c r="P102"/>
      <c r="Q102"/>
      <c r="R102" s="14">
        <v>101</v>
      </c>
      <c r="S102" s="15" t="s">
        <v>620</v>
      </c>
      <c r="T102" t="str">
        <f t="shared" si="5"/>
        <v>101;MENS CUANDO HAY VIDA</v>
      </c>
      <c r="W102"/>
      <c r="Z102" s="14">
        <v>101</v>
      </c>
      <c r="AA102" s="15" t="s">
        <v>620</v>
      </c>
      <c r="AB102" s="15" t="s">
        <v>39</v>
      </c>
      <c r="AC102" s="14" cm="1">
        <f t="array" ref="AC102">INDEX($V$2:$V$27,MATCH(AB102,$W$2:$W$27,0),0)</f>
        <v>1</v>
      </c>
      <c r="AD102" t="str">
        <f t="shared" si="6"/>
        <v>101;MENS CUANDO HAY VIDA;1</v>
      </c>
      <c r="AF102" s="17" t="s">
        <v>390</v>
      </c>
      <c r="AG102" s="15" t="s">
        <v>379</v>
      </c>
      <c r="AH102" s="18" cm="1">
        <f t="array" ref="AH102">INDEX($N$2:$N$14,MATCH(AG102,$O$2:$O$14,0),0)</f>
        <v>6</v>
      </c>
      <c r="AI102" s="15" t="s">
        <v>385</v>
      </c>
      <c r="AJ102" s="18" cm="1">
        <f t="array" ref="AJ102">INDEX($Z$2:$Z$449,MATCH(AI102,$AA$2:$AA$449,0),0)</f>
        <v>64</v>
      </c>
      <c r="AK102" t="str">
        <f t="shared" si="7"/>
        <v>36265;6;64</v>
      </c>
      <c r="AM102" s="17" t="s">
        <v>1078</v>
      </c>
      <c r="AN102" s="19">
        <f>COUNTIF($AM$2:AM102,AM102)</f>
        <v>1</v>
      </c>
      <c r="AO102" s="15" t="s">
        <v>1080</v>
      </c>
      <c r="AP102" t="str">
        <f t="shared" si="8"/>
        <v>32657;1;TONKA STRIPE GRAPHITE GREY VAPOR</v>
      </c>
    </row>
    <row r="103" spans="1:42" ht="18">
      <c r="A103" s="3" t="s">
        <v>185</v>
      </c>
      <c r="B103" s="3"/>
      <c r="C103" s="3" t="s">
        <v>333</v>
      </c>
      <c r="D103" s="4" t="s">
        <v>187</v>
      </c>
      <c r="E103" s="4" t="s">
        <v>188</v>
      </c>
      <c r="F103" s="4" t="s">
        <v>330</v>
      </c>
      <c r="G103" s="5"/>
      <c r="H103" s="5"/>
      <c r="I103" s="4" t="s">
        <v>126</v>
      </c>
      <c r="J103" s="4" t="s">
        <v>331</v>
      </c>
      <c r="K103">
        <v>102</v>
      </c>
      <c r="O103"/>
      <c r="P103"/>
      <c r="Q103"/>
      <c r="R103" s="14">
        <v>102</v>
      </c>
      <c r="S103" s="15" t="s">
        <v>624</v>
      </c>
      <c r="T103" t="str">
        <f t="shared" si="5"/>
        <v>102;MENS SE VEN LAS CARA</v>
      </c>
      <c r="W103"/>
      <c r="Z103" s="14">
        <v>102</v>
      </c>
      <c r="AA103" s="15" t="s">
        <v>624</v>
      </c>
      <c r="AB103" s="15" t="s">
        <v>39</v>
      </c>
      <c r="AC103" s="14" cm="1">
        <f t="array" ref="AC103">INDEX($V$2:$V$27,MATCH(AB103,$W$2:$W$27,0),0)</f>
        <v>1</v>
      </c>
      <c r="AD103" t="str">
        <f t="shared" si="6"/>
        <v>102;MENS SE VEN LAS CARA;1</v>
      </c>
      <c r="AF103" s="17" t="s">
        <v>391</v>
      </c>
      <c r="AG103" s="15" t="s">
        <v>379</v>
      </c>
      <c r="AH103" s="18" cm="1">
        <f t="array" ref="AH103">INDEX($N$2:$N$14,MATCH(AG103,$O$2:$O$14,0),0)</f>
        <v>6</v>
      </c>
      <c r="AI103" s="15" t="s">
        <v>392</v>
      </c>
      <c r="AJ103" s="18" cm="1">
        <f t="array" ref="AJ103">INDEX($Z$2:$Z$449,MATCH(AI103,$AA$2:$AA$449,0),0)</f>
        <v>65</v>
      </c>
      <c r="AK103" t="str">
        <f t="shared" si="7"/>
        <v>36266;6;65</v>
      </c>
      <c r="AM103" s="17" t="s">
        <v>1081</v>
      </c>
      <c r="AN103" s="19">
        <f>COUNTIF($AM$2:AM103,AM103)</f>
        <v>1</v>
      </c>
      <c r="AO103" s="15" t="s">
        <v>1052</v>
      </c>
      <c r="AP103" t="str">
        <f t="shared" si="8"/>
        <v>32658;1;HEATHERED HAZY JADE</v>
      </c>
    </row>
    <row r="104" spans="1:42" ht="18">
      <c r="A104" s="3" t="s">
        <v>185</v>
      </c>
      <c r="B104" s="3"/>
      <c r="C104" s="3" t="s">
        <v>334</v>
      </c>
      <c r="D104" s="4" t="s">
        <v>194</v>
      </c>
      <c r="E104" s="4" t="s">
        <v>188</v>
      </c>
      <c r="F104" s="4" t="s">
        <v>236</v>
      </c>
      <c r="G104" s="5"/>
      <c r="H104" s="5"/>
      <c r="I104" s="4" t="s">
        <v>237</v>
      </c>
      <c r="J104" s="4" t="s">
        <v>231</v>
      </c>
      <c r="K104">
        <v>103</v>
      </c>
      <c r="O104"/>
      <c r="P104"/>
      <c r="Q104"/>
      <c r="R104" s="14">
        <v>103</v>
      </c>
      <c r="S104" s="15" t="s">
        <v>628</v>
      </c>
      <c r="T104" t="str">
        <f t="shared" si="5"/>
        <v>103;MENS LVTDS</v>
      </c>
      <c r="W104"/>
      <c r="Z104" s="14">
        <v>103</v>
      </c>
      <c r="AA104" s="15" t="s">
        <v>628</v>
      </c>
      <c r="AB104" s="15" t="s">
        <v>39</v>
      </c>
      <c r="AC104" s="14" cm="1">
        <f t="array" ref="AC104">INDEX($V$2:$V$27,MATCH(AB104,$W$2:$W$27,0),0)</f>
        <v>1</v>
      </c>
      <c r="AD104" t="str">
        <f t="shared" si="6"/>
        <v>103;MENS LVTDS;1</v>
      </c>
      <c r="AF104" s="17" t="s">
        <v>395</v>
      </c>
      <c r="AG104" s="15" t="s">
        <v>379</v>
      </c>
      <c r="AH104" s="18" cm="1">
        <f t="array" ref="AH104">INDEX($N$2:$N$14,MATCH(AG104,$O$2:$O$14,0),0)</f>
        <v>6</v>
      </c>
      <c r="AI104" s="15" t="s">
        <v>396</v>
      </c>
      <c r="AJ104" s="18" cm="1">
        <f t="array" ref="AJ104">INDEX($Z$2:$Z$449,MATCH(AI104,$AA$2:$AA$449,0),0)</f>
        <v>66</v>
      </c>
      <c r="AK104" t="str">
        <f t="shared" si="7"/>
        <v>36267;6;66</v>
      </c>
      <c r="AM104" s="17" t="s">
        <v>1083</v>
      </c>
      <c r="AN104" s="19">
        <f>COUNTIF($AM$2:AM104,AM104)</f>
        <v>1</v>
      </c>
      <c r="AO104" s="15" t="s">
        <v>1085</v>
      </c>
      <c r="AP104" t="str">
        <f t="shared" si="8"/>
        <v>32659;1;TONKA STRIPE BLACK WHITE</v>
      </c>
    </row>
    <row r="105" spans="1:42" ht="18">
      <c r="A105" s="3" t="s">
        <v>201</v>
      </c>
      <c r="B105" s="3"/>
      <c r="C105" s="3" t="s">
        <v>335</v>
      </c>
      <c r="D105" s="4" t="s">
        <v>203</v>
      </c>
      <c r="E105" s="4" t="s">
        <v>37</v>
      </c>
      <c r="F105" s="4" t="s">
        <v>336</v>
      </c>
      <c r="G105" s="5"/>
      <c r="H105" s="5"/>
      <c r="I105" s="4" t="s">
        <v>55</v>
      </c>
      <c r="J105" s="4" t="s">
        <v>56</v>
      </c>
      <c r="K105">
        <v>104</v>
      </c>
      <c r="O105"/>
      <c r="P105"/>
      <c r="Q105"/>
      <c r="R105" s="14">
        <v>104</v>
      </c>
      <c r="S105" s="15" t="s">
        <v>631</v>
      </c>
      <c r="T105" t="str">
        <f t="shared" si="5"/>
        <v>104;HOODI LOS BLANCOS HU</v>
      </c>
      <c r="W105"/>
      <c r="Z105" s="14">
        <v>104</v>
      </c>
      <c r="AA105" s="15" t="s">
        <v>631</v>
      </c>
      <c r="AB105" s="15" t="s">
        <v>632</v>
      </c>
      <c r="AC105" s="14" cm="1">
        <f t="array" ref="AC105">INDEX($V$2:$V$27,MATCH(AB105,$W$2:$W$27,0),0)</f>
        <v>15</v>
      </c>
      <c r="AD105" t="str">
        <f t="shared" si="6"/>
        <v>104;HOODI LOS BLANCOS HU;15</v>
      </c>
      <c r="AF105" s="17" t="s">
        <v>397</v>
      </c>
      <c r="AG105" s="15" t="s">
        <v>379</v>
      </c>
      <c r="AH105" s="18" cm="1">
        <f t="array" ref="AH105">INDEX($N$2:$N$14,MATCH(AG105,$O$2:$O$14,0),0)</f>
        <v>6</v>
      </c>
      <c r="AI105" s="15" t="s">
        <v>392</v>
      </c>
      <c r="AJ105" s="18" cm="1">
        <f t="array" ref="AJ105">INDEX($Z$2:$Z$449,MATCH(AI105,$AA$2:$AA$449,0),0)</f>
        <v>65</v>
      </c>
      <c r="AK105" t="str">
        <f t="shared" si="7"/>
        <v>36268;6;65</v>
      </c>
      <c r="AM105" s="17" t="s">
        <v>1086</v>
      </c>
      <c r="AN105" s="19">
        <f>COUNTIF($AM$2:AM105,AM105)</f>
        <v>1</v>
      </c>
      <c r="AO105" s="15" t="s">
        <v>56</v>
      </c>
      <c r="AP105" t="str">
        <f t="shared" si="8"/>
        <v>32661;1;BLACK</v>
      </c>
    </row>
    <row r="106" spans="1:42" ht="18">
      <c r="A106" s="3" t="s">
        <v>201</v>
      </c>
      <c r="B106" s="3"/>
      <c r="C106" s="3" t="s">
        <v>335</v>
      </c>
      <c r="D106" s="4" t="s">
        <v>203</v>
      </c>
      <c r="E106" s="4" t="s">
        <v>37</v>
      </c>
      <c r="F106" s="4" t="s">
        <v>336</v>
      </c>
      <c r="G106" s="5"/>
      <c r="H106" s="5"/>
      <c r="I106" s="4" t="s">
        <v>55</v>
      </c>
      <c r="J106" s="4" t="s">
        <v>68</v>
      </c>
      <c r="K106">
        <v>105</v>
      </c>
      <c r="O106"/>
      <c r="P106"/>
      <c r="Q106"/>
      <c r="R106" s="14">
        <v>105</v>
      </c>
      <c r="S106" s="15" t="s">
        <v>636</v>
      </c>
      <c r="T106" t="str">
        <f t="shared" si="5"/>
        <v>105;WOMENS PIEL</v>
      </c>
      <c r="W106"/>
      <c r="Z106" s="14">
        <v>105</v>
      </c>
      <c r="AA106" s="15" t="s">
        <v>636</v>
      </c>
      <c r="AB106" s="15" t="s">
        <v>47</v>
      </c>
      <c r="AC106" s="14" cm="1">
        <f t="array" ref="AC106">INDEX($V$2:$V$27,MATCH(AB106,$W$2:$W$27,0),0)</f>
        <v>2</v>
      </c>
      <c r="AD106" t="str">
        <f t="shared" si="6"/>
        <v>105;WOMENS PIEL;2</v>
      </c>
      <c r="AF106" s="17" t="s">
        <v>398</v>
      </c>
      <c r="AG106" s="15" t="s">
        <v>379</v>
      </c>
      <c r="AH106" s="18" cm="1">
        <f t="array" ref="AH106">INDEX($N$2:$N$14,MATCH(AG106,$O$2:$O$14,0),0)</f>
        <v>6</v>
      </c>
      <c r="AI106" s="15" t="s">
        <v>396</v>
      </c>
      <c r="AJ106" s="18" cm="1">
        <f t="array" ref="AJ106">INDEX($Z$2:$Z$449,MATCH(AI106,$AA$2:$AA$449,0),0)</f>
        <v>66</v>
      </c>
      <c r="AK106" t="str">
        <f t="shared" si="7"/>
        <v>36269;6;66</v>
      </c>
      <c r="AM106" s="17" t="s">
        <v>1086</v>
      </c>
      <c r="AN106" s="19">
        <f>COUNTIF($AM$2:AM106,AM106)</f>
        <v>2</v>
      </c>
      <c r="AO106" s="15" t="s">
        <v>68</v>
      </c>
      <c r="AP106" t="str">
        <f t="shared" si="8"/>
        <v>32661;2;WHITE</v>
      </c>
    </row>
    <row r="107" spans="1:42" ht="18">
      <c r="A107" s="3" t="s">
        <v>201</v>
      </c>
      <c r="B107" s="3"/>
      <c r="C107" s="3" t="s">
        <v>202</v>
      </c>
      <c r="D107" s="4" t="s">
        <v>203</v>
      </c>
      <c r="E107" s="4" t="s">
        <v>37</v>
      </c>
      <c r="F107" s="4" t="s">
        <v>204</v>
      </c>
      <c r="G107" s="5"/>
      <c r="H107" s="5"/>
      <c r="I107" s="4" t="s">
        <v>39</v>
      </c>
      <c r="J107" s="4" t="s">
        <v>303</v>
      </c>
      <c r="K107">
        <v>106</v>
      </c>
      <c r="O107"/>
      <c r="P107"/>
      <c r="Q107"/>
      <c r="R107" s="14">
        <v>106</v>
      </c>
      <c r="S107" s="15" t="s">
        <v>639</v>
      </c>
      <c r="T107" t="str">
        <f t="shared" si="5"/>
        <v>106;WOMENS CONFUNDIR</v>
      </c>
      <c r="W107"/>
      <c r="Z107" s="14">
        <v>106</v>
      </c>
      <c r="AA107" s="15" t="s">
        <v>639</v>
      </c>
      <c r="AB107" s="15" t="s">
        <v>47</v>
      </c>
      <c r="AC107" s="14" cm="1">
        <f t="array" ref="AC107">INDEX($V$2:$V$27,MATCH(AB107,$W$2:$W$27,0),0)</f>
        <v>2</v>
      </c>
      <c r="AD107" t="str">
        <f t="shared" si="6"/>
        <v>106;WOMENS CONFUNDIR;2</v>
      </c>
      <c r="AF107" s="17" t="s">
        <v>399</v>
      </c>
      <c r="AG107" s="15" t="s">
        <v>37</v>
      </c>
      <c r="AH107" s="18" cm="1">
        <f t="array" ref="AH107">INDEX($N$2:$N$14,MATCH(AG107,$O$2:$O$14,0),0)</f>
        <v>1</v>
      </c>
      <c r="AI107" s="15" t="s">
        <v>400</v>
      </c>
      <c r="AJ107" s="18" cm="1">
        <f t="array" ref="AJ107">INDEX($Z$2:$Z$449,MATCH(AI107,$AA$2:$AA$449,0),0)</f>
        <v>67</v>
      </c>
      <c r="AK107" t="str">
        <f t="shared" si="7"/>
        <v>35970;1;67</v>
      </c>
      <c r="AM107" s="17" t="s">
        <v>1086</v>
      </c>
      <c r="AN107" s="19">
        <f>COUNTIF($AM$2:AM107,AM107)</f>
        <v>3</v>
      </c>
      <c r="AO107" s="15" t="s">
        <v>401</v>
      </c>
      <c r="AP107" t="str">
        <f t="shared" si="8"/>
        <v>32661;3;IRON BLUE</v>
      </c>
    </row>
    <row r="108" spans="1:42" ht="18">
      <c r="A108" s="3" t="s">
        <v>201</v>
      </c>
      <c r="B108" s="3"/>
      <c r="C108" s="3" t="s">
        <v>299</v>
      </c>
      <c r="D108" s="4" t="s">
        <v>302</v>
      </c>
      <c r="E108" s="4" t="s">
        <v>37</v>
      </c>
      <c r="F108" s="4" t="s">
        <v>300</v>
      </c>
      <c r="G108" s="5"/>
      <c r="H108" s="5"/>
      <c r="I108" s="4" t="s">
        <v>39</v>
      </c>
      <c r="J108" s="4" t="s">
        <v>337</v>
      </c>
      <c r="K108">
        <v>107</v>
      </c>
      <c r="O108"/>
      <c r="P108"/>
      <c r="Q108"/>
      <c r="R108" s="14">
        <v>107</v>
      </c>
      <c r="S108" s="15" t="s">
        <v>643</v>
      </c>
      <c r="T108" t="str">
        <f t="shared" si="5"/>
        <v>107;WOMENS PUEDO</v>
      </c>
      <c r="W108"/>
      <c r="Z108" s="14">
        <v>107</v>
      </c>
      <c r="AA108" s="15" t="s">
        <v>643</v>
      </c>
      <c r="AB108" s="15" t="s">
        <v>644</v>
      </c>
      <c r="AC108" s="14" cm="1">
        <f t="array" ref="AC108">INDEX($V$2:$V$27,MATCH(AB108,$W$2:$W$27,0),0)</f>
        <v>16</v>
      </c>
      <c r="AD108" t="str">
        <f t="shared" si="6"/>
        <v>107;WOMENS PUEDO;16</v>
      </c>
      <c r="AF108" s="17" t="s">
        <v>403</v>
      </c>
      <c r="AG108" s="15" t="s">
        <v>37</v>
      </c>
      <c r="AH108" s="18" cm="1">
        <f t="array" ref="AH108">INDEX($N$2:$N$14,MATCH(AG108,$O$2:$O$14,0),0)</f>
        <v>1</v>
      </c>
      <c r="AI108" s="15" t="s">
        <v>404</v>
      </c>
      <c r="AJ108" s="18" cm="1">
        <f t="array" ref="AJ108">INDEX($Z$2:$Z$449,MATCH(AI108,$AA$2:$AA$449,0),0)</f>
        <v>68</v>
      </c>
      <c r="AK108" t="str">
        <f t="shared" si="7"/>
        <v>35971;1;68</v>
      </c>
      <c r="AM108" s="17" t="s">
        <v>1086</v>
      </c>
      <c r="AN108" s="19">
        <f>COUNTIF($AM$2:AM108,AM108)</f>
        <v>4</v>
      </c>
      <c r="AO108" s="15" t="s">
        <v>343</v>
      </c>
      <c r="AP108" t="str">
        <f t="shared" si="8"/>
        <v>32661;4;GREY SAGE</v>
      </c>
    </row>
    <row r="109" spans="1:42" ht="18">
      <c r="A109" s="3" t="s">
        <v>201</v>
      </c>
      <c r="B109" s="3"/>
      <c r="C109" s="3" t="s">
        <v>338</v>
      </c>
      <c r="D109" s="4" t="s">
        <v>203</v>
      </c>
      <c r="E109" s="4" t="s">
        <v>37</v>
      </c>
      <c r="F109" s="4" t="s">
        <v>339</v>
      </c>
      <c r="G109" s="5"/>
      <c r="H109" s="5"/>
      <c r="I109" s="4" t="s">
        <v>39</v>
      </c>
      <c r="J109" s="4" t="s">
        <v>56</v>
      </c>
      <c r="K109">
        <v>108</v>
      </c>
      <c r="O109"/>
      <c r="P109"/>
      <c r="Q109"/>
      <c r="R109" s="14">
        <v>108</v>
      </c>
      <c r="S109" s="15" t="s">
        <v>648</v>
      </c>
      <c r="T109" t="str">
        <f t="shared" si="5"/>
        <v>108;WOMENS MUNDO</v>
      </c>
      <c r="W109"/>
      <c r="Z109" s="14">
        <v>108</v>
      </c>
      <c r="AA109" s="15" t="s">
        <v>648</v>
      </c>
      <c r="AB109" s="15" t="s">
        <v>39</v>
      </c>
      <c r="AC109" s="14" cm="1">
        <f t="array" ref="AC109">INDEX($V$2:$V$27,MATCH(AB109,$W$2:$W$27,0),0)</f>
        <v>1</v>
      </c>
      <c r="AD109" t="str">
        <f t="shared" si="6"/>
        <v>108;WOMENS MUNDO;1</v>
      </c>
      <c r="AF109" s="17" t="s">
        <v>407</v>
      </c>
      <c r="AG109" s="15" t="s">
        <v>37</v>
      </c>
      <c r="AH109" s="18" cm="1">
        <f t="array" ref="AH109">INDEX($N$2:$N$14,MATCH(AG109,$O$2:$O$14,0),0)</f>
        <v>1</v>
      </c>
      <c r="AI109" s="15" t="s">
        <v>400</v>
      </c>
      <c r="AJ109" s="18" cm="1">
        <f t="array" ref="AJ109">INDEX($Z$2:$Z$449,MATCH(AI109,$AA$2:$AA$449,0),0)</f>
        <v>67</v>
      </c>
      <c r="AK109" t="str">
        <f t="shared" si="7"/>
        <v>36247;1;67</v>
      </c>
      <c r="AM109" s="17" t="s">
        <v>1086</v>
      </c>
      <c r="AN109" s="19">
        <f>COUNTIF($AM$2:AM109,AM109)</f>
        <v>5</v>
      </c>
      <c r="AO109" s="15" t="s">
        <v>1029</v>
      </c>
      <c r="AP109" t="str">
        <f t="shared" si="8"/>
        <v>32661;5;PINK PASTEL</v>
      </c>
    </row>
    <row r="110" spans="1:42" ht="18">
      <c r="A110" s="3" t="s">
        <v>201</v>
      </c>
      <c r="B110" s="3"/>
      <c r="C110" s="3" t="s">
        <v>340</v>
      </c>
      <c r="D110" s="4" t="s">
        <v>206</v>
      </c>
      <c r="E110" s="4" t="s">
        <v>37</v>
      </c>
      <c r="F110" s="4" t="s">
        <v>341</v>
      </c>
      <c r="G110" s="5"/>
      <c r="H110" s="5"/>
      <c r="I110" s="4" t="s">
        <v>47</v>
      </c>
      <c r="J110" s="4" t="s">
        <v>68</v>
      </c>
      <c r="K110">
        <v>109</v>
      </c>
      <c r="O110"/>
      <c r="P110"/>
      <c r="Q110"/>
      <c r="R110" s="14">
        <v>109</v>
      </c>
      <c r="S110" s="15" t="s">
        <v>650</v>
      </c>
      <c r="T110" t="str">
        <f t="shared" si="5"/>
        <v>109;WOMENS CARAS</v>
      </c>
      <c r="W110"/>
      <c r="Z110" s="14">
        <v>109</v>
      </c>
      <c r="AA110" s="15" t="s">
        <v>650</v>
      </c>
      <c r="AB110" s="15" t="s">
        <v>644</v>
      </c>
      <c r="AC110" s="14" cm="1">
        <f t="array" ref="AC110">INDEX($V$2:$V$27,MATCH(AB110,$W$2:$W$27,0),0)</f>
        <v>16</v>
      </c>
      <c r="AD110" t="str">
        <f t="shared" si="6"/>
        <v>109;WOMENS CARAS;16</v>
      </c>
      <c r="AF110" s="17" t="s">
        <v>408</v>
      </c>
      <c r="AG110" s="15" t="s">
        <v>37</v>
      </c>
      <c r="AH110" s="18" cm="1">
        <f t="array" ref="AH110">INDEX($N$2:$N$14,MATCH(AG110,$O$2:$O$14,0),0)</f>
        <v>1</v>
      </c>
      <c r="AI110" s="15" t="s">
        <v>404</v>
      </c>
      <c r="AJ110" s="18" cm="1">
        <f t="array" ref="AJ110">INDEX($Z$2:$Z$449,MATCH(AI110,$AA$2:$AA$449,0),0)</f>
        <v>68</v>
      </c>
      <c r="AK110" t="str">
        <f t="shared" si="7"/>
        <v>36248;1;68</v>
      </c>
      <c r="AM110" s="17" t="s">
        <v>1088</v>
      </c>
      <c r="AN110" s="19">
        <f>COUNTIF($AM$2:AM110,AM110)</f>
        <v>1</v>
      </c>
      <c r="AO110" s="15" t="s">
        <v>1085</v>
      </c>
      <c r="AP110" t="str">
        <f t="shared" si="8"/>
        <v>32662;1;TONKA STRIPE BLACK WHITE</v>
      </c>
    </row>
    <row r="111" spans="1:42" ht="18">
      <c r="A111" s="3" t="s">
        <v>201</v>
      </c>
      <c r="B111" s="3"/>
      <c r="C111" s="3" t="s">
        <v>342</v>
      </c>
      <c r="D111" s="4" t="s">
        <v>308</v>
      </c>
      <c r="E111" s="4" t="s">
        <v>37</v>
      </c>
      <c r="F111" s="4" t="s">
        <v>204</v>
      </c>
      <c r="G111" s="5"/>
      <c r="H111" s="5"/>
      <c r="I111" s="4" t="s">
        <v>39</v>
      </c>
      <c r="J111" s="4" t="s">
        <v>56</v>
      </c>
      <c r="K111">
        <v>110</v>
      </c>
      <c r="O111"/>
      <c r="P111"/>
      <c r="Q111"/>
      <c r="R111" s="14">
        <v>110</v>
      </c>
      <c r="S111" s="15" t="s">
        <v>653</v>
      </c>
      <c r="T111" t="str">
        <f t="shared" si="5"/>
        <v>110;WOMENS CANCIO GRAPHI</v>
      </c>
      <c r="W111"/>
      <c r="Z111" s="14">
        <v>110</v>
      </c>
      <c r="AA111" s="15" t="s">
        <v>653</v>
      </c>
      <c r="AB111" s="15" t="s">
        <v>39</v>
      </c>
      <c r="AC111" s="14" cm="1">
        <f t="array" ref="AC111">INDEX($V$2:$V$27,MATCH(AB111,$W$2:$W$27,0),0)</f>
        <v>1</v>
      </c>
      <c r="AD111" t="str">
        <f t="shared" si="6"/>
        <v>110;WOMENS CANCIO GRAPHI;1</v>
      </c>
      <c r="AF111" s="17" t="s">
        <v>410</v>
      </c>
      <c r="AG111" s="15" t="s">
        <v>411</v>
      </c>
      <c r="AH111" s="18" cm="1">
        <f t="array" ref="AH111">INDEX($N$2:$N$14,MATCH(AG111,$O$2:$O$14,0),0)</f>
        <v>7</v>
      </c>
      <c r="AI111" s="15" t="s">
        <v>412</v>
      </c>
      <c r="AJ111" s="18" cm="1">
        <f t="array" ref="AJ111">INDEX($Z$2:$Z$449,MATCH(AI111,$AA$2:$AA$449,0),0)</f>
        <v>69</v>
      </c>
      <c r="AK111" t="str">
        <f t="shared" si="7"/>
        <v>35963;7;69</v>
      </c>
      <c r="AM111" s="17" t="s">
        <v>1090</v>
      </c>
      <c r="AN111" s="19">
        <f>COUNTIF($AM$2:AM111,AM111)</f>
        <v>1</v>
      </c>
      <c r="AO111" s="15" t="s">
        <v>68</v>
      </c>
      <c r="AP111" t="str">
        <f t="shared" si="8"/>
        <v>32663;1;WHITE</v>
      </c>
    </row>
    <row r="112" spans="1:42" ht="18">
      <c r="A112" s="3" t="s">
        <v>201</v>
      </c>
      <c r="B112" s="3"/>
      <c r="C112" s="3" t="s">
        <v>342</v>
      </c>
      <c r="D112" s="4" t="s">
        <v>308</v>
      </c>
      <c r="E112" s="4" t="s">
        <v>37</v>
      </c>
      <c r="F112" s="4" t="s">
        <v>204</v>
      </c>
      <c r="G112" s="5"/>
      <c r="H112" s="5"/>
      <c r="I112" s="4" t="s">
        <v>39</v>
      </c>
      <c r="J112" s="4" t="s">
        <v>68</v>
      </c>
      <c r="K112">
        <v>111</v>
      </c>
      <c r="O112"/>
      <c r="P112"/>
      <c r="Q112"/>
      <c r="R112" s="14">
        <v>111</v>
      </c>
      <c r="S112" s="15" t="s">
        <v>656</v>
      </c>
      <c r="T112" t="str">
        <f t="shared" si="5"/>
        <v>111;WOMENS DECISIONES MC</v>
      </c>
      <c r="W112"/>
      <c r="Z112" s="14">
        <v>111</v>
      </c>
      <c r="AA112" s="15" t="s">
        <v>656</v>
      </c>
      <c r="AB112" s="15" t="s">
        <v>39</v>
      </c>
      <c r="AC112" s="14" cm="1">
        <f t="array" ref="AC112">INDEX($V$2:$V$27,MATCH(AB112,$W$2:$W$27,0),0)</f>
        <v>1</v>
      </c>
      <c r="AD112" t="str">
        <f t="shared" si="6"/>
        <v>111;WOMENS DECISIONES MC;1</v>
      </c>
      <c r="AF112" s="17" t="s">
        <v>416</v>
      </c>
      <c r="AG112" s="15" t="s">
        <v>411</v>
      </c>
      <c r="AH112" s="18" cm="1">
        <f t="array" ref="AH112">INDEX($N$2:$N$14,MATCH(AG112,$O$2:$O$14,0),0)</f>
        <v>7</v>
      </c>
      <c r="AI112" s="15" t="s">
        <v>417</v>
      </c>
      <c r="AJ112" s="18" cm="1">
        <f t="array" ref="AJ112">INDEX($Z$2:$Z$449,MATCH(AI112,$AA$2:$AA$449,0),0)</f>
        <v>70</v>
      </c>
      <c r="AK112" t="str">
        <f t="shared" si="7"/>
        <v>35965;7;70</v>
      </c>
      <c r="AM112" s="17" t="s">
        <v>1092</v>
      </c>
      <c r="AN112" s="19">
        <f>COUNTIF($AM$2:AM112,AM112)</f>
        <v>1</v>
      </c>
      <c r="AO112" s="15" t="s">
        <v>1069</v>
      </c>
      <c r="AP112" t="str">
        <f t="shared" si="8"/>
        <v>32664;1;YACHTIE STRIPE BLACK CHROME</v>
      </c>
    </row>
    <row r="113" spans="1:42" ht="18">
      <c r="A113" s="3" t="s">
        <v>201</v>
      </c>
      <c r="B113" s="3"/>
      <c r="C113" s="3" t="s">
        <v>342</v>
      </c>
      <c r="D113" s="4" t="s">
        <v>308</v>
      </c>
      <c r="E113" s="4" t="s">
        <v>37</v>
      </c>
      <c r="F113" s="4" t="s">
        <v>204</v>
      </c>
      <c r="G113" s="5"/>
      <c r="H113" s="5"/>
      <c r="I113" s="4" t="s">
        <v>39</v>
      </c>
      <c r="J113" s="4" t="s">
        <v>303</v>
      </c>
      <c r="K113">
        <v>112</v>
      </c>
      <c r="O113"/>
      <c r="P113"/>
      <c r="Q113"/>
      <c r="R113" s="14">
        <v>112</v>
      </c>
      <c r="S113" s="15" t="s">
        <v>660</v>
      </c>
      <c r="T113" t="str">
        <f t="shared" si="5"/>
        <v>112;WOMENS TIEMPO</v>
      </c>
      <c r="W113"/>
      <c r="Z113" s="14">
        <v>112</v>
      </c>
      <c r="AA113" s="15" t="s">
        <v>660</v>
      </c>
      <c r="AB113" s="15" t="s">
        <v>632</v>
      </c>
      <c r="AC113" s="14" cm="1">
        <f t="array" ref="AC113">INDEX($V$2:$V$27,MATCH(AB113,$W$2:$W$27,0),0)</f>
        <v>15</v>
      </c>
      <c r="AD113" t="str">
        <f t="shared" si="6"/>
        <v>112;WOMENS TIEMPO;15</v>
      </c>
      <c r="AF113" s="17" t="s">
        <v>419</v>
      </c>
      <c r="AG113" s="15" t="s">
        <v>411</v>
      </c>
      <c r="AH113" s="18" cm="1">
        <f t="array" ref="AH113">INDEX($N$2:$N$14,MATCH(AG113,$O$2:$O$14,0),0)</f>
        <v>7</v>
      </c>
      <c r="AI113" s="15" t="s">
        <v>420</v>
      </c>
      <c r="AJ113" s="18" cm="1">
        <f t="array" ref="AJ113">INDEX($Z$2:$Z$449,MATCH(AI113,$AA$2:$AA$449,0),0)</f>
        <v>71</v>
      </c>
      <c r="AK113" t="str">
        <f t="shared" si="7"/>
        <v>35966;7;71</v>
      </c>
      <c r="AM113" s="17" t="s">
        <v>1094</v>
      </c>
      <c r="AN113" s="19">
        <f>COUNTIF($AM$2:AM113,AM113)</f>
        <v>1</v>
      </c>
      <c r="AO113" s="15" t="s">
        <v>1085</v>
      </c>
      <c r="AP113" t="str">
        <f t="shared" si="8"/>
        <v>32665;1;TONKA STRIPE BLACK WHITE</v>
      </c>
    </row>
    <row r="114" spans="1:42" ht="18">
      <c r="A114" s="3" t="s">
        <v>201</v>
      </c>
      <c r="B114" s="3"/>
      <c r="C114" s="3" t="s">
        <v>307</v>
      </c>
      <c r="D114" s="4" t="s">
        <v>308</v>
      </c>
      <c r="E114" s="4" t="s">
        <v>37</v>
      </c>
      <c r="F114" s="4" t="s">
        <v>305</v>
      </c>
      <c r="G114" s="5"/>
      <c r="H114" s="5"/>
      <c r="I114" s="4" t="s">
        <v>55</v>
      </c>
      <c r="J114" s="4" t="s">
        <v>68</v>
      </c>
      <c r="K114">
        <v>113</v>
      </c>
      <c r="O114"/>
      <c r="P114"/>
      <c r="Q114"/>
      <c r="R114" s="14">
        <v>113</v>
      </c>
      <c r="S114" s="15" t="s">
        <v>663</v>
      </c>
      <c r="T114" t="str">
        <f t="shared" si="5"/>
        <v>113;WOMENS V LVTDS</v>
      </c>
      <c r="W114"/>
      <c r="Z114" s="14">
        <v>113</v>
      </c>
      <c r="AA114" s="15" t="s">
        <v>663</v>
      </c>
      <c r="AB114" s="15" t="s">
        <v>39</v>
      </c>
      <c r="AC114" s="14" cm="1">
        <f t="array" ref="AC114">INDEX($V$2:$V$27,MATCH(AB114,$W$2:$W$27,0),0)</f>
        <v>1</v>
      </c>
      <c r="AD114" t="str">
        <f t="shared" si="6"/>
        <v>113;WOMENS V LVTDS;1</v>
      </c>
      <c r="AF114" s="17" t="s">
        <v>423</v>
      </c>
      <c r="AG114" s="15" t="s">
        <v>411</v>
      </c>
      <c r="AH114" s="18" cm="1">
        <f t="array" ref="AH114">INDEX($N$2:$N$14,MATCH(AG114,$O$2:$O$14,0),0)</f>
        <v>7</v>
      </c>
      <c r="AI114" s="15" t="s">
        <v>424</v>
      </c>
      <c r="AJ114" s="18" cm="1">
        <f t="array" ref="AJ114">INDEX($Z$2:$Z$449,MATCH(AI114,$AA$2:$AA$449,0),0)</f>
        <v>72</v>
      </c>
      <c r="AK114" t="str">
        <f t="shared" si="7"/>
        <v>35967;7;72</v>
      </c>
      <c r="AM114" s="17" t="s">
        <v>1096</v>
      </c>
      <c r="AN114" s="19">
        <f>COUNTIF($AM$2:AM114,AM114)</f>
        <v>1</v>
      </c>
      <c r="AO114" s="15" t="s">
        <v>68</v>
      </c>
      <c r="AP114" t="str">
        <f t="shared" si="8"/>
        <v>32666;1;WHITE</v>
      </c>
    </row>
    <row r="115" spans="1:42" ht="18">
      <c r="A115" s="3" t="s">
        <v>201</v>
      </c>
      <c r="B115" s="3"/>
      <c r="C115" s="3" t="s">
        <v>307</v>
      </c>
      <c r="D115" s="4" t="s">
        <v>308</v>
      </c>
      <c r="E115" s="4" t="s">
        <v>37</v>
      </c>
      <c r="F115" s="4" t="s">
        <v>305</v>
      </c>
      <c r="G115" s="5"/>
      <c r="H115" s="5"/>
      <c r="I115" s="4" t="s">
        <v>55</v>
      </c>
      <c r="J115" s="4" t="s">
        <v>343</v>
      </c>
      <c r="K115">
        <v>114</v>
      </c>
      <c r="O115"/>
      <c r="P115"/>
      <c r="Q115"/>
      <c r="R115" s="14">
        <v>114</v>
      </c>
      <c r="S115" s="15" t="s">
        <v>665</v>
      </c>
      <c r="T115" t="str">
        <f t="shared" si="5"/>
        <v>114;WOMENS FAMILIA</v>
      </c>
      <c r="W115"/>
      <c r="Z115" s="14">
        <v>114</v>
      </c>
      <c r="AA115" s="15" t="s">
        <v>665</v>
      </c>
      <c r="AB115" s="15" t="s">
        <v>47</v>
      </c>
      <c r="AC115" s="14" cm="1">
        <f t="array" ref="AC115">INDEX($V$2:$V$27,MATCH(AB115,$W$2:$W$27,0),0)</f>
        <v>2</v>
      </c>
      <c r="AD115" t="str">
        <f t="shared" si="6"/>
        <v>114;WOMENS FAMILIA;2</v>
      </c>
      <c r="AF115" s="17" t="s">
        <v>427</v>
      </c>
      <c r="AG115" s="15" t="s">
        <v>411</v>
      </c>
      <c r="AH115" s="18" cm="1">
        <f t="array" ref="AH115">INDEX($N$2:$N$14,MATCH(AG115,$O$2:$O$14,0),0)</f>
        <v>7</v>
      </c>
      <c r="AI115" s="15" t="s">
        <v>429</v>
      </c>
      <c r="AJ115" s="18" cm="1">
        <f t="array" ref="AJ115">INDEX($Z$2:$Z$449,MATCH(AI115,$AA$2:$AA$449,0),0)</f>
        <v>73</v>
      </c>
      <c r="AK115" t="str">
        <f t="shared" si="7"/>
        <v>36014;7;73</v>
      </c>
      <c r="AM115" s="17" t="s">
        <v>1096</v>
      </c>
      <c r="AN115" s="19">
        <f>COUNTIF($AM$2:AM115,AM115)</f>
        <v>2</v>
      </c>
      <c r="AO115" s="15" t="s">
        <v>1098</v>
      </c>
      <c r="AP115" t="str">
        <f t="shared" si="8"/>
        <v>32666;2;Chambray</v>
      </c>
    </row>
    <row r="116" spans="1:42" ht="18">
      <c r="A116" s="3" t="s">
        <v>201</v>
      </c>
      <c r="B116" s="3"/>
      <c r="C116" s="3" t="s">
        <v>309</v>
      </c>
      <c r="D116" s="4" t="s">
        <v>308</v>
      </c>
      <c r="E116" s="4" t="s">
        <v>37</v>
      </c>
      <c r="F116" s="4" t="s">
        <v>207</v>
      </c>
      <c r="G116" s="5"/>
      <c r="H116" s="5"/>
      <c r="I116" s="4" t="s">
        <v>126</v>
      </c>
      <c r="J116" s="4" t="s">
        <v>68</v>
      </c>
      <c r="K116">
        <v>115</v>
      </c>
      <c r="O116"/>
      <c r="P116"/>
      <c r="Q116"/>
      <c r="R116" s="14">
        <v>115</v>
      </c>
      <c r="S116" s="15" t="s">
        <v>669</v>
      </c>
      <c r="T116" t="str">
        <f t="shared" si="5"/>
        <v>115;11003</v>
      </c>
      <c r="W116"/>
      <c r="Z116" s="14">
        <v>115</v>
      </c>
      <c r="AA116" s="15" t="s">
        <v>669</v>
      </c>
      <c r="AB116" s="15" t="s">
        <v>670</v>
      </c>
      <c r="AC116" s="14" cm="1">
        <f t="array" ref="AC116">INDEX($V$2:$V$27,MATCH(AB116,$W$2:$W$27,0),0)</f>
        <v>17</v>
      </c>
      <c r="AD116" t="str">
        <f t="shared" si="6"/>
        <v>115;11003;17</v>
      </c>
      <c r="AF116" s="17" t="s">
        <v>431</v>
      </c>
      <c r="AG116" s="15" t="s">
        <v>37</v>
      </c>
      <c r="AH116" s="18" cm="1">
        <f t="array" ref="AH116">INDEX($N$2:$N$14,MATCH(AG116,$O$2:$O$14,0),0)</f>
        <v>1</v>
      </c>
      <c r="AI116" s="15" t="s">
        <v>432</v>
      </c>
      <c r="AJ116" s="18" cm="1">
        <f t="array" ref="AJ116">INDEX($Z$2:$Z$449,MATCH(AI116,$AA$2:$AA$449,0),0)</f>
        <v>74</v>
      </c>
      <c r="AK116" t="str">
        <f t="shared" si="7"/>
        <v>35982;1;74</v>
      </c>
      <c r="AM116" s="17" t="s">
        <v>1099</v>
      </c>
      <c r="AN116" s="19">
        <f>COUNTIF($AM$2:AM116,AM116)</f>
        <v>1</v>
      </c>
      <c r="AO116" s="15" t="s">
        <v>68</v>
      </c>
      <c r="AP116" t="str">
        <f t="shared" si="8"/>
        <v>32667;1;WHITE</v>
      </c>
    </row>
    <row r="117" spans="1:42" ht="18">
      <c r="A117" s="3" t="s">
        <v>201</v>
      </c>
      <c r="B117" s="3"/>
      <c r="C117" s="3" t="s">
        <v>344</v>
      </c>
      <c r="D117" s="4" t="s">
        <v>153</v>
      </c>
      <c r="E117" s="4" t="s">
        <v>37</v>
      </c>
      <c r="F117" s="4" t="s">
        <v>298</v>
      </c>
      <c r="G117" s="5"/>
      <c r="H117" s="5"/>
      <c r="I117" s="4" t="s">
        <v>39</v>
      </c>
      <c r="J117" s="4" t="s">
        <v>56</v>
      </c>
      <c r="K117">
        <v>116</v>
      </c>
      <c r="O117"/>
      <c r="P117"/>
      <c r="Q117"/>
      <c r="R117" s="14">
        <v>116</v>
      </c>
      <c r="S117" s="15" t="s">
        <v>675</v>
      </c>
      <c r="T117" t="str">
        <f t="shared" si="5"/>
        <v>116;45001</v>
      </c>
      <c r="W117"/>
      <c r="Z117" s="14">
        <v>116</v>
      </c>
      <c r="AA117" s="15" t="s">
        <v>675</v>
      </c>
      <c r="AB117" s="15" t="s">
        <v>677</v>
      </c>
      <c r="AC117" s="14" cm="1">
        <f t="array" ref="AC117">INDEX($V$2:$V$27,MATCH(AB117,$W$2:$W$27,0),0)</f>
        <v>18</v>
      </c>
      <c r="AD117" t="str">
        <f t="shared" si="6"/>
        <v>116;45001;18</v>
      </c>
      <c r="AF117" s="17" t="s">
        <v>434</v>
      </c>
      <c r="AG117" s="15" t="s">
        <v>37</v>
      </c>
      <c r="AH117" s="18" cm="1">
        <f t="array" ref="AH117">INDEX($N$2:$N$14,MATCH(AG117,$O$2:$O$14,0),0)</f>
        <v>1</v>
      </c>
      <c r="AI117" s="15" t="s">
        <v>305</v>
      </c>
      <c r="AJ117" s="18" cm="1">
        <f t="array" ref="AJ117">INDEX($Z$2:$Z$449,MATCH(AI117,$AA$2:$AA$449,0),0)</f>
        <v>49</v>
      </c>
      <c r="AK117" t="str">
        <f t="shared" si="7"/>
        <v>36224;1;49</v>
      </c>
      <c r="AM117" s="17" t="s">
        <v>1099</v>
      </c>
      <c r="AN117" s="19">
        <f>COUNTIF($AM$2:AM117,AM117)</f>
        <v>2</v>
      </c>
      <c r="AO117" s="15" t="s">
        <v>1098</v>
      </c>
      <c r="AP117" t="str">
        <f t="shared" si="8"/>
        <v>32667;2;Chambray</v>
      </c>
    </row>
    <row r="118" spans="1:42" ht="18">
      <c r="A118" s="3" t="s">
        <v>201</v>
      </c>
      <c r="B118" s="3"/>
      <c r="C118" s="3" t="s">
        <v>345</v>
      </c>
      <c r="D118" s="4" t="s">
        <v>153</v>
      </c>
      <c r="E118" s="4" t="s">
        <v>37</v>
      </c>
      <c r="F118" s="4" t="s">
        <v>204</v>
      </c>
      <c r="G118" s="5"/>
      <c r="H118" s="5"/>
      <c r="I118" s="4" t="s">
        <v>39</v>
      </c>
      <c r="J118" s="4" t="s">
        <v>56</v>
      </c>
      <c r="K118">
        <v>117</v>
      </c>
      <c r="O118"/>
      <c r="P118"/>
      <c r="Q118"/>
      <c r="R118" s="14">
        <v>117</v>
      </c>
      <c r="S118" s="15" t="s">
        <v>683</v>
      </c>
      <c r="T118" t="str">
        <f t="shared" si="5"/>
        <v>117;AJS3172-02</v>
      </c>
      <c r="W118"/>
      <c r="Z118" s="14">
        <v>117</v>
      </c>
      <c r="AA118" s="15" t="s">
        <v>683</v>
      </c>
      <c r="AB118" s="15" t="s">
        <v>684</v>
      </c>
      <c r="AC118" s="14" cm="1">
        <f t="array" ref="AC118">INDEX($V$2:$V$27,MATCH(AB118,$W$2:$W$27,0),0)</f>
        <v>19</v>
      </c>
      <c r="AD118" t="str">
        <f t="shared" si="6"/>
        <v>117;AJS3172-02;19</v>
      </c>
      <c r="AF118" s="17" t="s">
        <v>435</v>
      </c>
      <c r="AG118" s="15" t="s">
        <v>37</v>
      </c>
      <c r="AH118" s="18" cm="1">
        <f t="array" ref="AH118">INDEX($N$2:$N$14,MATCH(AG118,$O$2:$O$14,0),0)</f>
        <v>1</v>
      </c>
      <c r="AI118" s="15" t="s">
        <v>207</v>
      </c>
      <c r="AJ118" s="18" cm="1">
        <f t="array" ref="AJ118">INDEX($Z$2:$Z$449,MATCH(AI118,$AA$2:$AA$449,0),0)</f>
        <v>29</v>
      </c>
      <c r="AK118" t="str">
        <f t="shared" si="7"/>
        <v>36227;1;29</v>
      </c>
      <c r="AM118" s="17" t="s">
        <v>1101</v>
      </c>
      <c r="AN118" s="19">
        <f>COUNTIF($AM$2:AM118,AM118)</f>
        <v>1</v>
      </c>
      <c r="AO118" s="15" t="s">
        <v>1085</v>
      </c>
      <c r="AP118" t="str">
        <f t="shared" si="8"/>
        <v>32668;1;TONKA STRIPE BLACK WHITE</v>
      </c>
    </row>
    <row r="119" spans="1:42" ht="18">
      <c r="A119" s="3" t="s">
        <v>201</v>
      </c>
      <c r="B119" s="3"/>
      <c r="C119" s="3" t="s">
        <v>346</v>
      </c>
      <c r="D119" s="4" t="s">
        <v>66</v>
      </c>
      <c r="E119" s="4" t="s">
        <v>37</v>
      </c>
      <c r="F119" s="4" t="s">
        <v>204</v>
      </c>
      <c r="G119" s="5"/>
      <c r="H119" s="5"/>
      <c r="I119" s="4" t="s">
        <v>39</v>
      </c>
      <c r="J119" s="4" t="s">
        <v>56</v>
      </c>
      <c r="K119">
        <v>118</v>
      </c>
      <c r="O119"/>
      <c r="P119"/>
      <c r="Q119"/>
      <c r="R119" s="14">
        <v>118</v>
      </c>
      <c r="S119" s="15" t="s">
        <v>689</v>
      </c>
      <c r="T119" t="str">
        <f t="shared" si="5"/>
        <v>118;AJS3193</v>
      </c>
      <c r="W119"/>
      <c r="Z119" s="14">
        <v>118</v>
      </c>
      <c r="AA119" s="15" t="s">
        <v>689</v>
      </c>
      <c r="AB119" s="15" t="s">
        <v>684</v>
      </c>
      <c r="AC119" s="14" cm="1">
        <f t="array" ref="AC119">INDEX($V$2:$V$27,MATCH(AB119,$W$2:$W$27,0),0)</f>
        <v>19</v>
      </c>
      <c r="AD119" t="str">
        <f t="shared" si="6"/>
        <v>118;AJS3193;19</v>
      </c>
      <c r="AF119" s="17" t="s">
        <v>437</v>
      </c>
      <c r="AG119" s="15" t="s">
        <v>211</v>
      </c>
      <c r="AH119" s="18" cm="1">
        <f t="array" ref="AH119">INDEX($N$2:$N$14,MATCH(AG119,$O$2:$O$14,0),0)</f>
        <v>4</v>
      </c>
      <c r="AI119" s="15" t="s">
        <v>439</v>
      </c>
      <c r="AJ119" s="18" cm="1">
        <f t="array" ref="AJ119">INDEX($Z$2:$Z$449,MATCH(AI119,$AA$2:$AA$449,0),0)</f>
        <v>75</v>
      </c>
      <c r="AK119" t="str">
        <f t="shared" si="7"/>
        <v>36363;4;75</v>
      </c>
      <c r="AM119" s="17" t="s">
        <v>1103</v>
      </c>
      <c r="AN119" s="19">
        <f>COUNTIF($AM$2:AM119,AM119)</f>
        <v>1</v>
      </c>
      <c r="AO119" s="15" t="s">
        <v>1085</v>
      </c>
      <c r="AP119" t="str">
        <f t="shared" si="8"/>
        <v>32669;1;TONKA STRIPE BLACK WHITE</v>
      </c>
    </row>
    <row r="120" spans="1:42" ht="18">
      <c r="A120" s="3" t="s">
        <v>201</v>
      </c>
      <c r="B120" s="3"/>
      <c r="C120" s="3" t="s">
        <v>346</v>
      </c>
      <c r="D120" s="4" t="s">
        <v>66</v>
      </c>
      <c r="E120" s="4" t="s">
        <v>37</v>
      </c>
      <c r="F120" s="4" t="s">
        <v>204</v>
      </c>
      <c r="G120" s="5"/>
      <c r="H120" s="5"/>
      <c r="I120" s="4" t="s">
        <v>39</v>
      </c>
      <c r="J120" s="4" t="s">
        <v>68</v>
      </c>
      <c r="K120">
        <v>119</v>
      </c>
      <c r="O120"/>
      <c r="P120"/>
      <c r="Q120"/>
      <c r="R120" s="14">
        <v>119</v>
      </c>
      <c r="S120" s="15" t="s">
        <v>694</v>
      </c>
      <c r="T120" t="str">
        <f t="shared" si="5"/>
        <v>119;ATT2444</v>
      </c>
      <c r="W120"/>
      <c r="Z120" s="14">
        <v>119</v>
      </c>
      <c r="AA120" s="15" t="s">
        <v>694</v>
      </c>
      <c r="AB120" s="15" t="s">
        <v>55</v>
      </c>
      <c r="AC120" s="14" cm="1">
        <f t="array" ref="AC120">INDEX($V$2:$V$27,MATCH(AB120,$W$2:$W$27,0),0)</f>
        <v>3</v>
      </c>
      <c r="AD120" t="str">
        <f t="shared" si="6"/>
        <v>119;ATT2444;3</v>
      </c>
      <c r="AF120" s="17" t="s">
        <v>442</v>
      </c>
      <c r="AG120" s="15" t="s">
        <v>211</v>
      </c>
      <c r="AH120" s="18" cm="1">
        <f t="array" ref="AH120">INDEX($N$2:$N$14,MATCH(AG120,$O$2:$O$14,0),0)</f>
        <v>4</v>
      </c>
      <c r="AI120" s="15" t="s">
        <v>443</v>
      </c>
      <c r="AJ120" s="18" cm="1">
        <f t="array" ref="AJ120">INDEX($Z$2:$Z$449,MATCH(AI120,$AA$2:$AA$449,0),0)</f>
        <v>76</v>
      </c>
      <c r="AK120" t="str">
        <f t="shared" si="7"/>
        <v>36364;4;76</v>
      </c>
      <c r="AM120" s="17" t="s">
        <v>1105</v>
      </c>
      <c r="AN120" s="19">
        <f>COUNTIF($AM$2:AM120,AM120)</f>
        <v>1</v>
      </c>
      <c r="AO120" s="15" t="s">
        <v>1069</v>
      </c>
      <c r="AP120" t="str">
        <f t="shared" si="8"/>
        <v>32670;1;YACHTIE STRIPE BLACK CHROME</v>
      </c>
    </row>
    <row r="121" spans="1:42" ht="18">
      <c r="A121" s="3" t="s">
        <v>201</v>
      </c>
      <c r="B121" s="3"/>
      <c r="C121" s="3" t="s">
        <v>346</v>
      </c>
      <c r="D121" s="4" t="s">
        <v>66</v>
      </c>
      <c r="E121" s="4" t="s">
        <v>37</v>
      </c>
      <c r="F121" s="4" t="s">
        <v>204</v>
      </c>
      <c r="G121" s="5"/>
      <c r="H121" s="5"/>
      <c r="I121" s="4" t="s">
        <v>39</v>
      </c>
      <c r="J121" s="4" t="s">
        <v>303</v>
      </c>
      <c r="K121">
        <v>120</v>
      </c>
      <c r="O121"/>
      <c r="P121"/>
      <c r="Q121"/>
      <c r="R121" s="14">
        <v>120</v>
      </c>
      <c r="S121" s="15" t="s">
        <v>698</v>
      </c>
      <c r="T121" t="str">
        <f t="shared" si="5"/>
        <v>120;ATT2445</v>
      </c>
      <c r="W121"/>
      <c r="Z121" s="14">
        <v>120</v>
      </c>
      <c r="AA121" s="15" t="s">
        <v>698</v>
      </c>
      <c r="AB121" s="15" t="s">
        <v>55</v>
      </c>
      <c r="AC121" s="14" cm="1">
        <f t="array" ref="AC121">INDEX($V$2:$V$27,MATCH(AB121,$W$2:$W$27,0),0)</f>
        <v>3</v>
      </c>
      <c r="AD121" t="str">
        <f t="shared" si="6"/>
        <v>120;ATT2445;3</v>
      </c>
      <c r="AF121" s="17" t="s">
        <v>445</v>
      </c>
      <c r="AG121" s="15" t="s">
        <v>211</v>
      </c>
      <c r="AH121" s="18" cm="1">
        <f t="array" ref="AH121">INDEX($N$2:$N$14,MATCH(AG121,$O$2:$O$14,0),0)</f>
        <v>4</v>
      </c>
      <c r="AI121" s="15" t="s">
        <v>447</v>
      </c>
      <c r="AJ121" s="18" cm="1">
        <f t="array" ref="AJ121">INDEX($Z$2:$Z$449,MATCH(AI121,$AA$2:$AA$449,0),0)</f>
        <v>77</v>
      </c>
      <c r="AK121" t="str">
        <f t="shared" si="7"/>
        <v>36365;4;77</v>
      </c>
      <c r="AM121" s="17" t="s">
        <v>1107</v>
      </c>
      <c r="AN121" s="19">
        <f>COUNTIF($AM$2:AM121,AM121)</f>
        <v>1</v>
      </c>
      <c r="AO121" s="15" t="s">
        <v>1109</v>
      </c>
      <c r="AP121" t="str">
        <f t="shared" si="8"/>
        <v>32671;1;HEATHERED SPICED BRONZE</v>
      </c>
    </row>
    <row r="122" spans="1:42" ht="18">
      <c r="A122" s="3" t="s">
        <v>201</v>
      </c>
      <c r="B122" s="3"/>
      <c r="C122" s="3" t="s">
        <v>310</v>
      </c>
      <c r="D122" s="4" t="s">
        <v>66</v>
      </c>
      <c r="E122" s="4" t="s">
        <v>37</v>
      </c>
      <c r="F122" s="4" t="s">
        <v>305</v>
      </c>
      <c r="G122" s="5"/>
      <c r="H122" s="5"/>
      <c r="I122" s="4" t="s">
        <v>55</v>
      </c>
      <c r="J122" s="4" t="s">
        <v>68</v>
      </c>
      <c r="K122">
        <v>121</v>
      </c>
      <c r="O122"/>
      <c r="P122"/>
      <c r="Q122"/>
      <c r="R122" s="14">
        <v>121</v>
      </c>
      <c r="S122" s="15" t="s">
        <v>712</v>
      </c>
      <c r="T122" t="str">
        <f t="shared" si="5"/>
        <v>121;PH221B CHEMISESOSS23</v>
      </c>
      <c r="W122"/>
      <c r="Z122" s="14">
        <v>121</v>
      </c>
      <c r="AA122" s="15" t="s">
        <v>712</v>
      </c>
      <c r="AB122" s="15" t="s">
        <v>199</v>
      </c>
      <c r="AC122" s="14" cm="1">
        <f t="array" ref="AC122">INDEX($V$2:$V$27,MATCH(AB122,$W$2:$W$27,0),0)</f>
        <v>8</v>
      </c>
      <c r="AD122" t="str">
        <f t="shared" si="6"/>
        <v>121;PH221B CHEMISESOSS23;8</v>
      </c>
      <c r="AF122" s="17" t="s">
        <v>452</v>
      </c>
      <c r="AG122" s="15" t="s">
        <v>211</v>
      </c>
      <c r="AH122" s="18" cm="1">
        <f t="array" ref="AH122">INDEX($N$2:$N$14,MATCH(AG122,$O$2:$O$14,0),0)</f>
        <v>4</v>
      </c>
      <c r="AI122" s="15" t="s">
        <v>454</v>
      </c>
      <c r="AJ122" s="18" cm="1">
        <f t="array" ref="AJ122">INDEX($Z$2:$Z$449,MATCH(AI122,$AA$2:$AA$449,0),0)</f>
        <v>78</v>
      </c>
      <c r="AK122" t="str">
        <f t="shared" si="7"/>
        <v>36366;4;78</v>
      </c>
      <c r="AM122" s="17" t="s">
        <v>1110</v>
      </c>
      <c r="AN122" s="19">
        <f>COUNTIF($AM$2:AM122,AM122)</f>
        <v>1</v>
      </c>
      <c r="AO122" s="15" t="s">
        <v>1055</v>
      </c>
      <c r="AP122" t="str">
        <f t="shared" si="8"/>
        <v>32672;1;SPACE DYE BLACK / DARK SHADOW</v>
      </c>
    </row>
    <row r="123" spans="1:42" ht="18">
      <c r="A123" s="3" t="s">
        <v>201</v>
      </c>
      <c r="B123" s="3"/>
      <c r="C123" s="3" t="s">
        <v>310</v>
      </c>
      <c r="D123" s="4" t="s">
        <v>66</v>
      </c>
      <c r="E123" s="4" t="s">
        <v>37</v>
      </c>
      <c r="F123" s="4" t="s">
        <v>305</v>
      </c>
      <c r="G123" s="5"/>
      <c r="H123" s="5"/>
      <c r="I123" s="4" t="s">
        <v>55</v>
      </c>
      <c r="J123" s="4" t="s">
        <v>343</v>
      </c>
      <c r="K123">
        <v>122</v>
      </c>
      <c r="O123"/>
      <c r="P123"/>
      <c r="Q123"/>
      <c r="R123" s="14">
        <v>122</v>
      </c>
      <c r="S123" s="15" t="s">
        <v>717</v>
      </c>
      <c r="T123" t="str">
        <f t="shared" si="5"/>
        <v>122;PH221L CHEMISSSSS23</v>
      </c>
      <c r="W123"/>
      <c r="Z123" s="14">
        <v>122</v>
      </c>
      <c r="AA123" s="15" t="s">
        <v>717</v>
      </c>
      <c r="AB123" s="15" t="s">
        <v>199</v>
      </c>
      <c r="AC123" s="14" cm="1">
        <f t="array" ref="AC123">INDEX($V$2:$V$27,MATCH(AB123,$W$2:$W$27,0),0)</f>
        <v>8</v>
      </c>
      <c r="AD123" t="str">
        <f t="shared" si="6"/>
        <v>122;PH221L CHEMISSSSS23;8</v>
      </c>
      <c r="AF123" s="17" t="s">
        <v>457</v>
      </c>
      <c r="AG123" s="15" t="s">
        <v>211</v>
      </c>
      <c r="AH123" s="18" cm="1">
        <f t="array" ref="AH123">INDEX($N$2:$N$14,MATCH(AG123,$O$2:$O$14,0),0)</f>
        <v>4</v>
      </c>
      <c r="AI123" s="15" t="s">
        <v>458</v>
      </c>
      <c r="AJ123" s="18" cm="1">
        <f t="array" ref="AJ123">INDEX($Z$2:$Z$449,MATCH(AI123,$AA$2:$AA$449,0),0)</f>
        <v>79</v>
      </c>
      <c r="AK123" t="str">
        <f t="shared" si="7"/>
        <v>36367;4;79</v>
      </c>
      <c r="AM123" s="17" t="s">
        <v>1112</v>
      </c>
      <c r="AN123" s="19">
        <f>COUNTIF($AM$2:AM123,AM123)</f>
        <v>1</v>
      </c>
      <c r="AO123" s="15" t="s">
        <v>1051</v>
      </c>
      <c r="AP123" t="str">
        <f t="shared" si="8"/>
        <v>32673;1;HEATHERED CODE BLUE</v>
      </c>
    </row>
    <row r="124" spans="1:42" ht="18">
      <c r="A124" s="3" t="s">
        <v>201</v>
      </c>
      <c r="B124" s="3"/>
      <c r="C124" s="3" t="s">
        <v>311</v>
      </c>
      <c r="D124" s="4" t="s">
        <v>66</v>
      </c>
      <c r="E124" s="4" t="s">
        <v>37</v>
      </c>
      <c r="F124" s="4" t="s">
        <v>207</v>
      </c>
      <c r="G124" s="5"/>
      <c r="H124" s="5"/>
      <c r="I124" s="4" t="s">
        <v>126</v>
      </c>
      <c r="J124" s="4" t="s">
        <v>68</v>
      </c>
      <c r="K124">
        <v>123</v>
      </c>
      <c r="O124"/>
      <c r="P124"/>
      <c r="Q124"/>
      <c r="R124" s="14">
        <v>123</v>
      </c>
      <c r="S124" s="15" t="s">
        <v>728</v>
      </c>
      <c r="T124" t="str">
        <f t="shared" si="5"/>
        <v>123;SW002297 PERF C SP24</v>
      </c>
      <c r="W124"/>
      <c r="Z124" s="14">
        <v>123</v>
      </c>
      <c r="AA124" s="15" t="s">
        <v>728</v>
      </c>
      <c r="AB124" s="15" t="s">
        <v>39</v>
      </c>
      <c r="AC124" s="14" cm="1">
        <f t="array" ref="AC124">INDEX($V$2:$V$27,MATCH(AB124,$W$2:$W$27,0),0)</f>
        <v>1</v>
      </c>
      <c r="AD124" t="str">
        <f t="shared" si="6"/>
        <v>123;SW002297 PERF C SP24;1</v>
      </c>
      <c r="AF124" s="17" t="s">
        <v>461</v>
      </c>
      <c r="AG124" s="15" t="s">
        <v>188</v>
      </c>
      <c r="AH124" s="18" cm="1">
        <f t="array" ref="AH124">INDEX($N$2:$N$14,MATCH(AG124,$O$2:$O$14,0),0)</f>
        <v>3</v>
      </c>
      <c r="AI124" s="15" t="s">
        <v>463</v>
      </c>
      <c r="AJ124" s="18" cm="1">
        <f t="array" ref="AJ124">INDEX($Z$2:$Z$449,MATCH(AI124,$AA$2:$AA$449,0),0)</f>
        <v>80</v>
      </c>
      <c r="AK124" t="str">
        <f t="shared" si="7"/>
        <v>36130;3;80</v>
      </c>
      <c r="AM124" s="17" t="s">
        <v>1114</v>
      </c>
      <c r="AN124" s="19">
        <f>COUNTIF($AM$2:AM124,AM124)</f>
        <v>1</v>
      </c>
      <c r="AO124" s="15" t="s">
        <v>1085</v>
      </c>
      <c r="AP124" t="str">
        <f t="shared" si="8"/>
        <v>32674;1;TONKA STRIPE BLACK WHITE</v>
      </c>
    </row>
    <row r="125" spans="1:42" ht="18">
      <c r="A125" s="3" t="s">
        <v>347</v>
      </c>
      <c r="B125" s="3"/>
      <c r="C125" s="3" t="s">
        <v>348</v>
      </c>
      <c r="D125" s="4" t="s">
        <v>349</v>
      </c>
      <c r="E125" s="4" t="s">
        <v>37</v>
      </c>
      <c r="F125" s="4" t="s">
        <v>350</v>
      </c>
      <c r="G125" s="5"/>
      <c r="H125" s="5"/>
      <c r="I125" s="4" t="s">
        <v>39</v>
      </c>
      <c r="J125" s="4" t="s">
        <v>301</v>
      </c>
      <c r="K125">
        <v>124</v>
      </c>
      <c r="O125"/>
      <c r="P125"/>
      <c r="Q125"/>
      <c r="R125" s="14">
        <v>124</v>
      </c>
      <c r="S125" s="15" t="s">
        <v>734</v>
      </c>
      <c r="T125" t="str">
        <f t="shared" si="5"/>
        <v>124;SW002296 MEN'S HOODI</v>
      </c>
      <c r="W125"/>
      <c r="Z125" s="14">
        <v>124</v>
      </c>
      <c r="AA125" s="15" t="s">
        <v>734</v>
      </c>
      <c r="AB125" s="15" t="s">
        <v>735</v>
      </c>
      <c r="AC125" s="14" cm="1">
        <f t="array" ref="AC125">INDEX($V$2:$V$27,MATCH(AB125,$W$2:$W$27,0),0)</f>
        <v>20</v>
      </c>
      <c r="AD125" t="str">
        <f t="shared" si="6"/>
        <v>124;SW002296 MEN'S HOODI;20</v>
      </c>
      <c r="AF125" s="17" t="s">
        <v>467</v>
      </c>
      <c r="AG125" s="15" t="s">
        <v>188</v>
      </c>
      <c r="AH125" s="18" cm="1">
        <f t="array" ref="AH125">INDEX($N$2:$N$14,MATCH(AG125,$O$2:$O$14,0),0)</f>
        <v>3</v>
      </c>
      <c r="AI125" s="15" t="s">
        <v>463</v>
      </c>
      <c r="AJ125" s="18" cm="1">
        <f t="array" ref="AJ125">INDEX($Z$2:$Z$449,MATCH(AI125,$AA$2:$AA$449,0),0)</f>
        <v>80</v>
      </c>
      <c r="AK125" t="str">
        <f t="shared" si="7"/>
        <v>36132;3;80</v>
      </c>
      <c r="AM125" s="17" t="s">
        <v>1147</v>
      </c>
      <c r="AN125" s="19">
        <f>COUNTIF($AM$2:AM125,AM125)</f>
        <v>1</v>
      </c>
      <c r="AO125" s="15" t="s">
        <v>1149</v>
      </c>
      <c r="AP125" t="str">
        <f t="shared" si="8"/>
        <v>32710;1;SUN WASH CARBON DUST</v>
      </c>
    </row>
    <row r="126" spans="1:42" ht="18">
      <c r="A126" s="3" t="s">
        <v>347</v>
      </c>
      <c r="B126" s="3"/>
      <c r="C126" s="3" t="s">
        <v>348</v>
      </c>
      <c r="D126" s="4" t="s">
        <v>349</v>
      </c>
      <c r="E126" s="4" t="s">
        <v>37</v>
      </c>
      <c r="F126" s="4" t="s">
        <v>350</v>
      </c>
      <c r="G126" s="5"/>
      <c r="H126" s="5"/>
      <c r="I126" s="4" t="s">
        <v>39</v>
      </c>
      <c r="J126" s="4" t="s">
        <v>351</v>
      </c>
      <c r="K126">
        <v>125</v>
      </c>
      <c r="O126"/>
      <c r="P126"/>
      <c r="Q126"/>
      <c r="R126" s="14">
        <v>125</v>
      </c>
      <c r="S126" s="15" t="s">
        <v>738</v>
      </c>
      <c r="T126" t="str">
        <f t="shared" si="5"/>
        <v>125;SW002298 PERF V SP24</v>
      </c>
      <c r="W126"/>
      <c r="Z126" s="14">
        <v>125</v>
      </c>
      <c r="AA126" s="15" t="s">
        <v>738</v>
      </c>
      <c r="AB126" s="15" t="s">
        <v>39</v>
      </c>
      <c r="AC126" s="14" cm="1">
        <f t="array" ref="AC126">INDEX($V$2:$V$27,MATCH(AB126,$W$2:$W$27,0),0)</f>
        <v>1</v>
      </c>
      <c r="AD126" t="str">
        <f t="shared" si="6"/>
        <v>125;SW002298 PERF V SP24;1</v>
      </c>
      <c r="AF126" s="17" t="s">
        <v>469</v>
      </c>
      <c r="AG126" s="15" t="s">
        <v>188</v>
      </c>
      <c r="AH126" s="18" cm="1">
        <f t="array" ref="AH126">INDEX($N$2:$N$14,MATCH(AG126,$O$2:$O$14,0),0)</f>
        <v>3</v>
      </c>
      <c r="AI126" s="15" t="s">
        <v>463</v>
      </c>
      <c r="AJ126" s="18" cm="1">
        <f t="array" ref="AJ126">INDEX($Z$2:$Z$449,MATCH(AI126,$AA$2:$AA$449,0),0)</f>
        <v>80</v>
      </c>
      <c r="AK126" t="str">
        <f t="shared" si="7"/>
        <v>36133;3;80</v>
      </c>
      <c r="AM126" s="17" t="s">
        <v>1150</v>
      </c>
      <c r="AN126" s="19">
        <f>COUNTIF($AM$2:AM126,AM126)</f>
        <v>1</v>
      </c>
      <c r="AO126" s="15" t="s">
        <v>1140</v>
      </c>
      <c r="AP126" t="str">
        <f t="shared" si="8"/>
        <v>32711;1;VERTSPRAYDYE ANCIE COPP RICH BRO</v>
      </c>
    </row>
    <row r="127" spans="1:42" ht="18">
      <c r="A127" s="3" t="s">
        <v>347</v>
      </c>
      <c r="B127" s="3"/>
      <c r="C127" s="3" t="s">
        <v>348</v>
      </c>
      <c r="D127" s="4" t="s">
        <v>349</v>
      </c>
      <c r="E127" s="4" t="s">
        <v>37</v>
      </c>
      <c r="F127" s="4" t="s">
        <v>350</v>
      </c>
      <c r="G127" s="5"/>
      <c r="H127" s="5"/>
      <c r="I127" s="4" t="s">
        <v>39</v>
      </c>
      <c r="J127" s="4" t="s">
        <v>337</v>
      </c>
      <c r="K127">
        <v>126</v>
      </c>
      <c r="O127"/>
      <c r="P127"/>
      <c r="Q127"/>
      <c r="R127" s="14">
        <v>126</v>
      </c>
      <c r="S127" s="15" t="s">
        <v>741</v>
      </c>
      <c r="T127" t="str">
        <f t="shared" si="5"/>
        <v>126;SW002299 MEN'S SS SL</v>
      </c>
      <c r="W127"/>
      <c r="Z127" s="14">
        <v>126</v>
      </c>
      <c r="AA127" s="15" t="s">
        <v>741</v>
      </c>
      <c r="AB127" s="15" t="s">
        <v>39</v>
      </c>
      <c r="AC127" s="14" cm="1">
        <f t="array" ref="AC127">INDEX($V$2:$V$27,MATCH(AB127,$W$2:$W$27,0),0)</f>
        <v>1</v>
      </c>
      <c r="AD127" t="str">
        <f t="shared" si="6"/>
        <v>126;SW002299 MEN'S SS SL;1</v>
      </c>
      <c r="AF127" s="17" t="s">
        <v>471</v>
      </c>
      <c r="AG127" s="15" t="s">
        <v>188</v>
      </c>
      <c r="AH127" s="18" cm="1">
        <f t="array" ref="AH127">INDEX($N$2:$N$14,MATCH(AG127,$O$2:$O$14,0),0)</f>
        <v>3</v>
      </c>
      <c r="AI127" s="15" t="s">
        <v>463</v>
      </c>
      <c r="AJ127" s="18" cm="1">
        <f t="array" ref="AJ127">INDEX($Z$2:$Z$449,MATCH(AI127,$AA$2:$AA$449,0),0)</f>
        <v>80</v>
      </c>
      <c r="AK127" t="str">
        <f t="shared" si="7"/>
        <v>36134;3;80</v>
      </c>
      <c r="AM127" s="17" t="s">
        <v>1150</v>
      </c>
      <c r="AN127" s="19">
        <f>COUNTIF($AM$2:AM127,AM127)</f>
        <v>2</v>
      </c>
      <c r="AO127" s="15" t="s">
        <v>1144</v>
      </c>
      <c r="AP127" t="str">
        <f t="shared" si="8"/>
        <v>32711;2;VERTSPRAYDYEWILLOWGREEN TWI</v>
      </c>
    </row>
    <row r="128" spans="1:42" ht="18">
      <c r="A128" s="3" t="s">
        <v>347</v>
      </c>
      <c r="B128" s="3"/>
      <c r="C128" s="3" t="s">
        <v>348</v>
      </c>
      <c r="D128" s="4" t="s">
        <v>349</v>
      </c>
      <c r="E128" s="4" t="s">
        <v>37</v>
      </c>
      <c r="F128" s="4" t="s">
        <v>350</v>
      </c>
      <c r="G128" s="5"/>
      <c r="H128" s="5"/>
      <c r="I128" s="4" t="s">
        <v>39</v>
      </c>
      <c r="J128" s="4" t="s">
        <v>352</v>
      </c>
      <c r="K128">
        <v>127</v>
      </c>
      <c r="O128"/>
      <c r="P128"/>
      <c r="Q128"/>
      <c r="R128" s="14">
        <v>127</v>
      </c>
      <c r="S128" s="15" t="s">
        <v>744</v>
      </c>
      <c r="T128" t="str">
        <f t="shared" si="5"/>
        <v>127;SW002361 MENS SS POL</v>
      </c>
      <c r="W128"/>
      <c r="Z128" s="14">
        <v>127</v>
      </c>
      <c r="AA128" s="15" t="s">
        <v>744</v>
      </c>
      <c r="AB128" s="15" t="s">
        <v>199</v>
      </c>
      <c r="AC128" s="14" cm="1">
        <f t="array" ref="AC128">INDEX($V$2:$V$27,MATCH(AB128,$W$2:$W$27,0),0)</f>
        <v>8</v>
      </c>
      <c r="AD128" t="str">
        <f t="shared" si="6"/>
        <v>127;SW002361 MENS SS POL;8</v>
      </c>
      <c r="AF128" s="17" t="s">
        <v>473</v>
      </c>
      <c r="AG128" s="15" t="s">
        <v>188</v>
      </c>
      <c r="AH128" s="18" cm="1">
        <f t="array" ref="AH128">INDEX($N$2:$N$14,MATCH(AG128,$O$2:$O$14,0),0)</f>
        <v>3</v>
      </c>
      <c r="AI128" s="15" t="s">
        <v>463</v>
      </c>
      <c r="AJ128" s="18" cm="1">
        <f t="array" ref="AJ128">INDEX($Z$2:$Z$449,MATCH(AI128,$AA$2:$AA$449,0),0)</f>
        <v>80</v>
      </c>
      <c r="AK128" t="str">
        <f t="shared" si="7"/>
        <v>36136;3;80</v>
      </c>
      <c r="AM128" s="17" t="s">
        <v>1150</v>
      </c>
      <c r="AN128" s="19">
        <f>COUNTIF($AM$2:AM128,AM128)</f>
        <v>3</v>
      </c>
      <c r="AO128" s="15" t="s">
        <v>1145</v>
      </c>
      <c r="AP128" t="str">
        <f t="shared" si="8"/>
        <v>32711;3;VERTSPRAYDYEIRON BLUE NAUT NAVY</v>
      </c>
    </row>
    <row r="129" spans="1:42" ht="18">
      <c r="A129" s="3" t="s">
        <v>347</v>
      </c>
      <c r="B129" s="3"/>
      <c r="C129" s="3" t="s">
        <v>348</v>
      </c>
      <c r="D129" s="4" t="s">
        <v>349</v>
      </c>
      <c r="E129" s="4" t="s">
        <v>37</v>
      </c>
      <c r="F129" s="4" t="s">
        <v>350</v>
      </c>
      <c r="G129" s="5"/>
      <c r="H129" s="5"/>
      <c r="I129" s="4" t="s">
        <v>39</v>
      </c>
      <c r="J129" s="4" t="s">
        <v>111</v>
      </c>
      <c r="K129">
        <v>128</v>
      </c>
      <c r="O129"/>
      <c r="P129"/>
      <c r="Q129"/>
      <c r="R129" s="14">
        <v>128</v>
      </c>
      <c r="S129" s="15" t="s">
        <v>749</v>
      </c>
      <c r="T129" t="str">
        <f t="shared" si="5"/>
        <v>128;SW002380 W CROP SP24</v>
      </c>
      <c r="W129"/>
      <c r="Z129" s="14">
        <v>128</v>
      </c>
      <c r="AA129" s="15" t="s">
        <v>749</v>
      </c>
      <c r="AB129" s="15" t="s">
        <v>39</v>
      </c>
      <c r="AC129" s="14" cm="1">
        <f t="array" ref="AC129">INDEX($V$2:$V$27,MATCH(AB129,$W$2:$W$27,0),0)</f>
        <v>1</v>
      </c>
      <c r="AD129" t="str">
        <f t="shared" si="6"/>
        <v>128;SW002380 W CROP SP24;1</v>
      </c>
      <c r="AF129" s="17" t="s">
        <v>475</v>
      </c>
      <c r="AG129" s="15" t="s">
        <v>188</v>
      </c>
      <c r="AH129" s="18" cm="1">
        <f t="array" ref="AH129">INDEX($N$2:$N$14,MATCH(AG129,$O$2:$O$14,0),0)</f>
        <v>3</v>
      </c>
      <c r="AI129" s="15" t="s">
        <v>463</v>
      </c>
      <c r="AJ129" s="18" cm="1">
        <f t="array" ref="AJ129">INDEX($Z$2:$Z$449,MATCH(AI129,$AA$2:$AA$449,0),0)</f>
        <v>80</v>
      </c>
      <c r="AK129" t="str">
        <f t="shared" si="7"/>
        <v>36137;3;80</v>
      </c>
      <c r="AM129" s="17" t="s">
        <v>1151</v>
      </c>
      <c r="AN129" s="19">
        <f>COUNTIF($AM$2:AM129,AM129)</f>
        <v>1</v>
      </c>
      <c r="AO129" s="15" t="s">
        <v>1153</v>
      </c>
      <c r="AP129" t="str">
        <f t="shared" si="8"/>
        <v>32721;1;ARMY GREEN BLOOM DYE</v>
      </c>
    </row>
    <row r="130" spans="1:42" ht="18">
      <c r="A130" s="3" t="s">
        <v>347</v>
      </c>
      <c r="B130" s="3"/>
      <c r="C130" s="3" t="s">
        <v>353</v>
      </c>
      <c r="D130" s="4" t="s">
        <v>203</v>
      </c>
      <c r="E130" s="4" t="s">
        <v>37</v>
      </c>
      <c r="F130" s="4" t="s">
        <v>354</v>
      </c>
      <c r="G130" s="5"/>
      <c r="H130" s="5"/>
      <c r="I130" s="4" t="s">
        <v>39</v>
      </c>
      <c r="J130" s="4" t="s">
        <v>355</v>
      </c>
      <c r="K130">
        <v>129</v>
      </c>
      <c r="O130"/>
      <c r="P130"/>
      <c r="Q130"/>
      <c r="R130" s="14">
        <v>129</v>
      </c>
      <c r="S130" s="15" t="s">
        <v>752</v>
      </c>
      <c r="T130" t="str">
        <f t="shared" si="5"/>
        <v>129;SW002381 W PERF SP24</v>
      </c>
      <c r="W130"/>
      <c r="Z130" s="14">
        <v>129</v>
      </c>
      <c r="AA130" s="15" t="s">
        <v>752</v>
      </c>
      <c r="AB130" s="15" t="s">
        <v>39</v>
      </c>
      <c r="AC130" s="14" cm="1">
        <f t="array" ref="AC130">INDEX($V$2:$V$27,MATCH(AB130,$W$2:$W$27,0),0)</f>
        <v>1</v>
      </c>
      <c r="AD130" t="str">
        <f t="shared" si="6"/>
        <v>129;SW002381 W PERF SP24;1</v>
      </c>
      <c r="AF130" s="17" t="s">
        <v>477</v>
      </c>
      <c r="AG130" s="15" t="s">
        <v>37</v>
      </c>
      <c r="AH130" s="18" cm="1">
        <f t="array" ref="AH130">INDEX($N$2:$N$14,MATCH(AG130,$O$2:$O$14,0),0)</f>
        <v>1</v>
      </c>
      <c r="AI130" s="15" t="s">
        <v>478</v>
      </c>
      <c r="AJ130" s="18" cm="1">
        <f t="array" ref="AJ130">INDEX($Z$2:$Z$449,MATCH(AI130,$AA$2:$AA$449,0),0)</f>
        <v>81</v>
      </c>
      <c r="AK130" t="str">
        <f t="shared" si="7"/>
        <v>35977;1;81</v>
      </c>
      <c r="AM130" s="17" t="s">
        <v>1151</v>
      </c>
      <c r="AN130" s="19">
        <f>COUNTIF($AM$2:AM130,AM130)</f>
        <v>2</v>
      </c>
      <c r="AO130" s="15" t="s">
        <v>1154</v>
      </c>
      <c r="AP130" t="str">
        <f t="shared" si="8"/>
        <v>32721;2;DEEP ARTIFACT BLOOM DYE</v>
      </c>
    </row>
    <row r="131" spans="1:42" ht="18">
      <c r="A131" s="3" t="s">
        <v>347</v>
      </c>
      <c r="B131" s="3"/>
      <c r="C131" s="3" t="s">
        <v>353</v>
      </c>
      <c r="D131" s="4" t="s">
        <v>349</v>
      </c>
      <c r="E131" s="4" t="s">
        <v>37</v>
      </c>
      <c r="F131" s="4" t="s">
        <v>354</v>
      </c>
      <c r="G131" s="5"/>
      <c r="H131" s="5"/>
      <c r="I131" s="4" t="s">
        <v>39</v>
      </c>
      <c r="J131" s="4" t="s">
        <v>356</v>
      </c>
      <c r="K131">
        <v>130</v>
      </c>
      <c r="O131"/>
      <c r="P131"/>
      <c r="Q131"/>
      <c r="R131" s="14">
        <v>130</v>
      </c>
      <c r="S131" s="15" t="s">
        <v>756</v>
      </c>
      <c r="T131" t="str">
        <f t="shared" ref="T131:T194" si="9">_xlfn.CONCAT(R131,";",S131)</f>
        <v>130;SW002383 W PERF SP24</v>
      </c>
      <c r="W131"/>
      <c r="Z131" s="14">
        <v>130</v>
      </c>
      <c r="AA131" s="15" t="s">
        <v>756</v>
      </c>
      <c r="AB131" s="15" t="s">
        <v>39</v>
      </c>
      <c r="AC131" s="14" cm="1">
        <f t="array" ref="AC131">INDEX($V$2:$V$27,MATCH(AB131,$W$2:$W$27,0),0)</f>
        <v>1</v>
      </c>
      <c r="AD131" t="str">
        <f t="shared" ref="AD131:AD194" si="10">_xlfn.CONCAT(Z131,";",AA131,";",AC131)</f>
        <v>130;SW002383 W PERF SP24;1</v>
      </c>
      <c r="AF131" s="17" t="s">
        <v>483</v>
      </c>
      <c r="AG131" s="15" t="s">
        <v>188</v>
      </c>
      <c r="AH131" s="18" cm="1">
        <f t="array" ref="AH131">INDEX($N$2:$N$14,MATCH(AG131,$O$2:$O$14,0),0)</f>
        <v>3</v>
      </c>
      <c r="AI131" s="15" t="s">
        <v>463</v>
      </c>
      <c r="AJ131" s="18" cm="1">
        <f t="array" ref="AJ131">INDEX($Z$2:$Z$449,MATCH(AI131,$AA$2:$AA$449,0),0)</f>
        <v>80</v>
      </c>
      <c r="AK131" t="str">
        <f t="shared" ref="AK131:AK194" si="11">_xlfn.CONCAT(AF131,";",AH131,";",AJ131)</f>
        <v>36127;3;80</v>
      </c>
      <c r="AM131" s="17" t="s">
        <v>1155</v>
      </c>
      <c r="AN131" s="19">
        <f>COUNTIF($AM$2:AM131,AM131)</f>
        <v>1</v>
      </c>
      <c r="AO131" s="15" t="s">
        <v>1157</v>
      </c>
      <c r="AP131" t="str">
        <f t="shared" ref="AP131:AP194" si="12">_xlfn.CONCAT(AM131,";",AN131,";",AO131)</f>
        <v>32722;1;SAFFRON BLOOM DYE</v>
      </c>
    </row>
    <row r="132" spans="1:42" ht="18">
      <c r="A132" s="3" t="s">
        <v>347</v>
      </c>
      <c r="B132" s="3"/>
      <c r="C132" s="3" t="s">
        <v>353</v>
      </c>
      <c r="D132" s="4" t="s">
        <v>349</v>
      </c>
      <c r="E132" s="4" t="s">
        <v>37</v>
      </c>
      <c r="F132" s="4" t="s">
        <v>354</v>
      </c>
      <c r="G132" s="5"/>
      <c r="H132" s="5"/>
      <c r="I132" s="4" t="s">
        <v>39</v>
      </c>
      <c r="J132" s="4" t="s">
        <v>357</v>
      </c>
      <c r="K132">
        <v>131</v>
      </c>
      <c r="O132"/>
      <c r="P132"/>
      <c r="Q132"/>
      <c r="R132" s="14">
        <v>131</v>
      </c>
      <c r="S132" s="15" t="s">
        <v>758</v>
      </c>
      <c r="T132" t="str">
        <f t="shared" si="9"/>
        <v>131;SW002385 W SWIN SP24</v>
      </c>
      <c r="W132"/>
      <c r="Z132" s="14">
        <v>131</v>
      </c>
      <c r="AA132" s="15" t="s">
        <v>758</v>
      </c>
      <c r="AB132" s="15" t="s">
        <v>39</v>
      </c>
      <c r="AC132" s="14" cm="1">
        <f t="array" ref="AC132">INDEX($V$2:$V$27,MATCH(AB132,$W$2:$W$27,0),0)</f>
        <v>1</v>
      </c>
      <c r="AD132" t="str">
        <f t="shared" si="10"/>
        <v>131;SW002385 W SWIN SP24;1</v>
      </c>
      <c r="AF132" s="17" t="s">
        <v>485</v>
      </c>
      <c r="AG132" s="15" t="s">
        <v>188</v>
      </c>
      <c r="AH132" s="18" cm="1">
        <f t="array" ref="AH132">INDEX($N$2:$N$14,MATCH(AG132,$O$2:$O$14,0),0)</f>
        <v>3</v>
      </c>
      <c r="AI132" s="15" t="s">
        <v>463</v>
      </c>
      <c r="AJ132" s="18" cm="1">
        <f t="array" ref="AJ132">INDEX($Z$2:$Z$449,MATCH(AI132,$AA$2:$AA$449,0),0)</f>
        <v>80</v>
      </c>
      <c r="AK132" t="str">
        <f t="shared" si="11"/>
        <v>36128;3;80</v>
      </c>
      <c r="AM132" s="17" t="s">
        <v>1155</v>
      </c>
      <c r="AN132" s="19">
        <f>COUNTIF($AM$2:AM132,AM132)</f>
        <v>2</v>
      </c>
      <c r="AO132" s="15" t="s">
        <v>1158</v>
      </c>
      <c r="AP132" t="str">
        <f t="shared" si="12"/>
        <v>32722;2;GRAPHITE GREY BLOOM DYE</v>
      </c>
    </row>
    <row r="133" spans="1:42" ht="18">
      <c r="A133" s="3" t="s">
        <v>347</v>
      </c>
      <c r="B133" s="3"/>
      <c r="C133" s="3" t="s">
        <v>358</v>
      </c>
      <c r="D133" s="4" t="s">
        <v>88</v>
      </c>
      <c r="E133" s="4" t="s">
        <v>37</v>
      </c>
      <c r="F133" s="4" t="s">
        <v>350</v>
      </c>
      <c r="G133" s="5"/>
      <c r="H133" s="5"/>
      <c r="I133" s="4" t="s">
        <v>39</v>
      </c>
      <c r="J133" s="4" t="s">
        <v>301</v>
      </c>
      <c r="K133">
        <v>132</v>
      </c>
      <c r="O133"/>
      <c r="P133"/>
      <c r="Q133"/>
      <c r="R133" s="14">
        <v>132</v>
      </c>
      <c r="S133" s="15" t="s">
        <v>762</v>
      </c>
      <c r="T133" t="str">
        <f t="shared" si="9"/>
        <v>132;(M) ANYTIME SS TEE</v>
      </c>
      <c r="W133"/>
      <c r="Z133" s="14">
        <v>132</v>
      </c>
      <c r="AA133" s="15" t="s">
        <v>762</v>
      </c>
      <c r="AB133" s="15" t="s">
        <v>39</v>
      </c>
      <c r="AC133" s="14" cm="1">
        <f t="array" ref="AC133">INDEX($V$2:$V$27,MATCH(AB133,$W$2:$W$27,0),0)</f>
        <v>1</v>
      </c>
      <c r="AD133" t="str">
        <f t="shared" si="10"/>
        <v>132;(M) ANYTIME SS TEE;1</v>
      </c>
      <c r="AF133" s="17" t="s">
        <v>487</v>
      </c>
      <c r="AG133" s="15" t="s">
        <v>188</v>
      </c>
      <c r="AH133" s="18" cm="1">
        <f t="array" ref="AH133">INDEX($N$2:$N$14,MATCH(AG133,$O$2:$O$14,0),0)</f>
        <v>3</v>
      </c>
      <c r="AI133" s="15" t="s">
        <v>463</v>
      </c>
      <c r="AJ133" s="18" cm="1">
        <f t="array" ref="AJ133">INDEX($Z$2:$Z$449,MATCH(AI133,$AA$2:$AA$449,0),0)</f>
        <v>80</v>
      </c>
      <c r="AK133" t="str">
        <f t="shared" si="11"/>
        <v>36138;3;80</v>
      </c>
      <c r="AM133" s="17" t="s">
        <v>1160</v>
      </c>
      <c r="AN133" s="19">
        <f>COUNTIF($AM$2:AM133,AM133)</f>
        <v>1</v>
      </c>
      <c r="AO133" s="15" t="s">
        <v>1163</v>
      </c>
      <c r="AP133" t="str">
        <f t="shared" si="12"/>
        <v>32728;1;HEATHERED LIGHT SAGE</v>
      </c>
    </row>
    <row r="134" spans="1:42" ht="18">
      <c r="A134" s="3" t="s">
        <v>347</v>
      </c>
      <c r="B134" s="3"/>
      <c r="C134" s="3" t="s">
        <v>358</v>
      </c>
      <c r="D134" s="4" t="s">
        <v>88</v>
      </c>
      <c r="E134" s="4" t="s">
        <v>37</v>
      </c>
      <c r="F134" s="4" t="s">
        <v>350</v>
      </c>
      <c r="G134" s="5"/>
      <c r="H134" s="5"/>
      <c r="I134" s="4" t="s">
        <v>39</v>
      </c>
      <c r="J134" s="4" t="s">
        <v>351</v>
      </c>
      <c r="K134">
        <v>133</v>
      </c>
      <c r="O134"/>
      <c r="P134"/>
      <c r="Q134"/>
      <c r="R134" s="14">
        <v>133</v>
      </c>
      <c r="S134" s="15" t="s">
        <v>769</v>
      </c>
      <c r="T134" t="str">
        <f t="shared" si="9"/>
        <v>133;(W) ANYTIME SS TEE</v>
      </c>
      <c r="W134"/>
      <c r="Z134" s="14">
        <v>133</v>
      </c>
      <c r="AA134" s="15" t="s">
        <v>769</v>
      </c>
      <c r="AB134" s="15" t="s">
        <v>39</v>
      </c>
      <c r="AC134" s="14" cm="1">
        <f t="array" ref="AC134">INDEX($V$2:$V$27,MATCH(AB134,$W$2:$W$27,0),0)</f>
        <v>1</v>
      </c>
      <c r="AD134" t="str">
        <f t="shared" si="10"/>
        <v>133;(W) ANYTIME SS TEE;1</v>
      </c>
      <c r="AF134" s="17" t="s">
        <v>489</v>
      </c>
      <c r="AG134" s="15" t="s">
        <v>188</v>
      </c>
      <c r="AH134" s="18" cm="1">
        <f t="array" ref="AH134">INDEX($N$2:$N$14,MATCH(AG134,$O$2:$O$14,0),0)</f>
        <v>3</v>
      </c>
      <c r="AI134" s="15" t="s">
        <v>463</v>
      </c>
      <c r="AJ134" s="18" cm="1">
        <f t="array" ref="AJ134">INDEX($Z$2:$Z$449,MATCH(AI134,$AA$2:$AA$449,0),0)</f>
        <v>80</v>
      </c>
      <c r="AK134" t="str">
        <f t="shared" si="11"/>
        <v>36140;3;80</v>
      </c>
      <c r="AM134" s="17" t="s">
        <v>1164</v>
      </c>
      <c r="AN134" s="19">
        <f>COUNTIF($AM$2:AM134,AM134)</f>
        <v>1</v>
      </c>
      <c r="AO134" s="15" t="s">
        <v>1010</v>
      </c>
      <c r="AP134" t="str">
        <f t="shared" si="12"/>
        <v>32729;1;HEATHERED CORE ULTRA LIGHT GRE</v>
      </c>
    </row>
    <row r="135" spans="1:42" ht="18">
      <c r="A135" s="3" t="s">
        <v>347</v>
      </c>
      <c r="B135" s="3"/>
      <c r="C135" s="3" t="s">
        <v>358</v>
      </c>
      <c r="D135" s="4" t="s">
        <v>88</v>
      </c>
      <c r="E135" s="4" t="s">
        <v>37</v>
      </c>
      <c r="F135" s="4" t="s">
        <v>350</v>
      </c>
      <c r="G135" s="5"/>
      <c r="H135" s="5"/>
      <c r="I135" s="4" t="s">
        <v>39</v>
      </c>
      <c r="J135" s="4" t="s">
        <v>337</v>
      </c>
      <c r="K135">
        <v>134</v>
      </c>
      <c r="O135"/>
      <c r="P135"/>
      <c r="Q135"/>
      <c r="R135" s="14">
        <v>134</v>
      </c>
      <c r="S135" s="15" t="s">
        <v>771</v>
      </c>
      <c r="T135" t="str">
        <f t="shared" si="9"/>
        <v>134;(M) ANYTIME LS TEE</v>
      </c>
      <c r="W135"/>
      <c r="Z135" s="14">
        <v>134</v>
      </c>
      <c r="AA135" s="15" t="s">
        <v>771</v>
      </c>
      <c r="AB135" s="15" t="s">
        <v>47</v>
      </c>
      <c r="AC135" s="14" cm="1">
        <f t="array" ref="AC135">INDEX($V$2:$V$27,MATCH(AB135,$W$2:$W$27,0),0)</f>
        <v>2</v>
      </c>
      <c r="AD135" t="str">
        <f t="shared" si="10"/>
        <v>134;(M) ANYTIME LS TEE;2</v>
      </c>
      <c r="AF135" s="17" t="s">
        <v>491</v>
      </c>
      <c r="AG135" s="15" t="s">
        <v>188</v>
      </c>
      <c r="AH135" s="18" cm="1">
        <f t="array" ref="AH135">INDEX($N$2:$N$14,MATCH(AG135,$O$2:$O$14,0),0)</f>
        <v>3</v>
      </c>
      <c r="AI135" s="15" t="s">
        <v>463</v>
      </c>
      <c r="AJ135" s="18" cm="1">
        <f t="array" ref="AJ135">INDEX($Z$2:$Z$449,MATCH(AI135,$AA$2:$AA$449,0),0)</f>
        <v>80</v>
      </c>
      <c r="AK135" t="str">
        <f t="shared" si="11"/>
        <v>36141;3;80</v>
      </c>
      <c r="AM135" s="17" t="s">
        <v>1166</v>
      </c>
      <c r="AN135" s="19">
        <f>COUNTIF($AM$2:AM135,AM135)</f>
        <v>1</v>
      </c>
      <c r="AO135" s="15" t="s">
        <v>1168</v>
      </c>
      <c r="AP135" t="str">
        <f t="shared" si="12"/>
        <v>32730;1;EARTH COLOR CLAY</v>
      </c>
    </row>
    <row r="136" spans="1:42" ht="18">
      <c r="A136" s="3" t="s">
        <v>347</v>
      </c>
      <c r="B136" s="3"/>
      <c r="C136" s="3" t="s">
        <v>359</v>
      </c>
      <c r="D136" s="4" t="s">
        <v>308</v>
      </c>
      <c r="E136" s="4" t="s">
        <v>37</v>
      </c>
      <c r="F136" s="4" t="s">
        <v>350</v>
      </c>
      <c r="G136" s="5"/>
      <c r="H136" s="5"/>
      <c r="I136" s="4" t="s">
        <v>39</v>
      </c>
      <c r="J136" s="4" t="s">
        <v>301</v>
      </c>
      <c r="K136">
        <v>135</v>
      </c>
      <c r="O136"/>
      <c r="P136"/>
      <c r="Q136"/>
      <c r="R136" s="14">
        <v>135</v>
      </c>
      <c r="S136" s="15" t="s">
        <v>774</v>
      </c>
      <c r="T136" t="str">
        <f t="shared" si="9"/>
        <v>135;(W) ANYTIME LS TEE</v>
      </c>
      <c r="W136"/>
      <c r="Z136" s="14">
        <v>135</v>
      </c>
      <c r="AA136" s="15" t="s">
        <v>774</v>
      </c>
      <c r="AB136" s="15" t="s">
        <v>47</v>
      </c>
      <c r="AC136" s="14" cm="1">
        <f t="array" ref="AC136">INDEX($V$2:$V$27,MATCH(AB136,$W$2:$W$27,0),0)</f>
        <v>2</v>
      </c>
      <c r="AD136" t="str">
        <f t="shared" si="10"/>
        <v>135;(W) ANYTIME LS TEE;2</v>
      </c>
      <c r="AF136" s="17" t="s">
        <v>494</v>
      </c>
      <c r="AG136" s="15" t="s">
        <v>188</v>
      </c>
      <c r="AH136" s="18" cm="1">
        <f t="array" ref="AH136">INDEX($N$2:$N$14,MATCH(AG136,$O$2:$O$14,0),0)</f>
        <v>3</v>
      </c>
      <c r="AI136" s="15" t="s">
        <v>495</v>
      </c>
      <c r="AJ136" s="18" cm="1">
        <f t="array" ref="AJ136">INDEX($Z$2:$Z$449,MATCH(AI136,$AA$2:$AA$449,0),0)</f>
        <v>82</v>
      </c>
      <c r="AK136" t="str">
        <f t="shared" si="11"/>
        <v>36153;3;82</v>
      </c>
      <c r="AM136" s="17" t="s">
        <v>1166</v>
      </c>
      <c r="AN136" s="19">
        <f>COUNTIF($AM$2:AM136,AM136)</f>
        <v>2</v>
      </c>
      <c r="AO136" s="15" t="s">
        <v>1169</v>
      </c>
      <c r="AP136" t="str">
        <f t="shared" si="12"/>
        <v>32730;2;EARTH COLOR STONE</v>
      </c>
    </row>
    <row r="137" spans="1:42" ht="18">
      <c r="A137" s="3" t="s">
        <v>347</v>
      </c>
      <c r="B137" s="3"/>
      <c r="C137" s="3" t="s">
        <v>359</v>
      </c>
      <c r="D137" s="4" t="s">
        <v>308</v>
      </c>
      <c r="E137" s="4" t="s">
        <v>37</v>
      </c>
      <c r="F137" s="4" t="s">
        <v>350</v>
      </c>
      <c r="G137" s="5"/>
      <c r="H137" s="5"/>
      <c r="I137" s="4" t="s">
        <v>39</v>
      </c>
      <c r="J137" s="4" t="s">
        <v>351</v>
      </c>
      <c r="K137">
        <v>136</v>
      </c>
      <c r="O137"/>
      <c r="P137"/>
      <c r="Q137"/>
      <c r="R137" s="14">
        <v>136</v>
      </c>
      <c r="S137" s="15" t="s">
        <v>777</v>
      </c>
      <c r="T137" t="str">
        <f t="shared" si="9"/>
        <v>136;PH9642 CHEMISOLISS23</v>
      </c>
      <c r="W137"/>
      <c r="Z137" s="14">
        <v>136</v>
      </c>
      <c r="AA137" s="15" t="s">
        <v>777</v>
      </c>
      <c r="AB137" s="15" t="s">
        <v>199</v>
      </c>
      <c r="AC137" s="14" cm="1">
        <f t="array" ref="AC137">INDEX($V$2:$V$27,MATCH(AB137,$W$2:$W$27,0),0)</f>
        <v>8</v>
      </c>
      <c r="AD137" t="str">
        <f t="shared" si="10"/>
        <v>136;PH9642 CHEMISOLISS23;8</v>
      </c>
      <c r="AF137" s="17" t="s">
        <v>497</v>
      </c>
      <c r="AG137" s="15" t="s">
        <v>188</v>
      </c>
      <c r="AH137" s="18" cm="1">
        <f t="array" ref="AH137">INDEX($N$2:$N$14,MATCH(AG137,$O$2:$O$14,0),0)</f>
        <v>3</v>
      </c>
      <c r="AI137" s="15" t="s">
        <v>495</v>
      </c>
      <c r="AJ137" s="18" cm="1">
        <f t="array" ref="AJ137">INDEX($Z$2:$Z$449,MATCH(AI137,$AA$2:$AA$449,0),0)</f>
        <v>82</v>
      </c>
      <c r="AK137" t="str">
        <f t="shared" si="11"/>
        <v>36155;3;82</v>
      </c>
      <c r="AM137" s="17" t="s">
        <v>1170</v>
      </c>
      <c r="AN137" s="19">
        <f>COUNTIF($AM$2:AM137,AM137)</f>
        <v>1</v>
      </c>
      <c r="AO137" s="15" t="s">
        <v>1172</v>
      </c>
      <c r="AP137" t="str">
        <f t="shared" si="12"/>
        <v>32731;1;DYE WHITE SILVER DROP</v>
      </c>
    </row>
    <row r="138" spans="1:42" ht="18">
      <c r="A138" s="3" t="s">
        <v>347</v>
      </c>
      <c r="B138" s="3"/>
      <c r="C138" s="3" t="s">
        <v>359</v>
      </c>
      <c r="D138" s="4" t="s">
        <v>308</v>
      </c>
      <c r="E138" s="4" t="s">
        <v>37</v>
      </c>
      <c r="F138" s="4" t="s">
        <v>350</v>
      </c>
      <c r="G138" s="5"/>
      <c r="H138" s="5"/>
      <c r="I138" s="4" t="s">
        <v>39</v>
      </c>
      <c r="J138" s="4" t="s">
        <v>337</v>
      </c>
      <c r="K138">
        <v>137</v>
      </c>
      <c r="O138"/>
      <c r="P138"/>
      <c r="Q138"/>
      <c r="R138" s="14">
        <v>137</v>
      </c>
      <c r="S138" s="15" t="s">
        <v>810</v>
      </c>
      <c r="T138" t="str">
        <f t="shared" si="9"/>
        <v>137;M2SS1A23BU SPRING'24</v>
      </c>
      <c r="W138"/>
      <c r="Z138" s="14">
        <v>137</v>
      </c>
      <c r="AA138" s="15" t="s">
        <v>810</v>
      </c>
      <c r="AB138" s="15" t="s">
        <v>39</v>
      </c>
      <c r="AC138" s="14" cm="1">
        <f t="array" ref="AC138">INDEX($V$2:$V$27,MATCH(AB138,$W$2:$W$27,0),0)</f>
        <v>1</v>
      </c>
      <c r="AD138" t="str">
        <f t="shared" si="10"/>
        <v>137;M2SS1A23BU SPRING'24;1</v>
      </c>
      <c r="AF138" s="17" t="s">
        <v>498</v>
      </c>
      <c r="AG138" s="15" t="s">
        <v>188</v>
      </c>
      <c r="AH138" s="18" cm="1">
        <f t="array" ref="AH138">INDEX($N$2:$N$14,MATCH(AG138,$O$2:$O$14,0),0)</f>
        <v>3</v>
      </c>
      <c r="AI138" s="15" t="s">
        <v>495</v>
      </c>
      <c r="AJ138" s="18" cm="1">
        <f t="array" ref="AJ138">INDEX($Z$2:$Z$449,MATCH(AI138,$AA$2:$AA$449,0),0)</f>
        <v>82</v>
      </c>
      <c r="AK138" t="str">
        <f t="shared" si="11"/>
        <v>36156;3;82</v>
      </c>
      <c r="AM138" s="17" t="s">
        <v>1173</v>
      </c>
      <c r="AN138" s="19">
        <f>COUNTIF($AM$2:AM138,AM138)</f>
        <v>1</v>
      </c>
      <c r="AO138" s="15" t="s">
        <v>1174</v>
      </c>
      <c r="AP138" t="str">
        <f t="shared" si="12"/>
        <v>32732;1;EARTH COLOR SAND</v>
      </c>
    </row>
    <row r="139" spans="1:42" ht="18">
      <c r="A139" s="3" t="s">
        <v>347</v>
      </c>
      <c r="B139" s="3"/>
      <c r="C139" s="3" t="s">
        <v>359</v>
      </c>
      <c r="D139" s="4" t="s">
        <v>308</v>
      </c>
      <c r="E139" s="4" t="s">
        <v>37</v>
      </c>
      <c r="F139" s="4" t="s">
        <v>350</v>
      </c>
      <c r="G139" s="5"/>
      <c r="H139" s="5"/>
      <c r="I139" s="4" t="s">
        <v>39</v>
      </c>
      <c r="J139" s="4" t="s">
        <v>352</v>
      </c>
      <c r="K139">
        <v>138</v>
      </c>
      <c r="O139"/>
      <c r="P139"/>
      <c r="Q139"/>
      <c r="R139" s="14">
        <v>138</v>
      </c>
      <c r="S139" s="15" t="s">
        <v>813</v>
      </c>
      <c r="T139" t="str">
        <f t="shared" si="9"/>
        <v>138;M2SS1A23BU BIG STRIP</v>
      </c>
      <c r="W139"/>
      <c r="Z139" s="14">
        <v>138</v>
      </c>
      <c r="AA139" s="15" t="s">
        <v>813</v>
      </c>
      <c r="AB139" s="15" t="s">
        <v>39</v>
      </c>
      <c r="AC139" s="14" cm="1">
        <f t="array" ref="AC139">INDEX($V$2:$V$27,MATCH(AB139,$W$2:$W$27,0),0)</f>
        <v>1</v>
      </c>
      <c r="AD139" t="str">
        <f t="shared" si="10"/>
        <v>138;M2SS1A23BU BIG STRIP;1</v>
      </c>
      <c r="AF139" s="17" t="s">
        <v>500</v>
      </c>
      <c r="AG139" s="15" t="s">
        <v>188</v>
      </c>
      <c r="AH139" s="18" cm="1">
        <f t="array" ref="AH139">INDEX($N$2:$N$14,MATCH(AG139,$O$2:$O$14,0),0)</f>
        <v>3</v>
      </c>
      <c r="AI139" s="15" t="s">
        <v>495</v>
      </c>
      <c r="AJ139" s="18" cm="1">
        <f t="array" ref="AJ139">INDEX($Z$2:$Z$449,MATCH(AI139,$AA$2:$AA$449,0),0)</f>
        <v>82</v>
      </c>
      <c r="AK139" t="str">
        <f t="shared" si="11"/>
        <v>36157;3;82</v>
      </c>
      <c r="AM139" s="17" t="s">
        <v>1175</v>
      </c>
      <c r="AN139" s="19">
        <f>COUNTIF($AM$2:AM139,AM139)</f>
        <v>1</v>
      </c>
      <c r="AO139" s="15" t="s">
        <v>1127</v>
      </c>
      <c r="AP139" t="str">
        <f t="shared" si="12"/>
        <v>32733;1;HEATHERED IRON BLUE</v>
      </c>
    </row>
    <row r="140" spans="1:42" ht="18">
      <c r="A140" s="3" t="s">
        <v>347</v>
      </c>
      <c r="B140" s="3"/>
      <c r="C140" s="3" t="s">
        <v>359</v>
      </c>
      <c r="D140" s="4" t="s">
        <v>308</v>
      </c>
      <c r="E140" s="4" t="s">
        <v>37</v>
      </c>
      <c r="F140" s="4" t="s">
        <v>350</v>
      </c>
      <c r="G140" s="5"/>
      <c r="H140" s="5"/>
      <c r="I140" s="4" t="s">
        <v>39</v>
      </c>
      <c r="J140" s="4" t="s">
        <v>111</v>
      </c>
      <c r="K140">
        <v>139</v>
      </c>
      <c r="O140"/>
      <c r="P140"/>
      <c r="Q140"/>
      <c r="R140" s="14">
        <v>139</v>
      </c>
      <c r="S140" s="15" t="s">
        <v>816</v>
      </c>
      <c r="T140" t="str">
        <f t="shared" si="9"/>
        <v>139;M2SS1A23BU SMALL STR</v>
      </c>
      <c r="W140"/>
      <c r="Z140" s="14">
        <v>139</v>
      </c>
      <c r="AA140" s="15" t="s">
        <v>816</v>
      </c>
      <c r="AB140" s="15" t="s">
        <v>39</v>
      </c>
      <c r="AC140" s="14" cm="1">
        <f t="array" ref="AC140">INDEX($V$2:$V$27,MATCH(AB140,$W$2:$W$27,0),0)</f>
        <v>1</v>
      </c>
      <c r="AD140" t="str">
        <f t="shared" si="10"/>
        <v>139;M2SS1A23BU SMALL STR;1</v>
      </c>
      <c r="AF140" s="17" t="s">
        <v>503</v>
      </c>
      <c r="AG140" s="15" t="s">
        <v>188</v>
      </c>
      <c r="AH140" s="18" cm="1">
        <f t="array" ref="AH140">INDEX($N$2:$N$14,MATCH(AG140,$O$2:$O$14,0),0)</f>
        <v>3</v>
      </c>
      <c r="AI140" s="15" t="s">
        <v>495</v>
      </c>
      <c r="AJ140" s="18" cm="1">
        <f t="array" ref="AJ140">INDEX($Z$2:$Z$449,MATCH(AI140,$AA$2:$AA$449,0),0)</f>
        <v>82</v>
      </c>
      <c r="AK140" t="str">
        <f t="shared" si="11"/>
        <v>36159;3;82</v>
      </c>
      <c r="AM140" s="17" t="s">
        <v>1176</v>
      </c>
      <c r="AN140" s="19">
        <f>COUNTIF($AM$2:AM140,AM140)</f>
        <v>1</v>
      </c>
      <c r="AO140" s="15" t="s">
        <v>1178</v>
      </c>
      <c r="AP140" t="str">
        <f t="shared" si="12"/>
        <v>32734;1;HEATHERED CORE LIGHT GREY</v>
      </c>
    </row>
    <row r="141" spans="1:42" ht="18">
      <c r="A141" s="3" t="s">
        <v>347</v>
      </c>
      <c r="B141" s="3"/>
      <c r="C141" s="3" t="s">
        <v>360</v>
      </c>
      <c r="D141" s="4" t="s">
        <v>308</v>
      </c>
      <c r="E141" s="4" t="s">
        <v>37</v>
      </c>
      <c r="F141" s="4" t="s">
        <v>354</v>
      </c>
      <c r="G141" s="5"/>
      <c r="H141" s="5"/>
      <c r="I141" s="4" t="s">
        <v>39</v>
      </c>
      <c r="J141" s="4" t="s">
        <v>355</v>
      </c>
      <c r="K141">
        <v>140</v>
      </c>
      <c r="O141"/>
      <c r="P141"/>
      <c r="Q141"/>
      <c r="R141" s="14">
        <v>140</v>
      </c>
      <c r="S141" s="15" t="s">
        <v>819</v>
      </c>
      <c r="T141" t="str">
        <f t="shared" si="9"/>
        <v>140;M2SS1A23BU GARM DYE</v>
      </c>
      <c r="W141"/>
      <c r="Z141" s="14">
        <v>140</v>
      </c>
      <c r="AA141" s="15" t="s">
        <v>819</v>
      </c>
      <c r="AB141" s="15" t="s">
        <v>39</v>
      </c>
      <c r="AC141" s="14" cm="1">
        <f t="array" ref="AC141">INDEX($V$2:$V$27,MATCH(AB141,$W$2:$W$27,0),0)</f>
        <v>1</v>
      </c>
      <c r="AD141" t="str">
        <f t="shared" si="10"/>
        <v>140;M2SS1A23BU GARM DYE;1</v>
      </c>
      <c r="AF141" s="17" t="s">
        <v>505</v>
      </c>
      <c r="AG141" s="15" t="s">
        <v>188</v>
      </c>
      <c r="AH141" s="18" cm="1">
        <f t="array" ref="AH141">INDEX($N$2:$N$14,MATCH(AG141,$O$2:$O$14,0),0)</f>
        <v>3</v>
      </c>
      <c r="AI141" s="15" t="s">
        <v>495</v>
      </c>
      <c r="AJ141" s="18" cm="1">
        <f t="array" ref="AJ141">INDEX($Z$2:$Z$449,MATCH(AI141,$AA$2:$AA$449,0),0)</f>
        <v>82</v>
      </c>
      <c r="AK141" t="str">
        <f t="shared" si="11"/>
        <v>36160;3;82</v>
      </c>
      <c r="AM141" s="17" t="s">
        <v>1179</v>
      </c>
      <c r="AN141" s="19">
        <f>COUNTIF($AM$2:AM141,AM141)</f>
        <v>1</v>
      </c>
      <c r="AO141" s="15" t="s">
        <v>1181</v>
      </c>
      <c r="AP141" t="str">
        <f t="shared" si="12"/>
        <v>32735;1;HYPER STRIPE GRAPHITE GREY VAPOR</v>
      </c>
    </row>
    <row r="142" spans="1:42" ht="18">
      <c r="A142" s="3" t="s">
        <v>347</v>
      </c>
      <c r="B142" s="3"/>
      <c r="C142" s="3" t="s">
        <v>360</v>
      </c>
      <c r="D142" s="4" t="s">
        <v>308</v>
      </c>
      <c r="E142" s="4" t="s">
        <v>37</v>
      </c>
      <c r="F142" s="4" t="s">
        <v>354</v>
      </c>
      <c r="G142" s="5"/>
      <c r="H142" s="5"/>
      <c r="I142" s="4" t="s">
        <v>39</v>
      </c>
      <c r="J142" s="4" t="s">
        <v>356</v>
      </c>
      <c r="K142">
        <v>141</v>
      </c>
      <c r="O142"/>
      <c r="P142"/>
      <c r="Q142"/>
      <c r="R142" s="14">
        <v>141</v>
      </c>
      <c r="S142" s="15" t="s">
        <v>823</v>
      </c>
      <c r="T142" t="str">
        <f t="shared" si="9"/>
        <v>141;M2LS1A23BU SPRING'24</v>
      </c>
      <c r="W142"/>
      <c r="Z142" s="14">
        <v>141</v>
      </c>
      <c r="AA142" s="15" t="s">
        <v>823</v>
      </c>
      <c r="AB142" s="15" t="s">
        <v>47</v>
      </c>
      <c r="AC142" s="14" cm="1">
        <f t="array" ref="AC142">INDEX($V$2:$V$27,MATCH(AB142,$W$2:$W$27,0),0)</f>
        <v>2</v>
      </c>
      <c r="AD142" t="str">
        <f t="shared" si="10"/>
        <v>141;M2LS1A23BU SPRING'24;2</v>
      </c>
      <c r="AF142" s="17" t="s">
        <v>506</v>
      </c>
      <c r="AG142" s="15" t="s">
        <v>188</v>
      </c>
      <c r="AH142" s="18" cm="1">
        <f t="array" ref="AH142">INDEX($N$2:$N$14,MATCH(AG142,$O$2:$O$14,0),0)</f>
        <v>3</v>
      </c>
      <c r="AI142" s="15" t="s">
        <v>495</v>
      </c>
      <c r="AJ142" s="18" cm="1">
        <f t="array" ref="AJ142">INDEX($Z$2:$Z$449,MATCH(AI142,$AA$2:$AA$449,0),0)</f>
        <v>82</v>
      </c>
      <c r="AK142" t="str">
        <f t="shared" si="11"/>
        <v>36161;3;82</v>
      </c>
      <c r="AM142" s="17" t="s">
        <v>1182</v>
      </c>
      <c r="AN142" s="19">
        <f>COUNTIF($AM$2:AM142,AM142)</f>
        <v>1</v>
      </c>
      <c r="AO142" s="15" t="s">
        <v>1010</v>
      </c>
      <c r="AP142" t="str">
        <f t="shared" si="12"/>
        <v>32736;1;HEATHERED CORE ULTRA LIGHT GRE</v>
      </c>
    </row>
    <row r="143" spans="1:42" ht="18">
      <c r="A143" s="3" t="s">
        <v>347</v>
      </c>
      <c r="B143" s="3"/>
      <c r="C143" s="3" t="s">
        <v>360</v>
      </c>
      <c r="D143" s="4" t="s">
        <v>308</v>
      </c>
      <c r="E143" s="4" t="s">
        <v>37</v>
      </c>
      <c r="F143" s="4" t="s">
        <v>354</v>
      </c>
      <c r="G143" s="5"/>
      <c r="H143" s="5"/>
      <c r="I143" s="4" t="s">
        <v>39</v>
      </c>
      <c r="J143" s="4" t="s">
        <v>357</v>
      </c>
      <c r="K143">
        <v>142</v>
      </c>
      <c r="O143"/>
      <c r="P143"/>
      <c r="Q143"/>
      <c r="R143" s="14">
        <v>142</v>
      </c>
      <c r="S143" s="15" t="s">
        <v>826</v>
      </c>
      <c r="T143" t="str">
        <f t="shared" si="9"/>
        <v>142;WAPPD22BSS SPRING24</v>
      </c>
      <c r="W143"/>
      <c r="Z143" s="14">
        <v>142</v>
      </c>
      <c r="AA143" s="15" t="s">
        <v>826</v>
      </c>
      <c r="AB143" s="15" t="s">
        <v>39</v>
      </c>
      <c r="AC143" s="14" cm="1">
        <f t="array" ref="AC143">INDEX($V$2:$V$27,MATCH(AB143,$W$2:$W$27,0),0)</f>
        <v>1</v>
      </c>
      <c r="AD143" t="str">
        <f t="shared" si="10"/>
        <v>142;WAPPD22BSS SPRING24;1</v>
      </c>
      <c r="AF143" s="17" t="s">
        <v>508</v>
      </c>
      <c r="AG143" s="15" t="s">
        <v>188</v>
      </c>
      <c r="AH143" s="18" cm="1">
        <f t="array" ref="AH143">INDEX($N$2:$N$14,MATCH(AG143,$O$2:$O$14,0),0)</f>
        <v>3</v>
      </c>
      <c r="AI143" s="15" t="s">
        <v>495</v>
      </c>
      <c r="AJ143" s="18" cm="1">
        <f t="array" ref="AJ143">INDEX($Z$2:$Z$449,MATCH(AI143,$AA$2:$AA$449,0),0)</f>
        <v>82</v>
      </c>
      <c r="AK143" t="str">
        <f t="shared" si="11"/>
        <v>36162;3;82</v>
      </c>
      <c r="AM143" s="17" t="s">
        <v>1184</v>
      </c>
      <c r="AN143" s="19">
        <f>COUNTIF($AM$2:AM143,AM143)</f>
        <v>1</v>
      </c>
      <c r="AO143" s="15" t="s">
        <v>1010</v>
      </c>
      <c r="AP143" t="str">
        <f t="shared" si="12"/>
        <v>32737;1;HEATHERED CORE ULTRA LIGHT GRE</v>
      </c>
    </row>
    <row r="144" spans="1:42" ht="18">
      <c r="A144" s="3" t="s">
        <v>347</v>
      </c>
      <c r="B144" s="3"/>
      <c r="C144" s="3" t="s">
        <v>361</v>
      </c>
      <c r="D144" s="4" t="s">
        <v>153</v>
      </c>
      <c r="E144" s="4" t="s">
        <v>37</v>
      </c>
      <c r="F144" s="4" t="s">
        <v>350</v>
      </c>
      <c r="G144" s="5"/>
      <c r="H144" s="5"/>
      <c r="I144" s="4" t="s">
        <v>39</v>
      </c>
      <c r="J144" s="4" t="s">
        <v>301</v>
      </c>
      <c r="K144">
        <v>143</v>
      </c>
      <c r="O144"/>
      <c r="P144"/>
      <c r="Q144"/>
      <c r="R144" s="14">
        <v>143</v>
      </c>
      <c r="S144" s="15" t="s">
        <v>829</v>
      </c>
      <c r="T144" t="str">
        <f t="shared" si="9"/>
        <v>143;WAPPD22BSS VINTAGE D</v>
      </c>
      <c r="W144"/>
      <c r="Z144" s="14">
        <v>143</v>
      </c>
      <c r="AA144" s="15" t="s">
        <v>829</v>
      </c>
      <c r="AB144" s="15" t="s">
        <v>39</v>
      </c>
      <c r="AC144" s="14" cm="1">
        <f t="array" ref="AC144">INDEX($V$2:$V$27,MATCH(AB144,$W$2:$W$27,0),0)</f>
        <v>1</v>
      </c>
      <c r="AD144" t="str">
        <f t="shared" si="10"/>
        <v>143;WAPPD22BSS VINTAGE D;1</v>
      </c>
      <c r="AF144" s="17" t="s">
        <v>509</v>
      </c>
      <c r="AG144" s="15" t="s">
        <v>188</v>
      </c>
      <c r="AH144" s="18" cm="1">
        <f t="array" ref="AH144">INDEX($N$2:$N$14,MATCH(AG144,$O$2:$O$14,0),0)</f>
        <v>3</v>
      </c>
      <c r="AI144" s="15" t="s">
        <v>495</v>
      </c>
      <c r="AJ144" s="18" cm="1">
        <f t="array" ref="AJ144">INDEX($Z$2:$Z$449,MATCH(AI144,$AA$2:$AA$449,0),0)</f>
        <v>82</v>
      </c>
      <c r="AK144" t="str">
        <f t="shared" si="11"/>
        <v>36164;3;82</v>
      </c>
      <c r="AM144" s="17" t="s">
        <v>1186</v>
      </c>
      <c r="AN144" s="19">
        <f>COUNTIF($AM$2:AM144,AM144)</f>
        <v>1</v>
      </c>
      <c r="AO144" s="15" t="s">
        <v>1010</v>
      </c>
      <c r="AP144" t="str">
        <f t="shared" si="12"/>
        <v>32738;1;HEATHERED CORE ULTRA LIGHT GRE</v>
      </c>
    </row>
    <row r="145" spans="1:42" ht="18">
      <c r="A145" s="3" t="s">
        <v>347</v>
      </c>
      <c r="B145" s="3"/>
      <c r="C145" s="3" t="s">
        <v>361</v>
      </c>
      <c r="D145" s="4" t="s">
        <v>153</v>
      </c>
      <c r="E145" s="4" t="s">
        <v>37</v>
      </c>
      <c r="F145" s="4" t="s">
        <v>350</v>
      </c>
      <c r="G145" s="5"/>
      <c r="H145" s="5"/>
      <c r="I145" s="4" t="s">
        <v>39</v>
      </c>
      <c r="J145" s="4" t="s">
        <v>351</v>
      </c>
      <c r="K145">
        <v>144</v>
      </c>
      <c r="O145"/>
      <c r="P145"/>
      <c r="Q145"/>
      <c r="R145" s="14">
        <v>144</v>
      </c>
      <c r="S145" s="15" t="s">
        <v>832</v>
      </c>
      <c r="T145" t="str">
        <f t="shared" si="9"/>
        <v>144;WAPPA24XXX RIBBED TK</v>
      </c>
      <c r="W145"/>
      <c r="Z145" s="14">
        <v>144</v>
      </c>
      <c r="AA145" s="15" t="s">
        <v>832</v>
      </c>
      <c r="AB145" s="15" t="s">
        <v>55</v>
      </c>
      <c r="AC145" s="14" cm="1">
        <f t="array" ref="AC145">INDEX($V$2:$V$27,MATCH(AB145,$W$2:$W$27,0),0)</f>
        <v>3</v>
      </c>
      <c r="AD145" t="str">
        <f t="shared" si="10"/>
        <v>144;WAPPA24XXX RIBBED TK;3</v>
      </c>
      <c r="AF145" s="17" t="s">
        <v>510</v>
      </c>
      <c r="AG145" s="15" t="s">
        <v>188</v>
      </c>
      <c r="AH145" s="18" cm="1">
        <f t="array" ref="AH145">INDEX($N$2:$N$14,MATCH(AG145,$O$2:$O$14,0),0)</f>
        <v>3</v>
      </c>
      <c r="AI145" s="15" t="s">
        <v>495</v>
      </c>
      <c r="AJ145" s="18" cm="1">
        <f t="array" ref="AJ145">INDEX($Z$2:$Z$449,MATCH(AI145,$AA$2:$AA$449,0),0)</f>
        <v>82</v>
      </c>
      <c r="AK145" t="str">
        <f t="shared" si="11"/>
        <v>36165;3;82</v>
      </c>
      <c r="AM145" s="17" t="s">
        <v>1187</v>
      </c>
      <c r="AN145" s="19">
        <f>COUNTIF($AM$2:AM145,AM145)</f>
        <v>1</v>
      </c>
      <c r="AO145" s="15" t="s">
        <v>1181</v>
      </c>
      <c r="AP145" t="str">
        <f t="shared" si="12"/>
        <v>32739;1;HYPER STRIPE GRAPHITE GREY VAPOR</v>
      </c>
    </row>
    <row r="146" spans="1:42" ht="18">
      <c r="A146" s="3" t="s">
        <v>347</v>
      </c>
      <c r="B146" s="3"/>
      <c r="C146" s="3" t="s">
        <v>361</v>
      </c>
      <c r="D146" s="4" t="s">
        <v>153</v>
      </c>
      <c r="E146" s="4" t="s">
        <v>37</v>
      </c>
      <c r="F146" s="4" t="s">
        <v>350</v>
      </c>
      <c r="G146" s="5"/>
      <c r="H146" s="5"/>
      <c r="I146" s="4" t="s">
        <v>39</v>
      </c>
      <c r="J146" s="4" t="s">
        <v>337</v>
      </c>
      <c r="K146">
        <v>145</v>
      </c>
      <c r="O146"/>
      <c r="P146"/>
      <c r="Q146"/>
      <c r="R146" s="14">
        <v>145</v>
      </c>
      <c r="S146" s="15" t="s">
        <v>836</v>
      </c>
      <c r="T146" t="str">
        <f t="shared" si="9"/>
        <v>145;WAPPA24XXX RIB TK DY</v>
      </c>
      <c r="W146"/>
      <c r="Z146" s="14">
        <v>145</v>
      </c>
      <c r="AA146" s="15" t="s">
        <v>836</v>
      </c>
      <c r="AB146" s="15" t="s">
        <v>55</v>
      </c>
      <c r="AC146" s="14" cm="1">
        <f t="array" ref="AC146">INDEX($V$2:$V$27,MATCH(AB146,$W$2:$W$27,0),0)</f>
        <v>3</v>
      </c>
      <c r="AD146" t="str">
        <f t="shared" si="10"/>
        <v>145;WAPPA24XXX RIB TK DY;3</v>
      </c>
      <c r="AF146" s="17" t="s">
        <v>511</v>
      </c>
      <c r="AG146" s="15" t="s">
        <v>188</v>
      </c>
      <c r="AH146" s="18" cm="1">
        <f t="array" ref="AH146">INDEX($N$2:$N$14,MATCH(AG146,$O$2:$O$14,0),0)</f>
        <v>3</v>
      </c>
      <c r="AI146" s="15" t="s">
        <v>495</v>
      </c>
      <c r="AJ146" s="18" cm="1">
        <f t="array" ref="AJ146">INDEX($Z$2:$Z$449,MATCH(AI146,$AA$2:$AA$449,0),0)</f>
        <v>82</v>
      </c>
      <c r="AK146" t="str">
        <f t="shared" si="11"/>
        <v>36168;3;82</v>
      </c>
      <c r="AM146" s="17" t="s">
        <v>1190</v>
      </c>
      <c r="AN146" s="19">
        <f>COUNTIF($AM$2:AM146,AM146)</f>
        <v>1</v>
      </c>
      <c r="AO146" s="15" t="s">
        <v>1192</v>
      </c>
      <c r="AP146" t="str">
        <f t="shared" si="12"/>
        <v>32740;1;CLOUDY WASH BLACK</v>
      </c>
    </row>
    <row r="147" spans="1:42" ht="18">
      <c r="A147" s="3" t="s">
        <v>362</v>
      </c>
      <c r="B147" s="3"/>
      <c r="C147" s="3" t="s">
        <v>363</v>
      </c>
      <c r="D147" s="4" t="s">
        <v>364</v>
      </c>
      <c r="E147" s="4" t="s">
        <v>211</v>
      </c>
      <c r="F147" s="4" t="s">
        <v>365</v>
      </c>
      <c r="G147" s="5"/>
      <c r="H147" s="5"/>
      <c r="I147" s="4" t="s">
        <v>224</v>
      </c>
      <c r="J147" s="4" t="s">
        <v>56</v>
      </c>
      <c r="K147">
        <v>146</v>
      </c>
      <c r="O147"/>
      <c r="P147"/>
      <c r="Q147"/>
      <c r="R147" s="14">
        <v>146</v>
      </c>
      <c r="S147" s="15" t="s">
        <v>839</v>
      </c>
      <c r="T147" t="str">
        <f t="shared" si="9"/>
        <v>146;MAPPA23FTK SPRING'24</v>
      </c>
      <c r="W147"/>
      <c r="Z147" s="14">
        <v>146</v>
      </c>
      <c r="AA147" s="15" t="s">
        <v>839</v>
      </c>
      <c r="AB147" s="15" t="s">
        <v>55</v>
      </c>
      <c r="AC147" s="14" cm="1">
        <f t="array" ref="AC147">INDEX($V$2:$V$27,MATCH(AB147,$W$2:$W$27,0),0)</f>
        <v>3</v>
      </c>
      <c r="AD147" t="str">
        <f t="shared" si="10"/>
        <v>146;MAPPA23FTK SPRING'24;3</v>
      </c>
      <c r="AF147" s="17" t="s">
        <v>512</v>
      </c>
      <c r="AG147" s="15" t="s">
        <v>188</v>
      </c>
      <c r="AH147" s="18" cm="1">
        <f t="array" ref="AH147">INDEX($N$2:$N$14,MATCH(AG147,$O$2:$O$14,0),0)</f>
        <v>3</v>
      </c>
      <c r="AI147" s="15" t="s">
        <v>495</v>
      </c>
      <c r="AJ147" s="18" cm="1">
        <f t="array" ref="AJ147">INDEX($Z$2:$Z$449,MATCH(AI147,$AA$2:$AA$449,0),0)</f>
        <v>82</v>
      </c>
      <c r="AK147" t="str">
        <f t="shared" si="11"/>
        <v>36171;3;82</v>
      </c>
      <c r="AM147" s="17" t="s">
        <v>1193</v>
      </c>
      <c r="AN147" s="19">
        <f>COUNTIF($AM$2:AM147,AM147)</f>
        <v>1</v>
      </c>
      <c r="AO147" s="15" t="s">
        <v>56</v>
      </c>
      <c r="AP147" t="str">
        <f t="shared" si="12"/>
        <v>32741;1;BLACK</v>
      </c>
    </row>
    <row r="148" spans="1:42">
      <c r="A148" s="3" t="s">
        <v>362</v>
      </c>
      <c r="B148" s="3"/>
      <c r="C148" s="3" t="s">
        <v>367</v>
      </c>
      <c r="D148" s="4" t="s">
        <v>368</v>
      </c>
      <c r="E148" s="4" t="s">
        <v>211</v>
      </c>
      <c r="F148" s="4" t="s">
        <v>369</v>
      </c>
      <c r="G148" s="5"/>
      <c r="H148" s="5"/>
      <c r="I148" s="4" t="s">
        <v>224</v>
      </c>
      <c r="J148" s="4" t="s">
        <v>56</v>
      </c>
      <c r="K148">
        <v>147</v>
      </c>
      <c r="O148"/>
      <c r="P148"/>
      <c r="Q148"/>
      <c r="R148" s="14">
        <v>147</v>
      </c>
      <c r="S148" s="15" t="s">
        <v>841</v>
      </c>
      <c r="T148" t="str">
        <f t="shared" si="9"/>
        <v>147;MAPPA23FSS SPRING'24</v>
      </c>
      <c r="W148"/>
      <c r="Z148" s="14">
        <v>147</v>
      </c>
      <c r="AA148" s="15" t="s">
        <v>841</v>
      </c>
      <c r="AB148" s="15" t="s">
        <v>39</v>
      </c>
      <c r="AC148" s="14" cm="1">
        <f t="array" ref="AC148">INDEX($V$2:$V$27,MATCH(AB148,$W$2:$W$27,0),0)</f>
        <v>1</v>
      </c>
      <c r="AD148" t="str">
        <f t="shared" si="10"/>
        <v>147;MAPPA23FSS SPRING'24;1</v>
      </c>
      <c r="AF148" s="17" t="s">
        <v>514</v>
      </c>
      <c r="AG148" s="15" t="s">
        <v>37</v>
      </c>
      <c r="AH148" s="18" cm="1">
        <f t="array" ref="AH148">INDEX($N$2:$N$14,MATCH(AG148,$O$2:$O$14,0),0)</f>
        <v>1</v>
      </c>
      <c r="AI148" s="15" t="s">
        <v>515</v>
      </c>
      <c r="AJ148" s="18" cm="1">
        <f t="array" ref="AJ148">INDEX($Z$2:$Z$449,MATCH(AI148,$AA$2:$AA$449,0),0)</f>
        <v>83</v>
      </c>
      <c r="AK148" t="str">
        <f t="shared" si="11"/>
        <v>35987;1;83</v>
      </c>
      <c r="AM148" s="17" t="s">
        <v>1195</v>
      </c>
      <c r="AN148" s="19">
        <f>COUNTIF($AM$2:AM148,AM148)</f>
        <v>1</v>
      </c>
      <c r="AO148" s="15" t="s">
        <v>56</v>
      </c>
      <c r="AP148" t="str">
        <f t="shared" si="12"/>
        <v>32742;1;BLACK</v>
      </c>
    </row>
    <row r="149" spans="1:42">
      <c r="A149" s="3" t="s">
        <v>362</v>
      </c>
      <c r="B149" s="3"/>
      <c r="C149" s="3" t="s">
        <v>371</v>
      </c>
      <c r="D149" s="4" t="s">
        <v>372</v>
      </c>
      <c r="E149" s="4" t="s">
        <v>211</v>
      </c>
      <c r="F149" s="4" t="s">
        <v>373</v>
      </c>
      <c r="G149" s="5"/>
      <c r="H149" s="5"/>
      <c r="I149" s="4" t="s">
        <v>224</v>
      </c>
      <c r="J149" s="4" t="s">
        <v>374</v>
      </c>
      <c r="K149">
        <v>148</v>
      </c>
      <c r="O149"/>
      <c r="P149"/>
      <c r="Q149"/>
      <c r="R149" s="14">
        <v>148</v>
      </c>
      <c r="S149" s="15" t="s">
        <v>843</v>
      </c>
      <c r="T149" t="str">
        <f t="shared" si="9"/>
        <v>148;BUTTERBLEND_POLO</v>
      </c>
      <c r="W149"/>
      <c r="Z149" s="14">
        <v>148</v>
      </c>
      <c r="AA149" s="15" t="s">
        <v>843</v>
      </c>
      <c r="AB149" s="15" t="s">
        <v>199</v>
      </c>
      <c r="AC149" s="14" cm="1">
        <f t="array" ref="AC149">INDEX($V$2:$V$27,MATCH(AB149,$W$2:$W$27,0),0)</f>
        <v>8</v>
      </c>
      <c r="AD149" t="str">
        <f t="shared" si="10"/>
        <v>148;BUTTERBLEND_POLO;8</v>
      </c>
      <c r="AF149" s="17" t="s">
        <v>516</v>
      </c>
      <c r="AG149" s="15" t="s">
        <v>37</v>
      </c>
      <c r="AH149" s="18" cm="1">
        <f t="array" ref="AH149">INDEX($N$2:$N$14,MATCH(AG149,$O$2:$O$14,0),0)</f>
        <v>1</v>
      </c>
      <c r="AI149" s="15" t="s">
        <v>517</v>
      </c>
      <c r="AJ149" s="18" cm="1">
        <f t="array" ref="AJ149">INDEX($Z$2:$Z$449,MATCH(AI149,$AA$2:$AA$449,0),0)</f>
        <v>84</v>
      </c>
      <c r="AK149" t="str">
        <f t="shared" si="11"/>
        <v>35990;1;84</v>
      </c>
      <c r="AM149" s="17" t="s">
        <v>1197</v>
      </c>
      <c r="AN149" s="19">
        <f>COUNTIF($AM$2:AM149,AM149)</f>
        <v>1</v>
      </c>
      <c r="AO149" s="15" t="s">
        <v>1199</v>
      </c>
      <c r="AP149" t="str">
        <f t="shared" si="12"/>
        <v>32743;1;THREAD DYE WHITE SILVER DROP</v>
      </c>
    </row>
    <row r="150" spans="1:42" ht="18">
      <c r="A150" s="3" t="s">
        <v>376</v>
      </c>
      <c r="B150" s="3"/>
      <c r="C150" s="3" t="s">
        <v>377</v>
      </c>
      <c r="D150" s="4" t="s">
        <v>378</v>
      </c>
      <c r="E150" s="4" t="s">
        <v>379</v>
      </c>
      <c r="F150" s="4" t="s">
        <v>380</v>
      </c>
      <c r="G150" s="5"/>
      <c r="H150" s="5" t="s">
        <v>381</v>
      </c>
      <c r="I150" s="4" t="s">
        <v>39</v>
      </c>
      <c r="J150" s="4" t="s">
        <v>382</v>
      </c>
      <c r="K150">
        <v>149</v>
      </c>
      <c r="O150"/>
      <c r="P150"/>
      <c r="Q150"/>
      <c r="R150" s="14">
        <v>149</v>
      </c>
      <c r="S150" s="15" t="s">
        <v>845</v>
      </c>
      <c r="T150" t="str">
        <f t="shared" si="9"/>
        <v>149;BUTTERBLEND TANK</v>
      </c>
      <c r="W150"/>
      <c r="Z150" s="14">
        <v>149</v>
      </c>
      <c r="AA150" s="15" t="s">
        <v>845</v>
      </c>
      <c r="AB150" s="15" t="s">
        <v>39</v>
      </c>
      <c r="AC150" s="14" cm="1">
        <f t="array" ref="AC150">INDEX($V$2:$V$27,MATCH(AB150,$W$2:$W$27,0),0)</f>
        <v>1</v>
      </c>
      <c r="AD150" t="str">
        <f t="shared" si="10"/>
        <v>149;BUTTERBLEND TANK;1</v>
      </c>
      <c r="AF150" s="17" t="s">
        <v>519</v>
      </c>
      <c r="AG150" s="15" t="s">
        <v>37</v>
      </c>
      <c r="AH150" s="18" cm="1">
        <f t="array" ref="AH150">INDEX($N$2:$N$14,MATCH(AG150,$O$2:$O$14,0),0)</f>
        <v>1</v>
      </c>
      <c r="AI150" s="15" t="s">
        <v>515</v>
      </c>
      <c r="AJ150" s="18" cm="1">
        <f t="array" ref="AJ150">INDEX($Z$2:$Z$449,MATCH(AI150,$AA$2:$AA$449,0),0)</f>
        <v>83</v>
      </c>
      <c r="AK150" t="str">
        <f t="shared" si="11"/>
        <v>36209;1;83</v>
      </c>
      <c r="AM150" s="17" t="s">
        <v>1200</v>
      </c>
      <c r="AN150" s="19">
        <f>COUNTIF($AM$2:AM150,AM150)</f>
        <v>1</v>
      </c>
      <c r="AO150" s="15" t="s">
        <v>1199</v>
      </c>
      <c r="AP150" t="str">
        <f t="shared" si="12"/>
        <v>32744;1;THREAD DYE WHITE SILVER DROP</v>
      </c>
    </row>
    <row r="151" spans="1:42" ht="18">
      <c r="A151" s="3" t="s">
        <v>376</v>
      </c>
      <c r="B151" s="3"/>
      <c r="C151" s="3" t="s">
        <v>377</v>
      </c>
      <c r="D151" s="4" t="s">
        <v>378</v>
      </c>
      <c r="E151" s="4" t="s">
        <v>379</v>
      </c>
      <c r="F151" s="4" t="s">
        <v>380</v>
      </c>
      <c r="G151" s="5"/>
      <c r="H151" s="5" t="s">
        <v>381</v>
      </c>
      <c r="I151" s="4" t="s">
        <v>39</v>
      </c>
      <c r="J151" s="4" t="s">
        <v>383</v>
      </c>
      <c r="K151">
        <v>150</v>
      </c>
      <c r="O151"/>
      <c r="P151"/>
      <c r="Q151"/>
      <c r="R151" s="14">
        <v>150</v>
      </c>
      <c r="S151" s="15" t="s">
        <v>849</v>
      </c>
      <c r="T151" t="str">
        <f t="shared" si="9"/>
        <v>150;M2SS1A23BU FALL'23</v>
      </c>
      <c r="W151"/>
      <c r="Z151" s="14">
        <v>150</v>
      </c>
      <c r="AA151" s="15" t="s">
        <v>849</v>
      </c>
      <c r="AB151" s="15" t="s">
        <v>39</v>
      </c>
      <c r="AC151" s="14" cm="1">
        <f t="array" ref="AC151">INDEX($V$2:$V$27,MATCH(AB151,$W$2:$W$27,0),0)</f>
        <v>1</v>
      </c>
      <c r="AD151" t="str">
        <f t="shared" si="10"/>
        <v>150;M2SS1A23BU FALL'23;1</v>
      </c>
      <c r="AF151" s="17" t="s">
        <v>520</v>
      </c>
      <c r="AG151" s="15" t="s">
        <v>37</v>
      </c>
      <c r="AH151" s="18" cm="1">
        <f t="array" ref="AH151">INDEX($N$2:$N$14,MATCH(AG151,$O$2:$O$14,0),0)</f>
        <v>1</v>
      </c>
      <c r="AI151" s="15" t="s">
        <v>300</v>
      </c>
      <c r="AJ151" s="18" cm="1">
        <f t="array" ref="AJ151">INDEX($Z$2:$Z$449,MATCH(AI151,$AA$2:$AA$449,0),0)</f>
        <v>48</v>
      </c>
      <c r="AK151" t="str">
        <f t="shared" si="11"/>
        <v>36223;1;48</v>
      </c>
      <c r="AM151" s="17" t="s">
        <v>1202</v>
      </c>
      <c r="AN151" s="19">
        <f>COUNTIF($AM$2:AM151,AM151)</f>
        <v>1</v>
      </c>
      <c r="AO151" s="15" t="s">
        <v>56</v>
      </c>
      <c r="AP151" t="str">
        <f t="shared" si="12"/>
        <v>32745;1;BLACK</v>
      </c>
    </row>
    <row r="152" spans="1:42" ht="18">
      <c r="A152" s="3" t="s">
        <v>376</v>
      </c>
      <c r="B152" s="3"/>
      <c r="C152" s="3" t="s">
        <v>384</v>
      </c>
      <c r="D152" s="4" t="s">
        <v>378</v>
      </c>
      <c r="E152" s="4" t="s">
        <v>379</v>
      </c>
      <c r="F152" s="4" t="s">
        <v>385</v>
      </c>
      <c r="G152" s="5"/>
      <c r="H152" s="5" t="s">
        <v>381</v>
      </c>
      <c r="I152" s="4" t="s">
        <v>39</v>
      </c>
      <c r="J152" s="4" t="s">
        <v>386</v>
      </c>
      <c r="K152">
        <v>151</v>
      </c>
      <c r="O152"/>
      <c r="P152"/>
      <c r="Q152"/>
      <c r="R152" s="14">
        <v>151</v>
      </c>
      <c r="S152" s="15" t="s">
        <v>852</v>
      </c>
      <c r="T152" t="str">
        <f t="shared" si="9"/>
        <v>151;WAPPD22BSS FAL23</v>
      </c>
      <c r="W152"/>
      <c r="Z152" s="14">
        <v>151</v>
      </c>
      <c r="AA152" s="15" t="s">
        <v>852</v>
      </c>
      <c r="AB152" s="15" t="s">
        <v>39</v>
      </c>
      <c r="AC152" s="14" cm="1">
        <f t="array" ref="AC152">INDEX($V$2:$V$27,MATCH(AB152,$W$2:$W$27,0),0)</f>
        <v>1</v>
      </c>
      <c r="AD152" t="str">
        <f t="shared" si="10"/>
        <v>151;WAPPD22BSS FAL23;1</v>
      </c>
      <c r="AF152" s="17" t="s">
        <v>522</v>
      </c>
      <c r="AG152" s="15" t="s">
        <v>524</v>
      </c>
      <c r="AH152" s="18" cm="1">
        <f t="array" ref="AH152">INDEX($N$2:$N$14,MATCH(AG152,$O$2:$O$14,0),0)</f>
        <v>8</v>
      </c>
      <c r="AI152" s="15" t="s">
        <v>525</v>
      </c>
      <c r="AJ152" s="18" cm="1">
        <f t="array" ref="AJ152">INDEX($Z$2:$Z$449,MATCH(AI152,$AA$2:$AA$449,0),0)</f>
        <v>85</v>
      </c>
      <c r="AK152" t="str">
        <f t="shared" si="11"/>
        <v>36060;8;85</v>
      </c>
      <c r="AM152" s="17" t="s">
        <v>1204</v>
      </c>
      <c r="AN152" s="19">
        <f>COUNTIF($AM$2:AM152,AM152)</f>
        <v>1</v>
      </c>
      <c r="AO152" s="15" t="s">
        <v>68</v>
      </c>
      <c r="AP152" t="str">
        <f t="shared" si="12"/>
        <v>32927;1;WHITE</v>
      </c>
    </row>
    <row r="153" spans="1:42" ht="18">
      <c r="A153" s="3" t="s">
        <v>376</v>
      </c>
      <c r="B153" s="3"/>
      <c r="C153" s="3" t="s">
        <v>384</v>
      </c>
      <c r="D153" s="4" t="s">
        <v>378</v>
      </c>
      <c r="E153" s="4" t="s">
        <v>379</v>
      </c>
      <c r="F153" s="4" t="s">
        <v>385</v>
      </c>
      <c r="G153" s="5"/>
      <c r="H153" s="5" t="s">
        <v>381</v>
      </c>
      <c r="I153" s="4" t="s">
        <v>39</v>
      </c>
      <c r="J153" s="4" t="s">
        <v>387</v>
      </c>
      <c r="K153">
        <v>152</v>
      </c>
      <c r="O153"/>
      <c r="P153"/>
      <c r="Q153"/>
      <c r="R153" s="14">
        <v>152</v>
      </c>
      <c r="S153" s="15" t="s">
        <v>855</v>
      </c>
      <c r="T153" t="str">
        <f t="shared" si="9"/>
        <v>152;MAPPA23FSS FALL'23</v>
      </c>
      <c r="W153"/>
      <c r="Z153" s="14">
        <v>152</v>
      </c>
      <c r="AA153" s="15" t="s">
        <v>855</v>
      </c>
      <c r="AB153" s="15" t="s">
        <v>39</v>
      </c>
      <c r="AC153" s="14" cm="1">
        <f t="array" ref="AC153">INDEX($V$2:$V$27,MATCH(AB153,$W$2:$W$27,0),0)</f>
        <v>1</v>
      </c>
      <c r="AD153" t="str">
        <f t="shared" si="10"/>
        <v>152;MAPPA23FSS FALL'23;1</v>
      </c>
      <c r="AF153" s="17" t="s">
        <v>532</v>
      </c>
      <c r="AG153" s="15" t="s">
        <v>524</v>
      </c>
      <c r="AH153" s="18" cm="1">
        <f t="array" ref="AH153">INDEX($N$2:$N$14,MATCH(AG153,$O$2:$O$14,0),0)</f>
        <v>8</v>
      </c>
      <c r="AI153" s="15" t="s">
        <v>525</v>
      </c>
      <c r="AJ153" s="18" cm="1">
        <f t="array" ref="AJ153">INDEX($Z$2:$Z$449,MATCH(AI153,$AA$2:$AA$449,0),0)</f>
        <v>85</v>
      </c>
      <c r="AK153" t="str">
        <f t="shared" si="11"/>
        <v>36061;8;85</v>
      </c>
      <c r="AM153" s="17" t="s">
        <v>1207</v>
      </c>
      <c r="AN153" s="19">
        <f>COUNTIF($AM$2:AM153,AM153)</f>
        <v>1</v>
      </c>
      <c r="AO153" s="15" t="s">
        <v>68</v>
      </c>
      <c r="AP153" t="str">
        <f t="shared" si="12"/>
        <v>32928;1;WHITE</v>
      </c>
    </row>
    <row r="154" spans="1:42" ht="18">
      <c r="A154" s="3" t="s">
        <v>376</v>
      </c>
      <c r="B154" s="3"/>
      <c r="C154" s="3" t="s">
        <v>388</v>
      </c>
      <c r="D154" s="4" t="s">
        <v>389</v>
      </c>
      <c r="E154" s="4" t="s">
        <v>379</v>
      </c>
      <c r="F154" s="4" t="s">
        <v>380</v>
      </c>
      <c r="G154" s="5"/>
      <c r="H154" s="5" t="s">
        <v>381</v>
      </c>
      <c r="I154" s="4" t="s">
        <v>39</v>
      </c>
      <c r="J154" s="4" t="s">
        <v>382</v>
      </c>
      <c r="K154">
        <v>153</v>
      </c>
      <c r="O154"/>
      <c r="P154"/>
      <c r="Q154"/>
      <c r="R154" s="14">
        <v>153</v>
      </c>
      <c r="S154" s="15" t="s">
        <v>858</v>
      </c>
      <c r="T154" t="str">
        <f t="shared" si="9"/>
        <v>153;WAPPA23GSS FALL'23</v>
      </c>
      <c r="W154"/>
      <c r="Z154" s="14">
        <v>153</v>
      </c>
      <c r="AA154" s="15" t="s">
        <v>858</v>
      </c>
      <c r="AB154" s="15" t="s">
        <v>39</v>
      </c>
      <c r="AC154" s="14" cm="1">
        <f t="array" ref="AC154">INDEX($V$2:$V$27,MATCH(AB154,$W$2:$W$27,0),0)</f>
        <v>1</v>
      </c>
      <c r="AD154" t="str">
        <f t="shared" si="10"/>
        <v>153;WAPPA23GSS FALL'23;1</v>
      </c>
      <c r="AF154" s="17" t="s">
        <v>534</v>
      </c>
      <c r="AG154" s="15" t="s">
        <v>524</v>
      </c>
      <c r="AH154" s="18" cm="1">
        <f t="array" ref="AH154">INDEX($N$2:$N$14,MATCH(AG154,$O$2:$O$14,0),0)</f>
        <v>8</v>
      </c>
      <c r="AI154" s="15" t="s">
        <v>535</v>
      </c>
      <c r="AJ154" s="18" cm="1">
        <f t="array" ref="AJ154">INDEX($Z$2:$Z$449,MATCH(AI154,$AA$2:$AA$449,0),0)</f>
        <v>86</v>
      </c>
      <c r="AK154" t="str">
        <f t="shared" si="11"/>
        <v>36062;8;86</v>
      </c>
      <c r="AM154" s="17" t="s">
        <v>1211</v>
      </c>
      <c r="AN154" s="19">
        <f>COUNTIF($AM$2:AM154,AM154)</f>
        <v>1</v>
      </c>
      <c r="AO154" s="15" t="s">
        <v>1213</v>
      </c>
      <c r="AP154" t="str">
        <f t="shared" si="12"/>
        <v>32930;1;SUN WASH PURPLE TAUPE</v>
      </c>
    </row>
    <row r="155" spans="1:42" ht="18">
      <c r="A155" s="3" t="s">
        <v>376</v>
      </c>
      <c r="B155" s="3"/>
      <c r="C155" s="3" t="s">
        <v>388</v>
      </c>
      <c r="D155" s="4" t="s">
        <v>389</v>
      </c>
      <c r="E155" s="4" t="s">
        <v>379</v>
      </c>
      <c r="F155" s="4" t="s">
        <v>380</v>
      </c>
      <c r="G155" s="5"/>
      <c r="H155" s="5" t="s">
        <v>381</v>
      </c>
      <c r="I155" s="4" t="s">
        <v>39</v>
      </c>
      <c r="J155" s="4" t="s">
        <v>383</v>
      </c>
      <c r="K155">
        <v>154</v>
      </c>
      <c r="O155"/>
      <c r="P155"/>
      <c r="Q155"/>
      <c r="R155" s="14">
        <v>154</v>
      </c>
      <c r="S155" s="15" t="s">
        <v>861</v>
      </c>
      <c r="T155" t="str">
        <f t="shared" si="9"/>
        <v>154; SW002364 SW LOGO SS</v>
      </c>
      <c r="W155"/>
      <c r="Z155" s="14">
        <v>154</v>
      </c>
      <c r="AA155" s="15" t="s">
        <v>861</v>
      </c>
      <c r="AB155" s="15" t="s">
        <v>39</v>
      </c>
      <c r="AC155" s="14" cm="1">
        <f t="array" ref="AC155">INDEX($V$2:$V$27,MATCH(AB155,$W$2:$W$27,0),0)</f>
        <v>1</v>
      </c>
      <c r="AD155" t="str">
        <f t="shared" si="10"/>
        <v>154; SW002364 SW LOGO SS;1</v>
      </c>
      <c r="AF155" s="17" t="s">
        <v>539</v>
      </c>
      <c r="AG155" s="15" t="s">
        <v>524</v>
      </c>
      <c r="AH155" s="18" cm="1">
        <f t="array" ref="AH155">INDEX($N$2:$N$14,MATCH(AG155,$O$2:$O$14,0),0)</f>
        <v>8</v>
      </c>
      <c r="AI155" s="15" t="s">
        <v>535</v>
      </c>
      <c r="AJ155" s="18" cm="1">
        <f t="array" ref="AJ155">INDEX($Z$2:$Z$449,MATCH(AI155,$AA$2:$AA$449,0),0)</f>
        <v>86</v>
      </c>
      <c r="AK155" t="str">
        <f t="shared" si="11"/>
        <v>36063;8;86</v>
      </c>
      <c r="AM155" s="17" t="s">
        <v>1214</v>
      </c>
      <c r="AN155" s="19">
        <f>COUNTIF($AM$2:AM155,AM155)</f>
        <v>1</v>
      </c>
      <c r="AO155" s="15" t="s">
        <v>1216</v>
      </c>
      <c r="AP155" t="str">
        <f t="shared" si="12"/>
        <v>32931;1;CLOUDY WASH MISTY PINK</v>
      </c>
    </row>
    <row r="156" spans="1:42" ht="18">
      <c r="A156" s="3" t="s">
        <v>376</v>
      </c>
      <c r="B156" s="3"/>
      <c r="C156" s="3" t="s">
        <v>390</v>
      </c>
      <c r="D156" s="4" t="s">
        <v>389</v>
      </c>
      <c r="E156" s="4" t="s">
        <v>379</v>
      </c>
      <c r="F156" s="4" t="s">
        <v>385</v>
      </c>
      <c r="G156" s="5"/>
      <c r="H156" s="5" t="s">
        <v>381</v>
      </c>
      <c r="I156" s="4" t="s">
        <v>39</v>
      </c>
      <c r="J156" s="4" t="s">
        <v>386</v>
      </c>
      <c r="K156">
        <v>155</v>
      </c>
      <c r="O156"/>
      <c r="P156"/>
      <c r="Q156"/>
      <c r="R156" s="14">
        <v>155</v>
      </c>
      <c r="S156" s="15" t="s">
        <v>865</v>
      </c>
      <c r="T156" t="str">
        <f t="shared" si="9"/>
        <v>155;SW002365 GO FAR MOUN</v>
      </c>
      <c r="W156"/>
      <c r="Z156" s="14">
        <v>155</v>
      </c>
      <c r="AA156" s="15" t="s">
        <v>865</v>
      </c>
      <c r="AB156" s="15" t="s">
        <v>39</v>
      </c>
      <c r="AC156" s="14" cm="1">
        <f t="array" ref="AC156">INDEX($V$2:$V$27,MATCH(AB156,$W$2:$W$27,0),0)</f>
        <v>1</v>
      </c>
      <c r="AD156" t="str">
        <f t="shared" si="10"/>
        <v>155;SW002365 GO FAR MOUN;1</v>
      </c>
      <c r="AF156" s="17" t="s">
        <v>545</v>
      </c>
      <c r="AG156" s="15" t="s">
        <v>524</v>
      </c>
      <c r="AH156" s="18" cm="1">
        <f t="array" ref="AH156">INDEX($N$2:$N$14,MATCH(AG156,$O$2:$O$14,0),0)</f>
        <v>8</v>
      </c>
      <c r="AI156" s="15" t="s">
        <v>535</v>
      </c>
      <c r="AJ156" s="18" cm="1">
        <f t="array" ref="AJ156">INDEX($Z$2:$Z$449,MATCH(AI156,$AA$2:$AA$449,0),0)</f>
        <v>86</v>
      </c>
      <c r="AK156" t="str">
        <f t="shared" si="11"/>
        <v>36064;8;86</v>
      </c>
      <c r="AM156" s="17" t="s">
        <v>1218</v>
      </c>
      <c r="AN156" s="19">
        <f>COUNTIF($AM$2:AM156,AM156)</f>
        <v>1</v>
      </c>
      <c r="AO156" s="15" t="s">
        <v>1219</v>
      </c>
      <c r="AP156" t="str">
        <f t="shared" si="12"/>
        <v>32952;1;EARTH DYE STONE</v>
      </c>
    </row>
    <row r="157" spans="1:42" ht="18">
      <c r="A157" s="3" t="s">
        <v>376</v>
      </c>
      <c r="B157" s="3"/>
      <c r="C157" s="3" t="s">
        <v>390</v>
      </c>
      <c r="D157" s="4" t="s">
        <v>389</v>
      </c>
      <c r="E157" s="4" t="s">
        <v>379</v>
      </c>
      <c r="F157" s="4" t="s">
        <v>385</v>
      </c>
      <c r="G157" s="5"/>
      <c r="H157" s="5" t="s">
        <v>381</v>
      </c>
      <c r="I157" s="4" t="s">
        <v>39</v>
      </c>
      <c r="J157" s="4" t="s">
        <v>387</v>
      </c>
      <c r="K157">
        <v>156</v>
      </c>
      <c r="O157"/>
      <c r="P157"/>
      <c r="Q157"/>
      <c r="R157" s="14">
        <v>156</v>
      </c>
      <c r="S157" s="15" t="s">
        <v>868</v>
      </c>
      <c r="T157" t="str">
        <f t="shared" si="9"/>
        <v>156;SW002366 SEROTONIN R</v>
      </c>
      <c r="W157"/>
      <c r="Z157" s="14">
        <v>156</v>
      </c>
      <c r="AA157" s="15" t="s">
        <v>868</v>
      </c>
      <c r="AB157" s="15" t="s">
        <v>39</v>
      </c>
      <c r="AC157" s="14" cm="1">
        <f t="array" ref="AC157">INDEX($V$2:$V$27,MATCH(AB157,$W$2:$W$27,0),0)</f>
        <v>1</v>
      </c>
      <c r="AD157" t="str">
        <f t="shared" si="10"/>
        <v>156;SW002366 SEROTONIN R;1</v>
      </c>
      <c r="AF157" s="17" t="s">
        <v>548</v>
      </c>
      <c r="AG157" s="15" t="s">
        <v>524</v>
      </c>
      <c r="AH157" s="18" cm="1">
        <f t="array" ref="AH157">INDEX($N$2:$N$14,MATCH(AG157,$O$2:$O$14,0),0)</f>
        <v>8</v>
      </c>
      <c r="AI157" s="15" t="s">
        <v>549</v>
      </c>
      <c r="AJ157" s="18" cm="1">
        <f t="array" ref="AJ157">INDEX($Z$2:$Z$449,MATCH(AI157,$AA$2:$AA$449,0),0)</f>
        <v>87</v>
      </c>
      <c r="AK157" t="str">
        <f t="shared" si="11"/>
        <v>36065;8;87</v>
      </c>
      <c r="AM157" s="17" t="s">
        <v>1218</v>
      </c>
      <c r="AN157" s="19">
        <f>COUNTIF($AM$2:AM157,AM157)</f>
        <v>2</v>
      </c>
      <c r="AO157" s="15" t="s">
        <v>1220</v>
      </c>
      <c r="AP157" t="str">
        <f t="shared" si="12"/>
        <v>32952;2;EARTH DYE CLAY</v>
      </c>
    </row>
    <row r="158" spans="1:42" ht="18">
      <c r="A158" s="3" t="s">
        <v>376</v>
      </c>
      <c r="B158" s="3"/>
      <c r="C158" s="3" t="s">
        <v>391</v>
      </c>
      <c r="D158" s="4" t="s">
        <v>389</v>
      </c>
      <c r="E158" s="4" t="s">
        <v>379</v>
      </c>
      <c r="F158" s="4" t="s">
        <v>392</v>
      </c>
      <c r="G158" s="5"/>
      <c r="H158" s="5" t="s">
        <v>381</v>
      </c>
      <c r="I158" s="4" t="s">
        <v>39</v>
      </c>
      <c r="J158" s="4" t="s">
        <v>393</v>
      </c>
      <c r="K158">
        <v>157</v>
      </c>
      <c r="O158"/>
      <c r="P158"/>
      <c r="Q158"/>
      <c r="R158" s="14">
        <v>157</v>
      </c>
      <c r="S158" s="15" t="s">
        <v>871</v>
      </c>
      <c r="T158" t="str">
        <f t="shared" si="9"/>
        <v>157;SW002367 FOREST FIND</v>
      </c>
      <c r="W158"/>
      <c r="Z158" s="14">
        <v>157</v>
      </c>
      <c r="AA158" s="15" t="s">
        <v>871</v>
      </c>
      <c r="AB158" s="15" t="s">
        <v>39</v>
      </c>
      <c r="AC158" s="14" cm="1">
        <f t="array" ref="AC158">INDEX($V$2:$V$27,MATCH(AB158,$W$2:$W$27,0),0)</f>
        <v>1</v>
      </c>
      <c r="AD158" t="str">
        <f t="shared" si="10"/>
        <v>157;SW002367 FOREST FIND;1</v>
      </c>
      <c r="AF158" s="17" t="s">
        <v>553</v>
      </c>
      <c r="AG158" s="15" t="s">
        <v>524</v>
      </c>
      <c r="AH158" s="18" cm="1">
        <f t="array" ref="AH158">INDEX($N$2:$N$14,MATCH(AG158,$O$2:$O$14,0),0)</f>
        <v>8</v>
      </c>
      <c r="AI158" s="15" t="s">
        <v>549</v>
      </c>
      <c r="AJ158" s="18" cm="1">
        <f t="array" ref="AJ158">INDEX($Z$2:$Z$449,MATCH(AI158,$AA$2:$AA$449,0),0)</f>
        <v>87</v>
      </c>
      <c r="AK158" t="str">
        <f t="shared" si="11"/>
        <v>36066;8;87</v>
      </c>
      <c r="AM158" s="17" t="s">
        <v>1221</v>
      </c>
      <c r="AN158" s="19">
        <f>COUNTIF($AM$2:AM158,AM158)</f>
        <v>1</v>
      </c>
      <c r="AO158" s="15" t="s">
        <v>1219</v>
      </c>
      <c r="AP158" t="str">
        <f t="shared" si="12"/>
        <v>32953;1;EARTH DYE STONE</v>
      </c>
    </row>
    <row r="159" spans="1:42" ht="18">
      <c r="A159" s="3" t="s">
        <v>376</v>
      </c>
      <c r="B159" s="3"/>
      <c r="C159" s="3" t="s">
        <v>391</v>
      </c>
      <c r="D159" s="4" t="s">
        <v>389</v>
      </c>
      <c r="E159" s="4" t="s">
        <v>379</v>
      </c>
      <c r="F159" s="4" t="s">
        <v>392</v>
      </c>
      <c r="G159" s="5"/>
      <c r="H159" s="5" t="s">
        <v>381</v>
      </c>
      <c r="I159" s="4" t="s">
        <v>39</v>
      </c>
      <c r="J159" s="4" t="s">
        <v>394</v>
      </c>
      <c r="K159">
        <v>158</v>
      </c>
      <c r="O159"/>
      <c r="P159"/>
      <c r="Q159"/>
      <c r="R159" s="14">
        <v>158</v>
      </c>
      <c r="S159" s="15" t="s">
        <v>874</v>
      </c>
      <c r="T159" t="str">
        <f t="shared" si="9"/>
        <v>158;SW002368 GONE CAMPIN</v>
      </c>
      <c r="W159"/>
      <c r="Z159" s="14">
        <v>158</v>
      </c>
      <c r="AA159" s="15" t="s">
        <v>874</v>
      </c>
      <c r="AB159" s="15" t="s">
        <v>39</v>
      </c>
      <c r="AC159" s="14" cm="1">
        <f t="array" ref="AC159">INDEX($V$2:$V$27,MATCH(AB159,$W$2:$W$27,0),0)</f>
        <v>1</v>
      </c>
      <c r="AD159" t="str">
        <f t="shared" si="10"/>
        <v>158;SW002368 GONE CAMPIN;1</v>
      </c>
      <c r="AF159" s="17" t="s">
        <v>554</v>
      </c>
      <c r="AG159" s="15" t="s">
        <v>524</v>
      </c>
      <c r="AH159" s="18" cm="1">
        <f t="array" ref="AH159">INDEX($N$2:$N$14,MATCH(AG159,$O$2:$O$14,0),0)</f>
        <v>8</v>
      </c>
      <c r="AI159" s="15" t="s">
        <v>555</v>
      </c>
      <c r="AJ159" s="18" cm="1">
        <f t="array" ref="AJ159">INDEX($Z$2:$Z$449,MATCH(AI159,$AA$2:$AA$449,0),0)</f>
        <v>88</v>
      </c>
      <c r="AK159" t="str">
        <f t="shared" si="11"/>
        <v>36067;8;88</v>
      </c>
      <c r="AM159" s="17" t="s">
        <v>1221</v>
      </c>
      <c r="AN159" s="19">
        <f>COUNTIF($AM$2:AM159,AM159)</f>
        <v>2</v>
      </c>
      <c r="AO159" s="15" t="s">
        <v>1220</v>
      </c>
      <c r="AP159" t="str">
        <f t="shared" si="12"/>
        <v>32953;2;EARTH DYE CLAY</v>
      </c>
    </row>
    <row r="160" spans="1:42" ht="18">
      <c r="A160" s="3" t="s">
        <v>376</v>
      </c>
      <c r="B160" s="3"/>
      <c r="C160" s="3" t="s">
        <v>395</v>
      </c>
      <c r="D160" s="4" t="s">
        <v>389</v>
      </c>
      <c r="E160" s="4" t="s">
        <v>379</v>
      </c>
      <c r="F160" s="4" t="s">
        <v>396</v>
      </c>
      <c r="G160" s="5"/>
      <c r="H160" s="5" t="s">
        <v>381</v>
      </c>
      <c r="I160" s="4" t="s">
        <v>39</v>
      </c>
      <c r="J160" s="4" t="s">
        <v>386</v>
      </c>
      <c r="K160">
        <v>159</v>
      </c>
      <c r="O160"/>
      <c r="P160"/>
      <c r="Q160"/>
      <c r="R160" s="14">
        <v>159</v>
      </c>
      <c r="S160" s="15" t="s">
        <v>877</v>
      </c>
      <c r="T160" t="str">
        <f t="shared" si="9"/>
        <v>159;SW002369 RIVER VAN G</v>
      </c>
      <c r="W160"/>
      <c r="Z160" s="14">
        <v>159</v>
      </c>
      <c r="AA160" s="15" t="s">
        <v>877</v>
      </c>
      <c r="AB160" s="15" t="s">
        <v>39</v>
      </c>
      <c r="AC160" s="14" cm="1">
        <f t="array" ref="AC160">INDEX($V$2:$V$27,MATCH(AB160,$W$2:$W$27,0),0)</f>
        <v>1</v>
      </c>
      <c r="AD160" t="str">
        <f t="shared" si="10"/>
        <v>159;SW002369 RIVER VAN G;1</v>
      </c>
      <c r="AF160" s="17" t="s">
        <v>558</v>
      </c>
      <c r="AG160" s="15" t="s">
        <v>524</v>
      </c>
      <c r="AH160" s="18" cm="1">
        <f t="array" ref="AH160">INDEX($N$2:$N$14,MATCH(AG160,$O$2:$O$14,0),0)</f>
        <v>8</v>
      </c>
      <c r="AI160" s="15" t="s">
        <v>555</v>
      </c>
      <c r="AJ160" s="18" cm="1">
        <f t="array" ref="AJ160">INDEX($Z$2:$Z$449,MATCH(AI160,$AA$2:$AA$449,0),0)</f>
        <v>88</v>
      </c>
      <c r="AK160" t="str">
        <f t="shared" si="11"/>
        <v>36068;8;88</v>
      </c>
      <c r="AM160" s="17" t="s">
        <v>1222</v>
      </c>
      <c r="AN160" s="19">
        <f>COUNTIF($AM$2:AM160,AM160)</f>
        <v>1</v>
      </c>
      <c r="AO160" s="15" t="s">
        <v>1224</v>
      </c>
      <c r="AP160" t="str">
        <f t="shared" si="12"/>
        <v>32970;1;ORIGAMIWASHCLEAR MINT/RHINO GRE</v>
      </c>
    </row>
    <row r="161" spans="1:42" ht="18">
      <c r="A161" s="3" t="s">
        <v>376</v>
      </c>
      <c r="B161" s="3"/>
      <c r="C161" s="3" t="s">
        <v>395</v>
      </c>
      <c r="D161" s="4" t="s">
        <v>389</v>
      </c>
      <c r="E161" s="4" t="s">
        <v>379</v>
      </c>
      <c r="F161" s="4" t="s">
        <v>396</v>
      </c>
      <c r="G161" s="5"/>
      <c r="H161" s="5" t="s">
        <v>381</v>
      </c>
      <c r="I161" s="4" t="s">
        <v>39</v>
      </c>
      <c r="J161" s="4" t="s">
        <v>387</v>
      </c>
      <c r="K161">
        <v>160</v>
      </c>
      <c r="O161"/>
      <c r="P161"/>
      <c r="Q161"/>
      <c r="R161" s="14">
        <v>160</v>
      </c>
      <c r="S161" s="15" t="s">
        <v>880</v>
      </c>
      <c r="T161" t="str">
        <f t="shared" si="9"/>
        <v>160;SW002370 RIVER VAN G</v>
      </c>
      <c r="W161"/>
      <c r="Z161" s="14">
        <v>160</v>
      </c>
      <c r="AA161" s="15" t="s">
        <v>880</v>
      </c>
      <c r="AB161" s="15" t="s">
        <v>39</v>
      </c>
      <c r="AC161" s="14" cm="1">
        <f t="array" ref="AC161">INDEX($V$2:$V$27,MATCH(AB161,$W$2:$W$27,0),0)</f>
        <v>1</v>
      </c>
      <c r="AD161" t="str">
        <f t="shared" si="10"/>
        <v>160;SW002370 RIVER VAN G;1</v>
      </c>
      <c r="AF161" s="17" t="s">
        <v>560</v>
      </c>
      <c r="AG161" s="15" t="s">
        <v>524</v>
      </c>
      <c r="AH161" s="18" cm="1">
        <f t="array" ref="AH161">INDEX($N$2:$N$14,MATCH(AG161,$O$2:$O$14,0),0)</f>
        <v>8</v>
      </c>
      <c r="AI161" s="15" t="s">
        <v>555</v>
      </c>
      <c r="AJ161" s="18" cm="1">
        <f t="array" ref="AJ161">INDEX($Z$2:$Z$449,MATCH(AI161,$AA$2:$AA$449,0),0)</f>
        <v>88</v>
      </c>
      <c r="AK161" t="str">
        <f t="shared" si="11"/>
        <v>36069;8;88</v>
      </c>
      <c r="AM161" s="17" t="s">
        <v>1225</v>
      </c>
      <c r="AN161" s="19">
        <f>COUNTIF($AM$2:AM161,AM161)</f>
        <v>1</v>
      </c>
      <c r="AO161" s="15" t="s">
        <v>1227</v>
      </c>
      <c r="AP161" t="str">
        <f t="shared" si="12"/>
        <v>32971;1;ORIGAMI W GREEN FERN/GREEN ANI</v>
      </c>
    </row>
    <row r="162" spans="1:42" ht="18">
      <c r="A162" s="3" t="s">
        <v>376</v>
      </c>
      <c r="B162" s="3"/>
      <c r="C162" s="3" t="s">
        <v>397</v>
      </c>
      <c r="D162" s="4" t="s">
        <v>389</v>
      </c>
      <c r="E162" s="4" t="s">
        <v>379</v>
      </c>
      <c r="F162" s="4" t="s">
        <v>392</v>
      </c>
      <c r="G162" s="5"/>
      <c r="H162" s="5" t="s">
        <v>381</v>
      </c>
      <c r="I162" s="4" t="s">
        <v>39</v>
      </c>
      <c r="J162" s="4" t="s">
        <v>393</v>
      </c>
      <c r="K162">
        <v>161</v>
      </c>
      <c r="O162"/>
      <c r="P162"/>
      <c r="Q162"/>
      <c r="R162" s="14">
        <v>161</v>
      </c>
      <c r="S162" s="15" t="s">
        <v>882</v>
      </c>
      <c r="T162" t="str">
        <f t="shared" si="9"/>
        <v>161;SW002371 NATURE'S VI</v>
      </c>
      <c r="W162"/>
      <c r="Z162" s="14">
        <v>161</v>
      </c>
      <c r="AA162" s="15" t="s">
        <v>882</v>
      </c>
      <c r="AB162" s="15" t="s">
        <v>39</v>
      </c>
      <c r="AC162" s="14" cm="1">
        <f t="array" ref="AC162">INDEX($V$2:$V$27,MATCH(AB162,$W$2:$W$27,0),0)</f>
        <v>1</v>
      </c>
      <c r="AD162" t="str">
        <f t="shared" si="10"/>
        <v>161;SW002371 NATURE'S VI;1</v>
      </c>
      <c r="AF162" s="17" t="s">
        <v>561</v>
      </c>
      <c r="AG162" s="15" t="s">
        <v>524</v>
      </c>
      <c r="AH162" s="18" cm="1">
        <f t="array" ref="AH162">INDEX($N$2:$N$14,MATCH(AG162,$O$2:$O$14,0),0)</f>
        <v>8</v>
      </c>
      <c r="AI162" s="15" t="s">
        <v>563</v>
      </c>
      <c r="AJ162" s="18" cm="1">
        <f t="array" ref="AJ162">INDEX($Z$2:$Z$449,MATCH(AI162,$AA$2:$AA$449,0),0)</f>
        <v>89</v>
      </c>
      <c r="AK162" t="str">
        <f t="shared" si="11"/>
        <v>36071;8;89</v>
      </c>
      <c r="AM162" s="17" t="s">
        <v>1225</v>
      </c>
      <c r="AN162" s="19">
        <f>COUNTIF($AM$2:AM162,AM162)</f>
        <v>2</v>
      </c>
      <c r="AO162" s="15" t="s">
        <v>1228</v>
      </c>
      <c r="AP162" t="str">
        <f t="shared" si="12"/>
        <v>32971;2;ORIGAMI W LAVEN.DEW/DUSKY LAV.</v>
      </c>
    </row>
    <row r="163" spans="1:42" ht="18">
      <c r="A163" s="3" t="s">
        <v>376</v>
      </c>
      <c r="B163" s="3"/>
      <c r="C163" s="3" t="s">
        <v>397</v>
      </c>
      <c r="D163" s="4" t="s">
        <v>389</v>
      </c>
      <c r="E163" s="4" t="s">
        <v>379</v>
      </c>
      <c r="F163" s="4" t="s">
        <v>392</v>
      </c>
      <c r="G163" s="5"/>
      <c r="H163" s="5" t="s">
        <v>381</v>
      </c>
      <c r="I163" s="4" t="s">
        <v>39</v>
      </c>
      <c r="J163" s="4" t="s">
        <v>394</v>
      </c>
      <c r="K163">
        <v>162</v>
      </c>
      <c r="O163"/>
      <c r="P163"/>
      <c r="Q163"/>
      <c r="R163" s="14">
        <v>162</v>
      </c>
      <c r="S163" s="15" t="s">
        <v>885</v>
      </c>
      <c r="T163" t="str">
        <f t="shared" si="9"/>
        <v>162;SW002386 W TANK SP24</v>
      </c>
      <c r="W163"/>
      <c r="Z163" s="14">
        <v>162</v>
      </c>
      <c r="AA163" s="15" t="s">
        <v>885</v>
      </c>
      <c r="AB163" s="15" t="s">
        <v>55</v>
      </c>
      <c r="AC163" s="14" cm="1">
        <f t="array" ref="AC163">INDEX($V$2:$V$27,MATCH(AB163,$W$2:$W$27,0),0)</f>
        <v>3</v>
      </c>
      <c r="AD163" t="str">
        <f t="shared" si="10"/>
        <v>162;SW002386 W TANK SP24;3</v>
      </c>
      <c r="AF163" s="17" t="s">
        <v>568</v>
      </c>
      <c r="AG163" s="15" t="s">
        <v>524</v>
      </c>
      <c r="AH163" s="18" cm="1">
        <f t="array" ref="AH163">INDEX($N$2:$N$14,MATCH(AG163,$O$2:$O$14,0),0)</f>
        <v>8</v>
      </c>
      <c r="AI163" s="15" t="s">
        <v>570</v>
      </c>
      <c r="AJ163" s="18" cm="1">
        <f t="array" ref="AJ163">INDEX($Z$2:$Z$449,MATCH(AI163,$AA$2:$AA$449,0),0)</f>
        <v>90</v>
      </c>
      <c r="AK163" t="str">
        <f t="shared" si="11"/>
        <v>36009;8;90</v>
      </c>
      <c r="AM163" s="17" t="s">
        <v>1243</v>
      </c>
      <c r="AN163" s="19">
        <f>COUNTIF($AM$2:AM163,AM163)</f>
        <v>1</v>
      </c>
      <c r="AO163" s="15" t="s">
        <v>1246</v>
      </c>
      <c r="AP163" t="str">
        <f t="shared" si="12"/>
        <v>32972;1; EARTH COLOR CLAY</v>
      </c>
    </row>
    <row r="164" spans="1:42" ht="18">
      <c r="A164" s="3" t="s">
        <v>376</v>
      </c>
      <c r="B164" s="3"/>
      <c r="C164" s="3" t="s">
        <v>398</v>
      </c>
      <c r="D164" s="4" t="s">
        <v>389</v>
      </c>
      <c r="E164" s="4" t="s">
        <v>379</v>
      </c>
      <c r="F164" s="4" t="s">
        <v>396</v>
      </c>
      <c r="G164" s="5"/>
      <c r="H164" s="5" t="s">
        <v>381</v>
      </c>
      <c r="I164" s="4" t="s">
        <v>39</v>
      </c>
      <c r="J164" s="4" t="s">
        <v>386</v>
      </c>
      <c r="K164">
        <v>163</v>
      </c>
      <c r="O164"/>
      <c r="P164"/>
      <c r="Q164"/>
      <c r="R164" s="14">
        <v>163</v>
      </c>
      <c r="S164" s="15" t="s">
        <v>889</v>
      </c>
      <c r="T164" t="str">
        <f t="shared" si="9"/>
        <v>163;SW002387 WOMEN'S THE</v>
      </c>
      <c r="W164"/>
      <c r="Z164" s="14">
        <v>163</v>
      </c>
      <c r="AA164" s="15" t="s">
        <v>889</v>
      </c>
      <c r="AB164" s="15" t="s">
        <v>55</v>
      </c>
      <c r="AC164" s="14" cm="1">
        <f t="array" ref="AC164">INDEX($V$2:$V$27,MATCH(AB164,$W$2:$W$27,0),0)</f>
        <v>3</v>
      </c>
      <c r="AD164" t="str">
        <f t="shared" si="10"/>
        <v>163;SW002387 WOMEN'S THE;3</v>
      </c>
      <c r="AF164" s="17" t="s">
        <v>574</v>
      </c>
      <c r="AG164" s="15" t="s">
        <v>524</v>
      </c>
      <c r="AH164" s="18" cm="1">
        <f t="array" ref="AH164">INDEX($N$2:$N$14,MATCH(AG164,$O$2:$O$14,0),0)</f>
        <v>8</v>
      </c>
      <c r="AI164" s="15" t="s">
        <v>575</v>
      </c>
      <c r="AJ164" s="18" cm="1">
        <f t="array" ref="AJ164">INDEX($Z$2:$Z$449,MATCH(AI164,$AA$2:$AA$449,0),0)</f>
        <v>91</v>
      </c>
      <c r="AK164" t="str">
        <f t="shared" si="11"/>
        <v>36010;8;91</v>
      </c>
      <c r="AM164" s="17" t="s">
        <v>1243</v>
      </c>
      <c r="AN164" s="19">
        <f>COUNTIF($AM$2:AM164,AM164)</f>
        <v>2</v>
      </c>
      <c r="AO164" s="15" t="s">
        <v>1174</v>
      </c>
      <c r="AP164" t="str">
        <f t="shared" si="12"/>
        <v>32972;2;EARTH COLOR SAND</v>
      </c>
    </row>
    <row r="165" spans="1:42" ht="18">
      <c r="A165" s="3" t="s">
        <v>376</v>
      </c>
      <c r="B165" s="3"/>
      <c r="C165" s="3" t="s">
        <v>398</v>
      </c>
      <c r="D165" s="4" t="s">
        <v>389</v>
      </c>
      <c r="E165" s="4" t="s">
        <v>379</v>
      </c>
      <c r="F165" s="4" t="s">
        <v>396</v>
      </c>
      <c r="G165" s="5"/>
      <c r="H165" s="5" t="s">
        <v>381</v>
      </c>
      <c r="I165" s="4" t="s">
        <v>39</v>
      </c>
      <c r="J165" s="4" t="s">
        <v>387</v>
      </c>
      <c r="K165">
        <v>164</v>
      </c>
      <c r="O165"/>
      <c r="P165"/>
      <c r="Q165"/>
      <c r="R165" s="14">
        <v>164</v>
      </c>
      <c r="S165" s="15" t="s">
        <v>892</v>
      </c>
      <c r="T165" t="str">
        <f t="shared" si="9"/>
        <v>164;SW002389 WOMEN'S DEE</v>
      </c>
      <c r="W165"/>
      <c r="Z165" s="14">
        <v>164</v>
      </c>
      <c r="AA165" s="15" t="s">
        <v>892</v>
      </c>
      <c r="AB165" s="15" t="s">
        <v>39</v>
      </c>
      <c r="AC165" s="14" cm="1">
        <f t="array" ref="AC165">INDEX($V$2:$V$27,MATCH(AB165,$W$2:$W$27,0),0)</f>
        <v>1</v>
      </c>
      <c r="AD165" t="str">
        <f t="shared" si="10"/>
        <v>164;SW002389 WOMEN'S DEE;1</v>
      </c>
      <c r="AF165" s="17" t="s">
        <v>576</v>
      </c>
      <c r="AG165" s="15" t="s">
        <v>524</v>
      </c>
      <c r="AH165" s="18" cm="1">
        <f t="array" ref="AH165">INDEX($N$2:$N$14,MATCH(AG165,$O$2:$O$14,0),0)</f>
        <v>8</v>
      </c>
      <c r="AI165" s="15" t="s">
        <v>578</v>
      </c>
      <c r="AJ165" s="18" cm="1">
        <f t="array" ref="AJ165">INDEX($Z$2:$Z$449,MATCH(AI165,$AA$2:$AA$449,0),0)</f>
        <v>92</v>
      </c>
      <c r="AK165" t="str">
        <f t="shared" si="11"/>
        <v>36011;8;92</v>
      </c>
      <c r="AM165" s="17" t="s">
        <v>1243</v>
      </c>
      <c r="AN165" s="19">
        <f>COUNTIF($AM$2:AM165,AM165)</f>
        <v>3</v>
      </c>
      <c r="AO165" s="15" t="s">
        <v>1169</v>
      </c>
      <c r="AP165" t="str">
        <f t="shared" si="12"/>
        <v>32972;3;EARTH COLOR STONE</v>
      </c>
    </row>
    <row r="166" spans="1:42" ht="18">
      <c r="A166" s="3" t="s">
        <v>185</v>
      </c>
      <c r="B166" s="3"/>
      <c r="C166" s="3" t="s">
        <v>257</v>
      </c>
      <c r="D166" s="4" t="s">
        <v>194</v>
      </c>
      <c r="E166" s="4" t="s">
        <v>188</v>
      </c>
      <c r="F166" s="4" t="s">
        <v>258</v>
      </c>
      <c r="G166" s="5"/>
      <c r="H166" s="5"/>
      <c r="I166" s="4" t="s">
        <v>237</v>
      </c>
      <c r="J166" s="4" t="s">
        <v>249</v>
      </c>
      <c r="K166">
        <v>165</v>
      </c>
      <c r="O166"/>
      <c r="P166"/>
      <c r="Q166"/>
      <c r="R166" s="14">
        <v>165</v>
      </c>
      <c r="S166" s="15" t="s">
        <v>895</v>
      </c>
      <c r="T166" t="str">
        <f t="shared" si="9"/>
        <v>165;SW002390 WOMEN'S GO</v>
      </c>
      <c r="W166"/>
      <c r="Z166" s="14">
        <v>165</v>
      </c>
      <c r="AA166" s="15" t="s">
        <v>895</v>
      </c>
      <c r="AB166" s="15" t="s">
        <v>39</v>
      </c>
      <c r="AC166" s="14" cm="1">
        <f t="array" ref="AC166">INDEX($V$2:$V$27,MATCH(AB166,$W$2:$W$27,0),0)</f>
        <v>1</v>
      </c>
      <c r="AD166" t="str">
        <f t="shared" si="10"/>
        <v>165;SW002390 WOMEN'S GO;1</v>
      </c>
      <c r="AF166" s="17" t="s">
        <v>583</v>
      </c>
      <c r="AG166" s="15" t="s">
        <v>524</v>
      </c>
      <c r="AH166" s="18" cm="1">
        <f t="array" ref="AH166">INDEX($N$2:$N$14,MATCH(AG166,$O$2:$O$14,0),0)</f>
        <v>8</v>
      </c>
      <c r="AI166" s="15" t="s">
        <v>584</v>
      </c>
      <c r="AJ166" s="18" cm="1">
        <f t="array" ref="AJ166">INDEX($Z$2:$Z$449,MATCH(AI166,$AA$2:$AA$449,0),0)</f>
        <v>93</v>
      </c>
      <c r="AK166" t="str">
        <f t="shared" si="11"/>
        <v>36012;8;93</v>
      </c>
      <c r="AM166" s="17" t="s">
        <v>1247</v>
      </c>
      <c r="AN166" s="19">
        <f>COUNTIF($AM$2:AM166,AM166)</f>
        <v>1</v>
      </c>
      <c r="AO166" s="15" t="s">
        <v>85</v>
      </c>
      <c r="AP166" t="str">
        <f t="shared" si="12"/>
        <v>32973;1;BLUE LINEN</v>
      </c>
    </row>
    <row r="167" spans="1:42" ht="18">
      <c r="A167" s="3" t="s">
        <v>185</v>
      </c>
      <c r="B167" s="3"/>
      <c r="C167" s="3" t="s">
        <v>262</v>
      </c>
      <c r="D167" s="4" t="s">
        <v>194</v>
      </c>
      <c r="E167" s="4" t="s">
        <v>188</v>
      </c>
      <c r="F167" s="4" t="s">
        <v>261</v>
      </c>
      <c r="G167" s="5"/>
      <c r="H167" s="5"/>
      <c r="I167" s="4" t="s">
        <v>224</v>
      </c>
      <c r="J167" s="4" t="s">
        <v>256</v>
      </c>
      <c r="K167">
        <v>166</v>
      </c>
      <c r="O167"/>
      <c r="P167"/>
      <c r="Q167"/>
      <c r="R167" s="14">
        <v>166</v>
      </c>
      <c r="S167" s="15" t="s">
        <v>898</v>
      </c>
      <c r="T167" t="str">
        <f t="shared" si="9"/>
        <v>166;SW002391 WOMEN'S HOR</v>
      </c>
      <c r="W167"/>
      <c r="Z167" s="14">
        <v>166</v>
      </c>
      <c r="AA167" s="15" t="s">
        <v>898</v>
      </c>
      <c r="AB167" s="15" t="s">
        <v>39</v>
      </c>
      <c r="AC167" s="14" cm="1">
        <f t="array" ref="AC167">INDEX($V$2:$V$27,MATCH(AB167,$W$2:$W$27,0),0)</f>
        <v>1</v>
      </c>
      <c r="AD167" t="str">
        <f t="shared" si="10"/>
        <v>166;SW002391 WOMEN'S HOR;1</v>
      </c>
      <c r="AF167" s="17" t="s">
        <v>592</v>
      </c>
      <c r="AG167" s="15" t="s">
        <v>594</v>
      </c>
      <c r="AH167" s="18" cm="1">
        <f t="array" ref="AH167">INDEX($N$2:$N$14,MATCH(AG167,$O$2:$O$14,0),0)</f>
        <v>9</v>
      </c>
      <c r="AI167" s="15" t="s">
        <v>595</v>
      </c>
      <c r="AJ167" s="18" cm="1">
        <f t="array" ref="AJ167">INDEX($Z$2:$Z$449,MATCH(AI167,$AA$2:$AA$449,0),0)</f>
        <v>94</v>
      </c>
      <c r="AK167" t="str">
        <f t="shared" si="11"/>
        <v>36072;9;94</v>
      </c>
      <c r="AM167" s="17" t="s">
        <v>1247</v>
      </c>
      <c r="AN167" s="19">
        <f>COUNTIF($AM$2:AM167,AM167)</f>
        <v>2</v>
      </c>
      <c r="AO167" s="15" t="s">
        <v>1249</v>
      </c>
      <c r="AP167" t="str">
        <f t="shared" si="12"/>
        <v>32973;2;RHINO GREY</v>
      </c>
    </row>
    <row r="168" spans="1:42" ht="18">
      <c r="A168" s="3" t="s">
        <v>185</v>
      </c>
      <c r="B168" s="3"/>
      <c r="C168" s="3" t="s">
        <v>263</v>
      </c>
      <c r="D168" s="4" t="s">
        <v>187</v>
      </c>
      <c r="E168" s="4" t="s">
        <v>188</v>
      </c>
      <c r="F168" s="4" t="s">
        <v>261</v>
      </c>
      <c r="G168" s="5"/>
      <c r="H168" s="5"/>
      <c r="I168" s="4" t="s">
        <v>224</v>
      </c>
      <c r="J168" s="4" t="s">
        <v>256</v>
      </c>
      <c r="K168">
        <v>167</v>
      </c>
      <c r="O168"/>
      <c r="P168"/>
      <c r="Q168"/>
      <c r="R168" s="14">
        <v>167</v>
      </c>
      <c r="S168" s="15" t="s">
        <v>901</v>
      </c>
      <c r="T168" t="str">
        <f t="shared" si="9"/>
        <v>167;SW002392 WOMEN'S NIG</v>
      </c>
      <c r="W168"/>
      <c r="Z168" s="14">
        <v>167</v>
      </c>
      <c r="AA168" s="15" t="s">
        <v>901</v>
      </c>
      <c r="AB168" s="15" t="s">
        <v>39</v>
      </c>
      <c r="AC168" s="14" cm="1">
        <f t="array" ref="AC168">INDEX($V$2:$V$27,MATCH(AB168,$W$2:$W$27,0),0)</f>
        <v>1</v>
      </c>
      <c r="AD168" t="str">
        <f t="shared" si="10"/>
        <v>167;SW002392 WOMEN'S NIG;1</v>
      </c>
      <c r="AF168" s="17" t="s">
        <v>598</v>
      </c>
      <c r="AG168" s="15" t="s">
        <v>594</v>
      </c>
      <c r="AH168" s="18" cm="1">
        <f t="array" ref="AH168">INDEX($N$2:$N$14,MATCH(AG168,$O$2:$O$14,0),0)</f>
        <v>9</v>
      </c>
      <c r="AI168" s="15" t="s">
        <v>599</v>
      </c>
      <c r="AJ168" s="18" cm="1">
        <f t="array" ref="AJ168">INDEX($Z$2:$Z$449,MATCH(AI168,$AA$2:$AA$449,0),0)</f>
        <v>95</v>
      </c>
      <c r="AK168" t="str">
        <f t="shared" si="11"/>
        <v>36073;9;95</v>
      </c>
      <c r="AM168" s="17" t="s">
        <v>1247</v>
      </c>
      <c r="AN168" s="19">
        <f>COUNTIF($AM$2:AM168,AM168)</f>
        <v>3</v>
      </c>
      <c r="AO168" s="15" t="s">
        <v>1250</v>
      </c>
      <c r="AP168" t="str">
        <f t="shared" si="12"/>
        <v>32973;3;OCEAN AIR</v>
      </c>
    </row>
    <row r="169" spans="1:42" ht="18">
      <c r="A169" s="3" t="s">
        <v>347</v>
      </c>
      <c r="B169" s="3"/>
      <c r="C169" s="3" t="s">
        <v>348</v>
      </c>
      <c r="D169" s="4" t="s">
        <v>349</v>
      </c>
      <c r="E169" s="4" t="s">
        <v>37</v>
      </c>
      <c r="F169" s="4" t="s">
        <v>350</v>
      </c>
      <c r="G169" s="5"/>
      <c r="H169" s="5"/>
      <c r="I169" s="4" t="s">
        <v>39</v>
      </c>
      <c r="J169" s="4" t="s">
        <v>56</v>
      </c>
      <c r="K169">
        <v>168</v>
      </c>
      <c r="O169"/>
      <c r="P169"/>
      <c r="Q169"/>
      <c r="R169" s="14">
        <v>168</v>
      </c>
      <c r="S169" s="15" t="s">
        <v>904</v>
      </c>
      <c r="T169" t="str">
        <f t="shared" si="9"/>
        <v>168;SW002455 NEVER SUMME</v>
      </c>
      <c r="W169"/>
      <c r="Z169" s="14">
        <v>168</v>
      </c>
      <c r="AA169" s="15" t="s">
        <v>904</v>
      </c>
      <c r="AB169" s="15" t="s">
        <v>39</v>
      </c>
      <c r="AC169" s="14" cm="1">
        <f t="array" ref="AC169">INDEX($V$2:$V$27,MATCH(AB169,$W$2:$W$27,0),0)</f>
        <v>1</v>
      </c>
      <c r="AD169" t="str">
        <f t="shared" si="10"/>
        <v>168;SW002455 NEVER SUMME;1</v>
      </c>
      <c r="AF169" s="17" t="s">
        <v>601</v>
      </c>
      <c r="AG169" s="15" t="s">
        <v>594</v>
      </c>
      <c r="AH169" s="18" cm="1">
        <f t="array" ref="AH169">INDEX($N$2:$N$14,MATCH(AG169,$O$2:$O$14,0),0)</f>
        <v>9</v>
      </c>
      <c r="AI169" s="15" t="s">
        <v>602</v>
      </c>
      <c r="AJ169" s="18" cm="1">
        <f t="array" ref="AJ169">INDEX($Z$2:$Z$449,MATCH(AI169,$AA$2:$AA$449,0),0)</f>
        <v>96</v>
      </c>
      <c r="AK169" t="str">
        <f t="shared" si="11"/>
        <v>36092;9;96</v>
      </c>
      <c r="AM169" s="17" t="s">
        <v>1247</v>
      </c>
      <c r="AN169" s="19">
        <f>COUNTIF($AM$2:AM169,AM169)</f>
        <v>4</v>
      </c>
      <c r="AO169" s="15" t="s">
        <v>1251</v>
      </c>
      <c r="AP169" t="str">
        <f t="shared" si="12"/>
        <v>32973;4;SPICED CHAI</v>
      </c>
    </row>
    <row r="170" spans="1:42" ht="18">
      <c r="A170" s="3" t="s">
        <v>347</v>
      </c>
      <c r="B170" s="3"/>
      <c r="C170" s="3" t="s">
        <v>348</v>
      </c>
      <c r="D170" s="4" t="s">
        <v>349</v>
      </c>
      <c r="E170" s="4" t="s">
        <v>37</v>
      </c>
      <c r="F170" s="4" t="s">
        <v>350</v>
      </c>
      <c r="G170" s="5"/>
      <c r="H170" s="5"/>
      <c r="I170" s="4" t="s">
        <v>39</v>
      </c>
      <c r="J170" s="4" t="s">
        <v>68</v>
      </c>
      <c r="K170">
        <v>169</v>
      </c>
      <c r="O170"/>
      <c r="P170"/>
      <c r="Q170"/>
      <c r="R170" s="14">
        <v>169</v>
      </c>
      <c r="S170" s="15" t="s">
        <v>907</v>
      </c>
      <c r="T170" t="str">
        <f t="shared" si="9"/>
        <v>169;SW002456 BEAR ATTACK</v>
      </c>
      <c r="W170"/>
      <c r="Z170" s="14">
        <v>169</v>
      </c>
      <c r="AA170" s="15" t="s">
        <v>907</v>
      </c>
      <c r="AB170" s="15" t="s">
        <v>39</v>
      </c>
      <c r="AC170" s="14" cm="1">
        <f t="array" ref="AC170">INDEX($V$2:$V$27,MATCH(AB170,$W$2:$W$27,0),0)</f>
        <v>1</v>
      </c>
      <c r="AD170" t="str">
        <f t="shared" si="10"/>
        <v>169;SW002456 BEAR ATTACK;1</v>
      </c>
      <c r="AF170" s="17" t="s">
        <v>604</v>
      </c>
      <c r="AG170" s="15" t="s">
        <v>594</v>
      </c>
      <c r="AH170" s="18" cm="1">
        <f t="array" ref="AH170">INDEX($N$2:$N$14,MATCH(AG170,$O$2:$O$14,0),0)</f>
        <v>9</v>
      </c>
      <c r="AI170" s="15" t="s">
        <v>605</v>
      </c>
      <c r="AJ170" s="18" cm="1">
        <f t="array" ref="AJ170">INDEX($Z$2:$Z$449,MATCH(AI170,$AA$2:$AA$449,0),0)</f>
        <v>97</v>
      </c>
      <c r="AK170" t="str">
        <f t="shared" si="11"/>
        <v>36093;9;97</v>
      </c>
      <c r="AM170" s="17" t="s">
        <v>1247</v>
      </c>
      <c r="AN170" s="19">
        <f>COUNTIF($AM$2:AM170,AM170)</f>
        <v>5</v>
      </c>
      <c r="AO170" s="15" t="s">
        <v>1252</v>
      </c>
      <c r="AP170" t="str">
        <f t="shared" si="12"/>
        <v>32973;5;BLUE LAGOON</v>
      </c>
    </row>
    <row r="171" spans="1:42" ht="18">
      <c r="A171" s="3" t="s">
        <v>347</v>
      </c>
      <c r="B171" s="3"/>
      <c r="C171" s="3" t="s">
        <v>399</v>
      </c>
      <c r="D171" s="4" t="s">
        <v>302</v>
      </c>
      <c r="E171" s="4" t="s">
        <v>37</v>
      </c>
      <c r="F171" s="4" t="s">
        <v>400</v>
      </c>
      <c r="G171" s="5"/>
      <c r="H171" s="5"/>
      <c r="I171" s="4" t="s">
        <v>39</v>
      </c>
      <c r="J171" s="4" t="s">
        <v>56</v>
      </c>
      <c r="K171">
        <v>170</v>
      </c>
      <c r="O171"/>
      <c r="P171"/>
      <c r="Q171"/>
      <c r="R171" s="14">
        <v>170</v>
      </c>
      <c r="S171" s="15" t="s">
        <v>910</v>
      </c>
      <c r="T171" t="str">
        <f t="shared" si="9"/>
        <v>170;SW002457 NATURE'S VI</v>
      </c>
      <c r="W171"/>
      <c r="Z171" s="14">
        <v>170</v>
      </c>
      <c r="AA171" s="15" t="s">
        <v>910</v>
      </c>
      <c r="AB171" s="15" t="s">
        <v>39</v>
      </c>
      <c r="AC171" s="14" cm="1">
        <f t="array" ref="AC171">INDEX($V$2:$V$27,MATCH(AB171,$W$2:$W$27,0),0)</f>
        <v>1</v>
      </c>
      <c r="AD171" t="str">
        <f t="shared" si="10"/>
        <v>170;SW002457 NATURE'S VI;1</v>
      </c>
      <c r="AF171" s="17" t="s">
        <v>607</v>
      </c>
      <c r="AG171" s="15" t="s">
        <v>594</v>
      </c>
      <c r="AH171" s="18" cm="1">
        <f t="array" ref="AH171">INDEX($N$2:$N$14,MATCH(AG171,$O$2:$O$14,0),0)</f>
        <v>9</v>
      </c>
      <c r="AI171" s="15" t="s">
        <v>608</v>
      </c>
      <c r="AJ171" s="18" cm="1">
        <f t="array" ref="AJ171">INDEX($Z$2:$Z$449,MATCH(AI171,$AA$2:$AA$449,0),0)</f>
        <v>98</v>
      </c>
      <c r="AK171" t="str">
        <f t="shared" si="11"/>
        <v>36094;9;98</v>
      </c>
      <c r="AM171" s="17" t="s">
        <v>1247</v>
      </c>
      <c r="AN171" s="19">
        <f>COUNTIF($AM$2:AM171,AM171)</f>
        <v>6</v>
      </c>
      <c r="AO171" s="15" t="s">
        <v>1253</v>
      </c>
      <c r="AP171" t="str">
        <f t="shared" si="12"/>
        <v>32973;6;PINK MIST</v>
      </c>
    </row>
    <row r="172" spans="1:42" ht="18">
      <c r="A172" s="3" t="s">
        <v>347</v>
      </c>
      <c r="B172" s="3"/>
      <c r="C172" s="3" t="s">
        <v>399</v>
      </c>
      <c r="D172" s="4" t="s">
        <v>302</v>
      </c>
      <c r="E172" s="4" t="s">
        <v>37</v>
      </c>
      <c r="F172" s="4" t="s">
        <v>400</v>
      </c>
      <c r="G172" s="5"/>
      <c r="H172" s="5"/>
      <c r="I172" s="4" t="s">
        <v>39</v>
      </c>
      <c r="J172" s="4" t="s">
        <v>68</v>
      </c>
      <c r="K172">
        <v>171</v>
      </c>
      <c r="O172"/>
      <c r="P172"/>
      <c r="Q172"/>
      <c r="R172" s="14">
        <v>171</v>
      </c>
      <c r="S172" s="15" t="s">
        <v>912</v>
      </c>
      <c r="T172" t="str">
        <f t="shared" si="9"/>
        <v>171;SW002458 SEROTONIN R</v>
      </c>
      <c r="W172"/>
      <c r="Z172" s="14">
        <v>171</v>
      </c>
      <c r="AA172" s="15" t="s">
        <v>912</v>
      </c>
      <c r="AB172" s="15" t="s">
        <v>39</v>
      </c>
      <c r="AC172" s="14" cm="1">
        <f t="array" ref="AC172">INDEX($V$2:$V$27,MATCH(AB172,$W$2:$W$27,0),0)</f>
        <v>1</v>
      </c>
      <c r="AD172" t="str">
        <f t="shared" si="10"/>
        <v>171;SW002458 SEROTONIN R;1</v>
      </c>
      <c r="AF172" s="17" t="s">
        <v>611</v>
      </c>
      <c r="AG172" s="15" t="s">
        <v>594</v>
      </c>
      <c r="AH172" s="18" cm="1">
        <f t="array" ref="AH172">INDEX($N$2:$N$14,MATCH(AG172,$O$2:$O$14,0),0)</f>
        <v>9</v>
      </c>
      <c r="AI172" s="15" t="s">
        <v>612</v>
      </c>
      <c r="AJ172" s="18" cm="1">
        <f t="array" ref="AJ172">INDEX($Z$2:$Z$449,MATCH(AI172,$AA$2:$AA$449,0),0)</f>
        <v>99</v>
      </c>
      <c r="AK172" t="str">
        <f t="shared" si="11"/>
        <v>36095;9;99</v>
      </c>
      <c r="AM172" s="17" t="s">
        <v>1254</v>
      </c>
      <c r="AN172" s="19">
        <f>COUNTIF($AM$2:AM172,AM172)</f>
        <v>1</v>
      </c>
      <c r="AO172" s="15" t="s">
        <v>107</v>
      </c>
      <c r="AP172" t="str">
        <f t="shared" si="12"/>
        <v>32974;1;DARK RED</v>
      </c>
    </row>
    <row r="173" spans="1:42" ht="18">
      <c r="A173" s="3" t="s">
        <v>347</v>
      </c>
      <c r="B173" s="3"/>
      <c r="C173" s="3" t="s">
        <v>399</v>
      </c>
      <c r="D173" s="4" t="s">
        <v>302</v>
      </c>
      <c r="E173" s="4" t="s">
        <v>37</v>
      </c>
      <c r="F173" s="4" t="s">
        <v>400</v>
      </c>
      <c r="G173" s="5"/>
      <c r="H173" s="5"/>
      <c r="I173" s="4" t="s">
        <v>39</v>
      </c>
      <c r="J173" s="4" t="s">
        <v>401</v>
      </c>
      <c r="K173">
        <v>172</v>
      </c>
      <c r="O173"/>
      <c r="P173"/>
      <c r="Q173"/>
      <c r="R173" s="14">
        <v>172</v>
      </c>
      <c r="S173" s="15" t="s">
        <v>914</v>
      </c>
      <c r="T173" t="str">
        <f t="shared" si="9"/>
        <v>172;SW002459 NIGHTFALL I</v>
      </c>
      <c r="W173"/>
      <c r="Z173" s="14">
        <v>172</v>
      </c>
      <c r="AA173" s="15" t="s">
        <v>914</v>
      </c>
      <c r="AB173" s="15" t="s">
        <v>39</v>
      </c>
      <c r="AC173" s="14" cm="1">
        <f t="array" ref="AC173">INDEX($V$2:$V$27,MATCH(AB173,$W$2:$W$27,0),0)</f>
        <v>1</v>
      </c>
      <c r="AD173" t="str">
        <f t="shared" si="10"/>
        <v>172;SW002459 NIGHTFALL I;1</v>
      </c>
      <c r="AF173" s="17" t="s">
        <v>615</v>
      </c>
      <c r="AG173" s="15" t="s">
        <v>594</v>
      </c>
      <c r="AH173" s="18" cm="1">
        <f t="array" ref="AH173">INDEX($N$2:$N$14,MATCH(AG173,$O$2:$O$14,0),0)</f>
        <v>9</v>
      </c>
      <c r="AI173" s="15" t="s">
        <v>616</v>
      </c>
      <c r="AJ173" s="18" cm="1">
        <f t="array" ref="AJ173">INDEX($Z$2:$Z$449,MATCH(AI173,$AA$2:$AA$449,0),0)</f>
        <v>100</v>
      </c>
      <c r="AK173" t="str">
        <f t="shared" si="11"/>
        <v>36096;9;100</v>
      </c>
      <c r="AM173" s="17" t="s">
        <v>1256</v>
      </c>
      <c r="AN173" s="19">
        <f>COUNTIF($AM$2:AM173,AM173)</f>
        <v>1</v>
      </c>
      <c r="AO173" s="15" t="s">
        <v>1258</v>
      </c>
      <c r="AP173" t="str">
        <f t="shared" si="12"/>
        <v>32975;1;WHITE OPAL</v>
      </c>
    </row>
    <row r="174" spans="1:42" ht="18">
      <c r="A174" s="3" t="s">
        <v>347</v>
      </c>
      <c r="B174" s="3"/>
      <c r="C174" s="3" t="s">
        <v>399</v>
      </c>
      <c r="D174" s="4" t="s">
        <v>302</v>
      </c>
      <c r="E174" s="4" t="s">
        <v>37</v>
      </c>
      <c r="F174" s="4" t="s">
        <v>400</v>
      </c>
      <c r="G174" s="5"/>
      <c r="H174" s="5"/>
      <c r="I174" s="4" t="s">
        <v>39</v>
      </c>
      <c r="J174" s="4" t="s">
        <v>337</v>
      </c>
      <c r="K174">
        <v>173</v>
      </c>
      <c r="O174"/>
      <c r="P174"/>
      <c r="Q174"/>
      <c r="R174" s="14">
        <v>173</v>
      </c>
      <c r="S174" s="15" t="s">
        <v>917</v>
      </c>
      <c r="T174" t="str">
        <f t="shared" si="9"/>
        <v>173;SW002468 GONE CAMPIN</v>
      </c>
      <c r="W174"/>
      <c r="Z174" s="14">
        <v>173</v>
      </c>
      <c r="AA174" s="15" t="s">
        <v>917</v>
      </c>
      <c r="AB174" s="15" t="s">
        <v>39</v>
      </c>
      <c r="AC174" s="14" cm="1">
        <f t="array" ref="AC174">INDEX($V$2:$V$27,MATCH(AB174,$W$2:$W$27,0),0)</f>
        <v>1</v>
      </c>
      <c r="AD174" t="str">
        <f t="shared" si="10"/>
        <v>173;SW002468 GONE CAMPIN;1</v>
      </c>
      <c r="AF174" s="17" t="s">
        <v>619</v>
      </c>
      <c r="AG174" s="15" t="s">
        <v>594</v>
      </c>
      <c r="AH174" s="18" cm="1">
        <f t="array" ref="AH174">INDEX($N$2:$N$14,MATCH(AG174,$O$2:$O$14,0),0)</f>
        <v>9</v>
      </c>
      <c r="AI174" s="15" t="s">
        <v>620</v>
      </c>
      <c r="AJ174" s="18" cm="1">
        <f t="array" ref="AJ174">INDEX($Z$2:$Z$449,MATCH(AI174,$AA$2:$AA$449,0),0)</f>
        <v>101</v>
      </c>
      <c r="AK174" t="str">
        <f t="shared" si="11"/>
        <v>36097;9;101</v>
      </c>
      <c r="AM174" s="17" t="s">
        <v>1256</v>
      </c>
      <c r="AN174" s="19">
        <f>COUNTIF($AM$2:AM174,AM174)</f>
        <v>2</v>
      </c>
      <c r="AO174" s="15" t="s">
        <v>1259</v>
      </c>
      <c r="AP174" t="str">
        <f t="shared" si="12"/>
        <v>32975;2;WISTERIA PURPLE</v>
      </c>
    </row>
    <row r="175" spans="1:42" ht="18">
      <c r="A175" s="3" t="s">
        <v>347</v>
      </c>
      <c r="B175" s="3"/>
      <c r="C175" s="3" t="s">
        <v>399</v>
      </c>
      <c r="D175" s="4" t="s">
        <v>302</v>
      </c>
      <c r="E175" s="4" t="s">
        <v>37</v>
      </c>
      <c r="F175" s="4" t="s">
        <v>400</v>
      </c>
      <c r="G175" s="5"/>
      <c r="H175" s="5"/>
      <c r="I175" s="4" t="s">
        <v>39</v>
      </c>
      <c r="J175" s="4" t="s">
        <v>402</v>
      </c>
      <c r="K175">
        <v>174</v>
      </c>
      <c r="O175"/>
      <c r="P175"/>
      <c r="Q175"/>
      <c r="R175" s="14">
        <v>174</v>
      </c>
      <c r="S175" s="15" t="s">
        <v>919</v>
      </c>
      <c r="T175" t="str">
        <f t="shared" si="9"/>
        <v>174;SW002469 SMARTWOOL L</v>
      </c>
      <c r="W175"/>
      <c r="Z175" s="14">
        <v>174</v>
      </c>
      <c r="AA175" s="15" t="s">
        <v>919</v>
      </c>
      <c r="AB175" s="15" t="s">
        <v>39</v>
      </c>
      <c r="AC175" s="14" cm="1">
        <f t="array" ref="AC175">INDEX($V$2:$V$27,MATCH(AB175,$W$2:$W$27,0),0)</f>
        <v>1</v>
      </c>
      <c r="AD175" t="str">
        <f t="shared" si="10"/>
        <v>174;SW002469 SMARTWOOL L;1</v>
      </c>
      <c r="AF175" s="17" t="s">
        <v>623</v>
      </c>
      <c r="AG175" s="15" t="s">
        <v>594</v>
      </c>
      <c r="AH175" s="18" cm="1">
        <f t="array" ref="AH175">INDEX($N$2:$N$14,MATCH(AG175,$O$2:$O$14,0),0)</f>
        <v>9</v>
      </c>
      <c r="AI175" s="15" t="s">
        <v>624</v>
      </c>
      <c r="AJ175" s="18" cm="1">
        <f t="array" ref="AJ175">INDEX($Z$2:$Z$449,MATCH(AI175,$AA$2:$AA$449,0),0)</f>
        <v>102</v>
      </c>
      <c r="AK175" t="str">
        <f t="shared" si="11"/>
        <v>36098;9;102</v>
      </c>
      <c r="AM175" s="17" t="s">
        <v>1260</v>
      </c>
      <c r="AN175" s="19">
        <f>COUNTIF($AM$2:AM175,AM175)</f>
        <v>1</v>
      </c>
      <c r="AO175" s="15" t="s">
        <v>1262</v>
      </c>
      <c r="AP175" t="str">
        <f t="shared" si="12"/>
        <v>32976;1;TIDEWATER TEAL</v>
      </c>
    </row>
    <row r="176" spans="1:42" ht="18">
      <c r="A176" s="3" t="s">
        <v>347</v>
      </c>
      <c r="B176" s="3"/>
      <c r="C176" s="3" t="s">
        <v>399</v>
      </c>
      <c r="D176" s="4" t="s">
        <v>302</v>
      </c>
      <c r="E176" s="4" t="s">
        <v>37</v>
      </c>
      <c r="F176" s="4" t="s">
        <v>400</v>
      </c>
      <c r="G176" s="5"/>
      <c r="H176" s="5"/>
      <c r="I176" s="4" t="s">
        <v>39</v>
      </c>
      <c r="J176" s="4" t="s">
        <v>374</v>
      </c>
      <c r="K176">
        <v>175</v>
      </c>
      <c r="O176"/>
      <c r="P176"/>
      <c r="Q176"/>
      <c r="R176" s="14">
        <v>175</v>
      </c>
      <c r="S176" s="15" t="s">
        <v>921</v>
      </c>
      <c r="T176" t="str">
        <f t="shared" si="9"/>
        <v>175;SW002470 NEVER SUMME</v>
      </c>
      <c r="W176"/>
      <c r="Z176" s="14">
        <v>175</v>
      </c>
      <c r="AA176" s="15" t="s">
        <v>921</v>
      </c>
      <c r="AB176" s="15" t="s">
        <v>39</v>
      </c>
      <c r="AC176" s="14" cm="1">
        <f t="array" ref="AC176">INDEX($V$2:$V$27,MATCH(AB176,$W$2:$W$27,0),0)</f>
        <v>1</v>
      </c>
      <c r="AD176" t="str">
        <f t="shared" si="10"/>
        <v>175;SW002470 NEVER SUMME;1</v>
      </c>
      <c r="AF176" s="17" t="s">
        <v>627</v>
      </c>
      <c r="AG176" s="15" t="s">
        <v>594</v>
      </c>
      <c r="AH176" s="18" cm="1">
        <f t="array" ref="AH176">INDEX($N$2:$N$14,MATCH(AG176,$O$2:$O$14,0),0)</f>
        <v>9</v>
      </c>
      <c r="AI176" s="15" t="s">
        <v>628</v>
      </c>
      <c r="AJ176" s="18" cm="1">
        <f t="array" ref="AJ176">INDEX($Z$2:$Z$449,MATCH(AI176,$AA$2:$AA$449,0),0)</f>
        <v>103</v>
      </c>
      <c r="AK176" t="str">
        <f t="shared" si="11"/>
        <v>36099;9;103</v>
      </c>
      <c r="AM176" s="17" t="s">
        <v>1260</v>
      </c>
      <c r="AN176" s="19">
        <f>COUNTIF($AM$2:AM176,AM176)</f>
        <v>2</v>
      </c>
      <c r="AO176" s="15" t="s">
        <v>1258</v>
      </c>
      <c r="AP176" t="str">
        <f t="shared" si="12"/>
        <v>32976;2;WHITE OPAL</v>
      </c>
    </row>
    <row r="177" spans="1:42" ht="18">
      <c r="A177" s="3" t="s">
        <v>347</v>
      </c>
      <c r="B177" s="3"/>
      <c r="C177" s="3" t="s">
        <v>403</v>
      </c>
      <c r="D177" s="4" t="s">
        <v>203</v>
      </c>
      <c r="E177" s="4" t="s">
        <v>37</v>
      </c>
      <c r="F177" s="4" t="s">
        <v>404</v>
      </c>
      <c r="G177" s="5"/>
      <c r="H177" s="5"/>
      <c r="I177" s="4" t="s">
        <v>39</v>
      </c>
      <c r="J177" s="4" t="s">
        <v>355</v>
      </c>
      <c r="K177">
        <v>176</v>
      </c>
      <c r="O177"/>
      <c r="P177"/>
      <c r="Q177"/>
      <c r="R177" s="14">
        <v>176</v>
      </c>
      <c r="S177" s="15" t="s">
        <v>923</v>
      </c>
      <c r="T177" t="str">
        <f t="shared" si="9"/>
        <v>176;SW002471 GO FAR MOUN</v>
      </c>
      <c r="W177"/>
      <c r="Z177" s="14">
        <v>176</v>
      </c>
      <c r="AA177" s="15" t="s">
        <v>923</v>
      </c>
      <c r="AB177" s="15" t="s">
        <v>39</v>
      </c>
      <c r="AC177" s="14" cm="1">
        <f t="array" ref="AC177">INDEX($V$2:$V$27,MATCH(AB177,$W$2:$W$27,0),0)</f>
        <v>1</v>
      </c>
      <c r="AD177" t="str">
        <f t="shared" si="10"/>
        <v>176;SW002471 GO FAR MOUN;1</v>
      </c>
      <c r="AF177" s="17" t="s">
        <v>630</v>
      </c>
      <c r="AG177" s="15" t="s">
        <v>594</v>
      </c>
      <c r="AH177" s="18" cm="1">
        <f t="array" ref="AH177">INDEX($N$2:$N$14,MATCH(AG177,$O$2:$O$14,0),0)</f>
        <v>9</v>
      </c>
      <c r="AI177" s="15" t="s">
        <v>631</v>
      </c>
      <c r="AJ177" s="18" cm="1">
        <f t="array" ref="AJ177">INDEX($Z$2:$Z$449,MATCH(AI177,$AA$2:$AA$449,0),0)</f>
        <v>104</v>
      </c>
      <c r="AK177" t="str">
        <f t="shared" si="11"/>
        <v>36100;9;104</v>
      </c>
      <c r="AM177" s="17" t="s">
        <v>1260</v>
      </c>
      <c r="AN177" s="19">
        <f>COUNTIF($AM$2:AM177,AM177)</f>
        <v>3</v>
      </c>
      <c r="AO177" s="15" t="s">
        <v>1250</v>
      </c>
      <c r="AP177" t="str">
        <f t="shared" si="12"/>
        <v>32976;3;OCEAN AIR</v>
      </c>
    </row>
    <row r="178" spans="1:42" ht="18">
      <c r="A178" s="3" t="s">
        <v>347</v>
      </c>
      <c r="B178" s="3"/>
      <c r="C178" s="3" t="s">
        <v>403</v>
      </c>
      <c r="D178" s="4" t="s">
        <v>203</v>
      </c>
      <c r="E178" s="4" t="s">
        <v>37</v>
      </c>
      <c r="F178" s="4" t="s">
        <v>404</v>
      </c>
      <c r="G178" s="5"/>
      <c r="H178" s="5"/>
      <c r="I178" s="4" t="s">
        <v>39</v>
      </c>
      <c r="J178" s="4" t="s">
        <v>405</v>
      </c>
      <c r="K178">
        <v>177</v>
      </c>
      <c r="O178"/>
      <c r="P178"/>
      <c r="Q178"/>
      <c r="R178" s="14">
        <v>177</v>
      </c>
      <c r="S178" s="15" t="s">
        <v>926</v>
      </c>
      <c r="T178" t="str">
        <f t="shared" si="9"/>
        <v>177;SW002472 BEAR ATTACK</v>
      </c>
      <c r="W178"/>
      <c r="Z178" s="14">
        <v>177</v>
      </c>
      <c r="AA178" s="15" t="s">
        <v>926</v>
      </c>
      <c r="AB178" s="15" t="s">
        <v>39</v>
      </c>
      <c r="AC178" s="14" cm="1">
        <f t="array" ref="AC178">INDEX($V$2:$V$27,MATCH(AB178,$W$2:$W$27,0),0)</f>
        <v>1</v>
      </c>
      <c r="AD178" t="str">
        <f t="shared" si="10"/>
        <v>177;SW002472 BEAR ATTACK;1</v>
      </c>
      <c r="AF178" s="17" t="s">
        <v>635</v>
      </c>
      <c r="AG178" s="15" t="s">
        <v>594</v>
      </c>
      <c r="AH178" s="18" cm="1">
        <f t="array" ref="AH178">INDEX($N$2:$N$14,MATCH(AG178,$O$2:$O$14,0),0)</f>
        <v>9</v>
      </c>
      <c r="AI178" s="15" t="s">
        <v>636</v>
      </c>
      <c r="AJ178" s="18" cm="1">
        <f t="array" ref="AJ178">INDEX($Z$2:$Z$449,MATCH(AI178,$AA$2:$AA$449,0),0)</f>
        <v>105</v>
      </c>
      <c r="AK178" t="str">
        <f t="shared" si="11"/>
        <v>36101;9;105</v>
      </c>
      <c r="AM178" s="17" t="s">
        <v>1260</v>
      </c>
      <c r="AN178" s="19">
        <f>COUNTIF($AM$2:AM178,AM178)</f>
        <v>4</v>
      </c>
      <c r="AO178" s="15" t="s">
        <v>1251</v>
      </c>
      <c r="AP178" t="str">
        <f t="shared" si="12"/>
        <v>32976;4;SPICED CHAI</v>
      </c>
    </row>
    <row r="179" spans="1:42" ht="18">
      <c r="A179" s="3" t="s">
        <v>347</v>
      </c>
      <c r="B179" s="3"/>
      <c r="C179" s="3" t="s">
        <v>403</v>
      </c>
      <c r="D179" s="4" t="s">
        <v>203</v>
      </c>
      <c r="E179" s="4" t="s">
        <v>37</v>
      </c>
      <c r="F179" s="4" t="s">
        <v>404</v>
      </c>
      <c r="G179" s="5"/>
      <c r="H179" s="5"/>
      <c r="I179" s="4" t="s">
        <v>39</v>
      </c>
      <c r="J179" s="4" t="s">
        <v>406</v>
      </c>
      <c r="K179">
        <v>178</v>
      </c>
      <c r="O179"/>
      <c r="P179"/>
      <c r="Q179"/>
      <c r="R179" s="14">
        <v>178</v>
      </c>
      <c r="S179" s="15" t="s">
        <v>929</v>
      </c>
      <c r="T179" t="str">
        <f t="shared" si="9"/>
        <v>178;SW002473 NATURE THIN</v>
      </c>
      <c r="W179"/>
      <c r="Z179" s="14">
        <v>178</v>
      </c>
      <c r="AA179" s="15" t="s">
        <v>929</v>
      </c>
      <c r="AB179" s="15" t="s">
        <v>39</v>
      </c>
      <c r="AC179" s="14" cm="1">
        <f t="array" ref="AC179">INDEX($V$2:$V$27,MATCH(AB179,$W$2:$W$27,0),0)</f>
        <v>1</v>
      </c>
      <c r="AD179" t="str">
        <f t="shared" si="10"/>
        <v>178;SW002473 NATURE THIN;1</v>
      </c>
      <c r="AF179" s="17" t="s">
        <v>638</v>
      </c>
      <c r="AG179" s="15" t="s">
        <v>594</v>
      </c>
      <c r="AH179" s="18" cm="1">
        <f t="array" ref="AH179">INDEX($N$2:$N$14,MATCH(AG179,$O$2:$O$14,0),0)</f>
        <v>9</v>
      </c>
      <c r="AI179" s="15" t="s">
        <v>639</v>
      </c>
      <c r="AJ179" s="18" cm="1">
        <f t="array" ref="AJ179">INDEX($Z$2:$Z$449,MATCH(AI179,$AA$2:$AA$449,0),0)</f>
        <v>106</v>
      </c>
      <c r="AK179" t="str">
        <f t="shared" si="11"/>
        <v>36102;9;106</v>
      </c>
      <c r="AM179" s="17" t="s">
        <v>1260</v>
      </c>
      <c r="AN179" s="19">
        <f>COUNTIF($AM$2:AM179,AM179)</f>
        <v>5</v>
      </c>
      <c r="AO179" s="15" t="s">
        <v>1263</v>
      </c>
      <c r="AP179" t="str">
        <f t="shared" si="12"/>
        <v>32976;5;ICING BLUE</v>
      </c>
    </row>
    <row r="180" spans="1:42" ht="18">
      <c r="A180" s="3" t="s">
        <v>347</v>
      </c>
      <c r="B180" s="3"/>
      <c r="C180" s="3" t="s">
        <v>359</v>
      </c>
      <c r="D180" s="4" t="s">
        <v>308</v>
      </c>
      <c r="E180" s="4" t="s">
        <v>37</v>
      </c>
      <c r="F180" s="4" t="s">
        <v>350</v>
      </c>
      <c r="G180" s="5"/>
      <c r="H180" s="5"/>
      <c r="I180" s="4" t="s">
        <v>39</v>
      </c>
      <c r="J180" s="4" t="s">
        <v>56</v>
      </c>
      <c r="K180">
        <v>179</v>
      </c>
      <c r="O180"/>
      <c r="P180"/>
      <c r="Q180"/>
      <c r="R180" s="14">
        <v>179</v>
      </c>
      <c r="S180" s="15" t="s">
        <v>932</v>
      </c>
      <c r="T180" t="str">
        <f t="shared" si="9"/>
        <v>179;SW002464 LOVE LIVES</v>
      </c>
      <c r="W180"/>
      <c r="Z180" s="14">
        <v>179</v>
      </c>
      <c r="AA180" s="15" t="s">
        <v>932</v>
      </c>
      <c r="AB180" s="15" t="s">
        <v>39</v>
      </c>
      <c r="AC180" s="14" cm="1">
        <f t="array" ref="AC180">INDEX($V$2:$V$27,MATCH(AB180,$W$2:$W$27,0),0)</f>
        <v>1</v>
      </c>
      <c r="AD180" t="str">
        <f t="shared" si="10"/>
        <v>179;SW002464 LOVE LIVES;1</v>
      </c>
      <c r="AF180" s="17" t="s">
        <v>642</v>
      </c>
      <c r="AG180" s="15" t="s">
        <v>594</v>
      </c>
      <c r="AH180" s="18" cm="1">
        <f t="array" ref="AH180">INDEX($N$2:$N$14,MATCH(AG180,$O$2:$O$14,0),0)</f>
        <v>9</v>
      </c>
      <c r="AI180" s="15" t="s">
        <v>643</v>
      </c>
      <c r="AJ180" s="18" cm="1">
        <f t="array" ref="AJ180">INDEX($Z$2:$Z$449,MATCH(AI180,$AA$2:$AA$449,0),0)</f>
        <v>107</v>
      </c>
      <c r="AK180" t="str">
        <f t="shared" si="11"/>
        <v>36103;9;107</v>
      </c>
      <c r="AM180" s="17" t="s">
        <v>1264</v>
      </c>
      <c r="AN180" s="19">
        <f>COUNTIF($AM$2:AM180,AM180)</f>
        <v>1</v>
      </c>
      <c r="AO180" s="15" t="s">
        <v>1266</v>
      </c>
      <c r="AP180" t="str">
        <f t="shared" si="12"/>
        <v>32977;1; CLOUDY WASH BLACK</v>
      </c>
    </row>
    <row r="181" spans="1:42" ht="18">
      <c r="A181" s="3" t="s">
        <v>347</v>
      </c>
      <c r="B181" s="3"/>
      <c r="C181" s="3" t="s">
        <v>359</v>
      </c>
      <c r="D181" s="4" t="s">
        <v>308</v>
      </c>
      <c r="E181" s="4" t="s">
        <v>37</v>
      </c>
      <c r="F181" s="4" t="s">
        <v>350</v>
      </c>
      <c r="G181" s="5"/>
      <c r="H181" s="5"/>
      <c r="I181" s="4" t="s">
        <v>39</v>
      </c>
      <c r="J181" s="4" t="s">
        <v>68</v>
      </c>
      <c r="K181">
        <v>180</v>
      </c>
      <c r="O181"/>
      <c r="P181"/>
      <c r="Q181"/>
      <c r="R181" s="14">
        <v>180</v>
      </c>
      <c r="S181" s="15" t="s">
        <v>944</v>
      </c>
      <c r="T181" t="str">
        <f t="shared" si="9"/>
        <v>180;LW3AT4S EMER LS WI18</v>
      </c>
      <c r="W181"/>
      <c r="Z181" s="14">
        <v>180</v>
      </c>
      <c r="AA181" s="15" t="s">
        <v>944</v>
      </c>
      <c r="AB181" s="15" t="s">
        <v>47</v>
      </c>
      <c r="AC181" s="14" cm="1">
        <f t="array" ref="AC181">INDEX($V$2:$V$27,MATCH(AB181,$W$2:$W$27,0),0)</f>
        <v>2</v>
      </c>
      <c r="AD181" t="str">
        <f t="shared" si="10"/>
        <v>180;LW3AT4S EMER LS WI18;2</v>
      </c>
      <c r="AF181" s="17" t="s">
        <v>647</v>
      </c>
      <c r="AG181" s="15" t="s">
        <v>594</v>
      </c>
      <c r="AH181" s="18" cm="1">
        <f t="array" ref="AH181">INDEX($N$2:$N$14,MATCH(AG181,$O$2:$O$14,0),0)</f>
        <v>9</v>
      </c>
      <c r="AI181" s="15" t="s">
        <v>648</v>
      </c>
      <c r="AJ181" s="18" cm="1">
        <f t="array" ref="AJ181">INDEX($Z$2:$Z$449,MATCH(AI181,$AA$2:$AA$449,0),0)</f>
        <v>108</v>
      </c>
      <c r="AK181" t="str">
        <f t="shared" si="11"/>
        <v>36104;9;108</v>
      </c>
      <c r="AM181" s="17" t="s">
        <v>1264</v>
      </c>
      <c r="AN181" s="19">
        <f>COUNTIF($AM$2:AM181,AM181)</f>
        <v>2</v>
      </c>
      <c r="AO181" s="15" t="s">
        <v>1231</v>
      </c>
      <c r="AP181" t="str">
        <f t="shared" si="12"/>
        <v>32977;2;CLOUDY WASH ARCTIC GREEN</v>
      </c>
    </row>
    <row r="182" spans="1:42" ht="18">
      <c r="A182" s="3" t="s">
        <v>347</v>
      </c>
      <c r="B182" s="3"/>
      <c r="C182" s="3" t="s">
        <v>407</v>
      </c>
      <c r="D182" s="4" t="s">
        <v>308</v>
      </c>
      <c r="E182" s="4" t="s">
        <v>37</v>
      </c>
      <c r="F182" s="4" t="s">
        <v>400</v>
      </c>
      <c r="G182" s="5"/>
      <c r="H182" s="5"/>
      <c r="I182" s="4" t="s">
        <v>39</v>
      </c>
      <c r="J182" s="4" t="s">
        <v>56</v>
      </c>
      <c r="K182">
        <v>181</v>
      </c>
      <c r="O182"/>
      <c r="P182"/>
      <c r="Q182"/>
      <c r="R182" s="14">
        <v>181</v>
      </c>
      <c r="S182" s="15" t="s">
        <v>948</v>
      </c>
      <c r="T182" t="str">
        <f t="shared" si="9"/>
        <v>181;LW3ARBS LOVECREWFA19</v>
      </c>
      <c r="W182"/>
      <c r="Z182" s="14">
        <v>181</v>
      </c>
      <c r="AA182" s="15" t="s">
        <v>948</v>
      </c>
      <c r="AB182" s="15" t="s">
        <v>39</v>
      </c>
      <c r="AC182" s="14" cm="1">
        <f t="array" ref="AC182">INDEX($V$2:$V$27,MATCH(AB182,$W$2:$W$27,0),0)</f>
        <v>1</v>
      </c>
      <c r="AD182" t="str">
        <f t="shared" si="10"/>
        <v>181;LW3ARBS LOVECREWFA19;1</v>
      </c>
      <c r="AF182" s="17" t="s">
        <v>649</v>
      </c>
      <c r="AG182" s="15" t="s">
        <v>594</v>
      </c>
      <c r="AH182" s="18" cm="1">
        <f t="array" ref="AH182">INDEX($N$2:$N$14,MATCH(AG182,$O$2:$O$14,0),0)</f>
        <v>9</v>
      </c>
      <c r="AI182" s="15" t="s">
        <v>650</v>
      </c>
      <c r="AJ182" s="18" cm="1">
        <f t="array" ref="AJ182">INDEX($Z$2:$Z$449,MATCH(AI182,$AA$2:$AA$449,0),0)</f>
        <v>109</v>
      </c>
      <c r="AK182" t="str">
        <f t="shared" si="11"/>
        <v>36105;9;109</v>
      </c>
      <c r="AM182" s="17" t="s">
        <v>1264</v>
      </c>
      <c r="AN182" s="19">
        <f>COUNTIF($AM$2:AM182,AM182)</f>
        <v>3</v>
      </c>
      <c r="AO182" s="15" t="s">
        <v>1232</v>
      </c>
      <c r="AP182" t="str">
        <f t="shared" si="12"/>
        <v>32977;3;CLOUDY WASH RHINO GREY</v>
      </c>
    </row>
    <row r="183" spans="1:42" ht="18">
      <c r="A183" s="3" t="s">
        <v>347</v>
      </c>
      <c r="B183" s="3"/>
      <c r="C183" s="3" t="s">
        <v>407</v>
      </c>
      <c r="D183" s="4" t="s">
        <v>308</v>
      </c>
      <c r="E183" s="4" t="s">
        <v>37</v>
      </c>
      <c r="F183" s="4" t="s">
        <v>400</v>
      </c>
      <c r="G183" s="5"/>
      <c r="H183" s="5"/>
      <c r="I183" s="4" t="s">
        <v>39</v>
      </c>
      <c r="J183" s="4" t="s">
        <v>68</v>
      </c>
      <c r="K183">
        <v>182</v>
      </c>
      <c r="O183"/>
      <c r="P183"/>
      <c r="Q183"/>
      <c r="R183" s="14">
        <v>182</v>
      </c>
      <c r="S183" s="15" t="s">
        <v>951</v>
      </c>
      <c r="T183" t="str">
        <f t="shared" si="9"/>
        <v>182;LM3BPOS 5YBTBARRIS</v>
      </c>
      <c r="W183"/>
      <c r="Z183" s="14">
        <v>182</v>
      </c>
      <c r="AA183" s="15" t="s">
        <v>951</v>
      </c>
      <c r="AB183" s="15" t="s">
        <v>39</v>
      </c>
      <c r="AC183" s="14" cm="1">
        <f t="array" ref="AC183">INDEX($V$2:$V$27,MATCH(AB183,$W$2:$W$27,0),0)</f>
        <v>1</v>
      </c>
      <c r="AD183" t="str">
        <f t="shared" si="10"/>
        <v>182;LM3BPOS 5YBTBARRIS;1</v>
      </c>
      <c r="AF183" s="17" t="s">
        <v>652</v>
      </c>
      <c r="AG183" s="15" t="s">
        <v>594</v>
      </c>
      <c r="AH183" s="18" cm="1">
        <f t="array" ref="AH183">INDEX($N$2:$N$14,MATCH(AG183,$O$2:$O$14,0),0)</f>
        <v>9</v>
      </c>
      <c r="AI183" s="15" t="s">
        <v>653</v>
      </c>
      <c r="AJ183" s="18" cm="1">
        <f t="array" ref="AJ183">INDEX($Z$2:$Z$449,MATCH(AI183,$AA$2:$AA$449,0),0)</f>
        <v>110</v>
      </c>
      <c r="AK183" t="str">
        <f t="shared" si="11"/>
        <v>36106;9;110</v>
      </c>
      <c r="AM183" s="17" t="s">
        <v>1264</v>
      </c>
      <c r="AN183" s="19">
        <f>COUNTIF($AM$2:AM183,AM183)</f>
        <v>4</v>
      </c>
      <c r="AO183" s="15" t="s">
        <v>1233</v>
      </c>
      <c r="AP183" t="str">
        <f t="shared" si="12"/>
        <v>32977;4;CLOUDY WASH CACAO</v>
      </c>
    </row>
    <row r="184" spans="1:42" ht="18">
      <c r="A184" s="3" t="s">
        <v>347</v>
      </c>
      <c r="B184" s="3"/>
      <c r="C184" s="3" t="s">
        <v>407</v>
      </c>
      <c r="D184" s="4" t="s">
        <v>308</v>
      </c>
      <c r="E184" s="4" t="s">
        <v>37</v>
      </c>
      <c r="F184" s="4" t="s">
        <v>400</v>
      </c>
      <c r="G184" s="5"/>
      <c r="H184" s="5"/>
      <c r="I184" s="4" t="s">
        <v>39</v>
      </c>
      <c r="J184" s="4" t="s">
        <v>401</v>
      </c>
      <c r="K184">
        <v>183</v>
      </c>
      <c r="O184"/>
      <c r="P184"/>
      <c r="Q184"/>
      <c r="R184" s="14">
        <v>183</v>
      </c>
      <c r="S184" s="15" t="s">
        <v>955</v>
      </c>
      <c r="T184" t="str">
        <f t="shared" si="9"/>
        <v>183;LM3BQGS 5YBTGARMENTW</v>
      </c>
      <c r="W184"/>
      <c r="Z184" s="14">
        <v>183</v>
      </c>
      <c r="AA184" s="15" t="s">
        <v>955</v>
      </c>
      <c r="AB184" s="15" t="s">
        <v>39</v>
      </c>
      <c r="AC184" s="14" cm="1">
        <f t="array" ref="AC184">INDEX($V$2:$V$27,MATCH(AB184,$W$2:$W$27,0),0)</f>
        <v>1</v>
      </c>
      <c r="AD184" t="str">
        <f t="shared" si="10"/>
        <v>183;LM3BQGS 5YBTGARMENTW;1</v>
      </c>
      <c r="AF184" s="17" t="s">
        <v>655</v>
      </c>
      <c r="AG184" s="15" t="s">
        <v>594</v>
      </c>
      <c r="AH184" s="18" cm="1">
        <f t="array" ref="AH184">INDEX($N$2:$N$14,MATCH(AG184,$O$2:$O$14,0),0)</f>
        <v>9</v>
      </c>
      <c r="AI184" s="15" t="s">
        <v>656</v>
      </c>
      <c r="AJ184" s="18" cm="1">
        <f t="array" ref="AJ184">INDEX($Z$2:$Z$449,MATCH(AI184,$AA$2:$AA$449,0),0)</f>
        <v>111</v>
      </c>
      <c r="AK184" t="str">
        <f t="shared" si="11"/>
        <v>36107;9;111</v>
      </c>
      <c r="AM184" s="17" t="s">
        <v>1264</v>
      </c>
      <c r="AN184" s="19">
        <f>COUNTIF($AM$2:AM184,AM184)</f>
        <v>5</v>
      </c>
      <c r="AO184" s="15" t="s">
        <v>1234</v>
      </c>
      <c r="AP184" t="str">
        <f t="shared" si="12"/>
        <v>32977;5;CLOUDY WASH GOLDEN APRICOT</v>
      </c>
    </row>
    <row r="185" spans="1:42" ht="18">
      <c r="A185" s="3" t="s">
        <v>347</v>
      </c>
      <c r="B185" s="3"/>
      <c r="C185" s="3" t="s">
        <v>407</v>
      </c>
      <c r="D185" s="4" t="s">
        <v>308</v>
      </c>
      <c r="E185" s="4" t="s">
        <v>37</v>
      </c>
      <c r="F185" s="4" t="s">
        <v>400</v>
      </c>
      <c r="G185" s="5"/>
      <c r="H185" s="5"/>
      <c r="I185" s="4" t="s">
        <v>39</v>
      </c>
      <c r="J185" s="4" t="s">
        <v>337</v>
      </c>
      <c r="K185">
        <v>184</v>
      </c>
      <c r="O185"/>
      <c r="P185"/>
      <c r="Q185"/>
      <c r="R185" s="14">
        <v>184</v>
      </c>
      <c r="S185" s="15" t="s">
        <v>958</v>
      </c>
      <c r="T185" t="str">
        <f t="shared" si="9"/>
        <v>184;LM3AOHS THREADDYE</v>
      </c>
      <c r="W185"/>
      <c r="Z185" s="14">
        <v>184</v>
      </c>
      <c r="AA185" s="15" t="s">
        <v>958</v>
      </c>
      <c r="AB185" s="15" t="s">
        <v>39</v>
      </c>
      <c r="AC185" s="14" cm="1">
        <f t="array" ref="AC185">INDEX($V$2:$V$27,MATCH(AB185,$W$2:$W$27,0),0)</f>
        <v>1</v>
      </c>
      <c r="AD185" t="str">
        <f t="shared" si="10"/>
        <v>184;LM3AOHS THREADDYE;1</v>
      </c>
      <c r="AF185" s="17" t="s">
        <v>659</v>
      </c>
      <c r="AG185" s="15" t="s">
        <v>594</v>
      </c>
      <c r="AH185" s="18" cm="1">
        <f t="array" ref="AH185">INDEX($N$2:$N$14,MATCH(AG185,$O$2:$O$14,0),0)</f>
        <v>9</v>
      </c>
      <c r="AI185" s="15" t="s">
        <v>660</v>
      </c>
      <c r="AJ185" s="18" cm="1">
        <f t="array" ref="AJ185">INDEX($Z$2:$Z$449,MATCH(AI185,$AA$2:$AA$449,0),0)</f>
        <v>112</v>
      </c>
      <c r="AK185" t="str">
        <f t="shared" si="11"/>
        <v>36108;9;112</v>
      </c>
      <c r="AM185" s="17" t="s">
        <v>1267</v>
      </c>
      <c r="AN185" s="19">
        <f>COUNTIF($AM$2:AM185,AM185)</f>
        <v>1</v>
      </c>
      <c r="AO185" s="15" t="s">
        <v>1168</v>
      </c>
      <c r="AP185" t="str">
        <f t="shared" si="12"/>
        <v>32978;1;EARTH COLOR CLAY</v>
      </c>
    </row>
    <row r="186" spans="1:42" ht="18">
      <c r="A186" s="3" t="s">
        <v>347</v>
      </c>
      <c r="B186" s="3"/>
      <c r="C186" s="3" t="s">
        <v>407</v>
      </c>
      <c r="D186" s="4" t="s">
        <v>308</v>
      </c>
      <c r="E186" s="4" t="s">
        <v>37</v>
      </c>
      <c r="F186" s="4" t="s">
        <v>400</v>
      </c>
      <c r="G186" s="5"/>
      <c r="H186" s="5"/>
      <c r="I186" s="4" t="s">
        <v>39</v>
      </c>
      <c r="J186" s="4" t="s">
        <v>402</v>
      </c>
      <c r="K186">
        <v>185</v>
      </c>
      <c r="O186"/>
      <c r="P186"/>
      <c r="Q186"/>
      <c r="R186" s="14">
        <v>185</v>
      </c>
      <c r="S186" s="15" t="s">
        <v>962</v>
      </c>
      <c r="T186" t="str">
        <f t="shared" si="9"/>
        <v>185;LW1CIRS ALLYOCLOSP20</v>
      </c>
      <c r="W186"/>
      <c r="Z186" s="14">
        <v>185</v>
      </c>
      <c r="AA186" s="15" t="s">
        <v>962</v>
      </c>
      <c r="AB186" s="15" t="s">
        <v>55</v>
      </c>
      <c r="AC186" s="14" cm="1">
        <f t="array" ref="AC186">INDEX($V$2:$V$27,MATCH(AB186,$W$2:$W$27,0),0)</f>
        <v>3</v>
      </c>
      <c r="AD186" t="str">
        <f t="shared" si="10"/>
        <v>185;LW1CIRS ALLYOCLOSP20;3</v>
      </c>
      <c r="AF186" s="17" t="s">
        <v>662</v>
      </c>
      <c r="AG186" s="15" t="s">
        <v>594</v>
      </c>
      <c r="AH186" s="18" cm="1">
        <f t="array" ref="AH186">INDEX($N$2:$N$14,MATCH(AG186,$O$2:$O$14,0),0)</f>
        <v>9</v>
      </c>
      <c r="AI186" s="15" t="s">
        <v>663</v>
      </c>
      <c r="AJ186" s="18" cm="1">
        <f t="array" ref="AJ186">INDEX($Z$2:$Z$449,MATCH(AI186,$AA$2:$AA$449,0),0)</f>
        <v>113</v>
      </c>
      <c r="AK186" t="str">
        <f t="shared" si="11"/>
        <v>36109;9;113</v>
      </c>
      <c r="AM186" s="17" t="s">
        <v>1267</v>
      </c>
      <c r="AN186" s="19">
        <f>COUNTIF($AM$2:AM186,AM186)</f>
        <v>2</v>
      </c>
      <c r="AO186" s="15" t="s">
        <v>1174</v>
      </c>
      <c r="AP186" t="str">
        <f t="shared" si="12"/>
        <v>32978;2;EARTH COLOR SAND</v>
      </c>
    </row>
    <row r="187" spans="1:42" ht="18">
      <c r="A187" s="3" t="s">
        <v>347</v>
      </c>
      <c r="B187" s="3"/>
      <c r="C187" s="3" t="s">
        <v>407</v>
      </c>
      <c r="D187" s="4" t="s">
        <v>308</v>
      </c>
      <c r="E187" s="4" t="s">
        <v>37</v>
      </c>
      <c r="F187" s="4" t="s">
        <v>400</v>
      </c>
      <c r="G187" s="5"/>
      <c r="H187" s="5"/>
      <c r="I187" s="4" t="s">
        <v>39</v>
      </c>
      <c r="J187" s="4" t="s">
        <v>374</v>
      </c>
      <c r="K187">
        <v>186</v>
      </c>
      <c r="O187"/>
      <c r="P187"/>
      <c r="Q187"/>
      <c r="R187" s="14">
        <v>186</v>
      </c>
      <c r="S187" s="15" t="s">
        <v>966</v>
      </c>
      <c r="T187" t="str">
        <f t="shared" si="9"/>
        <v>186;LM1180S CONFLUENTANK</v>
      </c>
      <c r="W187"/>
      <c r="Z187" s="14">
        <v>186</v>
      </c>
      <c r="AA187" s="15" t="s">
        <v>966</v>
      </c>
      <c r="AB187" s="15" t="s">
        <v>55</v>
      </c>
      <c r="AC187" s="14" cm="1">
        <f t="array" ref="AC187">INDEX($V$2:$V$27,MATCH(AB187,$W$2:$W$27,0),0)</f>
        <v>3</v>
      </c>
      <c r="AD187" t="str">
        <f t="shared" si="10"/>
        <v>186;LM1180S CONFLUENTANK;3</v>
      </c>
      <c r="AF187" s="17" t="s">
        <v>664</v>
      </c>
      <c r="AG187" s="15" t="s">
        <v>594</v>
      </c>
      <c r="AH187" s="18" cm="1">
        <f t="array" ref="AH187">INDEX($N$2:$N$14,MATCH(AG187,$O$2:$O$14,0),0)</f>
        <v>9</v>
      </c>
      <c r="AI187" s="15" t="s">
        <v>665</v>
      </c>
      <c r="AJ187" s="18" cm="1">
        <f t="array" ref="AJ187">INDEX($Z$2:$Z$449,MATCH(AI187,$AA$2:$AA$449,0),0)</f>
        <v>114</v>
      </c>
      <c r="AK187" t="str">
        <f t="shared" si="11"/>
        <v>36110;9;114</v>
      </c>
      <c r="AM187" s="17" t="s">
        <v>1267</v>
      </c>
      <c r="AN187" s="19">
        <f>COUNTIF($AM$2:AM187,AM187)</f>
        <v>3</v>
      </c>
      <c r="AO187" s="15" t="s">
        <v>1169</v>
      </c>
      <c r="AP187" t="str">
        <f t="shared" si="12"/>
        <v>32978;3;EARTH COLOR STONE</v>
      </c>
    </row>
    <row r="188" spans="1:42" ht="18">
      <c r="A188" s="3" t="s">
        <v>347</v>
      </c>
      <c r="B188" s="3"/>
      <c r="C188" s="3" t="s">
        <v>408</v>
      </c>
      <c r="D188" s="4" t="s">
        <v>308</v>
      </c>
      <c r="E188" s="4" t="s">
        <v>37</v>
      </c>
      <c r="F188" s="4" t="s">
        <v>404</v>
      </c>
      <c r="G188" s="5"/>
      <c r="H188" s="5"/>
      <c r="I188" s="4" t="s">
        <v>39</v>
      </c>
      <c r="J188" s="4" t="s">
        <v>355</v>
      </c>
      <c r="K188">
        <v>187</v>
      </c>
      <c r="O188"/>
      <c r="P188"/>
      <c r="Q188"/>
      <c r="R188" s="14">
        <v>187</v>
      </c>
      <c r="S188" s="15" t="s">
        <v>975</v>
      </c>
      <c r="T188" t="str">
        <f t="shared" si="9"/>
        <v>187;LM3CCUS CONFLUTSS</v>
      </c>
      <c r="W188"/>
      <c r="Z188" s="14">
        <v>187</v>
      </c>
      <c r="AA188" s="15" t="s">
        <v>975</v>
      </c>
      <c r="AB188" s="15" t="s">
        <v>39</v>
      </c>
      <c r="AC188" s="14" cm="1">
        <f t="array" ref="AC188">INDEX($V$2:$V$27,MATCH(AB188,$W$2:$W$27,0),0)</f>
        <v>1</v>
      </c>
      <c r="AD188" t="str">
        <f t="shared" si="10"/>
        <v>187;LM3CCUS CONFLUTSS;1</v>
      </c>
      <c r="AF188" s="17" t="s">
        <v>667</v>
      </c>
      <c r="AG188" s="15" t="s">
        <v>56</v>
      </c>
      <c r="AH188" s="18" cm="1">
        <f t="array" ref="AH188">INDEX($N$2:$N$14,MATCH(AG188,$O$2:$O$14,0),0)</f>
        <v>10</v>
      </c>
      <c r="AI188" s="15" t="s">
        <v>669</v>
      </c>
      <c r="AJ188" s="18" cm="1">
        <f t="array" ref="AJ188">INDEX($Z$2:$Z$449,MATCH(AI188,$AA$2:$AA$449,0),0)</f>
        <v>115</v>
      </c>
      <c r="AK188" t="str">
        <f t="shared" si="11"/>
        <v>36262;10;115</v>
      </c>
      <c r="AM188" s="17" t="s">
        <v>1269</v>
      </c>
      <c r="AN188" s="19">
        <f>COUNTIF($AM$2:AM188,AM188)</f>
        <v>1</v>
      </c>
      <c r="AO188" s="15" t="s">
        <v>85</v>
      </c>
      <c r="AP188" t="str">
        <f t="shared" si="12"/>
        <v>32979;1;BLUE LINEN</v>
      </c>
    </row>
    <row r="189" spans="1:42" ht="18">
      <c r="A189" s="3" t="s">
        <v>347</v>
      </c>
      <c r="B189" s="3"/>
      <c r="C189" s="3" t="s">
        <v>408</v>
      </c>
      <c r="D189" s="4" t="s">
        <v>308</v>
      </c>
      <c r="E189" s="4" t="s">
        <v>37</v>
      </c>
      <c r="F189" s="4" t="s">
        <v>404</v>
      </c>
      <c r="G189" s="5"/>
      <c r="H189" s="5"/>
      <c r="I189" s="4" t="s">
        <v>39</v>
      </c>
      <c r="J189" s="4" t="s">
        <v>405</v>
      </c>
      <c r="K189">
        <v>188</v>
      </c>
      <c r="O189"/>
      <c r="P189"/>
      <c r="Q189"/>
      <c r="R189" s="14">
        <v>188</v>
      </c>
      <c r="S189" s="15" t="s">
        <v>981</v>
      </c>
      <c r="T189" t="str">
        <f t="shared" si="9"/>
        <v>188;LW1CONS KOSATENTKS20</v>
      </c>
      <c r="W189"/>
      <c r="Z189" s="14">
        <v>188</v>
      </c>
      <c r="AA189" s="15" t="s">
        <v>981</v>
      </c>
      <c r="AB189" s="15" t="s">
        <v>55</v>
      </c>
      <c r="AC189" s="14" cm="1">
        <f t="array" ref="AC189">INDEX($V$2:$V$27,MATCH(AB189,$W$2:$W$27,0),0)</f>
        <v>3</v>
      </c>
      <c r="AD189" t="str">
        <f t="shared" si="10"/>
        <v>188;LW1CONS KOSATENTKS20;3</v>
      </c>
      <c r="AF189" s="17" t="s">
        <v>674</v>
      </c>
      <c r="AG189" s="15" t="s">
        <v>56</v>
      </c>
      <c r="AH189" s="18" cm="1">
        <f t="array" ref="AH189">INDEX($N$2:$N$14,MATCH(AG189,$O$2:$O$14,0),0)</f>
        <v>10</v>
      </c>
      <c r="AI189" s="15" t="s">
        <v>675</v>
      </c>
      <c r="AJ189" s="18" cm="1">
        <f t="array" ref="AJ189">INDEX($Z$2:$Z$449,MATCH(AI189,$AA$2:$AA$449,0),0)</f>
        <v>116</v>
      </c>
      <c r="AK189" t="str">
        <f t="shared" si="11"/>
        <v>36263;10;116</v>
      </c>
      <c r="AM189" s="17" t="s">
        <v>1269</v>
      </c>
      <c r="AN189" s="19">
        <f>COUNTIF($AM$2:AM189,AM189)</f>
        <v>2</v>
      </c>
      <c r="AO189" s="15" t="s">
        <v>1249</v>
      </c>
      <c r="AP189" t="str">
        <f t="shared" si="12"/>
        <v>32979;2;RHINO GREY</v>
      </c>
    </row>
    <row r="190" spans="1:42" ht="18">
      <c r="A190" s="3" t="s">
        <v>347</v>
      </c>
      <c r="B190" s="3"/>
      <c r="C190" s="3" t="s">
        <v>408</v>
      </c>
      <c r="D190" s="4" t="s">
        <v>308</v>
      </c>
      <c r="E190" s="4" t="s">
        <v>37</v>
      </c>
      <c r="F190" s="4" t="s">
        <v>404</v>
      </c>
      <c r="G190" s="5"/>
      <c r="H190" s="5"/>
      <c r="I190" s="4" t="s">
        <v>39</v>
      </c>
      <c r="J190" s="4" t="s">
        <v>406</v>
      </c>
      <c r="K190">
        <v>189</v>
      </c>
      <c r="O190"/>
      <c r="P190"/>
      <c r="Q190"/>
      <c r="R190" s="14">
        <v>189</v>
      </c>
      <c r="S190" s="15" t="s">
        <v>985</v>
      </c>
      <c r="T190" t="str">
        <f t="shared" si="9"/>
        <v>189;LW3DMAS ALLYOUCRAKEL</v>
      </c>
      <c r="W190"/>
      <c r="Z190" s="14">
        <v>189</v>
      </c>
      <c r="AA190" s="15" t="s">
        <v>985</v>
      </c>
      <c r="AB190" s="15" t="s">
        <v>39</v>
      </c>
      <c r="AC190" s="14" cm="1">
        <f t="array" ref="AC190">INDEX($V$2:$V$27,MATCH(AB190,$W$2:$W$27,0),0)</f>
        <v>1</v>
      </c>
      <c r="AD190" t="str">
        <f t="shared" si="10"/>
        <v>189;LW3DMAS ALLYOUCRAKEL;1</v>
      </c>
      <c r="AF190" s="17" t="s">
        <v>680</v>
      </c>
      <c r="AG190" s="15" t="s">
        <v>682</v>
      </c>
      <c r="AH190" s="18" cm="1">
        <f t="array" ref="AH190">INDEX($N$2:$N$14,MATCH(AG190,$O$2:$O$14,0),0)</f>
        <v>11</v>
      </c>
      <c r="AI190" s="15" t="s">
        <v>683</v>
      </c>
      <c r="AJ190" s="18" cm="1">
        <f t="array" ref="AJ190">INDEX($Z$2:$Z$449,MATCH(AI190,$AA$2:$AA$449,0),0)</f>
        <v>117</v>
      </c>
      <c r="AK190" t="str">
        <f t="shared" si="11"/>
        <v>36340;11;117</v>
      </c>
      <c r="AM190" s="17" t="s">
        <v>1269</v>
      </c>
      <c r="AN190" s="19">
        <f>COUNTIF($AM$2:AM190,AM190)</f>
        <v>3</v>
      </c>
      <c r="AO190" s="15" t="s">
        <v>1250</v>
      </c>
      <c r="AP190" t="str">
        <f t="shared" si="12"/>
        <v>32979;3;OCEAN AIR</v>
      </c>
    </row>
    <row r="191" spans="1:42" ht="18">
      <c r="A191" s="3" t="s">
        <v>409</v>
      </c>
      <c r="B191" s="3"/>
      <c r="C191" s="3" t="s">
        <v>410</v>
      </c>
      <c r="D191" s="4" t="s">
        <v>244</v>
      </c>
      <c r="E191" s="4" t="s">
        <v>411</v>
      </c>
      <c r="F191" s="4" t="s">
        <v>412</v>
      </c>
      <c r="G191" s="5"/>
      <c r="H191" s="5" t="s">
        <v>413</v>
      </c>
      <c r="I191" s="4" t="s">
        <v>39</v>
      </c>
      <c r="J191" s="4" t="s">
        <v>414</v>
      </c>
      <c r="K191">
        <v>190</v>
      </c>
      <c r="O191"/>
      <c r="P191"/>
      <c r="Q191"/>
      <c r="R191" s="14">
        <v>190</v>
      </c>
      <c r="S191" s="15" t="s">
        <v>989</v>
      </c>
      <c r="T191" t="str">
        <f t="shared" si="9"/>
        <v>190;LW3DPAS ALLYOUBSWS20</v>
      </c>
      <c r="W191"/>
      <c r="Z191" s="14">
        <v>190</v>
      </c>
      <c r="AA191" s="15" t="s">
        <v>989</v>
      </c>
      <c r="AB191" s="15" t="s">
        <v>39</v>
      </c>
      <c r="AC191" s="14" cm="1">
        <f t="array" ref="AC191">INDEX($V$2:$V$27,MATCH(AB191,$W$2:$W$27,0),0)</f>
        <v>1</v>
      </c>
      <c r="AD191" t="str">
        <f t="shared" si="10"/>
        <v>190;LW3DPAS ALLYOUBSWS20;1</v>
      </c>
      <c r="AF191" s="17" t="s">
        <v>687</v>
      </c>
      <c r="AG191" s="15" t="s">
        <v>682</v>
      </c>
      <c r="AH191" s="18" cm="1">
        <f t="array" ref="AH191">INDEX($N$2:$N$14,MATCH(AG191,$O$2:$O$14,0),0)</f>
        <v>11</v>
      </c>
      <c r="AI191" s="15" t="s">
        <v>689</v>
      </c>
      <c r="AJ191" s="18" cm="1">
        <f t="array" ref="AJ191">INDEX($Z$2:$Z$449,MATCH(AI191,$AA$2:$AA$449,0),0)</f>
        <v>118</v>
      </c>
      <c r="AK191" t="str">
        <f t="shared" si="11"/>
        <v>36341;11;118</v>
      </c>
      <c r="AM191" s="17" t="s">
        <v>1269</v>
      </c>
      <c r="AN191" s="19">
        <f>COUNTIF($AM$2:AM191,AM191)</f>
        <v>4</v>
      </c>
      <c r="AO191" s="15" t="s">
        <v>1251</v>
      </c>
      <c r="AP191" t="str">
        <f t="shared" si="12"/>
        <v>32979;4;SPICED CHAI</v>
      </c>
    </row>
    <row r="192" spans="1:42" ht="18">
      <c r="A192" s="3" t="s">
        <v>409</v>
      </c>
      <c r="B192" s="3"/>
      <c r="C192" s="3" t="s">
        <v>410</v>
      </c>
      <c r="D192" s="4" t="s">
        <v>244</v>
      </c>
      <c r="E192" s="4" t="s">
        <v>411</v>
      </c>
      <c r="F192" s="4" t="s">
        <v>412</v>
      </c>
      <c r="G192" s="5"/>
      <c r="H192" s="5" t="s">
        <v>413</v>
      </c>
      <c r="I192" s="4" t="s">
        <v>39</v>
      </c>
      <c r="J192" s="4" t="s">
        <v>415</v>
      </c>
      <c r="K192">
        <v>191</v>
      </c>
      <c r="O192"/>
      <c r="P192"/>
      <c r="Q192"/>
      <c r="R192" s="14">
        <v>191</v>
      </c>
      <c r="S192" s="15" t="s">
        <v>994</v>
      </c>
      <c r="T192" t="str">
        <f t="shared" si="9"/>
        <v>191;LW1CS4S ALLYOBOYTAN</v>
      </c>
      <c r="W192"/>
      <c r="Z192" s="14">
        <v>191</v>
      </c>
      <c r="AA192" s="15" t="s">
        <v>994</v>
      </c>
      <c r="AB192" s="15" t="s">
        <v>55</v>
      </c>
      <c r="AC192" s="14" cm="1">
        <f t="array" ref="AC192">INDEX($V$2:$V$27,MATCH(AB192,$W$2:$W$27,0),0)</f>
        <v>3</v>
      </c>
      <c r="AD192" t="str">
        <f t="shared" si="10"/>
        <v>191;LW1CS4S ALLYOBOYTAN;3</v>
      </c>
      <c r="AF192" s="17" t="s">
        <v>692</v>
      </c>
      <c r="AG192" s="15" t="s">
        <v>682</v>
      </c>
      <c r="AH192" s="18" cm="1">
        <f t="array" ref="AH192">INDEX($N$2:$N$14,MATCH(AG192,$O$2:$O$14,0),0)</f>
        <v>11</v>
      </c>
      <c r="AI192" s="15" t="s">
        <v>694</v>
      </c>
      <c r="AJ192" s="18" cm="1">
        <f t="array" ref="AJ192">INDEX($Z$2:$Z$449,MATCH(AI192,$AA$2:$AA$449,0),0)</f>
        <v>119</v>
      </c>
      <c r="AK192" t="str">
        <f t="shared" si="11"/>
        <v>36339;11;119</v>
      </c>
      <c r="AM192" s="17" t="s">
        <v>1269</v>
      </c>
      <c r="AN192" s="19">
        <f>COUNTIF($AM$2:AM192,AM192)</f>
        <v>5</v>
      </c>
      <c r="AO192" s="15" t="s">
        <v>1271</v>
      </c>
      <c r="AP192" t="str">
        <f t="shared" si="12"/>
        <v>32979;5;LEMON CHIFFON</v>
      </c>
    </row>
    <row r="193" spans="1:42" ht="18">
      <c r="A193" s="3" t="s">
        <v>409</v>
      </c>
      <c r="B193" s="3"/>
      <c r="C193" s="3" t="s">
        <v>410</v>
      </c>
      <c r="D193" s="4" t="s">
        <v>244</v>
      </c>
      <c r="E193" s="4" t="s">
        <v>411</v>
      </c>
      <c r="F193" s="4" t="s">
        <v>412</v>
      </c>
      <c r="G193" s="5"/>
      <c r="H193" s="5" t="s">
        <v>413</v>
      </c>
      <c r="I193" s="4" t="s">
        <v>39</v>
      </c>
      <c r="J193" s="4" t="s">
        <v>68</v>
      </c>
      <c r="K193">
        <v>192</v>
      </c>
      <c r="O193"/>
      <c r="P193"/>
      <c r="Q193"/>
      <c r="R193" s="14">
        <v>192</v>
      </c>
      <c r="S193" s="15" t="s">
        <v>997</v>
      </c>
      <c r="T193" t="str">
        <f t="shared" si="9"/>
        <v>192;LW1CY7S ALLYOCLOSP21</v>
      </c>
      <c r="W193"/>
      <c r="Z193" s="14">
        <v>192</v>
      </c>
      <c r="AA193" s="15" t="s">
        <v>997</v>
      </c>
      <c r="AB193" s="15" t="s">
        <v>55</v>
      </c>
      <c r="AC193" s="14" cm="1">
        <f t="array" ref="AC193">INDEX($V$2:$V$27,MATCH(AB193,$W$2:$W$27,0),0)</f>
        <v>3</v>
      </c>
      <c r="AD193" t="str">
        <f t="shared" si="10"/>
        <v>192;LW1CY7S ALLYOCLOSP21;3</v>
      </c>
      <c r="AF193" s="17" t="s">
        <v>696</v>
      </c>
      <c r="AG193" s="15" t="s">
        <v>682</v>
      </c>
      <c r="AH193" s="18" cm="1">
        <f t="array" ref="AH193">INDEX($N$2:$N$14,MATCH(AG193,$O$2:$O$14,0),0)</f>
        <v>11</v>
      </c>
      <c r="AI193" s="15" t="s">
        <v>698</v>
      </c>
      <c r="AJ193" s="18" cm="1">
        <f t="array" ref="AJ193">INDEX($Z$2:$Z$449,MATCH(AI193,$AA$2:$AA$449,0),0)</f>
        <v>120</v>
      </c>
      <c r="AK193" t="str">
        <f t="shared" si="11"/>
        <v>36357;11;120</v>
      </c>
      <c r="AM193" s="17" t="s">
        <v>1269</v>
      </c>
      <c r="AN193" s="19">
        <f>COUNTIF($AM$2:AM193,AM193)</f>
        <v>6</v>
      </c>
      <c r="AO193" s="15" t="s">
        <v>1252</v>
      </c>
      <c r="AP193" t="str">
        <f t="shared" si="12"/>
        <v>32979;6;BLUE LAGOON</v>
      </c>
    </row>
    <row r="194" spans="1:42" ht="18">
      <c r="A194" s="3" t="s">
        <v>409</v>
      </c>
      <c r="B194" s="3"/>
      <c r="C194" s="3" t="s">
        <v>416</v>
      </c>
      <c r="D194" s="4" t="s">
        <v>244</v>
      </c>
      <c r="E194" s="4" t="s">
        <v>411</v>
      </c>
      <c r="F194" s="4" t="s">
        <v>417</v>
      </c>
      <c r="G194" s="5"/>
      <c r="H194" s="5" t="s">
        <v>418</v>
      </c>
      <c r="I194" s="4" t="s">
        <v>55</v>
      </c>
      <c r="J194" s="4" t="s">
        <v>414</v>
      </c>
      <c r="K194">
        <v>193</v>
      </c>
      <c r="O194"/>
      <c r="P194"/>
      <c r="Q194"/>
      <c r="R194" s="14">
        <v>193</v>
      </c>
      <c r="S194" s="15" t="s">
        <v>1004</v>
      </c>
      <c r="T194" t="str">
        <f t="shared" si="9"/>
        <v>193; LW3DXKS ALLYOBOSP21</v>
      </c>
      <c r="W194"/>
      <c r="Z194" s="14">
        <v>193</v>
      </c>
      <c r="AA194" s="15" t="s">
        <v>1004</v>
      </c>
      <c r="AB194" s="15" t="s">
        <v>39</v>
      </c>
      <c r="AC194" s="14" cm="1">
        <f t="array" ref="AC194">INDEX($V$2:$V$27,MATCH(AB194,$W$2:$W$27,0),0)</f>
        <v>1</v>
      </c>
      <c r="AD194" t="str">
        <f t="shared" si="10"/>
        <v>193; LW3DXKS ALLYOBOSP21;1</v>
      </c>
      <c r="AF194" s="17" t="s">
        <v>701</v>
      </c>
      <c r="AG194" s="15" t="s">
        <v>37</v>
      </c>
      <c r="AH194" s="18" cm="1">
        <f t="array" ref="AH194">INDEX($N$2:$N$14,MATCH(AG194,$O$2:$O$14,0),0)</f>
        <v>1</v>
      </c>
      <c r="AI194" s="15" t="s">
        <v>400</v>
      </c>
      <c r="AJ194" s="18" cm="1">
        <f t="array" ref="AJ194">INDEX($Z$2:$Z$449,MATCH(AI194,$AA$2:$AA$449,0),0)</f>
        <v>67</v>
      </c>
      <c r="AK194" t="str">
        <f t="shared" si="11"/>
        <v>36250;1;67</v>
      </c>
      <c r="AM194" s="17" t="s">
        <v>1269</v>
      </c>
      <c r="AN194" s="19">
        <f>COUNTIF($AM$2:AM194,AM194)</f>
        <v>7</v>
      </c>
      <c r="AO194" s="15" t="s">
        <v>1253</v>
      </c>
      <c r="AP194" t="str">
        <f t="shared" si="12"/>
        <v>32979;7;PINK MIST</v>
      </c>
    </row>
    <row r="195" spans="1:42" ht="18">
      <c r="A195" s="3" t="s">
        <v>409</v>
      </c>
      <c r="B195" s="3"/>
      <c r="C195" s="3" t="s">
        <v>419</v>
      </c>
      <c r="D195" s="4" t="s">
        <v>244</v>
      </c>
      <c r="E195" s="4" t="s">
        <v>411</v>
      </c>
      <c r="F195" s="4" t="s">
        <v>420</v>
      </c>
      <c r="G195" s="5"/>
      <c r="H195" s="5" t="s">
        <v>421</v>
      </c>
      <c r="I195" s="4" t="s">
        <v>39</v>
      </c>
      <c r="J195" s="4" t="s">
        <v>414</v>
      </c>
      <c r="K195">
        <v>194</v>
      </c>
      <c r="O195"/>
      <c r="P195"/>
      <c r="Q195"/>
      <c r="R195" s="14">
        <v>194</v>
      </c>
      <c r="S195" s="15" t="s">
        <v>1009</v>
      </c>
      <c r="T195" t="str">
        <f t="shared" ref="T195:T258" si="13">_xlfn.CONCAT(R195,";",S195)</f>
        <v>194;LM3AP8S 5YBVFA20</v>
      </c>
      <c r="W195"/>
      <c r="Z195" s="14">
        <v>194</v>
      </c>
      <c r="AA195" s="15" t="s">
        <v>1009</v>
      </c>
      <c r="AB195" s="15" t="s">
        <v>39</v>
      </c>
      <c r="AC195" s="14" cm="1">
        <f t="array" ref="AC195">INDEX($V$2:$V$27,MATCH(AB195,$W$2:$W$27,0),0)</f>
        <v>1</v>
      </c>
      <c r="AD195" t="str">
        <f t="shared" ref="AD195:AD258" si="14">_xlfn.CONCAT(Z195,";",AA195,";",AC195)</f>
        <v>194;LM3AP8S 5YBVFA20;1</v>
      </c>
      <c r="AF195" s="17" t="s">
        <v>702</v>
      </c>
      <c r="AG195" s="15" t="s">
        <v>188</v>
      </c>
      <c r="AH195" s="18" cm="1">
        <f t="array" ref="AH195">INDEX($N$2:$N$14,MATCH(AG195,$O$2:$O$14,0),0)</f>
        <v>3</v>
      </c>
      <c r="AI195" s="15" t="s">
        <v>463</v>
      </c>
      <c r="AJ195" s="18" cm="1">
        <f t="array" ref="AJ195">INDEX($Z$2:$Z$449,MATCH(AI195,$AA$2:$AA$449,0),0)</f>
        <v>80</v>
      </c>
      <c r="AK195" t="str">
        <f t="shared" ref="AK195:AK258" si="15">_xlfn.CONCAT(AF195,";",AH195,";",AJ195)</f>
        <v>36129;3;80</v>
      </c>
      <c r="AM195" s="17" t="s">
        <v>996</v>
      </c>
      <c r="AN195" s="19">
        <f>COUNTIF($AM$2:AM195,AM195)</f>
        <v>1</v>
      </c>
      <c r="AO195" s="15" t="s">
        <v>998</v>
      </c>
      <c r="AP195" t="str">
        <f t="shared" ref="AP195:AP258" si="16">_xlfn.CONCAT(AM195,";",AN195,";",AO195)</f>
        <v>33016;1;CLOUDY WASH BLUE BOREALIS</v>
      </c>
    </row>
    <row r="196" spans="1:42" ht="18">
      <c r="A196" s="3" t="s">
        <v>409</v>
      </c>
      <c r="B196" s="3"/>
      <c r="C196" s="3" t="s">
        <v>419</v>
      </c>
      <c r="D196" s="4" t="s">
        <v>244</v>
      </c>
      <c r="E196" s="4" t="s">
        <v>411</v>
      </c>
      <c r="F196" s="4" t="s">
        <v>420</v>
      </c>
      <c r="G196" s="5"/>
      <c r="H196" s="5" t="s">
        <v>421</v>
      </c>
      <c r="I196" s="4" t="s">
        <v>39</v>
      </c>
      <c r="J196" s="4" t="s">
        <v>422</v>
      </c>
      <c r="K196">
        <v>195</v>
      </c>
      <c r="O196"/>
      <c r="P196"/>
      <c r="Q196"/>
      <c r="R196" s="14">
        <v>195</v>
      </c>
      <c r="S196" s="15" t="s">
        <v>1013</v>
      </c>
      <c r="T196" t="str">
        <f t="shared" si="13"/>
        <v>195;LW3DZUS ALLYOBOSP21</v>
      </c>
      <c r="W196"/>
      <c r="Z196" s="14">
        <v>195</v>
      </c>
      <c r="AA196" s="15" t="s">
        <v>1013</v>
      </c>
      <c r="AB196" s="15" t="s">
        <v>39</v>
      </c>
      <c r="AC196" s="14" cm="1">
        <f t="array" ref="AC196">INDEX($V$2:$V$27,MATCH(AB196,$W$2:$W$27,0),0)</f>
        <v>1</v>
      </c>
      <c r="AD196" t="str">
        <f t="shared" si="14"/>
        <v>195;LW3DZUS ALLYOBOSP21;1</v>
      </c>
      <c r="AF196" s="17" t="s">
        <v>704</v>
      </c>
      <c r="AG196" s="15" t="s">
        <v>188</v>
      </c>
      <c r="AH196" s="18" cm="1">
        <f t="array" ref="AH196">INDEX($N$2:$N$14,MATCH(AG196,$O$2:$O$14,0),0)</f>
        <v>3</v>
      </c>
      <c r="AI196" s="15" t="s">
        <v>463</v>
      </c>
      <c r="AJ196" s="18" cm="1">
        <f t="array" ref="AJ196">INDEX($Z$2:$Z$449,MATCH(AI196,$AA$2:$AA$449,0),0)</f>
        <v>80</v>
      </c>
      <c r="AK196" t="str">
        <f t="shared" si="15"/>
        <v>36131;3;80</v>
      </c>
      <c r="AM196" s="17" t="s">
        <v>996</v>
      </c>
      <c r="AN196" s="19">
        <f>COUNTIF($AM$2:AM196,AM196)</f>
        <v>2</v>
      </c>
      <c r="AO196" s="15" t="s">
        <v>999</v>
      </c>
      <c r="AP196" t="str">
        <f t="shared" si="16"/>
        <v>33016;2;CLOUDY WASH SMOKED SPRUCE</v>
      </c>
    </row>
    <row r="197" spans="1:42" ht="18">
      <c r="A197" s="3" t="s">
        <v>409</v>
      </c>
      <c r="B197" s="3"/>
      <c r="C197" s="3" t="s">
        <v>423</v>
      </c>
      <c r="D197" s="4" t="s">
        <v>244</v>
      </c>
      <c r="E197" s="4" t="s">
        <v>411</v>
      </c>
      <c r="F197" s="4" t="s">
        <v>424</v>
      </c>
      <c r="G197" s="5"/>
      <c r="H197" s="5" t="s">
        <v>425</v>
      </c>
      <c r="I197" s="4" t="s">
        <v>55</v>
      </c>
      <c r="J197" s="4" t="s">
        <v>414</v>
      </c>
      <c r="K197">
        <v>196</v>
      </c>
      <c r="O197"/>
      <c r="P197"/>
      <c r="Q197"/>
      <c r="R197" s="14">
        <v>196</v>
      </c>
      <c r="S197" s="15" t="s">
        <v>1018</v>
      </c>
      <c r="T197" t="str">
        <f t="shared" si="13"/>
        <v>196;LW3DNBS ALLYBOYVERTI</v>
      </c>
      <c r="W197"/>
      <c r="Z197" s="14">
        <v>196</v>
      </c>
      <c r="AA197" s="15" t="s">
        <v>1018</v>
      </c>
      <c r="AB197" s="15" t="s">
        <v>39</v>
      </c>
      <c r="AC197" s="14" cm="1">
        <f t="array" ref="AC197">INDEX($V$2:$V$27,MATCH(AB197,$W$2:$W$27,0),0)</f>
        <v>1</v>
      </c>
      <c r="AD197" t="str">
        <f t="shared" si="14"/>
        <v>196;LW3DNBS ALLYBOYVERTI;1</v>
      </c>
      <c r="AF197" s="17" t="s">
        <v>706</v>
      </c>
      <c r="AG197" s="15" t="s">
        <v>188</v>
      </c>
      <c r="AH197" s="18" cm="1">
        <f t="array" ref="AH197">INDEX($N$2:$N$14,MATCH(AG197,$O$2:$O$14,0),0)</f>
        <v>3</v>
      </c>
      <c r="AI197" s="15" t="s">
        <v>463</v>
      </c>
      <c r="AJ197" s="18" cm="1">
        <f t="array" ref="AJ197">INDEX($Z$2:$Z$449,MATCH(AI197,$AA$2:$AA$449,0),0)</f>
        <v>80</v>
      </c>
      <c r="AK197" t="str">
        <f t="shared" si="15"/>
        <v>36135;3;80</v>
      </c>
      <c r="AM197" s="17" t="s">
        <v>996</v>
      </c>
      <c r="AN197" s="19">
        <f>COUNTIF($AM$2:AM197,AM197)</f>
        <v>3</v>
      </c>
      <c r="AO197" s="15" t="s">
        <v>1000</v>
      </c>
      <c r="AP197" t="str">
        <f t="shared" si="16"/>
        <v>33016;3;CLOUDY WASH YELLOW PEAR</v>
      </c>
    </row>
    <row r="198" spans="1:42" ht="18">
      <c r="A198" s="3" t="s">
        <v>409</v>
      </c>
      <c r="B198" s="3"/>
      <c r="C198" s="3" t="s">
        <v>423</v>
      </c>
      <c r="D198" s="4" t="s">
        <v>244</v>
      </c>
      <c r="E198" s="4" t="s">
        <v>411</v>
      </c>
      <c r="F198" s="4" t="s">
        <v>424</v>
      </c>
      <c r="G198" s="5"/>
      <c r="H198" s="5" t="s">
        <v>425</v>
      </c>
      <c r="I198" s="4" t="s">
        <v>55</v>
      </c>
      <c r="J198" s="4" t="s">
        <v>426</v>
      </c>
      <c r="K198">
        <v>197</v>
      </c>
      <c r="O198"/>
      <c r="P198"/>
      <c r="Q198"/>
      <c r="R198" s="14">
        <v>197</v>
      </c>
      <c r="S198" s="15" t="s">
        <v>1022</v>
      </c>
      <c r="T198" t="str">
        <f t="shared" si="13"/>
        <v>197;LW1BSTS BRUNSWICKF20</v>
      </c>
      <c r="W198"/>
      <c r="Z198" s="14">
        <v>197</v>
      </c>
      <c r="AA198" s="15" t="s">
        <v>1022</v>
      </c>
      <c r="AB198" s="15" t="s">
        <v>55</v>
      </c>
      <c r="AC198" s="14" cm="1">
        <f t="array" ref="AC198">INDEX($V$2:$V$27,MATCH(AB198,$W$2:$W$27,0),0)</f>
        <v>3</v>
      </c>
      <c r="AD198" t="str">
        <f t="shared" si="14"/>
        <v>197;LW1BSTS BRUNSWICKF20;3</v>
      </c>
      <c r="AF198" s="17" t="s">
        <v>708</v>
      </c>
      <c r="AG198" s="15" t="s">
        <v>188</v>
      </c>
      <c r="AH198" s="18" cm="1">
        <f t="array" ref="AH198">INDEX($N$2:$N$14,MATCH(AG198,$O$2:$O$14,0),0)</f>
        <v>3</v>
      </c>
      <c r="AI198" s="15" t="s">
        <v>463</v>
      </c>
      <c r="AJ198" s="18" cm="1">
        <f t="array" ref="AJ198">INDEX($Z$2:$Z$449,MATCH(AI198,$AA$2:$AA$449,0),0)</f>
        <v>80</v>
      </c>
      <c r="AK198" t="str">
        <f t="shared" si="15"/>
        <v>36139;3;80</v>
      </c>
      <c r="AM198" s="17" t="s">
        <v>996</v>
      </c>
      <c r="AN198" s="19">
        <f>COUNTIF($AM$2:AM198,AM198)</f>
        <v>4</v>
      </c>
      <c r="AO198" s="15" t="s">
        <v>1001</v>
      </c>
      <c r="AP198" t="str">
        <f t="shared" si="16"/>
        <v>33016;4;CLOUDY WASH RIPENED RASPBERRY</v>
      </c>
    </row>
    <row r="199" spans="1:42" ht="18">
      <c r="A199" s="3" t="s">
        <v>409</v>
      </c>
      <c r="B199" s="3"/>
      <c r="C199" s="3" t="s">
        <v>427</v>
      </c>
      <c r="D199" s="4" t="s">
        <v>428</v>
      </c>
      <c r="E199" s="4" t="s">
        <v>411</v>
      </c>
      <c r="F199" s="4" t="s">
        <v>429</v>
      </c>
      <c r="G199" s="5"/>
      <c r="H199" s="5" t="s">
        <v>430</v>
      </c>
      <c r="I199" s="4" t="s">
        <v>39</v>
      </c>
      <c r="J199" s="4" t="s">
        <v>56</v>
      </c>
      <c r="K199">
        <v>198</v>
      </c>
      <c r="O199"/>
      <c r="P199"/>
      <c r="Q199"/>
      <c r="R199" s="14">
        <v>198</v>
      </c>
      <c r="S199" s="15" t="s">
        <v>1025</v>
      </c>
      <c r="T199" t="str">
        <f t="shared" si="13"/>
        <v>198;LW3DODS DAYTODS77F20</v>
      </c>
      <c r="W199"/>
      <c r="Z199" s="14">
        <v>198</v>
      </c>
      <c r="AA199" s="15" t="s">
        <v>1025</v>
      </c>
      <c r="AB199" s="15" t="s">
        <v>47</v>
      </c>
      <c r="AC199" s="14" cm="1">
        <f t="array" ref="AC199">INDEX($V$2:$V$27,MATCH(AB199,$W$2:$W$27,0),0)</f>
        <v>2</v>
      </c>
      <c r="AD199" t="str">
        <f t="shared" si="14"/>
        <v>198;LW3DODS DAYTODS77F20;2</v>
      </c>
      <c r="AF199" s="17" t="s">
        <v>710</v>
      </c>
      <c r="AG199" s="15" t="s">
        <v>188</v>
      </c>
      <c r="AH199" s="18" cm="1">
        <f t="array" ref="AH199">INDEX($N$2:$N$14,MATCH(AG199,$O$2:$O$14,0),0)</f>
        <v>3</v>
      </c>
      <c r="AI199" s="15" t="s">
        <v>712</v>
      </c>
      <c r="AJ199" s="18" cm="1">
        <f t="array" ref="AJ199">INDEX($Z$2:$Z$449,MATCH(AI199,$AA$2:$AA$449,0),0)</f>
        <v>121</v>
      </c>
      <c r="AK199" t="str">
        <f t="shared" si="15"/>
        <v>36172;3;121</v>
      </c>
      <c r="AM199" s="17" t="s">
        <v>1229</v>
      </c>
      <c r="AN199" s="19">
        <f>COUNTIF($AM$2:AM199,AM199)</f>
        <v>1</v>
      </c>
      <c r="AO199" s="15" t="s">
        <v>1192</v>
      </c>
      <c r="AP199" t="str">
        <f t="shared" si="16"/>
        <v>33017;1;CLOUDY WASH BLACK</v>
      </c>
    </row>
    <row r="200" spans="1:42" ht="18">
      <c r="A200" s="3" t="s">
        <v>185</v>
      </c>
      <c r="B200" s="3"/>
      <c r="C200" s="3" t="s">
        <v>257</v>
      </c>
      <c r="D200" s="4" t="s">
        <v>194</v>
      </c>
      <c r="E200" s="4" t="s">
        <v>188</v>
      </c>
      <c r="F200" s="4" t="s">
        <v>258</v>
      </c>
      <c r="G200" s="5"/>
      <c r="H200" s="5"/>
      <c r="I200" s="4" t="s">
        <v>237</v>
      </c>
      <c r="J200" s="4" t="s">
        <v>195</v>
      </c>
      <c r="K200">
        <v>199</v>
      </c>
      <c r="O200"/>
      <c r="P200"/>
      <c r="Q200"/>
      <c r="R200" s="14">
        <v>199</v>
      </c>
      <c r="S200" s="15" t="s">
        <v>1032</v>
      </c>
      <c r="T200" t="str">
        <f t="shared" si="13"/>
        <v>199;LW3DLNS CHECKTBSSF20</v>
      </c>
      <c r="W200"/>
      <c r="Z200" s="14">
        <v>199</v>
      </c>
      <c r="AA200" s="15" t="s">
        <v>1032</v>
      </c>
      <c r="AB200" s="15" t="s">
        <v>39</v>
      </c>
      <c r="AC200" s="14" cm="1">
        <f t="array" ref="AC200">INDEX($V$2:$V$27,MATCH(AB200,$W$2:$W$27,0),0)</f>
        <v>1</v>
      </c>
      <c r="AD200" t="str">
        <f t="shared" si="14"/>
        <v>199;LW3DLNS CHECKTBSSF20;1</v>
      </c>
      <c r="AF200" s="17" t="s">
        <v>714</v>
      </c>
      <c r="AG200" s="15" t="s">
        <v>188</v>
      </c>
      <c r="AH200" s="18" cm="1">
        <f t="array" ref="AH200">INDEX($N$2:$N$14,MATCH(AG200,$O$2:$O$14,0),0)</f>
        <v>3</v>
      </c>
      <c r="AI200" s="15" t="s">
        <v>712</v>
      </c>
      <c r="AJ200" s="18" cm="1">
        <f t="array" ref="AJ200">INDEX($Z$2:$Z$449,MATCH(AI200,$AA$2:$AA$449,0),0)</f>
        <v>121</v>
      </c>
      <c r="AK200" t="str">
        <f t="shared" si="15"/>
        <v>36173;3;121</v>
      </c>
      <c r="AM200" s="17" t="s">
        <v>1229</v>
      </c>
      <c r="AN200" s="19">
        <f>COUNTIF($AM$2:AM200,AM200)</f>
        <v>2</v>
      </c>
      <c r="AO200" s="15" t="s">
        <v>1231</v>
      </c>
      <c r="AP200" t="str">
        <f t="shared" si="16"/>
        <v>33017;2;CLOUDY WASH ARCTIC GREEN</v>
      </c>
    </row>
    <row r="201" spans="1:42" ht="18">
      <c r="A201" s="3" t="s">
        <v>185</v>
      </c>
      <c r="B201" s="3"/>
      <c r="C201" s="3" t="s">
        <v>259</v>
      </c>
      <c r="D201" s="4" t="s">
        <v>187</v>
      </c>
      <c r="E201" s="4" t="s">
        <v>188</v>
      </c>
      <c r="F201" s="4" t="s">
        <v>258</v>
      </c>
      <c r="G201" s="5"/>
      <c r="H201" s="5"/>
      <c r="I201" s="4" t="s">
        <v>237</v>
      </c>
      <c r="J201" s="4" t="s">
        <v>195</v>
      </c>
      <c r="K201">
        <v>200</v>
      </c>
      <c r="O201"/>
      <c r="P201"/>
      <c r="Q201"/>
      <c r="R201" s="14">
        <v>200</v>
      </c>
      <c r="S201" s="15" t="s">
        <v>1036</v>
      </c>
      <c r="T201" t="str">
        <f t="shared" si="13"/>
        <v>200;LW3DLOS CHECKTBLSF20</v>
      </c>
      <c r="W201"/>
      <c r="Z201" s="14">
        <v>200</v>
      </c>
      <c r="AA201" s="15" t="s">
        <v>1036</v>
      </c>
      <c r="AB201" s="15" t="s">
        <v>47</v>
      </c>
      <c r="AC201" s="14" cm="1">
        <f t="array" ref="AC201">INDEX($V$2:$V$27,MATCH(AB201,$W$2:$W$27,0),0)</f>
        <v>2</v>
      </c>
      <c r="AD201" t="str">
        <f t="shared" si="14"/>
        <v>200;LW3DLOS CHECKTBLSF20;2</v>
      </c>
      <c r="AF201" s="17" t="s">
        <v>716</v>
      </c>
      <c r="AG201" s="15" t="s">
        <v>188</v>
      </c>
      <c r="AH201" s="18" cm="1">
        <f t="array" ref="AH201">INDEX($N$2:$N$14,MATCH(AG201,$O$2:$O$14,0),0)</f>
        <v>3</v>
      </c>
      <c r="AI201" s="15" t="s">
        <v>717</v>
      </c>
      <c r="AJ201" s="18" cm="1">
        <f t="array" ref="AJ201">INDEX($Z$2:$Z$449,MATCH(AI201,$AA$2:$AA$449,0),0)</f>
        <v>122</v>
      </c>
      <c r="AK201" t="str">
        <f t="shared" si="15"/>
        <v>36174;3;122</v>
      </c>
      <c r="AM201" s="17" t="s">
        <v>1229</v>
      </c>
      <c r="AN201" s="19">
        <f>COUNTIF($AM$2:AM201,AM201)</f>
        <v>3</v>
      </c>
      <c r="AO201" s="15" t="s">
        <v>1232</v>
      </c>
      <c r="AP201" t="str">
        <f t="shared" si="16"/>
        <v>33017;3;CLOUDY WASH RHINO GREY</v>
      </c>
    </row>
    <row r="202" spans="1:42" ht="18">
      <c r="A202" s="3" t="s">
        <v>201</v>
      </c>
      <c r="B202" s="3"/>
      <c r="C202" s="3" t="s">
        <v>431</v>
      </c>
      <c r="D202" s="4" t="s">
        <v>206</v>
      </c>
      <c r="E202" s="4" t="s">
        <v>37</v>
      </c>
      <c r="F202" s="4" t="s">
        <v>432</v>
      </c>
      <c r="G202" s="5"/>
      <c r="H202" s="5"/>
      <c r="I202" s="4" t="s">
        <v>47</v>
      </c>
      <c r="J202" s="4" t="s">
        <v>56</v>
      </c>
      <c r="K202">
        <v>201</v>
      </c>
      <c r="O202"/>
      <c r="P202"/>
      <c r="Q202"/>
      <c r="R202" s="14">
        <v>201</v>
      </c>
      <c r="S202" s="15" t="s">
        <v>1039</v>
      </c>
      <c r="T202" t="str">
        <f t="shared" si="13"/>
        <v>201;LW1BX8S ALLTIEUPTF20</v>
      </c>
      <c r="W202"/>
      <c r="Z202" s="14">
        <v>201</v>
      </c>
      <c r="AA202" s="15" t="s">
        <v>1039</v>
      </c>
      <c r="AB202" s="15" t="s">
        <v>55</v>
      </c>
      <c r="AC202" s="14" cm="1">
        <f t="array" ref="AC202">INDEX($V$2:$V$27,MATCH(AB202,$W$2:$W$27,0),0)</f>
        <v>3</v>
      </c>
      <c r="AD202" t="str">
        <f t="shared" si="14"/>
        <v>201;LW1BX8S ALLTIEUPTF20;3</v>
      </c>
      <c r="AF202" s="17" t="s">
        <v>718</v>
      </c>
      <c r="AG202" s="15" t="s">
        <v>188</v>
      </c>
      <c r="AH202" s="18" cm="1">
        <f t="array" ref="AH202">INDEX($N$2:$N$14,MATCH(AG202,$O$2:$O$14,0),0)</f>
        <v>3</v>
      </c>
      <c r="AI202" s="15" t="s">
        <v>717</v>
      </c>
      <c r="AJ202" s="18" cm="1">
        <f t="array" ref="AJ202">INDEX($Z$2:$Z$449,MATCH(AI202,$AA$2:$AA$449,0),0)</f>
        <v>122</v>
      </c>
      <c r="AK202" t="str">
        <f t="shared" si="15"/>
        <v>36175;3;122</v>
      </c>
      <c r="AM202" s="17" t="s">
        <v>1229</v>
      </c>
      <c r="AN202" s="19">
        <f>COUNTIF($AM$2:AM202,AM202)</f>
        <v>4</v>
      </c>
      <c r="AO202" s="15" t="s">
        <v>1233</v>
      </c>
      <c r="AP202" t="str">
        <f t="shared" si="16"/>
        <v>33017;4;CLOUDY WASH CACAO</v>
      </c>
    </row>
    <row r="203" spans="1:42" ht="18">
      <c r="A203" s="3" t="s">
        <v>201</v>
      </c>
      <c r="B203" s="3"/>
      <c r="C203" s="3" t="s">
        <v>304</v>
      </c>
      <c r="D203" s="4" t="s">
        <v>203</v>
      </c>
      <c r="E203" s="4" t="s">
        <v>37</v>
      </c>
      <c r="F203" s="4" t="s">
        <v>305</v>
      </c>
      <c r="G203" s="5"/>
      <c r="H203" s="5"/>
      <c r="I203" s="4" t="s">
        <v>55</v>
      </c>
      <c r="J203" s="4" t="s">
        <v>68</v>
      </c>
      <c r="K203">
        <v>202</v>
      </c>
      <c r="O203"/>
      <c r="P203"/>
      <c r="Q203"/>
      <c r="R203" s="14">
        <v>202</v>
      </c>
      <c r="S203" s="15" t="s">
        <v>1041</v>
      </c>
      <c r="T203" t="str">
        <f t="shared" si="13"/>
        <v>202;LW3CP3S  ALLYBOSSF20</v>
      </c>
      <c r="W203"/>
      <c r="Z203" s="14">
        <v>202</v>
      </c>
      <c r="AA203" s="15" t="s">
        <v>1041</v>
      </c>
      <c r="AB203" s="15" t="s">
        <v>39</v>
      </c>
      <c r="AC203" s="14" cm="1">
        <f t="array" ref="AC203">INDEX($V$2:$V$27,MATCH(AB203,$W$2:$W$27,0),0)</f>
        <v>1</v>
      </c>
      <c r="AD203" t="str">
        <f t="shared" si="14"/>
        <v>202;LW3CP3S  ALLYBOSSF20;1</v>
      </c>
      <c r="AF203" s="17" t="s">
        <v>725</v>
      </c>
      <c r="AG203" s="15" t="s">
        <v>727</v>
      </c>
      <c r="AH203" s="18" cm="1">
        <f t="array" ref="AH203">INDEX($N$2:$N$14,MATCH(AG203,$O$2:$O$14,0),0)</f>
        <v>12</v>
      </c>
      <c r="AI203" s="15" t="s">
        <v>728</v>
      </c>
      <c r="AJ203" s="18" cm="1">
        <f t="array" ref="AJ203">INDEX($Z$2:$Z$449,MATCH(AI203,$AA$2:$AA$449,0),0)</f>
        <v>123</v>
      </c>
      <c r="AK203" t="str">
        <f t="shared" si="15"/>
        <v>36251;12;123</v>
      </c>
      <c r="AM203" s="17" t="s">
        <v>1229</v>
      </c>
      <c r="AN203" s="19">
        <f>COUNTIF($AM$2:AM203,AM203)</f>
        <v>5</v>
      </c>
      <c r="AO203" s="15" t="s">
        <v>1234</v>
      </c>
      <c r="AP203" t="str">
        <f t="shared" si="16"/>
        <v>33017;5;CLOUDY WASH GOLDEN APRICOT</v>
      </c>
    </row>
    <row r="204" spans="1:42" ht="18">
      <c r="A204" s="3" t="s">
        <v>201</v>
      </c>
      <c r="B204" s="3"/>
      <c r="C204" s="3" t="s">
        <v>304</v>
      </c>
      <c r="D204" s="4" t="s">
        <v>203</v>
      </c>
      <c r="E204" s="4" t="s">
        <v>37</v>
      </c>
      <c r="F204" s="4" t="s">
        <v>305</v>
      </c>
      <c r="G204" s="5"/>
      <c r="H204" s="5"/>
      <c r="I204" s="4" t="s">
        <v>55</v>
      </c>
      <c r="J204" s="4" t="s">
        <v>433</v>
      </c>
      <c r="K204">
        <v>203</v>
      </c>
      <c r="O204"/>
      <c r="P204"/>
      <c r="Q204"/>
      <c r="R204" s="14">
        <v>203</v>
      </c>
      <c r="S204" s="15" t="s">
        <v>1046</v>
      </c>
      <c r="T204" t="str">
        <f t="shared" si="13"/>
        <v>203;LW3DLAS ALLYBOYFRF20</v>
      </c>
      <c r="W204"/>
      <c r="Z204" s="14">
        <v>203</v>
      </c>
      <c r="AA204" s="15" t="s">
        <v>1046</v>
      </c>
      <c r="AB204" s="15" t="s">
        <v>39</v>
      </c>
      <c r="AC204" s="14" cm="1">
        <f t="array" ref="AC204">INDEX($V$2:$V$27,MATCH(AB204,$W$2:$W$27,0),0)</f>
        <v>1</v>
      </c>
      <c r="AD204" t="str">
        <f t="shared" si="14"/>
        <v>203;LW3DLAS ALLYBOYFRF20;1</v>
      </c>
      <c r="AF204" s="17" t="s">
        <v>733</v>
      </c>
      <c r="AG204" s="15" t="s">
        <v>727</v>
      </c>
      <c r="AH204" s="18" cm="1">
        <f t="array" ref="AH204">INDEX($N$2:$N$14,MATCH(AG204,$O$2:$O$14,0),0)</f>
        <v>12</v>
      </c>
      <c r="AI204" s="15" t="s">
        <v>734</v>
      </c>
      <c r="AJ204" s="18" cm="1">
        <f t="array" ref="AJ204">INDEX($Z$2:$Z$449,MATCH(AI204,$AA$2:$AA$449,0),0)</f>
        <v>124</v>
      </c>
      <c r="AK204" t="str">
        <f t="shared" si="15"/>
        <v>36300;12;124</v>
      </c>
      <c r="AM204" s="17" t="s">
        <v>1273</v>
      </c>
      <c r="AN204" s="19">
        <f>COUNTIF($AM$2:AM204,AM204)</f>
        <v>1</v>
      </c>
      <c r="AO204" s="15" t="s">
        <v>1275</v>
      </c>
      <c r="AP204" t="str">
        <f t="shared" si="16"/>
        <v>33061;1;TECHNICA 9 TRUE NAVY/ VAPOR</v>
      </c>
    </row>
    <row r="205" spans="1:42" ht="18">
      <c r="A205" s="3" t="s">
        <v>201</v>
      </c>
      <c r="B205" s="3"/>
      <c r="C205" s="3" t="s">
        <v>205</v>
      </c>
      <c r="D205" s="4" t="s">
        <v>206</v>
      </c>
      <c r="E205" s="4" t="s">
        <v>37</v>
      </c>
      <c r="F205" s="4" t="s">
        <v>207</v>
      </c>
      <c r="G205" s="5"/>
      <c r="H205" s="5"/>
      <c r="I205" s="4" t="s">
        <v>126</v>
      </c>
      <c r="J205" s="4" t="s">
        <v>56</v>
      </c>
      <c r="K205">
        <v>204</v>
      </c>
      <c r="O205"/>
      <c r="P205"/>
      <c r="Q205"/>
      <c r="R205" s="14">
        <v>204</v>
      </c>
      <c r="S205" s="15" t="s">
        <v>1048</v>
      </c>
      <c r="T205" t="str">
        <f t="shared" si="13"/>
        <v>204;LW1CGLS ALLYOTANKF20</v>
      </c>
      <c r="W205"/>
      <c r="Z205" s="14">
        <v>204</v>
      </c>
      <c r="AA205" s="15" t="s">
        <v>1048</v>
      </c>
      <c r="AB205" s="15" t="s">
        <v>55</v>
      </c>
      <c r="AC205" s="14" cm="1">
        <f t="array" ref="AC205">INDEX($V$2:$V$27,MATCH(AB205,$W$2:$W$27,0),0)</f>
        <v>3</v>
      </c>
      <c r="AD205" t="str">
        <f t="shared" si="14"/>
        <v>204;LW1CGLS ALLYOTANKF20;3</v>
      </c>
      <c r="AF205" s="17" t="s">
        <v>737</v>
      </c>
      <c r="AG205" s="15" t="s">
        <v>727</v>
      </c>
      <c r="AH205" s="18" cm="1">
        <f t="array" ref="AH205">INDEX($N$2:$N$14,MATCH(AG205,$O$2:$O$14,0),0)</f>
        <v>12</v>
      </c>
      <c r="AI205" s="15" t="s">
        <v>738</v>
      </c>
      <c r="AJ205" s="18" cm="1">
        <f t="array" ref="AJ205">INDEX($Z$2:$Z$449,MATCH(AI205,$AA$2:$AA$449,0),0)</f>
        <v>125</v>
      </c>
      <c r="AK205" t="str">
        <f t="shared" si="15"/>
        <v>36301;12;125</v>
      </c>
      <c r="AM205" s="17" t="s">
        <v>1276</v>
      </c>
      <c r="AN205" s="19">
        <f>COUNTIF($AM$2:AM205,AM205)</f>
        <v>1</v>
      </c>
      <c r="AO205" s="15" t="s">
        <v>1275</v>
      </c>
      <c r="AP205" t="str">
        <f t="shared" si="16"/>
        <v>33062;1;TECHNICA 9 TRUE NAVY/ VAPOR</v>
      </c>
    </row>
    <row r="206" spans="1:42" ht="18">
      <c r="A206" s="3" t="s">
        <v>201</v>
      </c>
      <c r="B206" s="3"/>
      <c r="C206" s="3" t="s">
        <v>434</v>
      </c>
      <c r="D206" s="4" t="s">
        <v>153</v>
      </c>
      <c r="E206" s="4" t="s">
        <v>37</v>
      </c>
      <c r="F206" s="4" t="s">
        <v>305</v>
      </c>
      <c r="G206" s="5"/>
      <c r="H206" s="5"/>
      <c r="I206" s="4" t="s">
        <v>55</v>
      </c>
      <c r="J206" s="4" t="s">
        <v>56</v>
      </c>
      <c r="K206">
        <v>205</v>
      </c>
      <c r="O206"/>
      <c r="P206"/>
      <c r="Q206"/>
      <c r="R206" s="14">
        <v>205</v>
      </c>
      <c r="S206" s="15" t="s">
        <v>1050</v>
      </c>
      <c r="T206" t="str">
        <f t="shared" si="13"/>
        <v>205;LW3CHES LOVECRIIIF20</v>
      </c>
      <c r="W206"/>
      <c r="Z206" s="14">
        <v>205</v>
      </c>
      <c r="AA206" s="15" t="s">
        <v>1050</v>
      </c>
      <c r="AB206" s="15" t="s">
        <v>39</v>
      </c>
      <c r="AC206" s="14" cm="1">
        <f t="array" ref="AC206">INDEX($V$2:$V$27,MATCH(AB206,$W$2:$W$27,0),0)</f>
        <v>1</v>
      </c>
      <c r="AD206" t="str">
        <f t="shared" si="14"/>
        <v>205;LW3CHES LOVECRIIIF20;1</v>
      </c>
      <c r="AF206" s="17" t="s">
        <v>740</v>
      </c>
      <c r="AG206" s="15" t="s">
        <v>727</v>
      </c>
      <c r="AH206" s="18" cm="1">
        <f t="array" ref="AH206">INDEX($N$2:$N$14,MATCH(AG206,$O$2:$O$14,0),0)</f>
        <v>12</v>
      </c>
      <c r="AI206" s="15" t="s">
        <v>741</v>
      </c>
      <c r="AJ206" s="18" cm="1">
        <f t="array" ref="AJ206">INDEX($Z$2:$Z$449,MATCH(AI206,$AA$2:$AA$449,0),0)</f>
        <v>126</v>
      </c>
      <c r="AK206" t="str">
        <f t="shared" si="15"/>
        <v>36302;12;126</v>
      </c>
      <c r="AM206" s="17" t="s">
        <v>1278</v>
      </c>
      <c r="AN206" s="19">
        <f>COUNTIF($AM$2:AM206,AM206)</f>
        <v>1</v>
      </c>
      <c r="AO206" s="15" t="s">
        <v>1275</v>
      </c>
      <c r="AP206" t="str">
        <f t="shared" si="16"/>
        <v>33063;1;TECHNICA 9 TRUE NAVY/ VAPOR</v>
      </c>
    </row>
    <row r="207" spans="1:42" ht="18">
      <c r="A207" s="3" t="s">
        <v>201</v>
      </c>
      <c r="B207" s="3"/>
      <c r="C207" s="3" t="s">
        <v>434</v>
      </c>
      <c r="D207" s="4" t="s">
        <v>153</v>
      </c>
      <c r="E207" s="4" t="s">
        <v>37</v>
      </c>
      <c r="F207" s="4" t="s">
        <v>305</v>
      </c>
      <c r="G207" s="5"/>
      <c r="H207" s="5"/>
      <c r="I207" s="4" t="s">
        <v>55</v>
      </c>
      <c r="J207" s="4" t="s">
        <v>433</v>
      </c>
      <c r="K207">
        <v>206</v>
      </c>
      <c r="O207"/>
      <c r="P207"/>
      <c r="Q207"/>
      <c r="R207" s="14">
        <v>206</v>
      </c>
      <c r="S207" s="15" t="s">
        <v>1054</v>
      </c>
      <c r="T207" t="str">
        <f t="shared" si="13"/>
        <v>206;LW3COVS LOVE CREWF20</v>
      </c>
      <c r="W207"/>
      <c r="Z207" s="14">
        <v>206</v>
      </c>
      <c r="AA207" s="15" t="s">
        <v>1054</v>
      </c>
      <c r="AB207" s="15" t="s">
        <v>39</v>
      </c>
      <c r="AC207" s="14" cm="1">
        <f t="array" ref="AC207">INDEX($V$2:$V$27,MATCH(AB207,$W$2:$W$27,0),0)</f>
        <v>1</v>
      </c>
      <c r="AD207" t="str">
        <f t="shared" si="14"/>
        <v>206;LW3COVS LOVE CREWF20;1</v>
      </c>
      <c r="AF207" s="17" t="s">
        <v>743</v>
      </c>
      <c r="AG207" s="15" t="s">
        <v>727</v>
      </c>
      <c r="AH207" s="18" cm="1">
        <f t="array" ref="AH207">INDEX($N$2:$N$14,MATCH(AG207,$O$2:$O$14,0),0)</f>
        <v>12</v>
      </c>
      <c r="AI207" s="15" t="s">
        <v>744</v>
      </c>
      <c r="AJ207" s="18" cm="1">
        <f t="array" ref="AJ207">INDEX($Z$2:$Z$449,MATCH(AI207,$AA$2:$AA$449,0),0)</f>
        <v>127</v>
      </c>
      <c r="AK207" t="str">
        <f t="shared" si="15"/>
        <v>36303;12;127</v>
      </c>
      <c r="AM207" s="17" t="s">
        <v>1281</v>
      </c>
      <c r="AN207" s="19">
        <f>COUNTIF($AM$2:AM207,AM207)</f>
        <v>1</v>
      </c>
      <c r="AO207" s="15" t="s">
        <v>1275</v>
      </c>
      <c r="AP207" t="str">
        <f t="shared" si="16"/>
        <v>33064;1;TECHNICA 9 TRUE NAVY/ VAPOR</v>
      </c>
    </row>
    <row r="208" spans="1:42" ht="18">
      <c r="A208" s="3" t="s">
        <v>201</v>
      </c>
      <c r="B208" s="3"/>
      <c r="C208" s="3" t="s">
        <v>435</v>
      </c>
      <c r="D208" s="4" t="s">
        <v>153</v>
      </c>
      <c r="E208" s="4" t="s">
        <v>37</v>
      </c>
      <c r="F208" s="4" t="s">
        <v>207</v>
      </c>
      <c r="G208" s="5"/>
      <c r="H208" s="5"/>
      <c r="I208" s="4" t="s">
        <v>126</v>
      </c>
      <c r="J208" s="4" t="s">
        <v>56</v>
      </c>
      <c r="K208">
        <v>207</v>
      </c>
      <c r="O208"/>
      <c r="P208"/>
      <c r="Q208"/>
      <c r="R208" s="14">
        <v>207</v>
      </c>
      <c r="S208" s="15" t="s">
        <v>1058</v>
      </c>
      <c r="T208" t="str">
        <f t="shared" si="13"/>
        <v>207;LW3DQ7S LOCRIIIF20</v>
      </c>
      <c r="W208"/>
      <c r="Z208" s="14">
        <v>207</v>
      </c>
      <c r="AA208" s="15" t="s">
        <v>1058</v>
      </c>
      <c r="AB208" s="15" t="s">
        <v>39</v>
      </c>
      <c r="AC208" s="14" cm="1">
        <f t="array" ref="AC208">INDEX($V$2:$V$27,MATCH(AB208,$W$2:$W$27,0),0)</f>
        <v>1</v>
      </c>
      <c r="AD208" t="str">
        <f t="shared" si="14"/>
        <v>207;LW3DQ7S LOCRIIIF20;1</v>
      </c>
      <c r="AF208" s="17" t="s">
        <v>748</v>
      </c>
      <c r="AG208" s="15" t="s">
        <v>727</v>
      </c>
      <c r="AH208" s="18" cm="1">
        <f t="array" ref="AH208">INDEX($N$2:$N$14,MATCH(AG208,$O$2:$O$14,0),0)</f>
        <v>12</v>
      </c>
      <c r="AI208" s="15" t="s">
        <v>749</v>
      </c>
      <c r="AJ208" s="18" cm="1">
        <f t="array" ref="AJ208">INDEX($Z$2:$Z$449,MATCH(AI208,$AA$2:$AA$449,0),0)</f>
        <v>128</v>
      </c>
      <c r="AK208" t="str">
        <f t="shared" si="15"/>
        <v>36312;12;128</v>
      </c>
      <c r="AM208" s="17" t="s">
        <v>77</v>
      </c>
      <c r="AN208" s="19">
        <f>COUNTIF($AM$2:AM208,AM208)</f>
        <v>1</v>
      </c>
      <c r="AO208" s="15" t="s">
        <v>80</v>
      </c>
      <c r="AP208" t="str">
        <f t="shared" si="16"/>
        <v>33065;1;White</v>
      </c>
    </row>
    <row r="209" spans="1:42">
      <c r="A209" s="3" t="s">
        <v>436</v>
      </c>
      <c r="B209" s="3"/>
      <c r="C209" s="3" t="s">
        <v>437</v>
      </c>
      <c r="D209" s="4" t="s">
        <v>438</v>
      </c>
      <c r="E209" s="4" t="s">
        <v>211</v>
      </c>
      <c r="F209" s="4" t="s">
        <v>439</v>
      </c>
      <c r="G209" s="5"/>
      <c r="H209" s="5"/>
      <c r="I209" s="4" t="s">
        <v>47</v>
      </c>
      <c r="J209" s="4" t="s">
        <v>440</v>
      </c>
      <c r="K209">
        <v>208</v>
      </c>
      <c r="O209"/>
      <c r="P209"/>
      <c r="Q209"/>
      <c r="R209" s="14">
        <v>208</v>
      </c>
      <c r="S209" s="15" t="s">
        <v>1061</v>
      </c>
      <c r="T209" t="str">
        <f t="shared" si="13"/>
        <v>208;LW3DQ8S BACKINACTF20</v>
      </c>
      <c r="W209"/>
      <c r="Z209" s="14">
        <v>208</v>
      </c>
      <c r="AA209" s="15" t="s">
        <v>1061</v>
      </c>
      <c r="AB209" s="15" t="s">
        <v>47</v>
      </c>
      <c r="AC209" s="14" cm="1">
        <f t="array" ref="AC209">INDEX($V$2:$V$27,MATCH(AB209,$W$2:$W$27,0),0)</f>
        <v>2</v>
      </c>
      <c r="AD209" t="str">
        <f t="shared" si="14"/>
        <v>208;LW3DQ8S BACKINACTF20;2</v>
      </c>
      <c r="AF209" s="17" t="s">
        <v>751</v>
      </c>
      <c r="AG209" s="15" t="s">
        <v>727</v>
      </c>
      <c r="AH209" s="18" cm="1">
        <f t="array" ref="AH209">INDEX($N$2:$N$14,MATCH(AG209,$O$2:$O$14,0),0)</f>
        <v>12</v>
      </c>
      <c r="AI209" s="15" t="s">
        <v>752</v>
      </c>
      <c r="AJ209" s="18" cm="1">
        <f t="array" ref="AJ209">INDEX($Z$2:$Z$449,MATCH(AI209,$AA$2:$AA$449,0),0)</f>
        <v>129</v>
      </c>
      <c r="AK209" t="str">
        <f t="shared" si="15"/>
        <v>36313;12;129</v>
      </c>
      <c r="AM209" s="17" t="s">
        <v>1283</v>
      </c>
      <c r="AN209" s="19">
        <f>COUNTIF($AM$2:AM209,AM209)</f>
        <v>1</v>
      </c>
      <c r="AO209" s="15" t="s">
        <v>1285</v>
      </c>
      <c r="AP209" t="str">
        <f t="shared" si="16"/>
        <v>33211;1;CAMO WASH WILLOWGREEN-ARMYGREE</v>
      </c>
    </row>
    <row r="210" spans="1:42" ht="18">
      <c r="A210" s="3" t="s">
        <v>436</v>
      </c>
      <c r="B210" s="3"/>
      <c r="C210" s="3" t="s">
        <v>442</v>
      </c>
      <c r="D210" s="4" t="s">
        <v>438</v>
      </c>
      <c r="E210" s="4" t="s">
        <v>211</v>
      </c>
      <c r="F210" s="4" t="s">
        <v>443</v>
      </c>
      <c r="G210" s="5"/>
      <c r="H210" s="5"/>
      <c r="I210" s="4" t="s">
        <v>224</v>
      </c>
      <c r="J210" s="4" t="s">
        <v>444</v>
      </c>
      <c r="K210">
        <v>209</v>
      </c>
      <c r="O210"/>
      <c r="P210"/>
      <c r="Q210"/>
      <c r="R210" s="14">
        <v>209</v>
      </c>
      <c r="S210" s="15" t="s">
        <v>1063</v>
      </c>
      <c r="T210" t="str">
        <f t="shared" si="13"/>
        <v>209;LW1CMVS MUCLLOVTAF20</v>
      </c>
      <c r="W210"/>
      <c r="Z210" s="14">
        <v>209</v>
      </c>
      <c r="AA210" s="15" t="s">
        <v>1063</v>
      </c>
      <c r="AB210" s="15" t="s">
        <v>1064</v>
      </c>
      <c r="AC210" s="14" cm="1">
        <f t="array" ref="AC210">INDEX($V$2:$V$27,MATCH(AB210,$W$2:$W$27,0),0)</f>
        <v>21</v>
      </c>
      <c r="AD210" t="str">
        <f t="shared" si="14"/>
        <v>209;LW1CMVS MUCLLOVTAF20;21</v>
      </c>
      <c r="AF210" s="17" t="s">
        <v>755</v>
      </c>
      <c r="AG210" s="15" t="s">
        <v>727</v>
      </c>
      <c r="AH210" s="18" cm="1">
        <f t="array" ref="AH210">INDEX($N$2:$N$14,MATCH(AG210,$O$2:$O$14,0),0)</f>
        <v>12</v>
      </c>
      <c r="AI210" s="15" t="s">
        <v>756</v>
      </c>
      <c r="AJ210" s="18" cm="1">
        <f t="array" ref="AJ210">INDEX($Z$2:$Z$449,MATCH(AI210,$AA$2:$AA$449,0),0)</f>
        <v>130</v>
      </c>
      <c r="AK210" t="str">
        <f t="shared" si="15"/>
        <v>36314;12;130</v>
      </c>
      <c r="AM210" s="17" t="s">
        <v>1286</v>
      </c>
      <c r="AN210" s="19">
        <f>COUNTIF($AM$2:AM210,AM210)</f>
        <v>1</v>
      </c>
      <c r="AO210" s="15" t="s">
        <v>1285</v>
      </c>
      <c r="AP210" t="str">
        <f t="shared" si="16"/>
        <v>33212;1;CAMO WASH WILLOWGREEN-ARMYGREE</v>
      </c>
    </row>
    <row r="211" spans="1:42">
      <c r="A211" s="3" t="s">
        <v>436</v>
      </c>
      <c r="B211" s="3"/>
      <c r="C211" s="3" t="s">
        <v>445</v>
      </c>
      <c r="D211" s="4" t="s">
        <v>446</v>
      </c>
      <c r="E211" s="4" t="s">
        <v>211</v>
      </c>
      <c r="F211" s="4" t="s">
        <v>447</v>
      </c>
      <c r="G211" s="5"/>
      <c r="H211" s="5"/>
      <c r="I211" s="4" t="s">
        <v>39</v>
      </c>
      <c r="J211" s="4" t="s">
        <v>448</v>
      </c>
      <c r="K211">
        <v>210</v>
      </c>
      <c r="O211"/>
      <c r="P211"/>
      <c r="Q211"/>
      <c r="R211" s="14">
        <v>210</v>
      </c>
      <c r="S211" s="15" t="s">
        <v>1066</v>
      </c>
      <c r="T211" t="str">
        <f t="shared" si="13"/>
        <v>210;LW3CHDS LOVEVFALL20</v>
      </c>
      <c r="W211"/>
      <c r="Z211" s="14">
        <v>210</v>
      </c>
      <c r="AA211" s="15" t="s">
        <v>1066</v>
      </c>
      <c r="AB211" s="15" t="s">
        <v>39</v>
      </c>
      <c r="AC211" s="14" cm="1">
        <f t="array" ref="AC211">INDEX($V$2:$V$27,MATCH(AB211,$W$2:$W$27,0),0)</f>
        <v>1</v>
      </c>
      <c r="AD211" t="str">
        <f t="shared" si="14"/>
        <v>210;LW3CHDS LOVEVFALL20;1</v>
      </c>
      <c r="AF211" s="17" t="s">
        <v>757</v>
      </c>
      <c r="AG211" s="15" t="s">
        <v>727</v>
      </c>
      <c r="AH211" s="18" cm="1">
        <f t="array" ref="AH211">INDEX($N$2:$N$14,MATCH(AG211,$O$2:$O$14,0),0)</f>
        <v>12</v>
      </c>
      <c r="AI211" s="15" t="s">
        <v>758</v>
      </c>
      <c r="AJ211" s="18" cm="1">
        <f t="array" ref="AJ211">INDEX($Z$2:$Z$449,MATCH(AI211,$AA$2:$AA$449,0),0)</f>
        <v>131</v>
      </c>
      <c r="AK211" t="str">
        <f t="shared" si="15"/>
        <v>36315;12;131</v>
      </c>
      <c r="AM211" s="17" t="s">
        <v>1286</v>
      </c>
      <c r="AN211" s="19">
        <f>COUNTIF($AM$2:AM211,AM211)</f>
        <v>2</v>
      </c>
      <c r="AO211" s="15" t="s">
        <v>1288</v>
      </c>
      <c r="AP211" t="str">
        <f t="shared" si="16"/>
        <v>33212;2;CAMO WASH TRENCH-NATURAL IVORY</v>
      </c>
    </row>
    <row r="212" spans="1:42">
      <c r="A212" s="3" t="s">
        <v>436</v>
      </c>
      <c r="B212" s="3"/>
      <c r="C212" s="3" t="s">
        <v>445</v>
      </c>
      <c r="D212" s="4" t="s">
        <v>446</v>
      </c>
      <c r="E212" s="4" t="s">
        <v>211</v>
      </c>
      <c r="F212" s="4" t="s">
        <v>447</v>
      </c>
      <c r="G212" s="5"/>
      <c r="H212" s="5"/>
      <c r="I212" s="4" t="s">
        <v>39</v>
      </c>
      <c r="J212" s="4" t="s">
        <v>450</v>
      </c>
      <c r="K212">
        <v>211</v>
      </c>
      <c r="O212"/>
      <c r="P212"/>
      <c r="Q212"/>
      <c r="R212" s="14">
        <v>211</v>
      </c>
      <c r="S212" s="15" t="s">
        <v>1068</v>
      </c>
      <c r="T212" t="str">
        <f t="shared" si="13"/>
        <v>211;LW3DV5S LOVEVFALL20</v>
      </c>
      <c r="W212"/>
      <c r="Z212" s="14">
        <v>211</v>
      </c>
      <c r="AA212" s="15" t="s">
        <v>1068</v>
      </c>
      <c r="AB212" s="15" t="s">
        <v>39</v>
      </c>
      <c r="AC212" s="14" cm="1">
        <f t="array" ref="AC212">INDEX($V$2:$V$27,MATCH(AB212,$W$2:$W$27,0),0)</f>
        <v>1</v>
      </c>
      <c r="AD212" t="str">
        <f t="shared" si="14"/>
        <v>211;LW3DV5S LOVEVFALL20;1</v>
      </c>
      <c r="AF212" s="17" t="s">
        <v>760</v>
      </c>
      <c r="AG212" s="15" t="s">
        <v>761</v>
      </c>
      <c r="AH212" s="18" cm="1">
        <f t="array" ref="AH212">INDEX($N$2:$N$14,MATCH(AG212,$O$2:$O$14,0),0)</f>
        <v>13</v>
      </c>
      <c r="AI212" s="15" t="s">
        <v>762</v>
      </c>
      <c r="AJ212" s="18" cm="1">
        <f t="array" ref="AJ212">INDEX($Z$2:$Z$449,MATCH(AI212,$AA$2:$AA$449,0),0)</f>
        <v>132</v>
      </c>
      <c r="AK212" t="str">
        <f t="shared" si="15"/>
        <v>36342;13;132</v>
      </c>
      <c r="AM212" s="17" t="s">
        <v>1138</v>
      </c>
      <c r="AN212" s="19">
        <f>COUNTIF($AM$2:AM212,AM212)</f>
        <v>1</v>
      </c>
      <c r="AO212" s="15" t="s">
        <v>1140</v>
      </c>
      <c r="AP212" t="str">
        <f t="shared" si="16"/>
        <v>33250;1;VERTSPRAYDYE ANCIE COPP RICH BRO</v>
      </c>
    </row>
    <row r="213" spans="1:42">
      <c r="A213" s="3" t="s">
        <v>436</v>
      </c>
      <c r="B213" s="3"/>
      <c r="C213" s="3" t="s">
        <v>452</v>
      </c>
      <c r="D213" s="4" t="s">
        <v>453</v>
      </c>
      <c r="E213" s="4" t="s">
        <v>211</v>
      </c>
      <c r="F213" s="4" t="s">
        <v>454</v>
      </c>
      <c r="G213" s="5"/>
      <c r="H213" s="5"/>
      <c r="I213" s="4" t="s">
        <v>47</v>
      </c>
      <c r="J213" s="4" t="s">
        <v>455</v>
      </c>
      <c r="K213">
        <v>212</v>
      </c>
      <c r="O213"/>
      <c r="P213"/>
      <c r="Q213"/>
      <c r="R213" s="14">
        <v>212</v>
      </c>
      <c r="S213" s="15" t="s">
        <v>1071</v>
      </c>
      <c r="T213" t="str">
        <f t="shared" si="13"/>
        <v>212;LW1CPIS ALLTIEUPTF20</v>
      </c>
      <c r="W213"/>
      <c r="Z213" s="14">
        <v>212</v>
      </c>
      <c r="AA213" s="15" t="s">
        <v>1071</v>
      </c>
      <c r="AB213" s="15" t="s">
        <v>55</v>
      </c>
      <c r="AC213" s="14" cm="1">
        <f t="array" ref="AC213">INDEX($V$2:$V$27,MATCH(AB213,$W$2:$W$27,0),0)</f>
        <v>3</v>
      </c>
      <c r="AD213" t="str">
        <f t="shared" si="14"/>
        <v>212;LW1CPIS ALLTIEUPTF20;3</v>
      </c>
      <c r="AF213" s="17" t="s">
        <v>768</v>
      </c>
      <c r="AG213" s="15" t="s">
        <v>761</v>
      </c>
      <c r="AH213" s="18" cm="1">
        <f t="array" ref="AH213">INDEX($N$2:$N$14,MATCH(AG213,$O$2:$O$14,0),0)</f>
        <v>13</v>
      </c>
      <c r="AI213" s="15" t="s">
        <v>769</v>
      </c>
      <c r="AJ213" s="18" cm="1">
        <f t="array" ref="AJ213">INDEX($Z$2:$Z$449,MATCH(AI213,$AA$2:$AA$449,0),0)</f>
        <v>133</v>
      </c>
      <c r="AK213" t="str">
        <f t="shared" si="15"/>
        <v>36360;13;133</v>
      </c>
      <c r="AM213" s="17" t="s">
        <v>1138</v>
      </c>
      <c r="AN213" s="19">
        <f>COUNTIF($AM$2:AM213,AM213)</f>
        <v>2</v>
      </c>
      <c r="AO213" s="15" t="s">
        <v>1141</v>
      </c>
      <c r="AP213" t="str">
        <f t="shared" si="16"/>
        <v>33250;2;VERTSPRAYDYE IRON BLUE NAUT NAVY</v>
      </c>
    </row>
    <row r="214" spans="1:42" ht="18">
      <c r="A214" s="3" t="s">
        <v>436</v>
      </c>
      <c r="B214" s="3"/>
      <c r="C214" s="3" t="s">
        <v>457</v>
      </c>
      <c r="D214" s="4" t="s">
        <v>446</v>
      </c>
      <c r="E214" s="4" t="s">
        <v>211</v>
      </c>
      <c r="F214" s="4" t="s">
        <v>458</v>
      </c>
      <c r="G214" s="5"/>
      <c r="H214" s="5"/>
      <c r="I214" s="4" t="s">
        <v>39</v>
      </c>
      <c r="J214" s="4" t="s">
        <v>459</v>
      </c>
      <c r="K214">
        <v>213</v>
      </c>
      <c r="O214"/>
      <c r="P214"/>
      <c r="Q214"/>
      <c r="R214" s="14">
        <v>213</v>
      </c>
      <c r="S214" s="15" t="s">
        <v>1073</v>
      </c>
      <c r="T214" t="str">
        <f t="shared" si="13"/>
        <v>213;LW1CBCS CUTBAKCRFA20</v>
      </c>
      <c r="W214"/>
      <c r="Z214" s="14">
        <v>213</v>
      </c>
      <c r="AA214" s="15" t="s">
        <v>1073</v>
      </c>
      <c r="AB214" s="15" t="s">
        <v>1064</v>
      </c>
      <c r="AC214" s="14" cm="1">
        <f t="array" ref="AC214">INDEX($V$2:$V$27,MATCH(AB214,$W$2:$W$27,0),0)</f>
        <v>21</v>
      </c>
      <c r="AD214" t="str">
        <f t="shared" si="14"/>
        <v>213;LW1CBCS CUTBAKCRFA20;21</v>
      </c>
      <c r="AF214" s="17" t="s">
        <v>770</v>
      </c>
      <c r="AG214" s="15" t="s">
        <v>761</v>
      </c>
      <c r="AH214" s="18" cm="1">
        <f t="array" ref="AH214">INDEX($N$2:$N$14,MATCH(AG214,$O$2:$O$14,0),0)</f>
        <v>13</v>
      </c>
      <c r="AI214" s="15" t="s">
        <v>771</v>
      </c>
      <c r="AJ214" s="18" cm="1">
        <f t="array" ref="AJ214">INDEX($Z$2:$Z$449,MATCH(AI214,$AA$2:$AA$449,0),0)</f>
        <v>134</v>
      </c>
      <c r="AK214" t="str">
        <f t="shared" si="15"/>
        <v>36361;13;134</v>
      </c>
      <c r="AM214" s="17" t="s">
        <v>1142</v>
      </c>
      <c r="AN214" s="19">
        <f>COUNTIF($AM$2:AM214,AM214)</f>
        <v>1</v>
      </c>
      <c r="AO214" s="15" t="s">
        <v>1140</v>
      </c>
      <c r="AP214" t="str">
        <f t="shared" si="16"/>
        <v>33251;1;VERTSPRAYDYE ANCIE COPP RICH BRO</v>
      </c>
    </row>
    <row r="215" spans="1:42" ht="18">
      <c r="A215" s="3" t="s">
        <v>185</v>
      </c>
      <c r="B215" s="3"/>
      <c r="C215" s="3" t="s">
        <v>461</v>
      </c>
      <c r="D215" s="4" t="s">
        <v>462</v>
      </c>
      <c r="E215" s="4" t="s">
        <v>188</v>
      </c>
      <c r="F215" s="4" t="s">
        <v>463</v>
      </c>
      <c r="G215" s="5"/>
      <c r="H215" s="5"/>
      <c r="I215" s="4" t="s">
        <v>126</v>
      </c>
      <c r="J215" s="4" t="s">
        <v>464</v>
      </c>
      <c r="K215">
        <v>214</v>
      </c>
      <c r="O215"/>
      <c r="P215"/>
      <c r="Q215"/>
      <c r="R215" s="14">
        <v>214</v>
      </c>
      <c r="S215" s="15" t="s">
        <v>1075</v>
      </c>
      <c r="T215" t="str">
        <f t="shared" si="13"/>
        <v>214;LW1CR4S LOVETKPLFA20</v>
      </c>
      <c r="W215"/>
      <c r="Z215" s="14">
        <v>214</v>
      </c>
      <c r="AA215" s="15" t="s">
        <v>1075</v>
      </c>
      <c r="AB215" s="15" t="s">
        <v>55</v>
      </c>
      <c r="AC215" s="14" cm="1">
        <f t="array" ref="AC215">INDEX($V$2:$V$27,MATCH(AB215,$W$2:$W$27,0),0)</f>
        <v>3</v>
      </c>
      <c r="AD215" t="str">
        <f t="shared" si="14"/>
        <v>214;LW1CR4S LOVETKPLFA20;3</v>
      </c>
      <c r="AF215" s="17" t="s">
        <v>773</v>
      </c>
      <c r="AG215" s="15" t="s">
        <v>761</v>
      </c>
      <c r="AH215" s="18" cm="1">
        <f t="array" ref="AH215">INDEX($N$2:$N$14,MATCH(AG215,$O$2:$O$14,0),0)</f>
        <v>13</v>
      </c>
      <c r="AI215" s="15" t="s">
        <v>774</v>
      </c>
      <c r="AJ215" s="18" cm="1">
        <f t="array" ref="AJ215">INDEX($Z$2:$Z$449,MATCH(AI215,$AA$2:$AA$449,0),0)</f>
        <v>135</v>
      </c>
      <c r="AK215" t="str">
        <f t="shared" si="15"/>
        <v>36362;13;135</v>
      </c>
      <c r="AM215" s="17" t="s">
        <v>1142</v>
      </c>
      <c r="AN215" s="19">
        <f>COUNTIF($AM$2:AM215,AM215)</f>
        <v>2</v>
      </c>
      <c r="AO215" s="15" t="s">
        <v>1144</v>
      </c>
      <c r="AP215" t="str">
        <f t="shared" si="16"/>
        <v>33251;2;VERTSPRAYDYEWILLOWGREEN TWI</v>
      </c>
    </row>
    <row r="216" spans="1:42" ht="18">
      <c r="A216" s="3" t="s">
        <v>185</v>
      </c>
      <c r="B216" s="3"/>
      <c r="C216" s="3" t="s">
        <v>461</v>
      </c>
      <c r="D216" s="4" t="s">
        <v>462</v>
      </c>
      <c r="E216" s="4" t="s">
        <v>188</v>
      </c>
      <c r="F216" s="4" t="s">
        <v>463</v>
      </c>
      <c r="G216" s="5"/>
      <c r="H216" s="5"/>
      <c r="I216" s="4" t="s">
        <v>126</v>
      </c>
      <c r="J216" s="4" t="s">
        <v>227</v>
      </c>
      <c r="K216">
        <v>215</v>
      </c>
      <c r="O216"/>
      <c r="P216"/>
      <c r="Q216"/>
      <c r="R216" s="14">
        <v>215</v>
      </c>
      <c r="S216" s="15" t="s">
        <v>1077</v>
      </c>
      <c r="T216" t="str">
        <f t="shared" si="13"/>
        <v>215;LW1CR6S LOVETKPLFA20</v>
      </c>
      <c r="W216"/>
      <c r="Z216" s="14">
        <v>215</v>
      </c>
      <c r="AA216" s="15" t="s">
        <v>1077</v>
      </c>
      <c r="AB216" s="15" t="s">
        <v>55</v>
      </c>
      <c r="AC216" s="14" cm="1">
        <f t="array" ref="AC216">INDEX($V$2:$V$27,MATCH(AB216,$W$2:$W$27,0),0)</f>
        <v>3</v>
      </c>
      <c r="AD216" t="str">
        <f t="shared" si="14"/>
        <v>215;LW1CR6S LOVETKPLFA20;3</v>
      </c>
      <c r="AF216" s="17" t="s">
        <v>776</v>
      </c>
      <c r="AG216" s="15" t="s">
        <v>188</v>
      </c>
      <c r="AH216" s="18" cm="1">
        <f t="array" ref="AH216">INDEX($N$2:$N$14,MATCH(AG216,$O$2:$O$14,0),0)</f>
        <v>3</v>
      </c>
      <c r="AI216" s="15" t="s">
        <v>777</v>
      </c>
      <c r="AJ216" s="18" cm="1">
        <f t="array" ref="AJ216">INDEX($Z$2:$Z$449,MATCH(AI216,$AA$2:$AA$449,0),0)</f>
        <v>136</v>
      </c>
      <c r="AK216" t="str">
        <f t="shared" si="15"/>
        <v>36142;3;136</v>
      </c>
      <c r="AM216" s="17" t="s">
        <v>1142</v>
      </c>
      <c r="AN216" s="19">
        <f>COUNTIF($AM$2:AM216,AM216)</f>
        <v>3</v>
      </c>
      <c r="AO216" s="15" t="s">
        <v>1145</v>
      </c>
      <c r="AP216" t="str">
        <f t="shared" si="16"/>
        <v>33251;3;VERTSPRAYDYEIRON BLUE NAUT NAVY</v>
      </c>
    </row>
    <row r="217" spans="1:42" ht="18">
      <c r="A217" s="3" t="s">
        <v>185</v>
      </c>
      <c r="B217" s="3"/>
      <c r="C217" s="3" t="s">
        <v>461</v>
      </c>
      <c r="D217" s="4" t="s">
        <v>462</v>
      </c>
      <c r="E217" s="4" t="s">
        <v>188</v>
      </c>
      <c r="F217" s="4" t="s">
        <v>463</v>
      </c>
      <c r="G217" s="5"/>
      <c r="H217" s="5"/>
      <c r="I217" s="4" t="s">
        <v>126</v>
      </c>
      <c r="J217" s="4" t="s">
        <v>466</v>
      </c>
      <c r="K217">
        <v>216</v>
      </c>
      <c r="O217"/>
      <c r="P217"/>
      <c r="Q217"/>
      <c r="R217" s="14">
        <v>216</v>
      </c>
      <c r="S217" s="15" t="s">
        <v>1079</v>
      </c>
      <c r="T217" t="str">
        <f t="shared" si="13"/>
        <v>216;LW1CR9S ALLYOTANKF20</v>
      </c>
      <c r="W217"/>
      <c r="Z217" s="14">
        <v>216</v>
      </c>
      <c r="AA217" s="15" t="s">
        <v>1079</v>
      </c>
      <c r="AB217" s="15" t="s">
        <v>55</v>
      </c>
      <c r="AC217" s="14" cm="1">
        <f t="array" ref="AC217">INDEX($V$2:$V$27,MATCH(AB217,$W$2:$W$27,0),0)</f>
        <v>3</v>
      </c>
      <c r="AD217" t="str">
        <f t="shared" si="14"/>
        <v>216;LW1CR9S ALLYOTANKF20;3</v>
      </c>
      <c r="AF217" s="17" t="s">
        <v>779</v>
      </c>
      <c r="AG217" s="15" t="s">
        <v>188</v>
      </c>
      <c r="AH217" s="18" cm="1">
        <f t="array" ref="AH217">INDEX($N$2:$N$14,MATCH(AG217,$O$2:$O$14,0),0)</f>
        <v>3</v>
      </c>
      <c r="AI217" s="15" t="s">
        <v>777</v>
      </c>
      <c r="AJ217" s="18" cm="1">
        <f t="array" ref="AJ217">INDEX($Z$2:$Z$449,MATCH(AI217,$AA$2:$AA$449,0),0)</f>
        <v>136</v>
      </c>
      <c r="AK217" t="str">
        <f t="shared" si="15"/>
        <v>36143;3;136</v>
      </c>
      <c r="AM217" s="17" t="s">
        <v>1235</v>
      </c>
      <c r="AN217" s="19">
        <f>COUNTIF($AM$2:AM217,AM217)</f>
        <v>1</v>
      </c>
      <c r="AO217" s="15" t="s">
        <v>1237</v>
      </c>
      <c r="AP217" t="str">
        <f t="shared" si="16"/>
        <v>33252;1;THREAD DYE HAIL/ GRAPHITE GREY</v>
      </c>
    </row>
    <row r="218" spans="1:42" ht="18">
      <c r="A218" s="3" t="s">
        <v>185</v>
      </c>
      <c r="B218" s="3"/>
      <c r="C218" s="3" t="s">
        <v>467</v>
      </c>
      <c r="D218" s="4" t="s">
        <v>468</v>
      </c>
      <c r="E218" s="4" t="s">
        <v>188</v>
      </c>
      <c r="F218" s="4" t="s">
        <v>463</v>
      </c>
      <c r="G218" s="5"/>
      <c r="H218" s="5"/>
      <c r="I218" s="4" t="s">
        <v>126</v>
      </c>
      <c r="J218" s="4" t="s">
        <v>464</v>
      </c>
      <c r="K218">
        <v>217</v>
      </c>
      <c r="O218"/>
      <c r="P218"/>
      <c r="Q218"/>
      <c r="R218" s="14">
        <v>217</v>
      </c>
      <c r="S218" s="15" t="s">
        <v>1082</v>
      </c>
      <c r="T218" t="str">
        <f t="shared" si="13"/>
        <v>217;LW1BX9S ALLTIEUPFA20</v>
      </c>
      <c r="W218"/>
      <c r="Z218" s="14">
        <v>217</v>
      </c>
      <c r="AA218" s="15" t="s">
        <v>1082</v>
      </c>
      <c r="AB218" s="15" t="s">
        <v>55</v>
      </c>
      <c r="AC218" s="14" cm="1">
        <f t="array" ref="AC218">INDEX($V$2:$V$27,MATCH(AB218,$W$2:$W$27,0),0)</f>
        <v>3</v>
      </c>
      <c r="AD218" t="str">
        <f t="shared" si="14"/>
        <v>217;LW1BX9S ALLTIEUPFA20;3</v>
      </c>
      <c r="AF218" s="17" t="s">
        <v>781</v>
      </c>
      <c r="AG218" s="15" t="s">
        <v>188</v>
      </c>
      <c r="AH218" s="18" cm="1">
        <f t="array" ref="AH218">INDEX($N$2:$N$14,MATCH(AG218,$O$2:$O$14,0),0)</f>
        <v>3</v>
      </c>
      <c r="AI218" s="15" t="s">
        <v>777</v>
      </c>
      <c r="AJ218" s="18" cm="1">
        <f t="array" ref="AJ218">INDEX($Z$2:$Z$449,MATCH(AI218,$AA$2:$AA$449,0),0)</f>
        <v>136</v>
      </c>
      <c r="AK218" t="str">
        <f t="shared" si="15"/>
        <v>36144;3;136</v>
      </c>
      <c r="AM218" s="17" t="s">
        <v>1235</v>
      </c>
      <c r="AN218" s="19">
        <f>COUNTIF($AM$2:AM218,AM218)</f>
        <v>2</v>
      </c>
      <c r="AO218" s="15" t="s">
        <v>1238</v>
      </c>
      <c r="AP218" t="str">
        <f t="shared" si="16"/>
        <v>33252;2;THREAD DYE ANTIQUE/SEDONA SUNS</v>
      </c>
    </row>
    <row r="219" spans="1:42" ht="18">
      <c r="A219" s="3" t="s">
        <v>185</v>
      </c>
      <c r="B219" s="3"/>
      <c r="C219" s="3" t="s">
        <v>467</v>
      </c>
      <c r="D219" s="4" t="s">
        <v>468</v>
      </c>
      <c r="E219" s="4" t="s">
        <v>188</v>
      </c>
      <c r="F219" s="4" t="s">
        <v>463</v>
      </c>
      <c r="G219" s="5"/>
      <c r="H219" s="5"/>
      <c r="I219" s="4" t="s">
        <v>126</v>
      </c>
      <c r="J219" s="4" t="s">
        <v>227</v>
      </c>
      <c r="K219">
        <v>218</v>
      </c>
      <c r="O219"/>
      <c r="P219"/>
      <c r="Q219"/>
      <c r="R219" s="14">
        <v>218</v>
      </c>
      <c r="S219" s="15" t="s">
        <v>1084</v>
      </c>
      <c r="T219" t="str">
        <f t="shared" si="13"/>
        <v>218;LW3DZ5S LOVEVFALL20</v>
      </c>
      <c r="W219"/>
      <c r="Z219" s="14">
        <v>218</v>
      </c>
      <c r="AA219" s="15" t="s">
        <v>1084</v>
      </c>
      <c r="AB219" s="15" t="s">
        <v>39</v>
      </c>
      <c r="AC219" s="14" cm="1">
        <f t="array" ref="AC219">INDEX($V$2:$V$27,MATCH(AB219,$W$2:$W$27,0),0)</f>
        <v>1</v>
      </c>
      <c r="AD219" t="str">
        <f t="shared" si="14"/>
        <v>218;LW3DZ5S LOVEVFALL20;1</v>
      </c>
      <c r="AF219" s="17" t="s">
        <v>783</v>
      </c>
      <c r="AG219" s="15" t="s">
        <v>188</v>
      </c>
      <c r="AH219" s="18" cm="1">
        <f t="array" ref="AH219">INDEX($N$2:$N$14,MATCH(AG219,$O$2:$O$14,0),0)</f>
        <v>3</v>
      </c>
      <c r="AI219" s="15" t="s">
        <v>777</v>
      </c>
      <c r="AJ219" s="18" cm="1">
        <f t="array" ref="AJ219">INDEX($Z$2:$Z$449,MATCH(AI219,$AA$2:$AA$449,0),0)</f>
        <v>136</v>
      </c>
      <c r="AK219" t="str">
        <f t="shared" si="15"/>
        <v>36145;3;136</v>
      </c>
      <c r="AM219" s="17" t="s">
        <v>1235</v>
      </c>
      <c r="AN219" s="19">
        <f>COUNTIF($AM$2:AM219,AM219)</f>
        <v>3</v>
      </c>
      <c r="AO219" s="15" t="s">
        <v>1239</v>
      </c>
      <c r="AP219" t="str">
        <f t="shared" si="16"/>
        <v>33252;3;THREAD DYE DOVE GREY/ ROVER</v>
      </c>
    </row>
    <row r="220" spans="1:42" ht="18">
      <c r="A220" s="3" t="s">
        <v>185</v>
      </c>
      <c r="B220" s="3"/>
      <c r="C220" s="3" t="s">
        <v>467</v>
      </c>
      <c r="D220" s="4" t="s">
        <v>468</v>
      </c>
      <c r="E220" s="4" t="s">
        <v>188</v>
      </c>
      <c r="F220" s="4" t="s">
        <v>463</v>
      </c>
      <c r="G220" s="5"/>
      <c r="H220" s="5"/>
      <c r="I220" s="4" t="s">
        <v>126</v>
      </c>
      <c r="J220" s="4" t="s">
        <v>466</v>
      </c>
      <c r="K220">
        <v>219</v>
      </c>
      <c r="O220"/>
      <c r="P220"/>
      <c r="Q220"/>
      <c r="R220" s="14">
        <v>219</v>
      </c>
      <c r="S220" s="15" t="s">
        <v>1087</v>
      </c>
      <c r="T220" t="str">
        <f t="shared" si="13"/>
        <v>219;LW1BXMS SHOWYOUTMTFA</v>
      </c>
      <c r="W220"/>
      <c r="Z220" s="14">
        <v>219</v>
      </c>
      <c r="AA220" s="15" t="s">
        <v>1087</v>
      </c>
      <c r="AB220" s="15" t="s">
        <v>55</v>
      </c>
      <c r="AC220" s="14" cm="1">
        <f t="array" ref="AC220">INDEX($V$2:$V$27,MATCH(AB220,$W$2:$W$27,0),0)</f>
        <v>3</v>
      </c>
      <c r="AD220" t="str">
        <f t="shared" si="14"/>
        <v>219;LW1BXMS SHOWYOUTMTFA;3</v>
      </c>
      <c r="AF220" s="17" t="s">
        <v>784</v>
      </c>
      <c r="AG220" s="15" t="s">
        <v>188</v>
      </c>
      <c r="AH220" s="18" cm="1">
        <f t="array" ref="AH220">INDEX($N$2:$N$14,MATCH(AG220,$O$2:$O$14,0),0)</f>
        <v>3</v>
      </c>
      <c r="AI220" s="15" t="s">
        <v>777</v>
      </c>
      <c r="AJ220" s="18" cm="1">
        <f t="array" ref="AJ220">INDEX($Z$2:$Z$449,MATCH(AI220,$AA$2:$AA$449,0),0)</f>
        <v>136</v>
      </c>
      <c r="AK220" t="str">
        <f t="shared" si="15"/>
        <v>36146;3;136</v>
      </c>
      <c r="AM220" s="17" t="s">
        <v>1289</v>
      </c>
      <c r="AN220" s="19">
        <f>COUNTIF($AM$2:AM220,AM220)</f>
        <v>1</v>
      </c>
      <c r="AO220" s="15" t="s">
        <v>1010</v>
      </c>
      <c r="AP220" t="str">
        <f t="shared" si="16"/>
        <v>33346;1;HEATHERED CORE ULTRA LIGHT GRE</v>
      </c>
    </row>
    <row r="221" spans="1:42" ht="18">
      <c r="A221" s="3" t="s">
        <v>185</v>
      </c>
      <c r="B221" s="3"/>
      <c r="C221" s="3" t="s">
        <v>469</v>
      </c>
      <c r="D221" s="4" t="s">
        <v>470</v>
      </c>
      <c r="E221" s="4" t="s">
        <v>188</v>
      </c>
      <c r="F221" s="4" t="s">
        <v>463</v>
      </c>
      <c r="G221" s="5"/>
      <c r="H221" s="5"/>
      <c r="I221" s="4" t="s">
        <v>126</v>
      </c>
      <c r="J221" s="4" t="s">
        <v>464</v>
      </c>
      <c r="K221">
        <v>220</v>
      </c>
      <c r="O221"/>
      <c r="P221"/>
      <c r="Q221"/>
      <c r="R221" s="14">
        <v>220</v>
      </c>
      <c r="S221" s="15" t="s">
        <v>1089</v>
      </c>
      <c r="T221" t="str">
        <f t="shared" si="13"/>
        <v>220;LW1CUHS ALLTIEUPFA20</v>
      </c>
      <c r="W221"/>
      <c r="Z221" s="14">
        <v>220</v>
      </c>
      <c r="AA221" s="15" t="s">
        <v>1089</v>
      </c>
      <c r="AB221" s="15" t="s">
        <v>55</v>
      </c>
      <c r="AC221" s="14" cm="1">
        <f t="array" ref="AC221">INDEX($V$2:$V$27,MATCH(AB221,$W$2:$W$27,0),0)</f>
        <v>3</v>
      </c>
      <c r="AD221" t="str">
        <f t="shared" si="14"/>
        <v>220;LW1CUHS ALLTIEUPFA20;3</v>
      </c>
      <c r="AF221" s="17" t="s">
        <v>785</v>
      </c>
      <c r="AG221" s="15" t="s">
        <v>188</v>
      </c>
      <c r="AH221" s="18" cm="1">
        <f t="array" ref="AH221">INDEX($N$2:$N$14,MATCH(AG221,$O$2:$O$14,0),0)</f>
        <v>3</v>
      </c>
      <c r="AI221" s="15" t="s">
        <v>777</v>
      </c>
      <c r="AJ221" s="18" cm="1">
        <f t="array" ref="AJ221">INDEX($Z$2:$Z$449,MATCH(AI221,$AA$2:$AA$449,0),0)</f>
        <v>136</v>
      </c>
      <c r="AK221" t="str">
        <f t="shared" si="15"/>
        <v>36147;3;136</v>
      </c>
      <c r="AM221" s="17" t="s">
        <v>1289</v>
      </c>
      <c r="AN221" s="19">
        <f>COUNTIF($AM$2:AM221,AM221)</f>
        <v>2</v>
      </c>
      <c r="AO221" s="15" t="s">
        <v>1163</v>
      </c>
      <c r="AP221" t="str">
        <f t="shared" si="16"/>
        <v>33346;2;HEATHERED LIGHT SAGE</v>
      </c>
    </row>
    <row r="222" spans="1:42" ht="18">
      <c r="A222" s="3" t="s">
        <v>185</v>
      </c>
      <c r="B222" s="3"/>
      <c r="C222" s="3" t="s">
        <v>469</v>
      </c>
      <c r="D222" s="4" t="s">
        <v>470</v>
      </c>
      <c r="E222" s="4" t="s">
        <v>188</v>
      </c>
      <c r="F222" s="4" t="s">
        <v>463</v>
      </c>
      <c r="G222" s="5"/>
      <c r="H222" s="5"/>
      <c r="I222" s="4" t="s">
        <v>126</v>
      </c>
      <c r="J222" s="4" t="s">
        <v>466</v>
      </c>
      <c r="K222">
        <v>221</v>
      </c>
      <c r="O222"/>
      <c r="P222"/>
      <c r="Q222"/>
      <c r="R222" s="14">
        <v>221</v>
      </c>
      <c r="S222" s="15" t="s">
        <v>1091</v>
      </c>
      <c r="T222" t="str">
        <f t="shared" si="13"/>
        <v>221;LW3EAVS ALLYOBOYFA20</v>
      </c>
      <c r="W222"/>
      <c r="Z222" s="14">
        <v>221</v>
      </c>
      <c r="AA222" s="15" t="s">
        <v>1091</v>
      </c>
      <c r="AB222" s="15" t="s">
        <v>39</v>
      </c>
      <c r="AC222" s="14" cm="1">
        <f t="array" ref="AC222">INDEX($V$2:$V$27,MATCH(AB222,$W$2:$W$27,0),0)</f>
        <v>1</v>
      </c>
      <c r="AD222" t="str">
        <f t="shared" si="14"/>
        <v>221;LW3EAVS ALLYOBOYFA20;1</v>
      </c>
      <c r="AF222" s="17" t="s">
        <v>787</v>
      </c>
      <c r="AG222" s="15" t="s">
        <v>188</v>
      </c>
      <c r="AH222" s="18" cm="1">
        <f t="array" ref="AH222">INDEX($N$2:$N$14,MATCH(AG222,$O$2:$O$14,0),0)</f>
        <v>3</v>
      </c>
      <c r="AI222" s="15" t="s">
        <v>777</v>
      </c>
      <c r="AJ222" s="18" cm="1">
        <f t="array" ref="AJ222">INDEX($Z$2:$Z$449,MATCH(AI222,$AA$2:$AA$449,0),0)</f>
        <v>136</v>
      </c>
      <c r="AK222" t="str">
        <f t="shared" si="15"/>
        <v>36148;3;136</v>
      </c>
      <c r="AM222" s="17" t="s">
        <v>1291</v>
      </c>
      <c r="AN222" s="19">
        <f>COUNTIF($AM$2:AM222,AM222)</f>
        <v>1</v>
      </c>
      <c r="AO222" s="15" t="s">
        <v>1127</v>
      </c>
      <c r="AP222" t="str">
        <f t="shared" si="16"/>
        <v>33347;1;HEATHERED IRON BLUE</v>
      </c>
    </row>
    <row r="223" spans="1:42" ht="18">
      <c r="A223" s="3" t="s">
        <v>185</v>
      </c>
      <c r="B223" s="3"/>
      <c r="C223" s="3" t="s">
        <v>471</v>
      </c>
      <c r="D223" s="4" t="s">
        <v>472</v>
      </c>
      <c r="E223" s="4" t="s">
        <v>188</v>
      </c>
      <c r="F223" s="4" t="s">
        <v>463</v>
      </c>
      <c r="G223" s="5"/>
      <c r="H223" s="5"/>
      <c r="I223" s="4" t="s">
        <v>126</v>
      </c>
      <c r="J223" s="4" t="s">
        <v>464</v>
      </c>
      <c r="K223">
        <v>222</v>
      </c>
      <c r="O223"/>
      <c r="P223"/>
      <c r="Q223"/>
      <c r="R223" s="14">
        <v>222</v>
      </c>
      <c r="S223" s="15" t="s">
        <v>1093</v>
      </c>
      <c r="T223" t="str">
        <f t="shared" si="13"/>
        <v>222;LW3ED7S EVERREADYLON</v>
      </c>
      <c r="W223"/>
      <c r="Z223" s="14">
        <v>222</v>
      </c>
      <c r="AA223" s="15" t="s">
        <v>1093</v>
      </c>
      <c r="AB223" s="15" t="s">
        <v>47</v>
      </c>
      <c r="AC223" s="14" cm="1">
        <f t="array" ref="AC223">INDEX($V$2:$V$27,MATCH(AB223,$W$2:$W$27,0),0)</f>
        <v>2</v>
      </c>
      <c r="AD223" t="str">
        <f t="shared" si="14"/>
        <v>222;LW3ED7S EVERREADYLON;2</v>
      </c>
      <c r="AF223" s="17" t="s">
        <v>789</v>
      </c>
      <c r="AG223" s="15" t="s">
        <v>188</v>
      </c>
      <c r="AH223" s="18" cm="1">
        <f t="array" ref="AH223">INDEX($N$2:$N$14,MATCH(AG223,$O$2:$O$14,0),0)</f>
        <v>3</v>
      </c>
      <c r="AI223" s="15" t="s">
        <v>777</v>
      </c>
      <c r="AJ223" s="18" cm="1">
        <f t="array" ref="AJ223">INDEX($Z$2:$Z$449,MATCH(AI223,$AA$2:$AA$449,0),0)</f>
        <v>136</v>
      </c>
      <c r="AK223" t="str">
        <f t="shared" si="15"/>
        <v>36149;3;136</v>
      </c>
      <c r="AM223" s="17" t="s">
        <v>1291</v>
      </c>
      <c r="AN223" s="19">
        <f>COUNTIF($AM$2:AM223,AM223)</f>
        <v>2</v>
      </c>
      <c r="AO223" s="15" t="s">
        <v>1010</v>
      </c>
      <c r="AP223" t="str">
        <f t="shared" si="16"/>
        <v>33347;2;HEATHERED CORE ULTRA LIGHT GRE</v>
      </c>
    </row>
    <row r="224" spans="1:42" ht="18">
      <c r="A224" s="3" t="s">
        <v>185</v>
      </c>
      <c r="B224" s="3"/>
      <c r="C224" s="3" t="s">
        <v>471</v>
      </c>
      <c r="D224" s="4" t="s">
        <v>472</v>
      </c>
      <c r="E224" s="4" t="s">
        <v>188</v>
      </c>
      <c r="F224" s="4" t="s">
        <v>463</v>
      </c>
      <c r="G224" s="5"/>
      <c r="H224" s="5"/>
      <c r="I224" s="4" t="s">
        <v>126</v>
      </c>
      <c r="J224" s="4" t="s">
        <v>227</v>
      </c>
      <c r="K224">
        <v>223</v>
      </c>
      <c r="O224"/>
      <c r="P224"/>
      <c r="Q224"/>
      <c r="R224" s="14">
        <v>223</v>
      </c>
      <c r="S224" s="15" t="s">
        <v>1095</v>
      </c>
      <c r="T224" t="str">
        <f t="shared" si="13"/>
        <v>223;LW1CJ6S BRUNWTONFA20</v>
      </c>
      <c r="W224"/>
      <c r="Z224" s="14">
        <v>223</v>
      </c>
      <c r="AA224" s="15" t="s">
        <v>1095</v>
      </c>
      <c r="AB224" s="15" t="s">
        <v>55</v>
      </c>
      <c r="AC224" s="14" cm="1">
        <f t="array" ref="AC224">INDEX($V$2:$V$27,MATCH(AB224,$W$2:$W$27,0),0)</f>
        <v>3</v>
      </c>
      <c r="AD224" t="str">
        <f t="shared" si="14"/>
        <v>223;LW1CJ6S BRUNWTONFA20;3</v>
      </c>
      <c r="AF224" s="17" t="s">
        <v>791</v>
      </c>
      <c r="AG224" s="15" t="s">
        <v>188</v>
      </c>
      <c r="AH224" s="18" cm="1">
        <f t="array" ref="AH224">INDEX($N$2:$N$14,MATCH(AG224,$O$2:$O$14,0),0)</f>
        <v>3</v>
      </c>
      <c r="AI224" s="15" t="s">
        <v>777</v>
      </c>
      <c r="AJ224" s="18" cm="1">
        <f t="array" ref="AJ224">INDEX($Z$2:$Z$449,MATCH(AI224,$AA$2:$AA$449,0),0)</f>
        <v>136</v>
      </c>
      <c r="AK224" t="str">
        <f t="shared" si="15"/>
        <v>36150;3;136</v>
      </c>
      <c r="AM224" s="17" t="s">
        <v>1293</v>
      </c>
      <c r="AN224" s="19">
        <f>COUNTIF($AM$2:AM224,AM224)</f>
        <v>1</v>
      </c>
      <c r="AO224" s="15" t="s">
        <v>1010</v>
      </c>
      <c r="AP224" t="str">
        <f t="shared" si="16"/>
        <v>33348;1;HEATHERED CORE ULTRA LIGHT GRE</v>
      </c>
    </row>
    <row r="225" spans="1:42" ht="18">
      <c r="A225" s="3" t="s">
        <v>185</v>
      </c>
      <c r="B225" s="3"/>
      <c r="C225" s="3" t="s">
        <v>471</v>
      </c>
      <c r="D225" s="4" t="s">
        <v>472</v>
      </c>
      <c r="E225" s="4" t="s">
        <v>188</v>
      </c>
      <c r="F225" s="4" t="s">
        <v>463</v>
      </c>
      <c r="G225" s="5"/>
      <c r="H225" s="5"/>
      <c r="I225" s="4" t="s">
        <v>126</v>
      </c>
      <c r="J225" s="4" t="s">
        <v>466</v>
      </c>
      <c r="K225">
        <v>224</v>
      </c>
      <c r="O225"/>
      <c r="P225"/>
      <c r="Q225"/>
      <c r="R225" s="14">
        <v>224</v>
      </c>
      <c r="S225" s="15" t="s">
        <v>1097</v>
      </c>
      <c r="T225" t="str">
        <f t="shared" si="13"/>
        <v>224;LW3DZ1S CHEKTBLSSF20</v>
      </c>
      <c r="W225"/>
      <c r="Z225" s="14">
        <v>224</v>
      </c>
      <c r="AA225" s="15" t="s">
        <v>1097</v>
      </c>
      <c r="AB225" s="15" t="s">
        <v>47</v>
      </c>
      <c r="AC225" s="14" cm="1">
        <f t="array" ref="AC225">INDEX($V$2:$V$27,MATCH(AB225,$W$2:$W$27,0),0)</f>
        <v>2</v>
      </c>
      <c r="AD225" t="str">
        <f t="shared" si="14"/>
        <v>224;LW3DZ1S CHEKTBLSSF20;2</v>
      </c>
      <c r="AF225" s="17" t="s">
        <v>793</v>
      </c>
      <c r="AG225" s="15" t="s">
        <v>188</v>
      </c>
      <c r="AH225" s="18" cm="1">
        <f t="array" ref="AH225">INDEX($N$2:$N$14,MATCH(AG225,$O$2:$O$14,0),0)</f>
        <v>3</v>
      </c>
      <c r="AI225" s="15" t="s">
        <v>495</v>
      </c>
      <c r="AJ225" s="18" cm="1">
        <f t="array" ref="AJ225">INDEX($Z$2:$Z$449,MATCH(AI225,$AA$2:$AA$449,0),0)</f>
        <v>82</v>
      </c>
      <c r="AK225" t="str">
        <f t="shared" si="15"/>
        <v>36151;3;82</v>
      </c>
      <c r="AM225" s="17" t="s">
        <v>1295</v>
      </c>
      <c r="AN225" s="19">
        <f>COUNTIF($AM$2:AM225,AM225)</f>
        <v>1</v>
      </c>
      <c r="AO225" s="15" t="s">
        <v>1297</v>
      </c>
      <c r="AP225" t="str">
        <f t="shared" si="16"/>
        <v>33349;1;HEATHERED BORDEAUX DRAMA</v>
      </c>
    </row>
    <row r="226" spans="1:42" ht="18">
      <c r="A226" s="3" t="s">
        <v>185</v>
      </c>
      <c r="B226" s="3"/>
      <c r="C226" s="3" t="s">
        <v>473</v>
      </c>
      <c r="D226" s="4" t="s">
        <v>474</v>
      </c>
      <c r="E226" s="4" t="s">
        <v>188</v>
      </c>
      <c r="F226" s="4" t="s">
        <v>463</v>
      </c>
      <c r="G226" s="5"/>
      <c r="H226" s="5"/>
      <c r="I226" s="4" t="s">
        <v>126</v>
      </c>
      <c r="J226" s="4" t="s">
        <v>464</v>
      </c>
      <c r="K226">
        <v>225</v>
      </c>
      <c r="O226"/>
      <c r="P226"/>
      <c r="Q226"/>
      <c r="R226" s="14">
        <v>225</v>
      </c>
      <c r="S226" s="15" t="s">
        <v>1100</v>
      </c>
      <c r="T226" t="str">
        <f t="shared" si="13"/>
        <v>225;LW3DZ0S CHECKTBSSF20</v>
      </c>
      <c r="W226"/>
      <c r="Z226" s="14">
        <v>225</v>
      </c>
      <c r="AA226" s="15" t="s">
        <v>1100</v>
      </c>
      <c r="AB226" s="15" t="s">
        <v>39</v>
      </c>
      <c r="AC226" s="14" cm="1">
        <f t="array" ref="AC226">INDEX($V$2:$V$27,MATCH(AB226,$W$2:$W$27,0),0)</f>
        <v>1</v>
      </c>
      <c r="AD226" t="str">
        <f t="shared" si="14"/>
        <v>225;LW3DZ0S CHECKTBSSF20;1</v>
      </c>
      <c r="AF226" s="17" t="s">
        <v>795</v>
      </c>
      <c r="AG226" s="15" t="s">
        <v>188</v>
      </c>
      <c r="AH226" s="18" cm="1">
        <f t="array" ref="AH226">INDEX($N$2:$N$14,MATCH(AG226,$O$2:$O$14,0),0)</f>
        <v>3</v>
      </c>
      <c r="AI226" s="15" t="s">
        <v>495</v>
      </c>
      <c r="AJ226" s="18" cm="1">
        <f t="array" ref="AJ226">INDEX($Z$2:$Z$449,MATCH(AI226,$AA$2:$AA$449,0),0)</f>
        <v>82</v>
      </c>
      <c r="AK226" t="str">
        <f t="shared" si="15"/>
        <v>36152;3;82</v>
      </c>
      <c r="AM226" s="17" t="s">
        <v>1295</v>
      </c>
      <c r="AN226" s="19">
        <f>COUNTIF($AM$2:AM226,AM226)</f>
        <v>2</v>
      </c>
      <c r="AO226" s="15" t="s">
        <v>75</v>
      </c>
      <c r="AP226" t="str">
        <f t="shared" si="16"/>
        <v>33349;2;HEATHERED NAUTICAL NAVY</v>
      </c>
    </row>
    <row r="227" spans="1:42" ht="18">
      <c r="A227" s="3" t="s">
        <v>185</v>
      </c>
      <c r="B227" s="3"/>
      <c r="C227" s="3" t="s">
        <v>473</v>
      </c>
      <c r="D227" s="4" t="s">
        <v>474</v>
      </c>
      <c r="E227" s="4" t="s">
        <v>188</v>
      </c>
      <c r="F227" s="4" t="s">
        <v>463</v>
      </c>
      <c r="G227" s="5"/>
      <c r="H227" s="5"/>
      <c r="I227" s="4" t="s">
        <v>126</v>
      </c>
      <c r="J227" s="4" t="s">
        <v>227</v>
      </c>
      <c r="K227">
        <v>226</v>
      </c>
      <c r="O227"/>
      <c r="P227"/>
      <c r="Q227"/>
      <c r="R227" s="14">
        <v>226</v>
      </c>
      <c r="S227" s="15" t="s">
        <v>1102</v>
      </c>
      <c r="T227" t="str">
        <f t="shared" si="13"/>
        <v>226;LW3DMBS LVECTONKFA20</v>
      </c>
      <c r="W227"/>
      <c r="Z227" s="14">
        <v>226</v>
      </c>
      <c r="AA227" s="15" t="s">
        <v>1102</v>
      </c>
      <c r="AB227" s="15" t="s">
        <v>39</v>
      </c>
      <c r="AC227" s="14" cm="1">
        <f t="array" ref="AC227">INDEX($V$2:$V$27,MATCH(AB227,$W$2:$W$27,0),0)</f>
        <v>1</v>
      </c>
      <c r="AD227" t="str">
        <f t="shared" si="14"/>
        <v>226;LW3DMBS LVECTONKFA20;1</v>
      </c>
      <c r="AF227" s="17" t="s">
        <v>796</v>
      </c>
      <c r="AG227" s="15" t="s">
        <v>188</v>
      </c>
      <c r="AH227" s="18" cm="1">
        <f t="array" ref="AH227">INDEX($N$2:$N$14,MATCH(AG227,$O$2:$O$14,0),0)</f>
        <v>3</v>
      </c>
      <c r="AI227" s="15" t="s">
        <v>495</v>
      </c>
      <c r="AJ227" s="18" cm="1">
        <f t="array" ref="AJ227">INDEX($Z$2:$Z$449,MATCH(AI227,$AA$2:$AA$449,0),0)</f>
        <v>82</v>
      </c>
      <c r="AK227" t="str">
        <f t="shared" si="15"/>
        <v>36154;3;82</v>
      </c>
      <c r="AM227" s="17" t="s">
        <v>1295</v>
      </c>
      <c r="AN227" s="19">
        <f>COUNTIF($AM$2:AM227,AM227)</f>
        <v>3</v>
      </c>
      <c r="AO227" s="15" t="s">
        <v>1010</v>
      </c>
      <c r="AP227" t="str">
        <f t="shared" si="16"/>
        <v>33349;3;HEATHERED CORE ULTRA LIGHT GRE</v>
      </c>
    </row>
    <row r="228" spans="1:42" ht="18">
      <c r="A228" s="3" t="s">
        <v>185</v>
      </c>
      <c r="B228" s="3"/>
      <c r="C228" s="3" t="s">
        <v>473</v>
      </c>
      <c r="D228" s="4" t="s">
        <v>474</v>
      </c>
      <c r="E228" s="4" t="s">
        <v>188</v>
      </c>
      <c r="F228" s="4" t="s">
        <v>463</v>
      </c>
      <c r="G228" s="5"/>
      <c r="H228" s="5"/>
      <c r="I228" s="4" t="s">
        <v>126</v>
      </c>
      <c r="J228" s="4" t="s">
        <v>466</v>
      </c>
      <c r="K228">
        <v>227</v>
      </c>
      <c r="O228"/>
      <c r="P228"/>
      <c r="Q228"/>
      <c r="R228" s="14">
        <v>227</v>
      </c>
      <c r="S228" s="15" t="s">
        <v>1104</v>
      </c>
      <c r="T228" t="str">
        <f t="shared" si="13"/>
        <v>227;LW1CM1S LOVETTONFA20</v>
      </c>
      <c r="W228"/>
      <c r="Z228" s="14">
        <v>227</v>
      </c>
      <c r="AA228" s="15" t="s">
        <v>1104</v>
      </c>
      <c r="AB228" s="15" t="s">
        <v>55</v>
      </c>
      <c r="AC228" s="14" cm="1">
        <f t="array" ref="AC228">INDEX($V$2:$V$27,MATCH(AB228,$W$2:$W$27,0),0)</f>
        <v>3</v>
      </c>
      <c r="AD228" t="str">
        <f t="shared" si="14"/>
        <v>227;LW1CM1S LOVETTONFA20;3</v>
      </c>
      <c r="AF228" s="17" t="s">
        <v>798</v>
      </c>
      <c r="AG228" s="15" t="s">
        <v>188</v>
      </c>
      <c r="AH228" s="18" cm="1">
        <f t="array" ref="AH228">INDEX($N$2:$N$14,MATCH(AG228,$O$2:$O$14,0),0)</f>
        <v>3</v>
      </c>
      <c r="AI228" s="15" t="s">
        <v>495</v>
      </c>
      <c r="AJ228" s="18" cm="1">
        <f t="array" ref="AJ228">INDEX($Z$2:$Z$449,MATCH(AI228,$AA$2:$AA$449,0),0)</f>
        <v>82</v>
      </c>
      <c r="AK228" t="str">
        <f t="shared" si="15"/>
        <v>36158;3;82</v>
      </c>
      <c r="AM228" s="17" t="s">
        <v>1299</v>
      </c>
      <c r="AN228" s="19">
        <f>COUNTIF($AM$2:AM228,AM228)</f>
        <v>1</v>
      </c>
      <c r="AO228" s="15" t="s">
        <v>1301</v>
      </c>
      <c r="AP228" t="str">
        <f t="shared" si="16"/>
        <v>33350;1;DUSKY LAVENDER</v>
      </c>
    </row>
    <row r="229" spans="1:42" ht="18">
      <c r="A229" s="3" t="s">
        <v>185</v>
      </c>
      <c r="B229" s="3"/>
      <c r="C229" s="3" t="s">
        <v>475</v>
      </c>
      <c r="D229" s="4" t="s">
        <v>476</v>
      </c>
      <c r="E229" s="4" t="s">
        <v>188</v>
      </c>
      <c r="F229" s="4" t="s">
        <v>463</v>
      </c>
      <c r="G229" s="5"/>
      <c r="H229" s="5"/>
      <c r="I229" s="4" t="s">
        <v>126</v>
      </c>
      <c r="J229" s="4" t="s">
        <v>464</v>
      </c>
      <c r="K229">
        <v>228</v>
      </c>
      <c r="O229"/>
      <c r="P229"/>
      <c r="Q229"/>
      <c r="R229" s="14">
        <v>228</v>
      </c>
      <c r="S229" s="15" t="s">
        <v>1106</v>
      </c>
      <c r="T229" t="str">
        <f t="shared" si="13"/>
        <v>228;LW3DMCS ALLYBYATFA20</v>
      </c>
      <c r="W229"/>
      <c r="Z229" s="14">
        <v>228</v>
      </c>
      <c r="AA229" s="15" t="s">
        <v>1106</v>
      </c>
      <c r="AB229" s="15" t="s">
        <v>39</v>
      </c>
      <c r="AC229" s="14" cm="1">
        <f t="array" ref="AC229">INDEX($V$2:$V$27,MATCH(AB229,$W$2:$W$27,0),0)</f>
        <v>1</v>
      </c>
      <c r="AD229" t="str">
        <f t="shared" si="14"/>
        <v>228;LW3DMCS ALLYBYATFA20;1</v>
      </c>
      <c r="AF229" s="17" t="s">
        <v>800</v>
      </c>
      <c r="AG229" s="15" t="s">
        <v>188</v>
      </c>
      <c r="AH229" s="18" cm="1">
        <f t="array" ref="AH229">INDEX($N$2:$N$14,MATCH(AG229,$O$2:$O$14,0),0)</f>
        <v>3</v>
      </c>
      <c r="AI229" s="15" t="s">
        <v>495</v>
      </c>
      <c r="AJ229" s="18" cm="1">
        <f t="array" ref="AJ229">INDEX($Z$2:$Z$449,MATCH(AI229,$AA$2:$AA$449,0),0)</f>
        <v>82</v>
      </c>
      <c r="AK229" t="str">
        <f t="shared" si="15"/>
        <v>36163;3;82</v>
      </c>
      <c r="AM229" s="17" t="s">
        <v>1299</v>
      </c>
      <c r="AN229" s="19">
        <f>COUNTIF($AM$2:AM229,AM229)</f>
        <v>2</v>
      </c>
      <c r="AO229" s="15" t="s">
        <v>1302</v>
      </c>
      <c r="AP229" t="str">
        <f t="shared" si="16"/>
        <v>33350;2;AUTUMN RED</v>
      </c>
    </row>
    <row r="230" spans="1:42" ht="18">
      <c r="A230" s="3" t="s">
        <v>185</v>
      </c>
      <c r="B230" s="3"/>
      <c r="C230" s="3" t="s">
        <v>475</v>
      </c>
      <c r="D230" s="4" t="s">
        <v>476</v>
      </c>
      <c r="E230" s="4" t="s">
        <v>188</v>
      </c>
      <c r="F230" s="4" t="s">
        <v>463</v>
      </c>
      <c r="G230" s="5"/>
      <c r="H230" s="5"/>
      <c r="I230" s="4" t="s">
        <v>126</v>
      </c>
      <c r="J230" s="4" t="s">
        <v>227</v>
      </c>
      <c r="K230">
        <v>229</v>
      </c>
      <c r="O230"/>
      <c r="P230"/>
      <c r="Q230"/>
      <c r="R230" s="14">
        <v>229</v>
      </c>
      <c r="S230" s="15" t="s">
        <v>1108</v>
      </c>
      <c r="T230" t="str">
        <f t="shared" si="13"/>
        <v>229;LW1BWWS BRUNSWICFA20</v>
      </c>
      <c r="W230"/>
      <c r="Z230" s="14">
        <v>229</v>
      </c>
      <c r="AA230" s="15" t="s">
        <v>1108</v>
      </c>
      <c r="AB230" s="15" t="s">
        <v>55</v>
      </c>
      <c r="AC230" s="14" cm="1">
        <f t="array" ref="AC230">INDEX($V$2:$V$27,MATCH(AB230,$W$2:$W$27,0),0)</f>
        <v>3</v>
      </c>
      <c r="AD230" t="str">
        <f t="shared" si="14"/>
        <v>229;LW1BWWS BRUNSWICFA20;3</v>
      </c>
      <c r="AF230" s="17" t="s">
        <v>801</v>
      </c>
      <c r="AG230" s="15" t="s">
        <v>188</v>
      </c>
      <c r="AH230" s="18" cm="1">
        <f t="array" ref="AH230">INDEX($N$2:$N$14,MATCH(AG230,$O$2:$O$14,0),0)</f>
        <v>3</v>
      </c>
      <c r="AI230" s="15" t="s">
        <v>495</v>
      </c>
      <c r="AJ230" s="18" cm="1">
        <f t="array" ref="AJ230">INDEX($Z$2:$Z$449,MATCH(AI230,$AA$2:$AA$449,0),0)</f>
        <v>82</v>
      </c>
      <c r="AK230" t="str">
        <f t="shared" si="15"/>
        <v>36166;3;82</v>
      </c>
      <c r="AM230" s="17" t="s">
        <v>1303</v>
      </c>
      <c r="AN230" s="19">
        <f>COUNTIF($AM$2:AM230,AM230)</f>
        <v>1</v>
      </c>
      <c r="AO230" s="15" t="s">
        <v>1301</v>
      </c>
      <c r="AP230" t="str">
        <f t="shared" si="16"/>
        <v>33351;1;DUSKY LAVENDER</v>
      </c>
    </row>
    <row r="231" spans="1:42" ht="18">
      <c r="A231" s="3" t="s">
        <v>185</v>
      </c>
      <c r="B231" s="3"/>
      <c r="C231" s="3" t="s">
        <v>475</v>
      </c>
      <c r="D231" s="4" t="s">
        <v>476</v>
      </c>
      <c r="E231" s="4" t="s">
        <v>188</v>
      </c>
      <c r="F231" s="4" t="s">
        <v>463</v>
      </c>
      <c r="G231" s="5"/>
      <c r="H231" s="5"/>
      <c r="I231" s="4" t="s">
        <v>126</v>
      </c>
      <c r="J231" s="4" t="s">
        <v>466</v>
      </c>
      <c r="K231">
        <v>230</v>
      </c>
      <c r="O231"/>
      <c r="P231"/>
      <c r="Q231"/>
      <c r="R231" s="14">
        <v>230</v>
      </c>
      <c r="S231" s="15" t="s">
        <v>1111</v>
      </c>
      <c r="T231" t="str">
        <f t="shared" si="13"/>
        <v>230;LW3CX2S BACKINLS F20</v>
      </c>
      <c r="W231"/>
      <c r="Z231" s="14">
        <v>230</v>
      </c>
      <c r="AA231" s="15" t="s">
        <v>1111</v>
      </c>
      <c r="AB231" s="15" t="s">
        <v>47</v>
      </c>
      <c r="AC231" s="14" cm="1">
        <f t="array" ref="AC231">INDEX($V$2:$V$27,MATCH(AB231,$W$2:$W$27,0),0)</f>
        <v>2</v>
      </c>
      <c r="AD231" t="str">
        <f t="shared" si="14"/>
        <v>230;LW3CX2S BACKINLS F20;2</v>
      </c>
      <c r="AF231" s="17" t="s">
        <v>802</v>
      </c>
      <c r="AG231" s="15" t="s">
        <v>188</v>
      </c>
      <c r="AH231" s="18" cm="1">
        <f t="array" ref="AH231">INDEX($N$2:$N$14,MATCH(AG231,$O$2:$O$14,0),0)</f>
        <v>3</v>
      </c>
      <c r="AI231" s="15" t="s">
        <v>495</v>
      </c>
      <c r="AJ231" s="18" cm="1">
        <f t="array" ref="AJ231">INDEX($Z$2:$Z$449,MATCH(AI231,$AA$2:$AA$449,0),0)</f>
        <v>82</v>
      </c>
      <c r="AK231" t="str">
        <f t="shared" si="15"/>
        <v>36167;3;82</v>
      </c>
      <c r="AM231" s="17" t="s">
        <v>1305</v>
      </c>
      <c r="AN231" s="19">
        <f>COUNTIF($AM$2:AM231,AM231)</f>
        <v>1</v>
      </c>
      <c r="AO231" s="15" t="s">
        <v>1302</v>
      </c>
      <c r="AP231" t="str">
        <f t="shared" si="16"/>
        <v>33352;1;AUTUMN RED</v>
      </c>
    </row>
    <row r="232" spans="1:42" ht="18">
      <c r="A232" s="3" t="s">
        <v>201</v>
      </c>
      <c r="B232" s="3"/>
      <c r="C232" s="3" t="s">
        <v>477</v>
      </c>
      <c r="D232" s="4" t="s">
        <v>206</v>
      </c>
      <c r="E232" s="4" t="s">
        <v>37</v>
      </c>
      <c r="F232" s="4" t="s">
        <v>478</v>
      </c>
      <c r="G232" s="5"/>
      <c r="H232" s="5"/>
      <c r="I232" s="4" t="s">
        <v>39</v>
      </c>
      <c r="J232" s="4" t="s">
        <v>479</v>
      </c>
      <c r="K232">
        <v>231</v>
      </c>
      <c r="O232"/>
      <c r="P232"/>
      <c r="Q232"/>
      <c r="R232" s="14">
        <v>231</v>
      </c>
      <c r="S232" s="15" t="s">
        <v>1113</v>
      </c>
      <c r="T232" t="str">
        <f t="shared" si="13"/>
        <v>231;LW3CYZS BACKINACTF20</v>
      </c>
      <c r="W232"/>
      <c r="Z232" s="14">
        <v>231</v>
      </c>
      <c r="AA232" s="15" t="s">
        <v>1113</v>
      </c>
      <c r="AB232" s="15" t="s">
        <v>47</v>
      </c>
      <c r="AC232" s="14" cm="1">
        <f t="array" ref="AC232">INDEX($V$2:$V$27,MATCH(AB232,$W$2:$W$27,0),0)</f>
        <v>2</v>
      </c>
      <c r="AD232" t="str">
        <f t="shared" si="14"/>
        <v>231;LW3CYZS BACKINACTF20;2</v>
      </c>
      <c r="AF232" s="17" t="s">
        <v>803</v>
      </c>
      <c r="AG232" s="15" t="s">
        <v>188</v>
      </c>
      <c r="AH232" s="18" cm="1">
        <f t="array" ref="AH232">INDEX($N$2:$N$14,MATCH(AG232,$O$2:$O$14,0),0)</f>
        <v>3</v>
      </c>
      <c r="AI232" s="15" t="s">
        <v>495</v>
      </c>
      <c r="AJ232" s="18" cm="1">
        <f t="array" ref="AJ232">INDEX($Z$2:$Z$449,MATCH(AI232,$AA$2:$AA$449,0),0)</f>
        <v>82</v>
      </c>
      <c r="AK232" t="str">
        <f t="shared" si="15"/>
        <v>36169;3;82</v>
      </c>
      <c r="AM232" s="17" t="s">
        <v>1307</v>
      </c>
      <c r="AN232" s="19">
        <f>COUNTIF($AM$2:AM232,AM232)</f>
        <v>1</v>
      </c>
      <c r="AO232" s="15" t="s">
        <v>856</v>
      </c>
      <c r="AP232" t="str">
        <f t="shared" si="16"/>
        <v>33353;1;DARK OLIVE</v>
      </c>
    </row>
    <row r="233" spans="1:42" ht="18">
      <c r="A233" s="3" t="s">
        <v>201</v>
      </c>
      <c r="B233" s="3"/>
      <c r="C233" s="3" t="s">
        <v>297</v>
      </c>
      <c r="D233" s="4" t="s">
        <v>206</v>
      </c>
      <c r="E233" s="4" t="s">
        <v>37</v>
      </c>
      <c r="F233" s="4" t="s">
        <v>298</v>
      </c>
      <c r="G233" s="5"/>
      <c r="H233" s="5"/>
      <c r="I233" s="4" t="s">
        <v>39</v>
      </c>
      <c r="J233" s="4" t="s">
        <v>433</v>
      </c>
      <c r="K233">
        <v>232</v>
      </c>
      <c r="O233"/>
      <c r="P233"/>
      <c r="Q233"/>
      <c r="R233" s="14">
        <v>232</v>
      </c>
      <c r="S233" s="15" t="s">
        <v>1115</v>
      </c>
      <c r="T233" t="str">
        <f t="shared" si="13"/>
        <v>232;LW3DM5S BACKINTOFA20</v>
      </c>
      <c r="W233"/>
      <c r="Z233" s="14">
        <v>232</v>
      </c>
      <c r="AA233" s="15" t="s">
        <v>1115</v>
      </c>
      <c r="AB233" s="15" t="s">
        <v>47</v>
      </c>
      <c r="AC233" s="14" cm="1">
        <f t="array" ref="AC233">INDEX($V$2:$V$27,MATCH(AB233,$W$2:$W$27,0),0)</f>
        <v>2</v>
      </c>
      <c r="AD233" t="str">
        <f t="shared" si="14"/>
        <v>232;LW3DM5S BACKINTOFA20;2</v>
      </c>
      <c r="AF233" s="17" t="s">
        <v>805</v>
      </c>
      <c r="AG233" s="15" t="s">
        <v>188</v>
      </c>
      <c r="AH233" s="18" cm="1">
        <f t="array" ref="AH233">INDEX($N$2:$N$14,MATCH(AG233,$O$2:$O$14,0),0)</f>
        <v>3</v>
      </c>
      <c r="AI233" s="15" t="s">
        <v>495</v>
      </c>
      <c r="AJ233" s="18" cm="1">
        <f t="array" ref="AJ233">INDEX($Z$2:$Z$449,MATCH(AI233,$AA$2:$AA$449,0),0)</f>
        <v>82</v>
      </c>
      <c r="AK233" t="str">
        <f t="shared" si="15"/>
        <v>36170;3;82</v>
      </c>
      <c r="AM233" s="17" t="s">
        <v>1307</v>
      </c>
      <c r="AN233" s="19">
        <f>COUNTIF($AM$2:AM233,AM233)</f>
        <v>2</v>
      </c>
      <c r="AO233" s="15" t="s">
        <v>1301</v>
      </c>
      <c r="AP233" t="str">
        <f t="shared" si="16"/>
        <v>33353;2;DUSKY LAVENDER</v>
      </c>
    </row>
    <row r="234" spans="1:42" ht="18">
      <c r="A234" s="3" t="s">
        <v>201</v>
      </c>
      <c r="B234" s="3"/>
      <c r="C234" s="3" t="s">
        <v>299</v>
      </c>
      <c r="D234" s="4" t="s">
        <v>203</v>
      </c>
      <c r="E234" s="4" t="s">
        <v>37</v>
      </c>
      <c r="F234" s="4" t="s">
        <v>300</v>
      </c>
      <c r="G234" s="5"/>
      <c r="H234" s="5"/>
      <c r="I234" s="4" t="s">
        <v>39</v>
      </c>
      <c r="J234" s="4" t="s">
        <v>480</v>
      </c>
      <c r="K234">
        <v>233</v>
      </c>
      <c r="O234"/>
      <c r="P234"/>
      <c r="Q234"/>
      <c r="R234" s="14">
        <v>233</v>
      </c>
      <c r="S234" s="15" t="s">
        <v>1118</v>
      </c>
      <c r="T234" t="str">
        <f t="shared" si="13"/>
        <v>233;LM3AOHS 5YBT FA20</v>
      </c>
      <c r="W234"/>
      <c r="Z234" s="14">
        <v>233</v>
      </c>
      <c r="AA234" s="15" t="s">
        <v>1118</v>
      </c>
      <c r="AB234" s="15" t="s">
        <v>39</v>
      </c>
      <c r="AC234" s="14" cm="1">
        <f t="array" ref="AC234">INDEX($V$2:$V$27,MATCH(AB234,$W$2:$W$27,0),0)</f>
        <v>1</v>
      </c>
      <c r="AD234" t="str">
        <f t="shared" si="14"/>
        <v>233;LM3AOHS 5YBT FA20;1</v>
      </c>
      <c r="AF234" s="17" t="s">
        <v>808</v>
      </c>
      <c r="AG234" s="15" t="s">
        <v>411</v>
      </c>
      <c r="AH234" s="18" cm="1">
        <f t="array" ref="AH234">INDEX($N$2:$N$14,MATCH(AG234,$O$2:$O$14,0),0)</f>
        <v>7</v>
      </c>
      <c r="AI234" s="15" t="s">
        <v>810</v>
      </c>
      <c r="AJ234" s="18" cm="1">
        <f t="array" ref="AJ234">INDEX($Z$2:$Z$449,MATCH(AI234,$AA$2:$AA$449,0),0)</f>
        <v>137</v>
      </c>
      <c r="AK234" t="str">
        <f t="shared" si="15"/>
        <v>36368;7;137</v>
      </c>
      <c r="AM234" s="17" t="s">
        <v>1307</v>
      </c>
      <c r="AN234" s="19">
        <f>COUNTIF($AM$2:AM234,AM234)</f>
        <v>3</v>
      </c>
      <c r="AO234" s="15" t="s">
        <v>1309</v>
      </c>
      <c r="AP234" t="str">
        <f t="shared" si="16"/>
        <v>33353;3;TRENCH</v>
      </c>
    </row>
    <row r="235" spans="1:42" ht="18">
      <c r="A235" s="3" t="s">
        <v>201</v>
      </c>
      <c r="B235" s="3"/>
      <c r="C235" s="3" t="s">
        <v>340</v>
      </c>
      <c r="D235" s="4" t="s">
        <v>206</v>
      </c>
      <c r="E235" s="4" t="s">
        <v>37</v>
      </c>
      <c r="F235" s="4" t="s">
        <v>341</v>
      </c>
      <c r="G235" s="5"/>
      <c r="H235" s="5"/>
      <c r="I235" s="4" t="s">
        <v>47</v>
      </c>
      <c r="J235" s="4" t="s">
        <v>56</v>
      </c>
      <c r="K235">
        <v>234</v>
      </c>
      <c r="O235"/>
      <c r="P235"/>
      <c r="Q235"/>
      <c r="R235" s="14">
        <v>234</v>
      </c>
      <c r="S235" s="15" t="s">
        <v>1120</v>
      </c>
      <c r="T235" t="str">
        <f t="shared" si="13"/>
        <v>234;LM3AOIS 5YBTLS FA20</v>
      </c>
      <c r="W235"/>
      <c r="Z235" s="14">
        <v>234</v>
      </c>
      <c r="AA235" s="15" t="s">
        <v>1120</v>
      </c>
      <c r="AB235" s="15" t="s">
        <v>47</v>
      </c>
      <c r="AC235" s="14" cm="1">
        <f t="array" ref="AC235">INDEX($V$2:$V$27,MATCH(AB235,$W$2:$W$27,0),0)</f>
        <v>2</v>
      </c>
      <c r="AD235" t="str">
        <f t="shared" si="14"/>
        <v>234;LM3AOIS 5YBTLS FA20;2</v>
      </c>
      <c r="AF235" s="17" t="s">
        <v>812</v>
      </c>
      <c r="AG235" s="15" t="s">
        <v>411</v>
      </c>
      <c r="AH235" s="18" cm="1">
        <f t="array" ref="AH235">INDEX($N$2:$N$14,MATCH(AG235,$O$2:$O$14,0),0)</f>
        <v>7</v>
      </c>
      <c r="AI235" s="15" t="s">
        <v>813</v>
      </c>
      <c r="AJ235" s="18" cm="1">
        <f t="array" ref="AJ235">INDEX($Z$2:$Z$449,MATCH(AI235,$AA$2:$AA$449,0),0)</f>
        <v>138</v>
      </c>
      <c r="AK235" t="str">
        <f t="shared" si="15"/>
        <v>36369;7;138</v>
      </c>
      <c r="AM235" s="17" t="s">
        <v>1307</v>
      </c>
      <c r="AN235" s="19">
        <f>COUNTIF($AM$2:AM235,AM235)</f>
        <v>4</v>
      </c>
      <c r="AO235" s="15" t="s">
        <v>1310</v>
      </c>
      <c r="AP235" t="str">
        <f t="shared" si="16"/>
        <v>33353;4;CLEMENTINE</v>
      </c>
    </row>
    <row r="236" spans="1:42" ht="18">
      <c r="A236" s="3" t="s">
        <v>201</v>
      </c>
      <c r="B236" s="3"/>
      <c r="C236" s="3" t="s">
        <v>340</v>
      </c>
      <c r="D236" s="4" t="s">
        <v>206</v>
      </c>
      <c r="E236" s="4" t="s">
        <v>37</v>
      </c>
      <c r="F236" s="4" t="s">
        <v>341</v>
      </c>
      <c r="G236" s="5"/>
      <c r="H236" s="5"/>
      <c r="I236" s="4" t="s">
        <v>47</v>
      </c>
      <c r="J236" s="4" t="s">
        <v>303</v>
      </c>
      <c r="K236">
        <v>235</v>
      </c>
      <c r="O236"/>
      <c r="P236"/>
      <c r="Q236"/>
      <c r="R236" s="14">
        <v>235</v>
      </c>
      <c r="S236" s="15" t="s">
        <v>1122</v>
      </c>
      <c r="T236" t="str">
        <f t="shared" si="13"/>
        <v>235;LM3AP5S 5YEARLSFA20</v>
      </c>
      <c r="W236"/>
      <c r="Z236" s="14">
        <v>235</v>
      </c>
      <c r="AA236" s="15" t="s">
        <v>1122</v>
      </c>
      <c r="AB236" s="15" t="s">
        <v>47</v>
      </c>
      <c r="AC236" s="14" cm="1">
        <f t="array" ref="AC236">INDEX($V$2:$V$27,MATCH(AB236,$W$2:$W$27,0),0)</f>
        <v>2</v>
      </c>
      <c r="AD236" t="str">
        <f t="shared" si="14"/>
        <v>235;LM3AP5S 5YEARLSFA20;2</v>
      </c>
      <c r="AF236" s="17" t="s">
        <v>815</v>
      </c>
      <c r="AG236" s="15" t="s">
        <v>411</v>
      </c>
      <c r="AH236" s="18" cm="1">
        <f t="array" ref="AH236">INDEX($N$2:$N$14,MATCH(AG236,$O$2:$O$14,0),0)</f>
        <v>7</v>
      </c>
      <c r="AI236" s="15" t="s">
        <v>816</v>
      </c>
      <c r="AJ236" s="18" cm="1">
        <f t="array" ref="AJ236">INDEX($Z$2:$Z$449,MATCH(AI236,$AA$2:$AA$449,0),0)</f>
        <v>139</v>
      </c>
      <c r="AK236" t="str">
        <f t="shared" si="15"/>
        <v>36370;7;139</v>
      </c>
      <c r="AM236" s="17" t="s">
        <v>1307</v>
      </c>
      <c r="AN236" s="19">
        <f>COUNTIF($AM$2:AM236,AM236)</f>
        <v>5</v>
      </c>
      <c r="AO236" s="15" t="s">
        <v>1311</v>
      </c>
      <c r="AP236" t="str">
        <f t="shared" si="16"/>
        <v>33353;5;CAPTURE BLUE</v>
      </c>
    </row>
    <row r="237" spans="1:42" ht="18">
      <c r="A237" s="3" t="s">
        <v>201</v>
      </c>
      <c r="B237" s="3"/>
      <c r="C237" s="3" t="s">
        <v>309</v>
      </c>
      <c r="D237" s="4" t="s">
        <v>308</v>
      </c>
      <c r="E237" s="4" t="s">
        <v>37</v>
      </c>
      <c r="F237" s="4" t="s">
        <v>207</v>
      </c>
      <c r="G237" s="5"/>
      <c r="H237" s="5"/>
      <c r="I237" s="4" t="s">
        <v>126</v>
      </c>
      <c r="J237" s="4" t="s">
        <v>303</v>
      </c>
      <c r="K237">
        <v>236</v>
      </c>
      <c r="O237"/>
      <c r="P237"/>
      <c r="Q237"/>
      <c r="R237" s="14">
        <v>236</v>
      </c>
      <c r="S237" s="15" t="s">
        <v>1130</v>
      </c>
      <c r="T237" t="str">
        <f t="shared" si="13"/>
        <v>236;LM3ARHS HENLEYSSFA20</v>
      </c>
      <c r="W237"/>
      <c r="Z237" s="14">
        <v>236</v>
      </c>
      <c r="AA237" s="15" t="s">
        <v>1130</v>
      </c>
      <c r="AB237" s="15" t="s">
        <v>1131</v>
      </c>
      <c r="AC237" s="14" cm="1">
        <f t="array" ref="AC237">INDEX($V$2:$V$27,MATCH(AB237,$W$2:$W$27,0),0)</f>
        <v>22</v>
      </c>
      <c r="AD237" t="str">
        <f t="shared" si="14"/>
        <v>236;LM3ARHS HENLEYSSFA20;22</v>
      </c>
      <c r="AF237" s="17" t="s">
        <v>818</v>
      </c>
      <c r="AG237" s="15" t="s">
        <v>411</v>
      </c>
      <c r="AH237" s="18" cm="1">
        <f t="array" ref="AH237">INDEX($N$2:$N$14,MATCH(AG237,$O$2:$O$14,0),0)</f>
        <v>7</v>
      </c>
      <c r="AI237" s="15" t="s">
        <v>819</v>
      </c>
      <c r="AJ237" s="18" cm="1">
        <f t="array" ref="AJ237">INDEX($Z$2:$Z$449,MATCH(AI237,$AA$2:$AA$449,0),0)</f>
        <v>140</v>
      </c>
      <c r="AK237" t="str">
        <f t="shared" si="15"/>
        <v>36371;7;140</v>
      </c>
      <c r="AM237" s="17" t="s">
        <v>1307</v>
      </c>
      <c r="AN237" s="19">
        <f>COUNTIF($AM$2:AM237,AM237)</f>
        <v>6</v>
      </c>
      <c r="AO237" s="15" t="s">
        <v>1312</v>
      </c>
      <c r="AP237" t="str">
        <f t="shared" si="16"/>
        <v>33353;6;AZTEC BRICK</v>
      </c>
    </row>
    <row r="238" spans="1:42" ht="18">
      <c r="A238" s="3" t="s">
        <v>201</v>
      </c>
      <c r="B238" s="3"/>
      <c r="C238" s="3" t="s">
        <v>344</v>
      </c>
      <c r="D238" s="4" t="s">
        <v>153</v>
      </c>
      <c r="E238" s="4" t="s">
        <v>37</v>
      </c>
      <c r="F238" s="4" t="s">
        <v>298</v>
      </c>
      <c r="G238" s="5"/>
      <c r="H238" s="5"/>
      <c r="I238" s="4" t="s">
        <v>39</v>
      </c>
      <c r="J238" s="4" t="s">
        <v>433</v>
      </c>
      <c r="K238">
        <v>237</v>
      </c>
      <c r="O238"/>
      <c r="P238"/>
      <c r="Q238"/>
      <c r="R238" s="14">
        <v>237</v>
      </c>
      <c r="S238" s="15" t="s">
        <v>1133</v>
      </c>
      <c r="T238" t="str">
        <f t="shared" si="13"/>
        <v>237;LM3ATBS HENLEYLSFA20</v>
      </c>
      <c r="W238"/>
      <c r="Z238" s="14">
        <v>237</v>
      </c>
      <c r="AA238" s="15" t="s">
        <v>1133</v>
      </c>
      <c r="AB238" s="15" t="s">
        <v>1134</v>
      </c>
      <c r="AC238" s="14" cm="1">
        <f t="array" ref="AC238">INDEX($V$2:$V$27,MATCH(AB238,$W$2:$W$27,0),0)</f>
        <v>23</v>
      </c>
      <c r="AD238" t="str">
        <f t="shared" si="14"/>
        <v>237;LM3ATBS HENLEYLSFA20;23</v>
      </c>
      <c r="AF238" s="17" t="s">
        <v>822</v>
      </c>
      <c r="AG238" s="15" t="s">
        <v>411</v>
      </c>
      <c r="AH238" s="18" cm="1">
        <f t="array" ref="AH238">INDEX($N$2:$N$14,MATCH(AG238,$O$2:$O$14,0),0)</f>
        <v>7</v>
      </c>
      <c r="AI238" s="15" t="s">
        <v>823</v>
      </c>
      <c r="AJ238" s="18" cm="1">
        <f t="array" ref="AJ238">INDEX($Z$2:$Z$449,MATCH(AI238,$AA$2:$AA$449,0),0)</f>
        <v>141</v>
      </c>
      <c r="AK238" t="str">
        <f t="shared" si="15"/>
        <v>36372;7;141</v>
      </c>
      <c r="AM238" s="17" t="s">
        <v>1307</v>
      </c>
      <c r="AN238" s="19">
        <f>COUNTIF($AM$2:AM238,AM238)</f>
        <v>7</v>
      </c>
      <c r="AO238" s="15" t="s">
        <v>1313</v>
      </c>
      <c r="AP238" t="str">
        <f t="shared" si="16"/>
        <v>33353;7;MALDIVES GREEN</v>
      </c>
    </row>
    <row r="239" spans="1:42" ht="18">
      <c r="A239" s="3" t="s">
        <v>201</v>
      </c>
      <c r="B239" s="3"/>
      <c r="C239" s="3" t="s">
        <v>435</v>
      </c>
      <c r="D239" s="4" t="s">
        <v>153</v>
      </c>
      <c r="E239" s="4" t="s">
        <v>37</v>
      </c>
      <c r="F239" s="4" t="s">
        <v>207</v>
      </c>
      <c r="G239" s="5"/>
      <c r="H239" s="5"/>
      <c r="I239" s="4" t="s">
        <v>126</v>
      </c>
      <c r="J239" s="4" t="s">
        <v>303</v>
      </c>
      <c r="K239">
        <v>238</v>
      </c>
      <c r="O239"/>
      <c r="P239"/>
      <c r="Q239"/>
      <c r="R239" s="14">
        <v>238</v>
      </c>
      <c r="S239" s="15" t="s">
        <v>1136</v>
      </c>
      <c r="T239" t="str">
        <f t="shared" si="13"/>
        <v>238;LM3AYTS HENLEYSSFA20</v>
      </c>
      <c r="W239"/>
      <c r="Z239" s="14">
        <v>238</v>
      </c>
      <c r="AA239" s="15" t="s">
        <v>1136</v>
      </c>
      <c r="AB239" s="15" t="s">
        <v>1131</v>
      </c>
      <c r="AC239" s="14" cm="1">
        <f t="array" ref="AC239">INDEX($V$2:$V$27,MATCH(AB239,$W$2:$W$27,0),0)</f>
        <v>22</v>
      </c>
      <c r="AD239" t="str">
        <f t="shared" si="14"/>
        <v>238;LM3AYTS HENLEYSSFA20;22</v>
      </c>
      <c r="AF239" s="17" t="s">
        <v>825</v>
      </c>
      <c r="AG239" s="15" t="s">
        <v>411</v>
      </c>
      <c r="AH239" s="18" cm="1">
        <f t="array" ref="AH239">INDEX($N$2:$N$14,MATCH(AG239,$O$2:$O$14,0),0)</f>
        <v>7</v>
      </c>
      <c r="AI239" s="15" t="s">
        <v>826</v>
      </c>
      <c r="AJ239" s="18" cm="1">
        <f t="array" ref="AJ239">INDEX($Z$2:$Z$449,MATCH(AI239,$AA$2:$AA$449,0),0)</f>
        <v>142</v>
      </c>
      <c r="AK239" t="str">
        <f t="shared" si="15"/>
        <v>36373;7;142</v>
      </c>
      <c r="AM239" s="17" t="s">
        <v>1314</v>
      </c>
      <c r="AN239" s="19">
        <f>COUNTIF($AM$2:AM239,AM239)</f>
        <v>1</v>
      </c>
      <c r="AO239" s="15" t="s">
        <v>856</v>
      </c>
      <c r="AP239" t="str">
        <f t="shared" si="16"/>
        <v>33354;1;DARK OLIVE</v>
      </c>
    </row>
    <row r="240" spans="1:42" ht="18">
      <c r="A240" s="3" t="s">
        <v>201</v>
      </c>
      <c r="B240" s="3"/>
      <c r="C240" s="3" t="s">
        <v>311</v>
      </c>
      <c r="D240" s="4" t="s">
        <v>66</v>
      </c>
      <c r="E240" s="4" t="s">
        <v>37</v>
      </c>
      <c r="F240" s="4" t="s">
        <v>207</v>
      </c>
      <c r="G240" s="5"/>
      <c r="H240" s="5"/>
      <c r="I240" s="4" t="s">
        <v>126</v>
      </c>
      <c r="J240" s="4" t="s">
        <v>303</v>
      </c>
      <c r="K240">
        <v>239</v>
      </c>
      <c r="O240"/>
      <c r="P240"/>
      <c r="Q240"/>
      <c r="R240" s="14">
        <v>239</v>
      </c>
      <c r="S240" s="15" t="s">
        <v>1139</v>
      </c>
      <c r="T240" t="str">
        <f t="shared" si="13"/>
        <v>239;LM3CP6S 5YBTLS FA20</v>
      </c>
      <c r="W240"/>
      <c r="Z240" s="14">
        <v>239</v>
      </c>
      <c r="AA240" s="15" t="s">
        <v>1139</v>
      </c>
      <c r="AB240" s="15" t="s">
        <v>47</v>
      </c>
      <c r="AC240" s="14" cm="1">
        <f t="array" ref="AC240">INDEX($V$2:$V$27,MATCH(AB240,$W$2:$W$27,0),0)</f>
        <v>2</v>
      </c>
      <c r="AD240" t="str">
        <f t="shared" si="14"/>
        <v>239;LM3CP6S 5YBTLS FA20;2</v>
      </c>
      <c r="AF240" s="17" t="s">
        <v>828</v>
      </c>
      <c r="AG240" s="15" t="s">
        <v>411</v>
      </c>
      <c r="AH240" s="18" cm="1">
        <f t="array" ref="AH240">INDEX($N$2:$N$14,MATCH(AG240,$O$2:$O$14,0),0)</f>
        <v>7</v>
      </c>
      <c r="AI240" s="15" t="s">
        <v>829</v>
      </c>
      <c r="AJ240" s="18" cm="1">
        <f t="array" ref="AJ240">INDEX($Z$2:$Z$449,MATCH(AI240,$AA$2:$AA$449,0),0)</f>
        <v>143</v>
      </c>
      <c r="AK240" t="str">
        <f t="shared" si="15"/>
        <v>36374;7;143</v>
      </c>
      <c r="AM240" s="17" t="s">
        <v>1314</v>
      </c>
      <c r="AN240" s="19">
        <f>COUNTIF($AM$2:AM240,AM240)</f>
        <v>2</v>
      </c>
      <c r="AO240" s="15" t="s">
        <v>1301</v>
      </c>
      <c r="AP240" t="str">
        <f t="shared" si="16"/>
        <v>33354;2;DUSKY LAVENDER</v>
      </c>
    </row>
    <row r="241" spans="1:42" ht="18">
      <c r="A241" s="3" t="s">
        <v>347</v>
      </c>
      <c r="B241" s="3"/>
      <c r="C241" s="3" t="s">
        <v>348</v>
      </c>
      <c r="D241" s="4" t="s">
        <v>349</v>
      </c>
      <c r="E241" s="4" t="s">
        <v>37</v>
      </c>
      <c r="F241" s="4" t="s">
        <v>350</v>
      </c>
      <c r="G241" s="5"/>
      <c r="H241" s="5"/>
      <c r="I241" s="4" t="s">
        <v>39</v>
      </c>
      <c r="J241" s="4" t="s">
        <v>481</v>
      </c>
      <c r="K241">
        <v>240</v>
      </c>
      <c r="O241"/>
      <c r="P241"/>
      <c r="Q241"/>
      <c r="R241" s="14">
        <v>240</v>
      </c>
      <c r="S241" s="15" t="s">
        <v>1143</v>
      </c>
      <c r="T241" t="str">
        <f t="shared" si="13"/>
        <v>240;LM3CP5S 5YBT FA20</v>
      </c>
      <c r="W241"/>
      <c r="Z241" s="14">
        <v>240</v>
      </c>
      <c r="AA241" s="15" t="s">
        <v>1143</v>
      </c>
      <c r="AB241" s="15" t="s">
        <v>39</v>
      </c>
      <c r="AC241" s="14" cm="1">
        <f t="array" ref="AC241">INDEX($V$2:$V$27,MATCH(AB241,$W$2:$W$27,0),0)</f>
        <v>1</v>
      </c>
      <c r="AD241" t="str">
        <f t="shared" si="14"/>
        <v>240;LM3CP5S 5YBT FA20;1</v>
      </c>
      <c r="AF241" s="17" t="s">
        <v>831</v>
      </c>
      <c r="AG241" s="15" t="s">
        <v>411</v>
      </c>
      <c r="AH241" s="18" cm="1">
        <f t="array" ref="AH241">INDEX($N$2:$N$14,MATCH(AG241,$O$2:$O$14,0),0)</f>
        <v>7</v>
      </c>
      <c r="AI241" s="15" t="s">
        <v>832</v>
      </c>
      <c r="AJ241" s="18" cm="1">
        <f t="array" ref="AJ241">INDEX($Z$2:$Z$449,MATCH(AI241,$AA$2:$AA$449,0),0)</f>
        <v>144</v>
      </c>
      <c r="AK241" t="str">
        <f t="shared" si="15"/>
        <v>36375;7;144</v>
      </c>
      <c r="AM241" s="17" t="s">
        <v>1314</v>
      </c>
      <c r="AN241" s="19">
        <f>COUNTIF($AM$2:AM241,AM241)</f>
        <v>3</v>
      </c>
      <c r="AO241" s="15" t="s">
        <v>481</v>
      </c>
      <c r="AP241" t="str">
        <f t="shared" si="16"/>
        <v>33354;3;TRUE NAVY</v>
      </c>
    </row>
    <row r="242" spans="1:42" ht="18">
      <c r="A242" s="3" t="s">
        <v>347</v>
      </c>
      <c r="B242" s="3"/>
      <c r="C242" s="3" t="s">
        <v>348</v>
      </c>
      <c r="D242" s="4" t="s">
        <v>349</v>
      </c>
      <c r="E242" s="4" t="s">
        <v>37</v>
      </c>
      <c r="F242" s="4" t="s">
        <v>350</v>
      </c>
      <c r="G242" s="5"/>
      <c r="H242" s="5"/>
      <c r="I242" s="4" t="s">
        <v>39</v>
      </c>
      <c r="J242" s="4" t="s">
        <v>303</v>
      </c>
      <c r="K242">
        <v>241</v>
      </c>
      <c r="O242"/>
      <c r="P242"/>
      <c r="Q242"/>
      <c r="R242" s="14">
        <v>241</v>
      </c>
      <c r="S242" s="15" t="s">
        <v>1148</v>
      </c>
      <c r="T242" t="str">
        <f t="shared" si="13"/>
        <v>241;LM3BU4S 5YBTSUNFA20</v>
      </c>
      <c r="W242"/>
      <c r="Z242" s="14">
        <v>241</v>
      </c>
      <c r="AA242" s="15" t="s">
        <v>1148</v>
      </c>
      <c r="AB242" s="15" t="s">
        <v>39</v>
      </c>
      <c r="AC242" s="14" cm="1">
        <f t="array" ref="AC242">INDEX($V$2:$V$27,MATCH(AB242,$W$2:$W$27,0),0)</f>
        <v>1</v>
      </c>
      <c r="AD242" t="str">
        <f t="shared" si="14"/>
        <v>241;LM3BU4S 5YBTSUNFA20;1</v>
      </c>
      <c r="AF242" s="17" t="s">
        <v>835</v>
      </c>
      <c r="AG242" s="15" t="s">
        <v>411</v>
      </c>
      <c r="AH242" s="18" cm="1">
        <f t="array" ref="AH242">INDEX($N$2:$N$14,MATCH(AG242,$O$2:$O$14,0),0)</f>
        <v>7</v>
      </c>
      <c r="AI242" s="15" t="s">
        <v>836</v>
      </c>
      <c r="AJ242" s="18" cm="1">
        <f t="array" ref="AJ242">INDEX($Z$2:$Z$449,MATCH(AI242,$AA$2:$AA$449,0),0)</f>
        <v>145</v>
      </c>
      <c r="AK242" t="str">
        <f t="shared" si="15"/>
        <v>36376;7;145</v>
      </c>
      <c r="AM242" s="17" t="s">
        <v>1314</v>
      </c>
      <c r="AN242" s="19">
        <f>COUNTIF($AM$2:AM242,AM242)</f>
        <v>4</v>
      </c>
      <c r="AO242" s="15" t="s">
        <v>1316</v>
      </c>
      <c r="AP242" t="str">
        <f t="shared" si="16"/>
        <v>33354;4;DELICATE MINT</v>
      </c>
    </row>
    <row r="243" spans="1:42" ht="18">
      <c r="A243" s="3" t="s">
        <v>347</v>
      </c>
      <c r="B243" s="3"/>
      <c r="C243" s="3" t="s">
        <v>399</v>
      </c>
      <c r="D243" s="4" t="s">
        <v>302</v>
      </c>
      <c r="E243" s="4" t="s">
        <v>37</v>
      </c>
      <c r="F243" s="4" t="s">
        <v>400</v>
      </c>
      <c r="G243" s="5"/>
      <c r="H243" s="5"/>
      <c r="I243" s="4" t="s">
        <v>39</v>
      </c>
      <c r="J243" s="4" t="s">
        <v>301</v>
      </c>
      <c r="K243">
        <v>242</v>
      </c>
      <c r="O243"/>
      <c r="P243"/>
      <c r="Q243"/>
      <c r="R243" s="14">
        <v>242</v>
      </c>
      <c r="S243" s="15" t="s">
        <v>1152</v>
      </c>
      <c r="T243" t="str">
        <f t="shared" si="13"/>
        <v>242;LM3CHIS UNISBLOOMF20</v>
      </c>
      <c r="W243"/>
      <c r="Z243" s="14">
        <v>242</v>
      </c>
      <c r="AA243" s="15" t="s">
        <v>1152</v>
      </c>
      <c r="AB243" s="15" t="s">
        <v>47</v>
      </c>
      <c r="AC243" s="14" cm="1">
        <f t="array" ref="AC243">INDEX($V$2:$V$27,MATCH(AB243,$W$2:$W$27,0),0)</f>
        <v>2</v>
      </c>
      <c r="AD243" t="str">
        <f t="shared" si="14"/>
        <v>242;LM3CHIS UNISBLOOMF20;2</v>
      </c>
      <c r="AF243" s="17" t="s">
        <v>838</v>
      </c>
      <c r="AG243" s="15" t="s">
        <v>411</v>
      </c>
      <c r="AH243" s="18" cm="1">
        <f t="array" ref="AH243">INDEX($N$2:$N$14,MATCH(AG243,$O$2:$O$14,0),0)</f>
        <v>7</v>
      </c>
      <c r="AI243" s="15" t="s">
        <v>839</v>
      </c>
      <c r="AJ243" s="18" cm="1">
        <f t="array" ref="AJ243">INDEX($Z$2:$Z$449,MATCH(AI243,$AA$2:$AA$449,0),0)</f>
        <v>146</v>
      </c>
      <c r="AK243" t="str">
        <f t="shared" si="15"/>
        <v>36377;7;146</v>
      </c>
      <c r="AM243" s="17" t="s">
        <v>1314</v>
      </c>
      <c r="AN243" s="19">
        <f>COUNTIF($AM$2:AM243,AM243)</f>
        <v>5</v>
      </c>
      <c r="AO243" s="15" t="s">
        <v>1317</v>
      </c>
      <c r="AP243" t="str">
        <f t="shared" si="16"/>
        <v>33354;5;DEW GREEN</v>
      </c>
    </row>
    <row r="244" spans="1:42" ht="18">
      <c r="A244" s="3" t="s">
        <v>347</v>
      </c>
      <c r="B244" s="3"/>
      <c r="C244" s="3" t="s">
        <v>399</v>
      </c>
      <c r="D244" s="4" t="s">
        <v>302</v>
      </c>
      <c r="E244" s="4" t="s">
        <v>37</v>
      </c>
      <c r="F244" s="4" t="s">
        <v>400</v>
      </c>
      <c r="G244" s="5"/>
      <c r="H244" s="5"/>
      <c r="I244" s="4" t="s">
        <v>39</v>
      </c>
      <c r="J244" s="4" t="s">
        <v>481</v>
      </c>
      <c r="K244">
        <v>243</v>
      </c>
      <c r="O244"/>
      <c r="P244"/>
      <c r="Q244"/>
      <c r="R244" s="14">
        <v>243</v>
      </c>
      <c r="S244" s="15" t="s">
        <v>1156</v>
      </c>
      <c r="T244" t="str">
        <f t="shared" si="13"/>
        <v>243;LM3CHJSUNISEXBLOOMF2</v>
      </c>
      <c r="W244"/>
      <c r="Z244" s="14">
        <v>243</v>
      </c>
      <c r="AA244" s="15" t="s">
        <v>1156</v>
      </c>
      <c r="AB244" s="15" t="s">
        <v>39</v>
      </c>
      <c r="AC244" s="14" cm="1">
        <f t="array" ref="AC244">INDEX($V$2:$V$27,MATCH(AB244,$W$2:$W$27,0),0)</f>
        <v>1</v>
      </c>
      <c r="AD244" t="str">
        <f t="shared" si="14"/>
        <v>243;LM3CHJSUNISEXBLOOMF2;1</v>
      </c>
      <c r="AF244" s="17" t="s">
        <v>840</v>
      </c>
      <c r="AG244" s="15" t="s">
        <v>411</v>
      </c>
      <c r="AH244" s="18" cm="1">
        <f t="array" ref="AH244">INDEX($N$2:$N$14,MATCH(AG244,$O$2:$O$14,0),0)</f>
        <v>7</v>
      </c>
      <c r="AI244" s="15" t="s">
        <v>841</v>
      </c>
      <c r="AJ244" s="18" cm="1">
        <f t="array" ref="AJ244">INDEX($Z$2:$Z$449,MATCH(AI244,$AA$2:$AA$449,0),0)</f>
        <v>147</v>
      </c>
      <c r="AK244" t="str">
        <f t="shared" si="15"/>
        <v>36378;7;147</v>
      </c>
      <c r="AM244" s="17" t="s">
        <v>1314</v>
      </c>
      <c r="AN244" s="19">
        <f>COUNTIF($AM$2:AM244,AM244)</f>
        <v>6</v>
      </c>
      <c r="AO244" s="15" t="s">
        <v>1310</v>
      </c>
      <c r="AP244" t="str">
        <f t="shared" si="16"/>
        <v>33354;6;CLEMENTINE</v>
      </c>
    </row>
    <row r="245" spans="1:42" ht="18">
      <c r="A245" s="3" t="s">
        <v>347</v>
      </c>
      <c r="B245" s="3"/>
      <c r="C245" s="3" t="s">
        <v>399</v>
      </c>
      <c r="D245" s="4" t="s">
        <v>302</v>
      </c>
      <c r="E245" s="4" t="s">
        <v>37</v>
      </c>
      <c r="F245" s="4" t="s">
        <v>400</v>
      </c>
      <c r="G245" s="5"/>
      <c r="H245" s="5"/>
      <c r="I245" s="4" t="s">
        <v>39</v>
      </c>
      <c r="J245" s="4" t="s">
        <v>482</v>
      </c>
      <c r="K245">
        <v>244</v>
      </c>
      <c r="O245"/>
      <c r="P245"/>
      <c r="Q245"/>
      <c r="R245" s="14">
        <v>244</v>
      </c>
      <c r="S245" s="15" t="s">
        <v>1162</v>
      </c>
      <c r="T245" t="str">
        <f t="shared" si="13"/>
        <v>244;LM3CH9S VITASEALSP21</v>
      </c>
      <c r="W245"/>
      <c r="Z245" s="14">
        <v>244</v>
      </c>
      <c r="AA245" s="15" t="s">
        <v>1162</v>
      </c>
      <c r="AB245" s="15" t="s">
        <v>47</v>
      </c>
      <c r="AC245" s="14" cm="1">
        <f t="array" ref="AC245">INDEX($V$2:$V$27,MATCH(AB245,$W$2:$W$27,0),0)</f>
        <v>2</v>
      </c>
      <c r="AD245" t="str">
        <f t="shared" si="14"/>
        <v>244;LM3CH9S VITASEALSP21;2</v>
      </c>
      <c r="AF245" s="17" t="s">
        <v>842</v>
      </c>
      <c r="AG245" s="15" t="s">
        <v>411</v>
      </c>
      <c r="AH245" s="18" cm="1">
        <f t="array" ref="AH245">INDEX($N$2:$N$14,MATCH(AG245,$O$2:$O$14,0),0)</f>
        <v>7</v>
      </c>
      <c r="AI245" s="15" t="s">
        <v>843</v>
      </c>
      <c r="AJ245" s="18" cm="1">
        <f t="array" ref="AJ245">INDEX($Z$2:$Z$449,MATCH(AI245,$AA$2:$AA$449,0),0)</f>
        <v>148</v>
      </c>
      <c r="AK245" t="str">
        <f t="shared" si="15"/>
        <v>36379;7;148</v>
      </c>
      <c r="AM245" s="17" t="s">
        <v>1314</v>
      </c>
      <c r="AN245" s="19">
        <f>COUNTIF($AM$2:AM245,AM245)</f>
        <v>7</v>
      </c>
      <c r="AO245" s="15" t="s">
        <v>1311</v>
      </c>
      <c r="AP245" t="str">
        <f t="shared" si="16"/>
        <v>33354;7;CAPTURE BLUE</v>
      </c>
    </row>
    <row r="246" spans="1:42" ht="18">
      <c r="A246" s="3" t="s">
        <v>347</v>
      </c>
      <c r="B246" s="3"/>
      <c r="C246" s="3" t="s">
        <v>399</v>
      </c>
      <c r="D246" s="4" t="s">
        <v>302</v>
      </c>
      <c r="E246" s="4" t="s">
        <v>37</v>
      </c>
      <c r="F246" s="4" t="s">
        <v>400</v>
      </c>
      <c r="G246" s="5"/>
      <c r="H246" s="5"/>
      <c r="I246" s="4" t="s">
        <v>39</v>
      </c>
      <c r="J246" s="4" t="s">
        <v>352</v>
      </c>
      <c r="K246">
        <v>245</v>
      </c>
      <c r="O246"/>
      <c r="P246"/>
      <c r="Q246"/>
      <c r="R246" s="14">
        <v>245</v>
      </c>
      <c r="S246" s="15" t="s">
        <v>1165</v>
      </c>
      <c r="T246" t="str">
        <f t="shared" si="13"/>
        <v>245;LM3CHRS VTAHENLESP21</v>
      </c>
      <c r="W246"/>
      <c r="Z246" s="14">
        <v>245</v>
      </c>
      <c r="AA246" s="15" t="s">
        <v>1165</v>
      </c>
      <c r="AB246" s="15" t="s">
        <v>1134</v>
      </c>
      <c r="AC246" s="14" cm="1">
        <f t="array" ref="AC246">INDEX($V$2:$V$27,MATCH(AB246,$W$2:$W$27,0),0)</f>
        <v>23</v>
      </c>
      <c r="AD246" t="str">
        <f t="shared" si="14"/>
        <v>245;LM3CHRS VTAHENLESP21;23</v>
      </c>
      <c r="AF246" s="17" t="s">
        <v>844</v>
      </c>
      <c r="AG246" s="15" t="s">
        <v>411</v>
      </c>
      <c r="AH246" s="18" cm="1">
        <f t="array" ref="AH246">INDEX($N$2:$N$14,MATCH(AG246,$O$2:$O$14,0),0)</f>
        <v>7</v>
      </c>
      <c r="AI246" s="15" t="s">
        <v>845</v>
      </c>
      <c r="AJ246" s="18" cm="1">
        <f t="array" ref="AJ246">INDEX($Z$2:$Z$449,MATCH(AI246,$AA$2:$AA$449,0),0)</f>
        <v>149</v>
      </c>
      <c r="AK246" t="str">
        <f t="shared" si="15"/>
        <v>36380;7;149</v>
      </c>
      <c r="AM246" s="17" t="s">
        <v>1314</v>
      </c>
      <c r="AN246" s="19">
        <f>COUNTIF($AM$2:AM246,AM246)</f>
        <v>8</v>
      </c>
      <c r="AO246" s="15" t="s">
        <v>1318</v>
      </c>
      <c r="AP246" t="str">
        <f t="shared" si="16"/>
        <v>33354;8;PINK LYCHEE</v>
      </c>
    </row>
    <row r="247" spans="1:42" ht="18">
      <c r="A247" s="3" t="s">
        <v>347</v>
      </c>
      <c r="B247" s="3"/>
      <c r="C247" s="3" t="s">
        <v>358</v>
      </c>
      <c r="D247" s="4" t="s">
        <v>88</v>
      </c>
      <c r="E247" s="4" t="s">
        <v>37</v>
      </c>
      <c r="F247" s="4" t="s">
        <v>350</v>
      </c>
      <c r="G247" s="5"/>
      <c r="H247" s="5"/>
      <c r="I247" s="4" t="s">
        <v>39</v>
      </c>
      <c r="J247" s="4" t="s">
        <v>303</v>
      </c>
      <c r="K247">
        <v>246</v>
      </c>
      <c r="O247"/>
      <c r="P247"/>
      <c r="Q247"/>
      <c r="R247" s="14">
        <v>246</v>
      </c>
      <c r="S247" s="15" t="s">
        <v>1167</v>
      </c>
      <c r="T247" t="str">
        <f t="shared" si="13"/>
        <v>246;LM3CKNS  VITASEATS21</v>
      </c>
      <c r="W247"/>
      <c r="Z247" s="14">
        <v>246</v>
      </c>
      <c r="AA247" s="15" t="s">
        <v>1167</v>
      </c>
      <c r="AB247" s="15" t="s">
        <v>39</v>
      </c>
      <c r="AC247" s="14" cm="1">
        <f t="array" ref="AC247">INDEX($V$2:$V$27,MATCH(AB247,$W$2:$W$27,0),0)</f>
        <v>1</v>
      </c>
      <c r="AD247" t="str">
        <f t="shared" si="14"/>
        <v>246;LM3CKNS  VITASEATS21;1</v>
      </c>
      <c r="AF247" s="17" t="s">
        <v>848</v>
      </c>
      <c r="AG247" s="15" t="s">
        <v>411</v>
      </c>
      <c r="AH247" s="18" cm="1">
        <f t="array" ref="AH247">INDEX($N$2:$N$14,MATCH(AG247,$O$2:$O$14,0),0)</f>
        <v>7</v>
      </c>
      <c r="AI247" s="15" t="s">
        <v>849</v>
      </c>
      <c r="AJ247" s="18" cm="1">
        <f t="array" ref="AJ247">INDEX($Z$2:$Z$449,MATCH(AI247,$AA$2:$AA$449,0),0)</f>
        <v>150</v>
      </c>
      <c r="AK247" t="str">
        <f t="shared" si="15"/>
        <v>36190;7;150</v>
      </c>
      <c r="AM247" s="17" t="s">
        <v>1314</v>
      </c>
      <c r="AN247" s="19">
        <f>COUNTIF($AM$2:AM247,AM247)</f>
        <v>9</v>
      </c>
      <c r="AO247" s="15" t="s">
        <v>1312</v>
      </c>
      <c r="AP247" t="str">
        <f t="shared" si="16"/>
        <v>33354;9;AZTEC BRICK</v>
      </c>
    </row>
    <row r="248" spans="1:42" ht="18">
      <c r="A248" s="3" t="s">
        <v>347</v>
      </c>
      <c r="B248" s="3"/>
      <c r="C248" s="3" t="s">
        <v>359</v>
      </c>
      <c r="D248" s="4" t="s">
        <v>308</v>
      </c>
      <c r="E248" s="4" t="s">
        <v>37</v>
      </c>
      <c r="F248" s="4" t="s">
        <v>350</v>
      </c>
      <c r="G248" s="5"/>
      <c r="H248" s="5"/>
      <c r="I248" s="4" t="s">
        <v>39</v>
      </c>
      <c r="J248" s="4" t="s">
        <v>481</v>
      </c>
      <c r="K248">
        <v>247</v>
      </c>
      <c r="O248"/>
      <c r="P248"/>
      <c r="Q248"/>
      <c r="R248" s="14">
        <v>247</v>
      </c>
      <c r="S248" s="15" t="s">
        <v>1171</v>
      </c>
      <c r="T248" t="str">
        <f t="shared" si="13"/>
        <v>247;LM3CT1S VITASEATS21</v>
      </c>
      <c r="W248"/>
      <c r="Z248" s="14">
        <v>247</v>
      </c>
      <c r="AA248" s="15" t="s">
        <v>1171</v>
      </c>
      <c r="AB248" s="15" t="s">
        <v>39</v>
      </c>
      <c r="AC248" s="14" cm="1">
        <f t="array" ref="AC248">INDEX($V$2:$V$27,MATCH(AB248,$W$2:$W$27,0),0)</f>
        <v>1</v>
      </c>
      <c r="AD248" t="str">
        <f t="shared" si="14"/>
        <v>247;LM3CT1S VITASEATS21;1</v>
      </c>
      <c r="AF248" s="17" t="s">
        <v>851</v>
      </c>
      <c r="AG248" s="15" t="s">
        <v>411</v>
      </c>
      <c r="AH248" s="18" cm="1">
        <f t="array" ref="AH248">INDEX($N$2:$N$14,MATCH(AG248,$O$2:$O$14,0),0)</f>
        <v>7</v>
      </c>
      <c r="AI248" s="15" t="s">
        <v>852</v>
      </c>
      <c r="AJ248" s="18" cm="1">
        <f t="array" ref="AJ248">INDEX($Z$2:$Z$449,MATCH(AI248,$AA$2:$AA$449,0),0)</f>
        <v>151</v>
      </c>
      <c r="AK248" t="str">
        <f t="shared" si="15"/>
        <v>36195;7;151</v>
      </c>
      <c r="AM248" s="17" t="s">
        <v>1314</v>
      </c>
      <c r="AN248" s="19">
        <f>COUNTIF($AM$2:AM248,AM248)</f>
        <v>10</v>
      </c>
      <c r="AO248" s="15" t="s">
        <v>1313</v>
      </c>
      <c r="AP248" t="str">
        <f t="shared" si="16"/>
        <v>33354;10;MALDIVES GREEN</v>
      </c>
    </row>
    <row r="249" spans="1:42" ht="18">
      <c r="A249" s="3" t="s">
        <v>347</v>
      </c>
      <c r="B249" s="3"/>
      <c r="C249" s="3" t="s">
        <v>359</v>
      </c>
      <c r="D249" s="4" t="s">
        <v>308</v>
      </c>
      <c r="E249" s="4" t="s">
        <v>37</v>
      </c>
      <c r="F249" s="4" t="s">
        <v>350</v>
      </c>
      <c r="G249" s="5"/>
      <c r="H249" s="5"/>
      <c r="I249" s="4" t="s">
        <v>39</v>
      </c>
      <c r="J249" s="4" t="s">
        <v>303</v>
      </c>
      <c r="K249">
        <v>248</v>
      </c>
      <c r="O249"/>
      <c r="P249"/>
      <c r="Q249"/>
      <c r="R249" s="14">
        <v>248</v>
      </c>
      <c r="S249" s="15" t="s">
        <v>1177</v>
      </c>
      <c r="T249" t="str">
        <f t="shared" si="13"/>
        <v>248;LM3CHBS VITHENLSSP21</v>
      </c>
      <c r="W249"/>
      <c r="Z249" s="14">
        <v>248</v>
      </c>
      <c r="AA249" s="15" t="s">
        <v>1177</v>
      </c>
      <c r="AB249" s="15" t="s">
        <v>199</v>
      </c>
      <c r="AC249" s="14" cm="1">
        <f t="array" ref="AC249">INDEX($V$2:$V$27,MATCH(AB249,$W$2:$W$27,0),0)</f>
        <v>8</v>
      </c>
      <c r="AD249" t="str">
        <f t="shared" si="14"/>
        <v>248;LM3CHBS VITHENLSSP21;8</v>
      </c>
      <c r="AF249" s="17" t="s">
        <v>854</v>
      </c>
      <c r="AG249" s="15" t="s">
        <v>411</v>
      </c>
      <c r="AH249" s="18" cm="1">
        <f t="array" ref="AH249">INDEX($N$2:$N$14,MATCH(AG249,$O$2:$O$14,0),0)</f>
        <v>7</v>
      </c>
      <c r="AI249" s="15" t="s">
        <v>855</v>
      </c>
      <c r="AJ249" s="18" cm="1">
        <f t="array" ref="AJ249">INDEX($Z$2:$Z$449,MATCH(AI249,$AA$2:$AA$449,0),0)</f>
        <v>152</v>
      </c>
      <c r="AK249" t="str">
        <f t="shared" si="15"/>
        <v>36198;7;152</v>
      </c>
      <c r="AM249" s="17" t="s">
        <v>1319</v>
      </c>
      <c r="AN249" s="19">
        <f>COUNTIF($AM$2:AM249,AM249)</f>
        <v>1</v>
      </c>
      <c r="AO249" s="15" t="s">
        <v>856</v>
      </c>
      <c r="AP249" t="str">
        <f t="shared" si="16"/>
        <v>33359;1;DARK OLIVE</v>
      </c>
    </row>
    <row r="250" spans="1:42" ht="18">
      <c r="A250" s="3" t="s">
        <v>347</v>
      </c>
      <c r="B250" s="3"/>
      <c r="C250" s="3" t="s">
        <v>407</v>
      </c>
      <c r="D250" s="4" t="s">
        <v>308</v>
      </c>
      <c r="E250" s="4" t="s">
        <v>37</v>
      </c>
      <c r="F250" s="4" t="s">
        <v>400</v>
      </c>
      <c r="G250" s="5"/>
      <c r="H250" s="5"/>
      <c r="I250" s="4" t="s">
        <v>39</v>
      </c>
      <c r="J250" s="4" t="s">
        <v>301</v>
      </c>
      <c r="K250">
        <v>249</v>
      </c>
      <c r="O250"/>
      <c r="P250"/>
      <c r="Q250"/>
      <c r="R250" s="14">
        <v>249</v>
      </c>
      <c r="S250" s="15" t="s">
        <v>1180</v>
      </c>
      <c r="T250" t="str">
        <f t="shared" si="13"/>
        <v>249;LM3CI6S VITATEESP21</v>
      </c>
      <c r="W250"/>
      <c r="Z250" s="14">
        <v>249</v>
      </c>
      <c r="AA250" s="15" t="s">
        <v>1180</v>
      </c>
      <c r="AB250" s="15" t="s">
        <v>39</v>
      </c>
      <c r="AC250" s="14" cm="1">
        <f t="array" ref="AC250">INDEX($V$2:$V$27,MATCH(AB250,$W$2:$W$27,0),0)</f>
        <v>1</v>
      </c>
      <c r="AD250" t="str">
        <f t="shared" si="14"/>
        <v>249;LM3CI6S VITATEESP21;1</v>
      </c>
      <c r="AF250" s="17" t="s">
        <v>857</v>
      </c>
      <c r="AG250" s="15" t="s">
        <v>411</v>
      </c>
      <c r="AH250" s="18" cm="1">
        <f t="array" ref="AH250">INDEX($N$2:$N$14,MATCH(AG250,$O$2:$O$14,0),0)</f>
        <v>7</v>
      </c>
      <c r="AI250" s="15" t="s">
        <v>858</v>
      </c>
      <c r="AJ250" s="18" cm="1">
        <f t="array" ref="AJ250">INDEX($Z$2:$Z$449,MATCH(AI250,$AA$2:$AA$449,0),0)</f>
        <v>153</v>
      </c>
      <c r="AK250" t="str">
        <f t="shared" si="15"/>
        <v>36200;7;153</v>
      </c>
      <c r="AM250" s="17" t="s">
        <v>1319</v>
      </c>
      <c r="AN250" s="19">
        <f>COUNTIF($AM$2:AM250,AM250)</f>
        <v>2</v>
      </c>
      <c r="AO250" s="15" t="s">
        <v>481</v>
      </c>
      <c r="AP250" t="str">
        <f t="shared" si="16"/>
        <v>33359;2;TRUE NAVY</v>
      </c>
    </row>
    <row r="251" spans="1:42" ht="18">
      <c r="A251" s="3" t="s">
        <v>347</v>
      </c>
      <c r="B251" s="3"/>
      <c r="C251" s="3" t="s">
        <v>407</v>
      </c>
      <c r="D251" s="4" t="s">
        <v>308</v>
      </c>
      <c r="E251" s="4" t="s">
        <v>37</v>
      </c>
      <c r="F251" s="4" t="s">
        <v>400</v>
      </c>
      <c r="G251" s="5"/>
      <c r="H251" s="5"/>
      <c r="I251" s="4" t="s">
        <v>39</v>
      </c>
      <c r="J251" s="4" t="s">
        <v>481</v>
      </c>
      <c r="K251">
        <v>250</v>
      </c>
      <c r="O251"/>
      <c r="P251"/>
      <c r="Q251"/>
      <c r="R251" s="14">
        <v>250</v>
      </c>
      <c r="S251" s="15" t="s">
        <v>1183</v>
      </c>
      <c r="T251" t="str">
        <f t="shared" si="13"/>
        <v>250;LM3CH7S VITASESSSVSP</v>
      </c>
      <c r="W251"/>
      <c r="Z251" s="14">
        <v>250</v>
      </c>
      <c r="AA251" s="15" t="s">
        <v>1183</v>
      </c>
      <c r="AB251" s="15" t="s">
        <v>39</v>
      </c>
      <c r="AC251" s="14" cm="1">
        <f t="array" ref="AC251">INDEX($V$2:$V$27,MATCH(AB251,$W$2:$W$27,0),0)</f>
        <v>1</v>
      </c>
      <c r="AD251" t="str">
        <f t="shared" si="14"/>
        <v>250;LM3CH7S VITASESSSVSP;1</v>
      </c>
      <c r="AF251" s="17" t="s">
        <v>860</v>
      </c>
      <c r="AG251" s="15" t="s">
        <v>727</v>
      </c>
      <c r="AH251" s="18" cm="1">
        <f t="array" ref="AH251">INDEX($N$2:$N$14,MATCH(AG251,$O$2:$O$14,0),0)</f>
        <v>12</v>
      </c>
      <c r="AI251" s="15" t="s">
        <v>861</v>
      </c>
      <c r="AJ251" s="18" cm="1">
        <f t="array" ref="AJ251">INDEX($Z$2:$Z$449,MATCH(AI251,$AA$2:$AA$449,0),0)</f>
        <v>154</v>
      </c>
      <c r="AK251" t="str">
        <f t="shared" si="15"/>
        <v>36304;12;154</v>
      </c>
      <c r="AM251" s="17" t="s">
        <v>1319</v>
      </c>
      <c r="AN251" s="19">
        <f>COUNTIF($AM$2:AM251,AM251)</f>
        <v>3</v>
      </c>
      <c r="AO251" s="15" t="s">
        <v>1259</v>
      </c>
      <c r="AP251" t="str">
        <f t="shared" si="16"/>
        <v>33359;3;WISTERIA PURPLE</v>
      </c>
    </row>
    <row r="252" spans="1:42" ht="18">
      <c r="A252" s="3" t="s">
        <v>347</v>
      </c>
      <c r="B252" s="3"/>
      <c r="C252" s="3" t="s">
        <v>407</v>
      </c>
      <c r="D252" s="4" t="s">
        <v>308</v>
      </c>
      <c r="E252" s="4" t="s">
        <v>37</v>
      </c>
      <c r="F252" s="4" t="s">
        <v>400</v>
      </c>
      <c r="G252" s="5"/>
      <c r="H252" s="5"/>
      <c r="I252" s="4" t="s">
        <v>39</v>
      </c>
      <c r="J252" s="4" t="s">
        <v>482</v>
      </c>
      <c r="K252">
        <v>251</v>
      </c>
      <c r="O252"/>
      <c r="P252"/>
      <c r="Q252"/>
      <c r="R252" s="14">
        <v>251</v>
      </c>
      <c r="S252" s="15" t="s">
        <v>1185</v>
      </c>
      <c r="T252" t="str">
        <f t="shared" si="13"/>
        <v>251;LM3CH5S VITASEASSP21</v>
      </c>
      <c r="W252"/>
      <c r="Z252" s="14">
        <v>251</v>
      </c>
      <c r="AA252" s="15" t="s">
        <v>1185</v>
      </c>
      <c r="AB252" s="15" t="s">
        <v>39</v>
      </c>
      <c r="AC252" s="14" cm="1">
        <f t="array" ref="AC252">INDEX($V$2:$V$27,MATCH(AB252,$W$2:$W$27,0),0)</f>
        <v>1</v>
      </c>
      <c r="AD252" t="str">
        <f t="shared" si="14"/>
        <v>251;LM3CH5S VITASEASSP21;1</v>
      </c>
      <c r="AF252" s="17" t="s">
        <v>864</v>
      </c>
      <c r="AG252" s="15" t="s">
        <v>727</v>
      </c>
      <c r="AH252" s="18" cm="1">
        <f t="array" ref="AH252">INDEX($N$2:$N$14,MATCH(AG252,$O$2:$O$14,0),0)</f>
        <v>12</v>
      </c>
      <c r="AI252" s="15" t="s">
        <v>865</v>
      </c>
      <c r="AJ252" s="18" cm="1">
        <f t="array" ref="AJ252">INDEX($Z$2:$Z$449,MATCH(AI252,$AA$2:$AA$449,0),0)</f>
        <v>155</v>
      </c>
      <c r="AK252" t="str">
        <f t="shared" si="15"/>
        <v>36305;12;155</v>
      </c>
      <c r="AM252" s="17" t="s">
        <v>1319</v>
      </c>
      <c r="AN252" s="19">
        <f>COUNTIF($AM$2:AM252,AM252)</f>
        <v>4</v>
      </c>
      <c r="AO252" s="15" t="s">
        <v>1310</v>
      </c>
      <c r="AP252" t="str">
        <f t="shared" si="16"/>
        <v>33359;4;CLEMENTINE</v>
      </c>
    </row>
    <row r="253" spans="1:42" ht="18">
      <c r="A253" s="3" t="s">
        <v>347</v>
      </c>
      <c r="B253" s="3"/>
      <c r="C253" s="3" t="s">
        <v>407</v>
      </c>
      <c r="D253" s="4" t="s">
        <v>308</v>
      </c>
      <c r="E253" s="4" t="s">
        <v>37</v>
      </c>
      <c r="F253" s="4" t="s">
        <v>400</v>
      </c>
      <c r="G253" s="5"/>
      <c r="H253" s="5"/>
      <c r="I253" s="4" t="s">
        <v>39</v>
      </c>
      <c r="J253" s="4" t="s">
        <v>352</v>
      </c>
      <c r="K253">
        <v>252</v>
      </c>
      <c r="O253"/>
      <c r="P253"/>
      <c r="Q253"/>
      <c r="R253" s="14">
        <v>252</v>
      </c>
      <c r="S253" s="15" t="s">
        <v>1188</v>
      </c>
      <c r="T253" t="str">
        <f t="shared" si="13"/>
        <v>252;LM3CI7S VITASEALSP21</v>
      </c>
      <c r="W253"/>
      <c r="Z253" s="14">
        <v>252</v>
      </c>
      <c r="AA253" s="15" t="s">
        <v>1188</v>
      </c>
      <c r="AB253" s="15" t="s">
        <v>47</v>
      </c>
      <c r="AC253" s="14" cm="1">
        <f t="array" ref="AC253">INDEX($V$2:$V$27,MATCH(AB253,$W$2:$W$27,0),0)</f>
        <v>2</v>
      </c>
      <c r="AD253" t="str">
        <f t="shared" si="14"/>
        <v>252;LM3CI7S VITASEALSP21;2</v>
      </c>
      <c r="AF253" s="17" t="s">
        <v>867</v>
      </c>
      <c r="AG253" s="15" t="s">
        <v>727</v>
      </c>
      <c r="AH253" s="18" cm="1">
        <f t="array" ref="AH253">INDEX($N$2:$N$14,MATCH(AG253,$O$2:$O$14,0),0)</f>
        <v>12</v>
      </c>
      <c r="AI253" s="15" t="s">
        <v>868</v>
      </c>
      <c r="AJ253" s="18" cm="1">
        <f t="array" ref="AJ253">INDEX($Z$2:$Z$449,MATCH(AI253,$AA$2:$AA$449,0),0)</f>
        <v>156</v>
      </c>
      <c r="AK253" t="str">
        <f t="shared" si="15"/>
        <v>36306;12;156</v>
      </c>
      <c r="AM253" s="17" t="s">
        <v>1319</v>
      </c>
      <c r="AN253" s="19">
        <f>COUNTIF($AM$2:AM253,AM253)</f>
        <v>5</v>
      </c>
      <c r="AO253" s="15" t="s">
        <v>1311</v>
      </c>
      <c r="AP253" t="str">
        <f t="shared" si="16"/>
        <v>33359;5;CAPTURE BLUE</v>
      </c>
    </row>
    <row r="254" spans="1:42" ht="18">
      <c r="A254" s="3" t="s">
        <v>185</v>
      </c>
      <c r="B254" s="3"/>
      <c r="C254" s="3" t="s">
        <v>483</v>
      </c>
      <c r="D254" s="4" t="s">
        <v>484</v>
      </c>
      <c r="E254" s="4" t="s">
        <v>188</v>
      </c>
      <c r="F254" s="4" t="s">
        <v>463</v>
      </c>
      <c r="G254" s="5"/>
      <c r="H254" s="5"/>
      <c r="I254" s="4" t="s">
        <v>126</v>
      </c>
      <c r="J254" s="4" t="s">
        <v>464</v>
      </c>
      <c r="K254">
        <v>253</v>
      </c>
      <c r="O254"/>
      <c r="P254"/>
      <c r="Q254"/>
      <c r="R254" s="14">
        <v>253</v>
      </c>
      <c r="S254" s="15" t="s">
        <v>1191</v>
      </c>
      <c r="T254" t="str">
        <f t="shared" si="13"/>
        <v>253;LW1CIRS ALLYOCLOSP21</v>
      </c>
      <c r="W254"/>
      <c r="Z254" s="14">
        <v>253</v>
      </c>
      <c r="AA254" s="15" t="s">
        <v>1191</v>
      </c>
      <c r="AB254" s="15" t="s">
        <v>55</v>
      </c>
      <c r="AC254" s="14" cm="1">
        <f t="array" ref="AC254">INDEX($V$2:$V$27,MATCH(AB254,$W$2:$W$27,0),0)</f>
        <v>3</v>
      </c>
      <c r="AD254" t="str">
        <f t="shared" si="14"/>
        <v>253;LW1CIRS ALLYOCLOSP21;3</v>
      </c>
      <c r="AF254" s="17" t="s">
        <v>870</v>
      </c>
      <c r="AG254" s="15" t="s">
        <v>727</v>
      </c>
      <c r="AH254" s="18" cm="1">
        <f t="array" ref="AH254">INDEX($N$2:$N$14,MATCH(AG254,$O$2:$O$14,0),0)</f>
        <v>12</v>
      </c>
      <c r="AI254" s="15" t="s">
        <v>871</v>
      </c>
      <c r="AJ254" s="18" cm="1">
        <f t="array" ref="AJ254">INDEX($Z$2:$Z$449,MATCH(AI254,$AA$2:$AA$449,0),0)</f>
        <v>157</v>
      </c>
      <c r="AK254" t="str">
        <f t="shared" si="15"/>
        <v>36307;12;157</v>
      </c>
      <c r="AM254" s="17" t="s">
        <v>1319</v>
      </c>
      <c r="AN254" s="19">
        <f>COUNTIF($AM$2:AM254,AM254)</f>
        <v>6</v>
      </c>
      <c r="AO254" s="15" t="s">
        <v>1312</v>
      </c>
      <c r="AP254" t="str">
        <f t="shared" si="16"/>
        <v>33359;6;AZTEC BRICK</v>
      </c>
    </row>
    <row r="255" spans="1:42" ht="18">
      <c r="A255" s="3" t="s">
        <v>185</v>
      </c>
      <c r="B255" s="3"/>
      <c r="C255" s="3" t="s">
        <v>483</v>
      </c>
      <c r="D255" s="4" t="s">
        <v>484</v>
      </c>
      <c r="E255" s="4" t="s">
        <v>188</v>
      </c>
      <c r="F255" s="4" t="s">
        <v>463</v>
      </c>
      <c r="G255" s="5"/>
      <c r="H255" s="5"/>
      <c r="I255" s="4" t="s">
        <v>126</v>
      </c>
      <c r="J255" s="4" t="s">
        <v>466</v>
      </c>
      <c r="K255">
        <v>254</v>
      </c>
      <c r="O255"/>
      <c r="P255"/>
      <c r="Q255"/>
      <c r="R255" s="14">
        <v>254</v>
      </c>
      <c r="S255" s="15" t="s">
        <v>1194</v>
      </c>
      <c r="T255" t="str">
        <f t="shared" si="13"/>
        <v>254;LW3ECGSBACKINAC24430</v>
      </c>
      <c r="W255"/>
      <c r="Z255" s="14">
        <v>254</v>
      </c>
      <c r="AA255" s="15" t="s">
        <v>1194</v>
      </c>
      <c r="AB255" s="15" t="s">
        <v>47</v>
      </c>
      <c r="AC255" s="14" cm="1">
        <f t="array" ref="AC255">INDEX($V$2:$V$27,MATCH(AB255,$W$2:$W$27,0),0)</f>
        <v>2</v>
      </c>
      <c r="AD255" t="str">
        <f t="shared" si="14"/>
        <v>254;LW3ECGSBACKINAC24430;2</v>
      </c>
      <c r="AF255" s="17" t="s">
        <v>873</v>
      </c>
      <c r="AG255" s="15" t="s">
        <v>727</v>
      </c>
      <c r="AH255" s="18" cm="1">
        <f t="array" ref="AH255">INDEX($N$2:$N$14,MATCH(AG255,$O$2:$O$14,0),0)</f>
        <v>12</v>
      </c>
      <c r="AI255" s="15" t="s">
        <v>874</v>
      </c>
      <c r="AJ255" s="18" cm="1">
        <f t="array" ref="AJ255">INDEX($Z$2:$Z$449,MATCH(AI255,$AA$2:$AA$449,0),0)</f>
        <v>158</v>
      </c>
      <c r="AK255" t="str">
        <f t="shared" si="15"/>
        <v>36308;12;158</v>
      </c>
      <c r="AM255" s="17" t="s">
        <v>1319</v>
      </c>
      <c r="AN255" s="19">
        <f>COUNTIF($AM$2:AM255,AM255)</f>
        <v>7</v>
      </c>
      <c r="AO255" s="15" t="s">
        <v>1313</v>
      </c>
      <c r="AP255" t="str">
        <f t="shared" si="16"/>
        <v>33359;7;MALDIVES GREEN</v>
      </c>
    </row>
    <row r="256" spans="1:42" ht="18">
      <c r="A256" s="3" t="s">
        <v>185</v>
      </c>
      <c r="B256" s="3"/>
      <c r="C256" s="3" t="s">
        <v>485</v>
      </c>
      <c r="D256" s="4" t="s">
        <v>486</v>
      </c>
      <c r="E256" s="4" t="s">
        <v>188</v>
      </c>
      <c r="F256" s="4" t="s">
        <v>463</v>
      </c>
      <c r="G256" s="5"/>
      <c r="H256" s="5"/>
      <c r="I256" s="4" t="s">
        <v>126</v>
      </c>
      <c r="J256" s="4" t="s">
        <v>464</v>
      </c>
      <c r="K256">
        <v>255</v>
      </c>
      <c r="O256"/>
      <c r="P256"/>
      <c r="Q256"/>
      <c r="R256" s="14">
        <v>255</v>
      </c>
      <c r="S256" s="15" t="s">
        <v>1196</v>
      </c>
      <c r="T256" t="str">
        <f t="shared" si="13"/>
        <v>255;LW3DODS DAYTODS7SP21</v>
      </c>
      <c r="W256"/>
      <c r="Z256" s="14">
        <v>255</v>
      </c>
      <c r="AA256" s="15" t="s">
        <v>1196</v>
      </c>
      <c r="AB256" s="15" t="s">
        <v>47</v>
      </c>
      <c r="AC256" s="14" cm="1">
        <f t="array" ref="AC256">INDEX($V$2:$V$27,MATCH(AB256,$W$2:$W$27,0),0)</f>
        <v>2</v>
      </c>
      <c r="AD256" t="str">
        <f t="shared" si="14"/>
        <v>255;LW3DODS DAYTODS7SP21;2</v>
      </c>
      <c r="AF256" s="17" t="s">
        <v>876</v>
      </c>
      <c r="AG256" s="15" t="s">
        <v>727</v>
      </c>
      <c r="AH256" s="18" cm="1">
        <f t="array" ref="AH256">INDEX($N$2:$N$14,MATCH(AG256,$O$2:$O$14,0),0)</f>
        <v>12</v>
      </c>
      <c r="AI256" s="15" t="s">
        <v>877</v>
      </c>
      <c r="AJ256" s="18" cm="1">
        <f t="array" ref="AJ256">INDEX($Z$2:$Z$449,MATCH(AI256,$AA$2:$AA$449,0),0)</f>
        <v>159</v>
      </c>
      <c r="AK256" t="str">
        <f t="shared" si="15"/>
        <v>36309;12;159</v>
      </c>
      <c r="AM256" s="17" t="s">
        <v>1321</v>
      </c>
      <c r="AN256" s="19">
        <f>COUNTIF($AM$2:AM256,AM256)</f>
        <v>1</v>
      </c>
      <c r="AO256" s="15" t="s">
        <v>856</v>
      </c>
      <c r="AP256" t="str">
        <f t="shared" si="16"/>
        <v>33360;1;DARK OLIVE</v>
      </c>
    </row>
    <row r="257" spans="1:42" ht="18">
      <c r="A257" s="3" t="s">
        <v>185</v>
      </c>
      <c r="B257" s="3"/>
      <c r="C257" s="3" t="s">
        <v>485</v>
      </c>
      <c r="D257" s="4" t="s">
        <v>486</v>
      </c>
      <c r="E257" s="4" t="s">
        <v>188</v>
      </c>
      <c r="F257" s="4" t="s">
        <v>463</v>
      </c>
      <c r="G257" s="5"/>
      <c r="H257" s="5"/>
      <c r="I257" s="4" t="s">
        <v>126</v>
      </c>
      <c r="J257" s="4" t="s">
        <v>227</v>
      </c>
      <c r="K257">
        <v>256</v>
      </c>
      <c r="O257"/>
      <c r="P257"/>
      <c r="Q257"/>
      <c r="R257" s="14">
        <v>256</v>
      </c>
      <c r="S257" s="15" t="s">
        <v>1198</v>
      </c>
      <c r="T257" t="str">
        <f t="shared" si="13"/>
        <v>256;LW3DZUS ALLYOBOSP2</v>
      </c>
      <c r="W257"/>
      <c r="Z257" s="14">
        <v>256</v>
      </c>
      <c r="AA257" s="15" t="s">
        <v>1198</v>
      </c>
      <c r="AB257" s="15" t="s">
        <v>39</v>
      </c>
      <c r="AC257" s="14" cm="1">
        <f t="array" ref="AC257">INDEX($V$2:$V$27,MATCH(AB257,$W$2:$W$27,0),0)</f>
        <v>1</v>
      </c>
      <c r="AD257" t="str">
        <f t="shared" si="14"/>
        <v>256;LW3DZUS ALLYOBOSP2;1</v>
      </c>
      <c r="AF257" s="17" t="s">
        <v>879</v>
      </c>
      <c r="AG257" s="15" t="s">
        <v>727</v>
      </c>
      <c r="AH257" s="18" cm="1">
        <f t="array" ref="AH257">INDEX($N$2:$N$14,MATCH(AG257,$O$2:$O$14,0),0)</f>
        <v>12</v>
      </c>
      <c r="AI257" s="15" t="s">
        <v>880</v>
      </c>
      <c r="AJ257" s="18" cm="1">
        <f t="array" ref="AJ257">INDEX($Z$2:$Z$449,MATCH(AI257,$AA$2:$AA$449,0),0)</f>
        <v>160</v>
      </c>
      <c r="AK257" t="str">
        <f t="shared" si="15"/>
        <v>36310;12;160</v>
      </c>
      <c r="AM257" s="17" t="s">
        <v>1321</v>
      </c>
      <c r="AN257" s="19">
        <f>COUNTIF($AM$2:AM257,AM257)</f>
        <v>2</v>
      </c>
      <c r="AO257" s="15" t="s">
        <v>481</v>
      </c>
      <c r="AP257" t="str">
        <f t="shared" si="16"/>
        <v>33360;2;TRUE NAVY</v>
      </c>
    </row>
    <row r="258" spans="1:42" ht="18">
      <c r="A258" s="3" t="s">
        <v>185</v>
      </c>
      <c r="B258" s="3"/>
      <c r="C258" s="3" t="s">
        <v>485</v>
      </c>
      <c r="D258" s="4" t="s">
        <v>486</v>
      </c>
      <c r="E258" s="4" t="s">
        <v>188</v>
      </c>
      <c r="F258" s="4" t="s">
        <v>463</v>
      </c>
      <c r="G258" s="5"/>
      <c r="H258" s="5"/>
      <c r="I258" s="4" t="s">
        <v>126</v>
      </c>
      <c r="J258" s="4" t="s">
        <v>466</v>
      </c>
      <c r="K258">
        <v>257</v>
      </c>
      <c r="O258"/>
      <c r="P258"/>
      <c r="Q258"/>
      <c r="R258" s="14">
        <v>257</v>
      </c>
      <c r="S258" s="15" t="s">
        <v>1201</v>
      </c>
      <c r="T258" t="str">
        <f t="shared" si="13"/>
        <v>257;LW1CS5S ALLYOBOYTA</v>
      </c>
      <c r="W258"/>
      <c r="Z258" s="14">
        <v>257</v>
      </c>
      <c r="AA258" s="15" t="s">
        <v>1201</v>
      </c>
      <c r="AB258" s="15" t="s">
        <v>55</v>
      </c>
      <c r="AC258" s="14" cm="1">
        <f t="array" ref="AC258">INDEX($V$2:$V$27,MATCH(AB258,$W$2:$W$27,0),0)</f>
        <v>3</v>
      </c>
      <c r="AD258" t="str">
        <f t="shared" si="14"/>
        <v>257;LW1CS5S ALLYOBOYTA;3</v>
      </c>
      <c r="AF258" s="17" t="s">
        <v>881</v>
      </c>
      <c r="AG258" s="15" t="s">
        <v>727</v>
      </c>
      <c r="AH258" s="18" cm="1">
        <f t="array" ref="AH258">INDEX($N$2:$N$14,MATCH(AG258,$O$2:$O$14,0),0)</f>
        <v>12</v>
      </c>
      <c r="AI258" s="15" t="s">
        <v>882</v>
      </c>
      <c r="AJ258" s="18" cm="1">
        <f t="array" ref="AJ258">INDEX($Z$2:$Z$449,MATCH(AI258,$AA$2:$AA$449,0),0)</f>
        <v>161</v>
      </c>
      <c r="AK258" t="str">
        <f t="shared" si="15"/>
        <v>36311;12;161</v>
      </c>
      <c r="AM258" s="17" t="s">
        <v>1321</v>
      </c>
      <c r="AN258" s="19">
        <f>COUNTIF($AM$2:AM258,AM258)</f>
        <v>3</v>
      </c>
      <c r="AO258" s="15" t="s">
        <v>1323</v>
      </c>
      <c r="AP258" t="str">
        <f t="shared" si="16"/>
        <v>33360;3;BLACK GRANITE</v>
      </c>
    </row>
    <row r="259" spans="1:42" ht="18">
      <c r="A259" s="3" t="s">
        <v>185</v>
      </c>
      <c r="B259" s="3"/>
      <c r="C259" s="3" t="s">
        <v>487</v>
      </c>
      <c r="D259" s="4" t="s">
        <v>488</v>
      </c>
      <c r="E259" s="4" t="s">
        <v>188</v>
      </c>
      <c r="F259" s="4" t="s">
        <v>463</v>
      </c>
      <c r="G259" s="5"/>
      <c r="H259" s="5"/>
      <c r="I259" s="4" t="s">
        <v>126</v>
      </c>
      <c r="J259" s="4" t="s">
        <v>227</v>
      </c>
      <c r="K259">
        <v>258</v>
      </c>
      <c r="O259"/>
      <c r="P259"/>
      <c r="Q259"/>
      <c r="R259" s="14">
        <v>258</v>
      </c>
      <c r="S259" s="15" t="s">
        <v>1203</v>
      </c>
      <c r="T259" t="str">
        <f t="shared" ref="T259:T322" si="17">_xlfn.CONCAT(R259,";",S259)</f>
        <v>258;LW3EAVS ALLYOBOYSP21</v>
      </c>
      <c r="W259"/>
      <c r="Z259" s="14">
        <v>258</v>
      </c>
      <c r="AA259" s="15" t="s">
        <v>1203</v>
      </c>
      <c r="AB259" s="15" t="s">
        <v>39</v>
      </c>
      <c r="AC259" s="14" cm="1">
        <f t="array" ref="AC259">INDEX($V$2:$V$27,MATCH(AB259,$W$2:$W$27,0),0)</f>
        <v>1</v>
      </c>
      <c r="AD259" t="str">
        <f t="shared" ref="AD259:AD322" si="18">_xlfn.CONCAT(Z259,";",AA259,";",AC259)</f>
        <v>258;LW3EAVS ALLYOBOYSP21;1</v>
      </c>
      <c r="AF259" s="17" t="s">
        <v>884</v>
      </c>
      <c r="AG259" s="15" t="s">
        <v>727</v>
      </c>
      <c r="AH259" s="18" cm="1">
        <f t="array" ref="AH259">INDEX($N$2:$N$14,MATCH(AG259,$O$2:$O$14,0),0)</f>
        <v>12</v>
      </c>
      <c r="AI259" s="15" t="s">
        <v>885</v>
      </c>
      <c r="AJ259" s="18" cm="1">
        <f t="array" ref="AJ259">INDEX($Z$2:$Z$449,MATCH(AI259,$AA$2:$AA$449,0),0)</f>
        <v>162</v>
      </c>
      <c r="AK259" t="str">
        <f t="shared" ref="AK259:AK322" si="19">_xlfn.CONCAT(AF259,";",AH259,";",AJ259)</f>
        <v>36316;12;162</v>
      </c>
      <c r="AM259" s="17" t="s">
        <v>1321</v>
      </c>
      <c r="AN259" s="19">
        <f>COUNTIF($AM$2:AM259,AM259)</f>
        <v>4</v>
      </c>
      <c r="AO259" s="15" t="s">
        <v>1324</v>
      </c>
      <c r="AP259" t="str">
        <f t="shared" ref="AP259:AP322" si="20">_xlfn.CONCAT(AM259,";",AN259,";",AO259)</f>
        <v>33360;4;FRENCH PRESS</v>
      </c>
    </row>
    <row r="260" spans="1:42" ht="18">
      <c r="A260" s="3" t="s">
        <v>185</v>
      </c>
      <c r="B260" s="3"/>
      <c r="C260" s="3" t="s">
        <v>487</v>
      </c>
      <c r="D260" s="4" t="s">
        <v>488</v>
      </c>
      <c r="E260" s="4" t="s">
        <v>188</v>
      </c>
      <c r="F260" s="4" t="s">
        <v>463</v>
      </c>
      <c r="G260" s="5"/>
      <c r="H260" s="5"/>
      <c r="I260" s="4" t="s">
        <v>126</v>
      </c>
      <c r="J260" s="4" t="s">
        <v>466</v>
      </c>
      <c r="K260">
        <v>259</v>
      </c>
      <c r="O260"/>
      <c r="P260"/>
      <c r="Q260"/>
      <c r="R260" s="14">
        <v>259</v>
      </c>
      <c r="S260" s="15" t="s">
        <v>1206</v>
      </c>
      <c r="T260" t="str">
        <f t="shared" si="17"/>
        <v>259;LW3DQBS ALLYCRHOSU20</v>
      </c>
      <c r="W260"/>
      <c r="Z260" s="14">
        <v>259</v>
      </c>
      <c r="AA260" s="15" t="s">
        <v>1206</v>
      </c>
      <c r="AB260" s="15" t="s">
        <v>237</v>
      </c>
      <c r="AC260" s="14" cm="1">
        <f t="array" ref="AC260">INDEX($V$2:$V$27,MATCH(AB260,$W$2:$W$27,0),0)</f>
        <v>12</v>
      </c>
      <c r="AD260" t="str">
        <f t="shared" si="18"/>
        <v>259;LW3DQBS ALLYCRHOSU20;12</v>
      </c>
      <c r="AF260" s="17" t="s">
        <v>888</v>
      </c>
      <c r="AG260" s="15" t="s">
        <v>727</v>
      </c>
      <c r="AH260" s="18" cm="1">
        <f t="array" ref="AH260">INDEX($N$2:$N$14,MATCH(AG260,$O$2:$O$14,0),0)</f>
        <v>12</v>
      </c>
      <c r="AI260" s="15" t="s">
        <v>889</v>
      </c>
      <c r="AJ260" s="18" cm="1">
        <f t="array" ref="AJ260">INDEX($Z$2:$Z$449,MATCH(AI260,$AA$2:$AA$449,0),0)</f>
        <v>163</v>
      </c>
      <c r="AK260" t="str">
        <f t="shared" si="19"/>
        <v>36317;12;163</v>
      </c>
      <c r="AM260" s="17" t="s">
        <v>1321</v>
      </c>
      <c r="AN260" s="19">
        <f>COUNTIF($AM$2:AM260,AM260)</f>
        <v>5</v>
      </c>
      <c r="AO260" s="15" t="s">
        <v>1258</v>
      </c>
      <c r="AP260" t="str">
        <f t="shared" si="20"/>
        <v>33360;5;WHITE OPAL</v>
      </c>
    </row>
    <row r="261" spans="1:42" ht="18">
      <c r="A261" s="3" t="s">
        <v>185</v>
      </c>
      <c r="B261" s="3"/>
      <c r="C261" s="3" t="s">
        <v>489</v>
      </c>
      <c r="D261" s="4" t="s">
        <v>490</v>
      </c>
      <c r="E261" s="4" t="s">
        <v>188</v>
      </c>
      <c r="F261" s="4" t="s">
        <v>463</v>
      </c>
      <c r="G261" s="5"/>
      <c r="H261" s="5"/>
      <c r="I261" s="4" t="s">
        <v>126</v>
      </c>
      <c r="J261" s="4" t="s">
        <v>464</v>
      </c>
      <c r="K261">
        <v>260</v>
      </c>
      <c r="O261"/>
      <c r="P261"/>
      <c r="Q261"/>
      <c r="R261" s="14">
        <v>260</v>
      </c>
      <c r="S261" s="15" t="s">
        <v>1208</v>
      </c>
      <c r="T261" t="str">
        <f t="shared" si="17"/>
        <v>260;LW7BPTS HLWARMDWSU20</v>
      </c>
      <c r="W261"/>
      <c r="Z261" s="14">
        <v>260</v>
      </c>
      <c r="AA261" s="15" t="s">
        <v>1208</v>
      </c>
      <c r="AB261" s="15" t="s">
        <v>1209</v>
      </c>
      <c r="AC261" s="14" cm="1">
        <f t="array" ref="AC261">INDEX($V$2:$V$27,MATCH(AB261,$W$2:$W$27,0),0)</f>
        <v>24</v>
      </c>
      <c r="AD261" t="str">
        <f t="shared" si="18"/>
        <v>260;LW7BPTS HLWARMDWSU20;24</v>
      </c>
      <c r="AF261" s="17" t="s">
        <v>891</v>
      </c>
      <c r="AG261" s="15" t="s">
        <v>727</v>
      </c>
      <c r="AH261" s="18" cm="1">
        <f t="array" ref="AH261">INDEX($N$2:$N$14,MATCH(AG261,$O$2:$O$14,0),0)</f>
        <v>12</v>
      </c>
      <c r="AI261" s="15" t="s">
        <v>892</v>
      </c>
      <c r="AJ261" s="18" cm="1">
        <f t="array" ref="AJ261">INDEX($Z$2:$Z$449,MATCH(AI261,$AA$2:$AA$449,0),0)</f>
        <v>164</v>
      </c>
      <c r="AK261" t="str">
        <f t="shared" si="19"/>
        <v>36318;12;164</v>
      </c>
      <c r="AM261" s="17" t="s">
        <v>1321</v>
      </c>
      <c r="AN261" s="19">
        <f>COUNTIF($AM$2:AM261,AM261)</f>
        <v>6</v>
      </c>
      <c r="AO261" s="15" t="s">
        <v>1325</v>
      </c>
      <c r="AP261" t="str">
        <f t="shared" si="20"/>
        <v>33360;6;COPPER BROWN</v>
      </c>
    </row>
    <row r="262" spans="1:42" ht="18">
      <c r="A262" s="3" t="s">
        <v>185</v>
      </c>
      <c r="B262" s="3"/>
      <c r="C262" s="3" t="s">
        <v>491</v>
      </c>
      <c r="D262" s="4" t="s">
        <v>492</v>
      </c>
      <c r="E262" s="4" t="s">
        <v>188</v>
      </c>
      <c r="F262" s="4" t="s">
        <v>463</v>
      </c>
      <c r="G262" s="5"/>
      <c r="H262" s="5"/>
      <c r="I262" s="4" t="s">
        <v>126</v>
      </c>
      <c r="J262" s="4" t="s">
        <v>464</v>
      </c>
      <c r="K262">
        <v>261</v>
      </c>
      <c r="O262"/>
      <c r="P262"/>
      <c r="Q262"/>
      <c r="R262" s="14">
        <v>261</v>
      </c>
      <c r="S262" s="15" t="s">
        <v>1212</v>
      </c>
      <c r="T262" t="str">
        <f t="shared" si="17"/>
        <v>261;LM3BU4S 5YBTSUNWI20</v>
      </c>
      <c r="W262"/>
      <c r="Z262" s="14">
        <v>261</v>
      </c>
      <c r="AA262" s="15" t="s">
        <v>1212</v>
      </c>
      <c r="AB262" s="15" t="s">
        <v>39</v>
      </c>
      <c r="AC262" s="14" cm="1">
        <f t="array" ref="AC262">INDEX($V$2:$V$27,MATCH(AB262,$W$2:$W$27,0),0)</f>
        <v>1</v>
      </c>
      <c r="AD262" t="str">
        <f t="shared" si="18"/>
        <v>261;LM3BU4S 5YBTSUNWI20;1</v>
      </c>
      <c r="AF262" s="17" t="s">
        <v>894</v>
      </c>
      <c r="AG262" s="15" t="s">
        <v>727</v>
      </c>
      <c r="AH262" s="18" cm="1">
        <f t="array" ref="AH262">INDEX($N$2:$N$14,MATCH(AG262,$O$2:$O$14,0),0)</f>
        <v>12</v>
      </c>
      <c r="AI262" s="15" t="s">
        <v>895</v>
      </c>
      <c r="AJ262" s="18" cm="1">
        <f t="array" ref="AJ262">INDEX($Z$2:$Z$449,MATCH(AI262,$AA$2:$AA$449,0),0)</f>
        <v>165</v>
      </c>
      <c r="AK262" t="str">
        <f t="shared" si="19"/>
        <v>36319;12;165</v>
      </c>
      <c r="AM262" s="17" t="s">
        <v>1321</v>
      </c>
      <c r="AN262" s="19">
        <f>COUNTIF($AM$2:AM262,AM262)</f>
        <v>7</v>
      </c>
      <c r="AO262" s="15" t="s">
        <v>1311</v>
      </c>
      <c r="AP262" t="str">
        <f t="shared" si="20"/>
        <v>33360;7;CAPTURE BLUE</v>
      </c>
    </row>
    <row r="263" spans="1:42" ht="18">
      <c r="A263" s="3" t="s">
        <v>185</v>
      </c>
      <c r="B263" s="3"/>
      <c r="C263" s="3" t="s">
        <v>491</v>
      </c>
      <c r="D263" s="4" t="s">
        <v>493</v>
      </c>
      <c r="E263" s="4" t="s">
        <v>188</v>
      </c>
      <c r="F263" s="4" t="s">
        <v>463</v>
      </c>
      <c r="G263" s="5"/>
      <c r="H263" s="5"/>
      <c r="I263" s="4" t="s">
        <v>126</v>
      </c>
      <c r="J263" s="4" t="s">
        <v>466</v>
      </c>
      <c r="K263">
        <v>262</v>
      </c>
      <c r="O263"/>
      <c r="P263"/>
      <c r="Q263"/>
      <c r="R263" s="14">
        <v>262</v>
      </c>
      <c r="S263" s="15" t="s">
        <v>1215</v>
      </c>
      <c r="T263" t="str">
        <f t="shared" si="17"/>
        <v>262;LM3BPQS 5YBTCLODYW20</v>
      </c>
      <c r="W263"/>
      <c r="Z263" s="14">
        <v>262</v>
      </c>
      <c r="AA263" s="15" t="s">
        <v>1215</v>
      </c>
      <c r="AB263" s="15" t="s">
        <v>39</v>
      </c>
      <c r="AC263" s="14" cm="1">
        <f t="array" ref="AC263">INDEX($V$2:$V$27,MATCH(AB263,$W$2:$W$27,0),0)</f>
        <v>1</v>
      </c>
      <c r="AD263" t="str">
        <f t="shared" si="18"/>
        <v>262;LM3BPQS 5YBTCLODYW20;1</v>
      </c>
      <c r="AF263" s="17" t="s">
        <v>897</v>
      </c>
      <c r="AG263" s="15" t="s">
        <v>727</v>
      </c>
      <c r="AH263" s="18" cm="1">
        <f t="array" ref="AH263">INDEX($N$2:$N$14,MATCH(AG263,$O$2:$O$14,0),0)</f>
        <v>12</v>
      </c>
      <c r="AI263" s="15" t="s">
        <v>898</v>
      </c>
      <c r="AJ263" s="18" cm="1">
        <f t="array" ref="AJ263">INDEX($Z$2:$Z$449,MATCH(AI263,$AA$2:$AA$449,0),0)</f>
        <v>166</v>
      </c>
      <c r="AK263" t="str">
        <f t="shared" si="19"/>
        <v>36320;12;166</v>
      </c>
      <c r="AM263" s="17" t="s">
        <v>1321</v>
      </c>
      <c r="AN263" s="19">
        <f>COUNTIF($AM$2:AM263,AM263)</f>
        <v>8</v>
      </c>
      <c r="AO263" s="15" t="s">
        <v>1302</v>
      </c>
      <c r="AP263" t="str">
        <f t="shared" si="20"/>
        <v>33360;8;AUTUMN RED</v>
      </c>
    </row>
    <row r="264" spans="1:42" ht="18">
      <c r="A264" s="3" t="s">
        <v>185</v>
      </c>
      <c r="B264" s="3"/>
      <c r="C264" s="3" t="s">
        <v>494</v>
      </c>
      <c r="D264" s="4" t="s">
        <v>486</v>
      </c>
      <c r="E264" s="4" t="s">
        <v>188</v>
      </c>
      <c r="F264" s="4" t="s">
        <v>495</v>
      </c>
      <c r="G264" s="5"/>
      <c r="H264" s="5"/>
      <c r="I264" s="4" t="s">
        <v>199</v>
      </c>
      <c r="J264" s="4" t="s">
        <v>227</v>
      </c>
      <c r="K264">
        <v>263</v>
      </c>
      <c r="O264"/>
      <c r="P264"/>
      <c r="Q264"/>
      <c r="R264" s="14">
        <v>263</v>
      </c>
      <c r="S264" s="15" t="s">
        <v>1223</v>
      </c>
      <c r="T264" t="str">
        <f t="shared" si="17"/>
        <v>263;LM3CSCS PCATUSORSU21</v>
      </c>
      <c r="W264"/>
      <c r="Z264" s="14">
        <v>263</v>
      </c>
      <c r="AA264" s="15" t="s">
        <v>1223</v>
      </c>
      <c r="AB264" s="15" t="s">
        <v>39</v>
      </c>
      <c r="AC264" s="14" cm="1">
        <f t="array" ref="AC264">INDEX($V$2:$V$27,MATCH(AB264,$W$2:$W$27,0),0)</f>
        <v>1</v>
      </c>
      <c r="AD264" t="str">
        <f t="shared" si="18"/>
        <v>263;LM3CSCS PCATUSORSU21;1</v>
      </c>
      <c r="AF264" s="17" t="s">
        <v>900</v>
      </c>
      <c r="AG264" s="15" t="s">
        <v>727</v>
      </c>
      <c r="AH264" s="18" cm="1">
        <f t="array" ref="AH264">INDEX($N$2:$N$14,MATCH(AG264,$O$2:$O$14,0),0)</f>
        <v>12</v>
      </c>
      <c r="AI264" s="15" t="s">
        <v>901</v>
      </c>
      <c r="AJ264" s="18" cm="1">
        <f t="array" ref="AJ264">INDEX($Z$2:$Z$449,MATCH(AI264,$AA$2:$AA$449,0),0)</f>
        <v>167</v>
      </c>
      <c r="AK264" t="str">
        <f t="shared" si="19"/>
        <v>36321;12;167</v>
      </c>
      <c r="AM264" s="17" t="s">
        <v>1326</v>
      </c>
      <c r="AN264" s="19">
        <f>COUNTIF($AM$2:AM264,AM264)</f>
        <v>1</v>
      </c>
      <c r="AO264" s="15" t="s">
        <v>1328</v>
      </c>
      <c r="AP264" t="str">
        <f t="shared" si="20"/>
        <v>33361;1;Willow Green</v>
      </c>
    </row>
    <row r="265" spans="1:42" ht="18">
      <c r="A265" s="3" t="s">
        <v>185</v>
      </c>
      <c r="B265" s="3"/>
      <c r="C265" s="3" t="s">
        <v>494</v>
      </c>
      <c r="D265" s="4" t="s">
        <v>486</v>
      </c>
      <c r="E265" s="4" t="s">
        <v>188</v>
      </c>
      <c r="F265" s="4" t="s">
        <v>495</v>
      </c>
      <c r="G265" s="5"/>
      <c r="H265" s="5"/>
      <c r="I265" s="4" t="s">
        <v>199</v>
      </c>
      <c r="J265" s="4" t="s">
        <v>466</v>
      </c>
      <c r="K265">
        <v>264</v>
      </c>
      <c r="O265"/>
      <c r="P265"/>
      <c r="Q265"/>
      <c r="R265" s="14">
        <v>264</v>
      </c>
      <c r="S265" s="15" t="s">
        <v>1226</v>
      </c>
      <c r="T265" t="str">
        <f t="shared" si="17"/>
        <v>264;LM3CSCS PACTUORISU21</v>
      </c>
      <c r="W265"/>
      <c r="Z265" s="14">
        <v>264</v>
      </c>
      <c r="AA265" s="15" t="s">
        <v>1226</v>
      </c>
      <c r="AB265" s="15" t="s">
        <v>39</v>
      </c>
      <c r="AC265" s="14" cm="1">
        <f t="array" ref="AC265">INDEX($V$2:$V$27,MATCH(AB265,$W$2:$W$27,0),0)</f>
        <v>1</v>
      </c>
      <c r="AD265" t="str">
        <f t="shared" si="18"/>
        <v>264;LM3CSCS PACTUORISU21;1</v>
      </c>
      <c r="AF265" s="17" t="s">
        <v>903</v>
      </c>
      <c r="AG265" s="15" t="s">
        <v>727</v>
      </c>
      <c r="AH265" s="18" cm="1">
        <f t="array" ref="AH265">INDEX($N$2:$N$14,MATCH(AG265,$O$2:$O$14,0),0)</f>
        <v>12</v>
      </c>
      <c r="AI265" s="15" t="s">
        <v>904</v>
      </c>
      <c r="AJ265" s="18" cm="1">
        <f t="array" ref="AJ265">INDEX($Z$2:$Z$449,MATCH(AI265,$AA$2:$AA$449,0),0)</f>
        <v>168</v>
      </c>
      <c r="AK265" t="str">
        <f t="shared" si="19"/>
        <v>36322;12;168</v>
      </c>
      <c r="AM265" s="17" t="s">
        <v>1326</v>
      </c>
      <c r="AN265" s="19">
        <f>COUNTIF($AM$2:AM265,AM265)</f>
        <v>2</v>
      </c>
      <c r="AO265" s="15" t="s">
        <v>1317</v>
      </c>
      <c r="AP265" t="str">
        <f t="shared" si="20"/>
        <v>33361;2;DEW GREEN</v>
      </c>
    </row>
    <row r="266" spans="1:42" ht="18">
      <c r="A266" s="3" t="s">
        <v>185</v>
      </c>
      <c r="B266" s="3"/>
      <c r="C266" s="3" t="s">
        <v>497</v>
      </c>
      <c r="D266" s="4" t="s">
        <v>484</v>
      </c>
      <c r="E266" s="4" t="s">
        <v>188</v>
      </c>
      <c r="F266" s="4" t="s">
        <v>495</v>
      </c>
      <c r="G266" s="5"/>
      <c r="H266" s="5"/>
      <c r="I266" s="4" t="s">
        <v>199</v>
      </c>
      <c r="J266" s="4" t="s">
        <v>227</v>
      </c>
      <c r="K266">
        <v>265</v>
      </c>
      <c r="O266"/>
      <c r="P266"/>
      <c r="Q266"/>
      <c r="R266" s="14">
        <v>265</v>
      </c>
      <c r="S266" s="15" t="s">
        <v>1230</v>
      </c>
      <c r="T266" t="str">
        <f t="shared" si="17"/>
        <v>265;LW1CY7S ALLYBFTSU21</v>
      </c>
      <c r="W266"/>
      <c r="Z266" s="14">
        <v>265</v>
      </c>
      <c r="AA266" s="15" t="s">
        <v>1230</v>
      </c>
      <c r="AB266" s="15" t="s">
        <v>55</v>
      </c>
      <c r="AC266" s="14" cm="1">
        <f t="array" ref="AC266">INDEX($V$2:$V$27,MATCH(AB266,$W$2:$W$27,0),0)</f>
        <v>3</v>
      </c>
      <c r="AD266" t="str">
        <f t="shared" si="18"/>
        <v>265;LW1CY7S ALLYBFTSU21;3</v>
      </c>
      <c r="AF266" s="17" t="s">
        <v>906</v>
      </c>
      <c r="AG266" s="15" t="s">
        <v>727</v>
      </c>
      <c r="AH266" s="18" cm="1">
        <f t="array" ref="AH266">INDEX($N$2:$N$14,MATCH(AG266,$O$2:$O$14,0),0)</f>
        <v>12</v>
      </c>
      <c r="AI266" s="15" t="s">
        <v>907</v>
      </c>
      <c r="AJ266" s="18" cm="1">
        <f t="array" ref="AJ266">INDEX($Z$2:$Z$449,MATCH(AI266,$AA$2:$AA$449,0),0)</f>
        <v>169</v>
      </c>
      <c r="AK266" t="str">
        <f t="shared" si="19"/>
        <v>36323;12;169</v>
      </c>
      <c r="AM266" s="17" t="s">
        <v>1326</v>
      </c>
      <c r="AN266" s="19">
        <f>COUNTIF($AM$2:AM266,AM266)</f>
        <v>3</v>
      </c>
      <c r="AO266" s="15" t="s">
        <v>1325</v>
      </c>
      <c r="AP266" t="str">
        <f t="shared" si="20"/>
        <v>33361;3;COPPER BROWN</v>
      </c>
    </row>
    <row r="267" spans="1:42" ht="18">
      <c r="A267" s="3" t="s">
        <v>185</v>
      </c>
      <c r="B267" s="3"/>
      <c r="C267" s="3" t="s">
        <v>497</v>
      </c>
      <c r="D267" s="4" t="s">
        <v>484</v>
      </c>
      <c r="E267" s="4" t="s">
        <v>188</v>
      </c>
      <c r="F267" s="4" t="s">
        <v>495</v>
      </c>
      <c r="G267" s="5"/>
      <c r="H267" s="5"/>
      <c r="I267" s="4" t="s">
        <v>199</v>
      </c>
      <c r="J267" s="4" t="s">
        <v>466</v>
      </c>
      <c r="K267">
        <v>266</v>
      </c>
      <c r="O267"/>
      <c r="P267"/>
      <c r="Q267"/>
      <c r="R267" s="14">
        <v>266</v>
      </c>
      <c r="S267" s="15" t="s">
        <v>1236</v>
      </c>
      <c r="T267" t="str">
        <f t="shared" si="17"/>
        <v>266;LW3DZUS ALLYOBSU21</v>
      </c>
      <c r="W267"/>
      <c r="Z267" s="14">
        <v>266</v>
      </c>
      <c r="AA267" s="15" t="s">
        <v>1236</v>
      </c>
      <c r="AB267" s="15" t="s">
        <v>39</v>
      </c>
      <c r="AC267" s="14" cm="1">
        <f t="array" ref="AC267">INDEX($V$2:$V$27,MATCH(AB267,$W$2:$W$27,0),0)</f>
        <v>1</v>
      </c>
      <c r="AD267" t="str">
        <f t="shared" si="18"/>
        <v>266;LW3DZUS ALLYOBSU21;1</v>
      </c>
      <c r="AF267" s="17" t="s">
        <v>909</v>
      </c>
      <c r="AG267" s="15" t="s">
        <v>727</v>
      </c>
      <c r="AH267" s="18" cm="1">
        <f t="array" ref="AH267">INDEX($N$2:$N$14,MATCH(AG267,$O$2:$O$14,0),0)</f>
        <v>12</v>
      </c>
      <c r="AI267" s="15" t="s">
        <v>910</v>
      </c>
      <c r="AJ267" s="18" cm="1">
        <f t="array" ref="AJ267">INDEX($Z$2:$Z$449,MATCH(AI267,$AA$2:$AA$449,0),0)</f>
        <v>170</v>
      </c>
      <c r="AK267" t="str">
        <f t="shared" si="19"/>
        <v>36324;12;170</v>
      </c>
      <c r="AM267" s="17" t="s">
        <v>1326</v>
      </c>
      <c r="AN267" s="19">
        <f>COUNTIF($AM$2:AM267,AM267)</f>
        <v>4</v>
      </c>
      <c r="AO267" s="15" t="s">
        <v>1302</v>
      </c>
      <c r="AP267" t="str">
        <f t="shared" si="20"/>
        <v>33361;4;AUTUMN RED</v>
      </c>
    </row>
    <row r="268" spans="1:42" ht="18">
      <c r="A268" s="3" t="s">
        <v>185</v>
      </c>
      <c r="B268" s="3"/>
      <c r="C268" s="3" t="s">
        <v>498</v>
      </c>
      <c r="D268" s="4" t="s">
        <v>499</v>
      </c>
      <c r="E268" s="4" t="s">
        <v>188</v>
      </c>
      <c r="F268" s="4" t="s">
        <v>495</v>
      </c>
      <c r="G268" s="5"/>
      <c r="H268" s="5"/>
      <c r="I268" s="4" t="s">
        <v>199</v>
      </c>
      <c r="J268" s="4" t="s">
        <v>227</v>
      </c>
      <c r="K268">
        <v>267</v>
      </c>
      <c r="O268"/>
      <c r="P268"/>
      <c r="Q268"/>
      <c r="R268" s="14">
        <v>267</v>
      </c>
      <c r="S268" s="15" t="s">
        <v>1245</v>
      </c>
      <c r="T268" t="str">
        <f t="shared" si="17"/>
        <v>267;LW1CS4S ALLYOBOYSU21</v>
      </c>
      <c r="W268"/>
      <c r="Z268" s="14">
        <v>267</v>
      </c>
      <c r="AA268" s="15" t="s">
        <v>1245</v>
      </c>
      <c r="AB268" s="15" t="s">
        <v>55</v>
      </c>
      <c r="AC268" s="14" cm="1">
        <f t="array" ref="AC268">INDEX($V$2:$V$27,MATCH(AB268,$W$2:$W$27,0),0)</f>
        <v>3</v>
      </c>
      <c r="AD268" t="str">
        <f t="shared" si="18"/>
        <v>267;LW1CS4S ALLYOBOYSU21;3</v>
      </c>
      <c r="AF268" s="17" t="s">
        <v>911</v>
      </c>
      <c r="AG268" s="15" t="s">
        <v>727</v>
      </c>
      <c r="AH268" s="18" cm="1">
        <f t="array" ref="AH268">INDEX($N$2:$N$14,MATCH(AG268,$O$2:$O$14,0),0)</f>
        <v>12</v>
      </c>
      <c r="AI268" s="15" t="s">
        <v>912</v>
      </c>
      <c r="AJ268" s="18" cm="1">
        <f t="array" ref="AJ268">INDEX($Z$2:$Z$449,MATCH(AI268,$AA$2:$AA$449,0),0)</f>
        <v>171</v>
      </c>
      <c r="AK268" t="str">
        <f t="shared" si="19"/>
        <v>36325;12;171</v>
      </c>
      <c r="AM268" s="17" t="s">
        <v>1329</v>
      </c>
      <c r="AN268" s="19">
        <f>COUNTIF($AM$2:AM268,AM268)</f>
        <v>1</v>
      </c>
      <c r="AO268" s="15" t="s">
        <v>856</v>
      </c>
      <c r="AP268" t="str">
        <f t="shared" si="20"/>
        <v>33362;1;DARK OLIVE</v>
      </c>
    </row>
    <row r="269" spans="1:42" ht="18">
      <c r="A269" s="3" t="s">
        <v>185</v>
      </c>
      <c r="B269" s="3"/>
      <c r="C269" s="3" t="s">
        <v>498</v>
      </c>
      <c r="D269" s="4" t="s">
        <v>499</v>
      </c>
      <c r="E269" s="4" t="s">
        <v>188</v>
      </c>
      <c r="F269" s="4" t="s">
        <v>495</v>
      </c>
      <c r="G269" s="5"/>
      <c r="H269" s="5"/>
      <c r="I269" s="4" t="s">
        <v>199</v>
      </c>
      <c r="J269" s="4" t="s">
        <v>466</v>
      </c>
      <c r="K269">
        <v>268</v>
      </c>
      <c r="O269"/>
      <c r="P269"/>
      <c r="Q269"/>
      <c r="R269" s="14">
        <v>268</v>
      </c>
      <c r="S269" s="15" t="s">
        <v>1248</v>
      </c>
      <c r="T269" t="str">
        <f t="shared" si="17"/>
        <v>268;LW1CEXS LOVETKPLSU21</v>
      </c>
      <c r="W269"/>
      <c r="Z269" s="14">
        <v>268</v>
      </c>
      <c r="AA269" s="15" t="s">
        <v>1248</v>
      </c>
      <c r="AB269" s="15" t="s">
        <v>55</v>
      </c>
      <c r="AC269" s="14" cm="1">
        <f t="array" ref="AC269">INDEX($V$2:$V$27,MATCH(AB269,$W$2:$W$27,0),0)</f>
        <v>3</v>
      </c>
      <c r="AD269" t="str">
        <f t="shared" si="18"/>
        <v>268;LW1CEXS LOVETKPLSU21;3</v>
      </c>
      <c r="AF269" s="17" t="s">
        <v>913</v>
      </c>
      <c r="AG269" s="15" t="s">
        <v>727</v>
      </c>
      <c r="AH269" s="18" cm="1">
        <f t="array" ref="AH269">INDEX($N$2:$N$14,MATCH(AG269,$O$2:$O$14,0),0)</f>
        <v>12</v>
      </c>
      <c r="AI269" s="15" t="s">
        <v>914</v>
      </c>
      <c r="AJ269" s="18" cm="1">
        <f t="array" ref="AJ269">INDEX($Z$2:$Z$449,MATCH(AI269,$AA$2:$AA$449,0),0)</f>
        <v>172</v>
      </c>
      <c r="AK269" t="str">
        <f t="shared" si="19"/>
        <v>36326;12;172</v>
      </c>
      <c r="AM269" s="17" t="s">
        <v>1329</v>
      </c>
      <c r="AN269" s="19">
        <f>COUNTIF($AM$2:AM269,AM269)</f>
        <v>2</v>
      </c>
      <c r="AO269" s="15" t="s">
        <v>1301</v>
      </c>
      <c r="AP269" t="str">
        <f t="shared" si="20"/>
        <v>33362;2;DUSKY LAVENDER</v>
      </c>
    </row>
    <row r="270" spans="1:42" ht="18">
      <c r="A270" s="3" t="s">
        <v>185</v>
      </c>
      <c r="B270" s="3"/>
      <c r="C270" s="3" t="s">
        <v>500</v>
      </c>
      <c r="D270" s="4" t="s">
        <v>501</v>
      </c>
      <c r="E270" s="4" t="s">
        <v>188</v>
      </c>
      <c r="F270" s="4" t="s">
        <v>495</v>
      </c>
      <c r="G270" s="5"/>
      <c r="H270" s="5"/>
      <c r="I270" s="4" t="s">
        <v>199</v>
      </c>
      <c r="J270" s="4" t="s">
        <v>502</v>
      </c>
      <c r="K270">
        <v>269</v>
      </c>
      <c r="O270"/>
      <c r="P270"/>
      <c r="Q270"/>
      <c r="R270" s="14">
        <v>269</v>
      </c>
      <c r="S270" s="15" t="s">
        <v>1255</v>
      </c>
      <c r="T270" t="str">
        <f t="shared" si="17"/>
        <v>269;LW1CQGS MUCLLOVTSU21</v>
      </c>
      <c r="W270"/>
      <c r="Z270" s="14">
        <v>269</v>
      </c>
      <c r="AA270" s="15" t="s">
        <v>1255</v>
      </c>
      <c r="AB270" s="15" t="s">
        <v>1064</v>
      </c>
      <c r="AC270" s="14" cm="1">
        <f t="array" ref="AC270">INDEX($V$2:$V$27,MATCH(AB270,$W$2:$W$27,0),0)</f>
        <v>21</v>
      </c>
      <c r="AD270" t="str">
        <f t="shared" si="18"/>
        <v>269;LW1CQGS MUCLLOVTSU21;21</v>
      </c>
      <c r="AF270" s="17" t="s">
        <v>916</v>
      </c>
      <c r="AG270" s="15" t="s">
        <v>727</v>
      </c>
      <c r="AH270" s="18" cm="1">
        <f t="array" ref="AH270">INDEX($N$2:$N$14,MATCH(AG270,$O$2:$O$14,0),0)</f>
        <v>12</v>
      </c>
      <c r="AI270" s="15" t="s">
        <v>917</v>
      </c>
      <c r="AJ270" s="18" cm="1">
        <f t="array" ref="AJ270">INDEX($Z$2:$Z$449,MATCH(AI270,$AA$2:$AA$449,0),0)</f>
        <v>173</v>
      </c>
      <c r="AK270" t="str">
        <f t="shared" si="19"/>
        <v>36327;12;173</v>
      </c>
      <c r="AM270" s="17" t="s">
        <v>1329</v>
      </c>
      <c r="AN270" s="19">
        <f>COUNTIF($AM$2:AM270,AM270)</f>
        <v>3</v>
      </c>
      <c r="AO270" s="15" t="s">
        <v>481</v>
      </c>
      <c r="AP270" t="str">
        <f t="shared" si="20"/>
        <v>33362;3;TRUE NAVY</v>
      </c>
    </row>
    <row r="271" spans="1:42" ht="18">
      <c r="A271" s="3" t="s">
        <v>185</v>
      </c>
      <c r="B271" s="3"/>
      <c r="C271" s="3" t="s">
        <v>500</v>
      </c>
      <c r="D271" s="4" t="s">
        <v>501</v>
      </c>
      <c r="E271" s="4" t="s">
        <v>188</v>
      </c>
      <c r="F271" s="4" t="s">
        <v>495</v>
      </c>
      <c r="G271" s="5"/>
      <c r="H271" s="5"/>
      <c r="I271" s="4" t="s">
        <v>199</v>
      </c>
      <c r="J271" s="4" t="s">
        <v>228</v>
      </c>
      <c r="K271">
        <v>270</v>
      </c>
      <c r="O271"/>
      <c r="P271"/>
      <c r="Q271"/>
      <c r="R271" s="14">
        <v>270</v>
      </c>
      <c r="S271" s="15" t="s">
        <v>1257</v>
      </c>
      <c r="T271" t="str">
        <f t="shared" si="17"/>
        <v>270;LW3EDJS ALLYOBFTSU21</v>
      </c>
      <c r="W271"/>
      <c r="Z271" s="14">
        <v>270</v>
      </c>
      <c r="AA271" s="15" t="s">
        <v>1257</v>
      </c>
      <c r="AB271" s="15" t="s">
        <v>39</v>
      </c>
      <c r="AC271" s="14" cm="1">
        <f t="array" ref="AC271">INDEX($V$2:$V$27,MATCH(AB271,$W$2:$W$27,0),0)</f>
        <v>1</v>
      </c>
      <c r="AD271" t="str">
        <f t="shared" si="18"/>
        <v>270;LW3EDJS ALLYOBFTSU21;1</v>
      </c>
      <c r="AF271" s="17" t="s">
        <v>918</v>
      </c>
      <c r="AG271" s="15" t="s">
        <v>727</v>
      </c>
      <c r="AH271" s="18" cm="1">
        <f t="array" ref="AH271">INDEX($N$2:$N$14,MATCH(AG271,$O$2:$O$14,0),0)</f>
        <v>12</v>
      </c>
      <c r="AI271" s="15" t="s">
        <v>919</v>
      </c>
      <c r="AJ271" s="18" cm="1">
        <f t="array" ref="AJ271">INDEX($Z$2:$Z$449,MATCH(AI271,$AA$2:$AA$449,0),0)</f>
        <v>174</v>
      </c>
      <c r="AK271" t="str">
        <f t="shared" si="19"/>
        <v>36328;12;174</v>
      </c>
      <c r="AM271" s="17" t="s">
        <v>1329</v>
      </c>
      <c r="AN271" s="19">
        <f>COUNTIF($AM$2:AM271,AM271)</f>
        <v>4</v>
      </c>
      <c r="AO271" s="15" t="s">
        <v>1316</v>
      </c>
      <c r="AP271" t="str">
        <f t="shared" si="20"/>
        <v>33362;4;DELICATE MINT</v>
      </c>
    </row>
    <row r="272" spans="1:42" ht="18">
      <c r="A272" s="3" t="s">
        <v>185</v>
      </c>
      <c r="B272" s="3"/>
      <c r="C272" s="3" t="s">
        <v>503</v>
      </c>
      <c r="D272" s="4" t="s">
        <v>504</v>
      </c>
      <c r="E272" s="4" t="s">
        <v>188</v>
      </c>
      <c r="F272" s="4" t="s">
        <v>495</v>
      </c>
      <c r="G272" s="5"/>
      <c r="H272" s="5"/>
      <c r="I272" s="4" t="s">
        <v>199</v>
      </c>
      <c r="J272" s="4" t="s">
        <v>227</v>
      </c>
      <c r="K272">
        <v>271</v>
      </c>
      <c r="O272"/>
      <c r="P272"/>
      <c r="Q272"/>
      <c r="R272" s="14">
        <v>271</v>
      </c>
      <c r="S272" s="15" t="s">
        <v>1261</v>
      </c>
      <c r="T272" t="str">
        <f t="shared" si="17"/>
        <v>271;LW3CP3S ALLYOUTESU21</v>
      </c>
      <c r="W272"/>
      <c r="Z272" s="14">
        <v>271</v>
      </c>
      <c r="AA272" s="15" t="s">
        <v>1261</v>
      </c>
      <c r="AB272" s="15" t="s">
        <v>39</v>
      </c>
      <c r="AC272" s="14" cm="1">
        <f t="array" ref="AC272">INDEX($V$2:$V$27,MATCH(AB272,$W$2:$W$27,0),0)</f>
        <v>1</v>
      </c>
      <c r="AD272" t="str">
        <f t="shared" si="18"/>
        <v>271;LW3CP3S ALLYOUTESU21;1</v>
      </c>
      <c r="AF272" s="17" t="s">
        <v>920</v>
      </c>
      <c r="AG272" s="15" t="s">
        <v>727</v>
      </c>
      <c r="AH272" s="18" cm="1">
        <f t="array" ref="AH272">INDEX($N$2:$N$14,MATCH(AG272,$O$2:$O$14,0),0)</f>
        <v>12</v>
      </c>
      <c r="AI272" s="15" t="s">
        <v>921</v>
      </c>
      <c r="AJ272" s="18" cm="1">
        <f t="array" ref="AJ272">INDEX($Z$2:$Z$449,MATCH(AI272,$AA$2:$AA$449,0),0)</f>
        <v>175</v>
      </c>
      <c r="AK272" t="str">
        <f t="shared" si="19"/>
        <v>36329;12;175</v>
      </c>
      <c r="AM272" s="17" t="s">
        <v>1329</v>
      </c>
      <c r="AN272" s="19">
        <f>COUNTIF($AM$2:AM272,AM272)</f>
        <v>5</v>
      </c>
      <c r="AO272" s="15" t="s">
        <v>1258</v>
      </c>
      <c r="AP272" t="str">
        <f t="shared" si="20"/>
        <v>33362;5;WHITE OPAL</v>
      </c>
    </row>
    <row r="273" spans="1:42" ht="18">
      <c r="A273" s="3" t="s">
        <v>185</v>
      </c>
      <c r="B273" s="3"/>
      <c r="C273" s="3" t="s">
        <v>503</v>
      </c>
      <c r="D273" s="4" t="s">
        <v>504</v>
      </c>
      <c r="E273" s="4" t="s">
        <v>188</v>
      </c>
      <c r="F273" s="4" t="s">
        <v>495</v>
      </c>
      <c r="G273" s="5"/>
      <c r="H273" s="5"/>
      <c r="I273" s="4" t="s">
        <v>199</v>
      </c>
      <c r="J273" s="4" t="s">
        <v>228</v>
      </c>
      <c r="K273">
        <v>272</v>
      </c>
      <c r="O273"/>
      <c r="P273"/>
      <c r="Q273"/>
      <c r="R273" s="14">
        <v>272</v>
      </c>
      <c r="S273" s="15" t="s">
        <v>1265</v>
      </c>
      <c r="T273" t="str">
        <f t="shared" si="17"/>
        <v>272;LW3EM3S ALLYBFTCSU21</v>
      </c>
      <c r="W273"/>
      <c r="Z273" s="14">
        <v>272</v>
      </c>
      <c r="AA273" s="15" t="s">
        <v>1265</v>
      </c>
      <c r="AB273" s="15" t="s">
        <v>39</v>
      </c>
      <c r="AC273" s="14" cm="1">
        <f t="array" ref="AC273">INDEX($V$2:$V$27,MATCH(AB273,$W$2:$W$27,0),0)</f>
        <v>1</v>
      </c>
      <c r="AD273" t="str">
        <f t="shared" si="18"/>
        <v>272;LW3EM3S ALLYBFTCSU21;1</v>
      </c>
      <c r="AF273" s="17" t="s">
        <v>922</v>
      </c>
      <c r="AG273" s="15" t="s">
        <v>727</v>
      </c>
      <c r="AH273" s="18" cm="1">
        <f t="array" ref="AH273">INDEX($N$2:$N$14,MATCH(AG273,$O$2:$O$14,0),0)</f>
        <v>12</v>
      </c>
      <c r="AI273" s="15" t="s">
        <v>923</v>
      </c>
      <c r="AJ273" s="18" cm="1">
        <f t="array" ref="AJ273">INDEX($Z$2:$Z$449,MATCH(AI273,$AA$2:$AA$449,0),0)</f>
        <v>176</v>
      </c>
      <c r="AK273" t="str">
        <f t="shared" si="19"/>
        <v>36330;12;176</v>
      </c>
      <c r="AM273" s="17" t="s">
        <v>1329</v>
      </c>
      <c r="AN273" s="19">
        <f>COUNTIF($AM$2:AM273,AM273)</f>
        <v>6</v>
      </c>
      <c r="AO273" s="15" t="s">
        <v>1317</v>
      </c>
      <c r="AP273" t="str">
        <f t="shared" si="20"/>
        <v>33362;6;DEW GREEN</v>
      </c>
    </row>
    <row r="274" spans="1:42" ht="18">
      <c r="A274" s="3" t="s">
        <v>185</v>
      </c>
      <c r="B274" s="3"/>
      <c r="C274" s="3" t="s">
        <v>505</v>
      </c>
      <c r="D274" s="4" t="s">
        <v>462</v>
      </c>
      <c r="E274" s="4" t="s">
        <v>188</v>
      </c>
      <c r="F274" s="4" t="s">
        <v>495</v>
      </c>
      <c r="G274" s="5"/>
      <c r="H274" s="5"/>
      <c r="I274" s="4" t="s">
        <v>199</v>
      </c>
      <c r="J274" s="4" t="s">
        <v>227</v>
      </c>
      <c r="K274">
        <v>273</v>
      </c>
      <c r="O274"/>
      <c r="P274"/>
      <c r="Q274"/>
      <c r="R274" s="14">
        <v>273</v>
      </c>
      <c r="S274" s="15" t="s">
        <v>1268</v>
      </c>
      <c r="T274" t="str">
        <f t="shared" si="17"/>
        <v>273;LW3DXKS ALLYOBOSU21</v>
      </c>
      <c r="W274"/>
      <c r="Z274" s="14">
        <v>273</v>
      </c>
      <c r="AA274" s="15" t="s">
        <v>1268</v>
      </c>
      <c r="AB274" s="15" t="s">
        <v>39</v>
      </c>
      <c r="AC274" s="14" cm="1">
        <f t="array" ref="AC274">INDEX($V$2:$V$27,MATCH(AB274,$W$2:$W$27,0),0)</f>
        <v>1</v>
      </c>
      <c r="AD274" t="str">
        <f t="shared" si="18"/>
        <v>273;LW3DXKS ALLYOBOSU21;1</v>
      </c>
      <c r="AF274" s="17" t="s">
        <v>925</v>
      </c>
      <c r="AG274" s="15" t="s">
        <v>727</v>
      </c>
      <c r="AH274" s="18" cm="1">
        <f t="array" ref="AH274">INDEX($N$2:$N$14,MATCH(AG274,$O$2:$O$14,0),0)</f>
        <v>12</v>
      </c>
      <c r="AI274" s="15" t="s">
        <v>926</v>
      </c>
      <c r="AJ274" s="18" cm="1">
        <f t="array" ref="AJ274">INDEX($Z$2:$Z$449,MATCH(AI274,$AA$2:$AA$449,0),0)</f>
        <v>177</v>
      </c>
      <c r="AK274" t="str">
        <f t="shared" si="19"/>
        <v>36331;12;177</v>
      </c>
      <c r="AM274" s="17" t="s">
        <v>1329</v>
      </c>
      <c r="AN274" s="19">
        <f>COUNTIF($AM$2:AM274,AM274)</f>
        <v>7</v>
      </c>
      <c r="AO274" s="15" t="s">
        <v>1325</v>
      </c>
      <c r="AP274" t="str">
        <f t="shared" si="20"/>
        <v>33362;7;COPPER BROWN</v>
      </c>
    </row>
    <row r="275" spans="1:42" ht="18">
      <c r="A275" s="3" t="s">
        <v>185</v>
      </c>
      <c r="B275" s="3"/>
      <c r="C275" s="3" t="s">
        <v>505</v>
      </c>
      <c r="D275" s="4" t="s">
        <v>462</v>
      </c>
      <c r="E275" s="4" t="s">
        <v>188</v>
      </c>
      <c r="F275" s="4" t="s">
        <v>495</v>
      </c>
      <c r="G275" s="5"/>
      <c r="H275" s="5"/>
      <c r="I275" s="4" t="s">
        <v>199</v>
      </c>
      <c r="J275" s="4" t="s">
        <v>466</v>
      </c>
      <c r="K275">
        <v>274</v>
      </c>
      <c r="O275"/>
      <c r="P275"/>
      <c r="Q275"/>
      <c r="R275" s="14">
        <v>274</v>
      </c>
      <c r="S275" s="15" t="s">
        <v>1270</v>
      </c>
      <c r="T275" t="str">
        <f t="shared" si="17"/>
        <v>274;LW3BYUS LOVECRIISU21</v>
      </c>
      <c r="W275"/>
      <c r="Z275" s="14">
        <v>274</v>
      </c>
      <c r="AA275" s="15" t="s">
        <v>1270</v>
      </c>
      <c r="AB275" s="15" t="s">
        <v>39</v>
      </c>
      <c r="AC275" s="14" cm="1">
        <f t="array" ref="AC275">INDEX($V$2:$V$27,MATCH(AB275,$W$2:$W$27,0),0)</f>
        <v>1</v>
      </c>
      <c r="AD275" t="str">
        <f t="shared" si="18"/>
        <v>274;LW3BYUS LOVECRIISU21;1</v>
      </c>
      <c r="AF275" s="17" t="s">
        <v>928</v>
      </c>
      <c r="AG275" s="15" t="s">
        <v>727</v>
      </c>
      <c r="AH275" s="18" cm="1">
        <f t="array" ref="AH275">INDEX($N$2:$N$14,MATCH(AG275,$O$2:$O$14,0),0)</f>
        <v>12</v>
      </c>
      <c r="AI275" s="15" t="s">
        <v>929</v>
      </c>
      <c r="AJ275" s="18" cm="1">
        <f t="array" ref="AJ275">INDEX($Z$2:$Z$449,MATCH(AI275,$AA$2:$AA$449,0),0)</f>
        <v>178</v>
      </c>
      <c r="AK275" t="str">
        <f t="shared" si="19"/>
        <v>36332;12;178</v>
      </c>
      <c r="AM275" s="17" t="s">
        <v>1329</v>
      </c>
      <c r="AN275" s="19">
        <f>COUNTIF($AM$2:AM275,AM275)</f>
        <v>8</v>
      </c>
      <c r="AO275" s="15" t="s">
        <v>1311</v>
      </c>
      <c r="AP275" t="str">
        <f t="shared" si="20"/>
        <v>33362;8;CAPTURE BLUE</v>
      </c>
    </row>
    <row r="276" spans="1:42" ht="18">
      <c r="A276" s="3" t="s">
        <v>185</v>
      </c>
      <c r="B276" s="3"/>
      <c r="C276" s="3" t="s">
        <v>506</v>
      </c>
      <c r="D276" s="4" t="s">
        <v>507</v>
      </c>
      <c r="E276" s="4" t="s">
        <v>188</v>
      </c>
      <c r="F276" s="4" t="s">
        <v>495</v>
      </c>
      <c r="G276" s="5"/>
      <c r="H276" s="5"/>
      <c r="I276" s="4" t="s">
        <v>199</v>
      </c>
      <c r="J276" s="4" t="s">
        <v>227</v>
      </c>
      <c r="K276">
        <v>275</v>
      </c>
      <c r="O276"/>
      <c r="P276"/>
      <c r="Q276"/>
      <c r="R276" s="14">
        <v>275</v>
      </c>
      <c r="S276" s="15" t="s">
        <v>1274</v>
      </c>
      <c r="T276" t="str">
        <f t="shared" si="17"/>
        <v>275;LW3EWBS HOODIEPFDF20</v>
      </c>
      <c r="W276"/>
      <c r="Z276" s="14">
        <v>275</v>
      </c>
      <c r="AA276" s="15" t="s">
        <v>1274</v>
      </c>
      <c r="AB276" s="15" t="s">
        <v>237</v>
      </c>
      <c r="AC276" s="14" cm="1">
        <f t="array" ref="AC276">INDEX($V$2:$V$27,MATCH(AB276,$W$2:$W$27,0),0)</f>
        <v>12</v>
      </c>
      <c r="AD276" t="str">
        <f t="shared" si="18"/>
        <v>275;LW3EWBS HOODIEPFDF20;12</v>
      </c>
      <c r="AF276" s="17" t="s">
        <v>931</v>
      </c>
      <c r="AG276" s="15" t="s">
        <v>727</v>
      </c>
      <c r="AH276" s="18" cm="1">
        <f t="array" ref="AH276">INDEX($N$2:$N$14,MATCH(AG276,$O$2:$O$14,0),0)</f>
        <v>12</v>
      </c>
      <c r="AI276" s="15" t="s">
        <v>932</v>
      </c>
      <c r="AJ276" s="18" cm="1">
        <f t="array" ref="AJ276">INDEX($Z$2:$Z$449,MATCH(AI276,$AA$2:$AA$449,0),0)</f>
        <v>179</v>
      </c>
      <c r="AK276" t="str">
        <f t="shared" si="19"/>
        <v>36382;12;179</v>
      </c>
      <c r="AM276" s="17" t="s">
        <v>1329</v>
      </c>
      <c r="AN276" s="19">
        <f>COUNTIF($AM$2:AM276,AM276)</f>
        <v>9</v>
      </c>
      <c r="AO276" s="15" t="s">
        <v>1302</v>
      </c>
      <c r="AP276" t="str">
        <f t="shared" si="20"/>
        <v>33362;9;AUTUMN RED</v>
      </c>
    </row>
    <row r="277" spans="1:42" ht="18">
      <c r="A277" s="3" t="s">
        <v>185</v>
      </c>
      <c r="B277" s="3"/>
      <c r="C277" s="3" t="s">
        <v>506</v>
      </c>
      <c r="D277" s="4" t="s">
        <v>507</v>
      </c>
      <c r="E277" s="4" t="s">
        <v>188</v>
      </c>
      <c r="F277" s="4" t="s">
        <v>495</v>
      </c>
      <c r="G277" s="5"/>
      <c r="H277" s="5"/>
      <c r="I277" s="4" t="s">
        <v>199</v>
      </c>
      <c r="J277" s="4" t="s">
        <v>466</v>
      </c>
      <c r="K277">
        <v>276</v>
      </c>
      <c r="O277"/>
      <c r="P277"/>
      <c r="Q277"/>
      <c r="R277" s="14">
        <v>276</v>
      </c>
      <c r="S277" s="15" t="s">
        <v>1277</v>
      </c>
      <c r="T277" t="str">
        <f t="shared" si="17"/>
        <v>276;LW5DPZS EXTREMPFDF20</v>
      </c>
      <c r="W277"/>
      <c r="Z277" s="14">
        <v>276</v>
      </c>
      <c r="AA277" s="15" t="s">
        <v>1277</v>
      </c>
      <c r="AB277" s="15" t="s">
        <v>224</v>
      </c>
      <c r="AC277" s="14" cm="1">
        <f t="array" ref="AC277">INDEX($V$2:$V$27,MATCH(AB277,$W$2:$W$27,0),0)</f>
        <v>11</v>
      </c>
      <c r="AD277" t="str">
        <f t="shared" si="18"/>
        <v>276;LW5DPZS EXTREMPFDF20;11</v>
      </c>
      <c r="AF277" s="17" t="s">
        <v>935</v>
      </c>
      <c r="AG277" s="15" t="s">
        <v>727</v>
      </c>
      <c r="AH277" s="18" cm="1">
        <f t="array" ref="AH277">INDEX($N$2:$N$14,MATCH(AG277,$O$2:$O$14,0),0)</f>
        <v>12</v>
      </c>
      <c r="AI277" s="15" t="s">
        <v>861</v>
      </c>
      <c r="AJ277" s="18" cm="1">
        <f t="array" ref="AJ277">INDEX($Z$2:$Z$449,MATCH(AI277,$AA$2:$AA$449,0),0)</f>
        <v>154</v>
      </c>
      <c r="AK277" t="str">
        <f t="shared" si="19"/>
        <v>36295;12;154</v>
      </c>
      <c r="AM277" s="17" t="s">
        <v>1329</v>
      </c>
      <c r="AN277" s="19">
        <f>COUNTIF($AM$2:AM277,AM277)</f>
        <v>10</v>
      </c>
      <c r="AO277" s="15" t="s">
        <v>1318</v>
      </c>
      <c r="AP277" t="str">
        <f t="shared" si="20"/>
        <v>33362;10;PINK LYCHEE</v>
      </c>
    </row>
    <row r="278" spans="1:42" ht="18">
      <c r="A278" s="3" t="s">
        <v>185</v>
      </c>
      <c r="B278" s="3"/>
      <c r="C278" s="3" t="s">
        <v>506</v>
      </c>
      <c r="D278" s="4" t="s">
        <v>507</v>
      </c>
      <c r="E278" s="4" t="s">
        <v>188</v>
      </c>
      <c r="F278" s="4" t="s">
        <v>495</v>
      </c>
      <c r="G278" s="5"/>
      <c r="H278" s="5"/>
      <c r="I278" s="4" t="s">
        <v>199</v>
      </c>
      <c r="J278" s="4" t="s">
        <v>228</v>
      </c>
      <c r="K278">
        <v>277</v>
      </c>
      <c r="O278"/>
      <c r="P278"/>
      <c r="Q278"/>
      <c r="R278" s="14">
        <v>277</v>
      </c>
      <c r="S278" s="15" t="s">
        <v>1279</v>
      </c>
      <c r="T278" t="str">
        <f t="shared" si="17"/>
        <v>277;LW1DCTS EVERYDPFDF20</v>
      </c>
      <c r="W278"/>
      <c r="Z278" s="14">
        <v>277</v>
      </c>
      <c r="AA278" s="15" t="s">
        <v>1279</v>
      </c>
      <c r="AB278" s="15" t="s">
        <v>1280</v>
      </c>
      <c r="AC278" s="14" cm="1">
        <f t="array" ref="AC278">INDEX($V$2:$V$27,MATCH(AB278,$W$2:$W$27,0),0)</f>
        <v>25</v>
      </c>
      <c r="AD278" t="str">
        <f t="shared" si="18"/>
        <v>277;LW1DCTS EVERYDPFDF20;25</v>
      </c>
      <c r="AF278" s="17" t="s">
        <v>938</v>
      </c>
      <c r="AG278" s="15" t="s">
        <v>727</v>
      </c>
      <c r="AH278" s="18" cm="1">
        <f t="array" ref="AH278">INDEX($N$2:$N$14,MATCH(AG278,$O$2:$O$14,0),0)</f>
        <v>12</v>
      </c>
      <c r="AI278" s="15" t="s">
        <v>865</v>
      </c>
      <c r="AJ278" s="18" cm="1">
        <f t="array" ref="AJ278">INDEX($Z$2:$Z$449,MATCH(AI278,$AA$2:$AA$449,0),0)</f>
        <v>155</v>
      </c>
      <c r="AK278" t="str">
        <f t="shared" si="19"/>
        <v>36296;12;155</v>
      </c>
      <c r="AM278" s="17" t="s">
        <v>1331</v>
      </c>
      <c r="AN278" s="19">
        <f>COUNTIF($AM$2:AM278,AM278)</f>
        <v>1</v>
      </c>
      <c r="AO278" s="15" t="s">
        <v>1178</v>
      </c>
      <c r="AP278" t="str">
        <f t="shared" si="20"/>
        <v>33363;1;HEATHERED CORE LIGHT GREY</v>
      </c>
    </row>
    <row r="279" spans="1:42" ht="18">
      <c r="A279" s="3" t="s">
        <v>185</v>
      </c>
      <c r="B279" s="3"/>
      <c r="C279" s="3" t="s">
        <v>508</v>
      </c>
      <c r="D279" s="4" t="s">
        <v>474</v>
      </c>
      <c r="E279" s="4" t="s">
        <v>188</v>
      </c>
      <c r="F279" s="4" t="s">
        <v>495</v>
      </c>
      <c r="G279" s="5"/>
      <c r="H279" s="5"/>
      <c r="I279" s="4" t="s">
        <v>199</v>
      </c>
      <c r="J279" s="4" t="s">
        <v>227</v>
      </c>
      <c r="K279">
        <v>278</v>
      </c>
      <c r="O279"/>
      <c r="P279"/>
      <c r="Q279"/>
      <c r="R279" s="14">
        <v>278</v>
      </c>
      <c r="S279" s="15" t="s">
        <v>1282</v>
      </c>
      <c r="T279" t="str">
        <f t="shared" si="17"/>
        <v>278;LW3EWCS COULDSHSSF20</v>
      </c>
      <c r="W279"/>
      <c r="Z279" s="14">
        <v>278</v>
      </c>
      <c r="AA279" s="15" t="s">
        <v>1282</v>
      </c>
      <c r="AB279" s="15" t="s">
        <v>126</v>
      </c>
      <c r="AC279" s="14" cm="1">
        <f t="array" ref="AC279">INDEX($V$2:$V$27,MATCH(AB279,$W$2:$W$27,0),0)</f>
        <v>5</v>
      </c>
      <c r="AD279" t="str">
        <f t="shared" si="18"/>
        <v>278;LW3EWCS COULDSHSSF20;5</v>
      </c>
      <c r="AF279" s="17" t="s">
        <v>939</v>
      </c>
      <c r="AG279" s="15" t="s">
        <v>727</v>
      </c>
      <c r="AH279" s="18" cm="1">
        <f t="array" ref="AH279">INDEX($N$2:$N$14,MATCH(AG279,$O$2:$O$14,0),0)</f>
        <v>12</v>
      </c>
      <c r="AI279" s="15" t="s">
        <v>880</v>
      </c>
      <c r="AJ279" s="18" cm="1">
        <f t="array" ref="AJ279">INDEX($Z$2:$Z$449,MATCH(AI279,$AA$2:$AA$449,0),0)</f>
        <v>160</v>
      </c>
      <c r="AK279" t="str">
        <f t="shared" si="19"/>
        <v>36297;12;160</v>
      </c>
      <c r="AM279" s="17" t="s">
        <v>1333</v>
      </c>
      <c r="AN279" s="19">
        <f>COUNTIF($AM$2:AM279,AM279)</f>
        <v>1</v>
      </c>
      <c r="AO279" s="15" t="s">
        <v>1310</v>
      </c>
      <c r="AP279" t="str">
        <f t="shared" si="20"/>
        <v>33364;1;CLEMENTINE</v>
      </c>
    </row>
    <row r="280" spans="1:42" ht="18">
      <c r="A280" s="3" t="s">
        <v>185</v>
      </c>
      <c r="B280" s="3"/>
      <c r="C280" s="3" t="s">
        <v>508</v>
      </c>
      <c r="D280" s="4" t="s">
        <v>474</v>
      </c>
      <c r="E280" s="4" t="s">
        <v>188</v>
      </c>
      <c r="F280" s="4" t="s">
        <v>495</v>
      </c>
      <c r="G280" s="5"/>
      <c r="H280" s="5"/>
      <c r="I280" s="4" t="s">
        <v>199</v>
      </c>
      <c r="J280" s="4" t="s">
        <v>466</v>
      </c>
      <c r="K280">
        <v>279</v>
      </c>
      <c r="O280"/>
      <c r="P280"/>
      <c r="Q280"/>
      <c r="R280" s="14">
        <v>279</v>
      </c>
      <c r="S280" s="15" t="s">
        <v>1284</v>
      </c>
      <c r="T280" t="str">
        <f t="shared" si="17"/>
        <v>279;LW3EX2S BOXYPSLDYF20</v>
      </c>
      <c r="W280"/>
      <c r="Z280" s="14">
        <v>279</v>
      </c>
      <c r="AA280" s="15" t="s">
        <v>1284</v>
      </c>
      <c r="AB280" s="15" t="s">
        <v>190</v>
      </c>
      <c r="AC280" s="14" cm="1">
        <f t="array" ref="AC280">INDEX($V$2:$V$27,MATCH(AB280,$W$2:$W$27,0),0)</f>
        <v>7</v>
      </c>
      <c r="AD280" t="str">
        <f t="shared" si="18"/>
        <v>279;LW3EX2S BOXYPSLDYF20;7</v>
      </c>
      <c r="AF280" s="17" t="s">
        <v>940</v>
      </c>
      <c r="AG280" s="15" t="s">
        <v>727</v>
      </c>
      <c r="AH280" s="18" cm="1">
        <f t="array" ref="AH280">INDEX($N$2:$N$14,MATCH(AG280,$O$2:$O$14,0),0)</f>
        <v>12</v>
      </c>
      <c r="AI280" s="15" t="s">
        <v>904</v>
      </c>
      <c r="AJ280" s="18" cm="1">
        <f t="array" ref="AJ280">INDEX($Z$2:$Z$449,MATCH(AI280,$AA$2:$AA$449,0),0)</f>
        <v>168</v>
      </c>
      <c r="AK280" t="str">
        <f t="shared" si="19"/>
        <v>36298;12;168</v>
      </c>
      <c r="AM280" s="17" t="s">
        <v>1333</v>
      </c>
      <c r="AN280" s="19">
        <f>COUNTIF($AM$2:AM280,AM280)</f>
        <v>2</v>
      </c>
      <c r="AO280" s="15" t="s">
        <v>1302</v>
      </c>
      <c r="AP280" t="str">
        <f t="shared" si="20"/>
        <v>33364;2;AUTUMN RED</v>
      </c>
    </row>
    <row r="281" spans="1:42" ht="18">
      <c r="A281" s="3" t="s">
        <v>185</v>
      </c>
      <c r="B281" s="3"/>
      <c r="C281" s="3" t="s">
        <v>508</v>
      </c>
      <c r="D281" s="4" t="s">
        <v>474</v>
      </c>
      <c r="E281" s="4" t="s">
        <v>188</v>
      </c>
      <c r="F281" s="4" t="s">
        <v>495</v>
      </c>
      <c r="G281" s="5"/>
      <c r="H281" s="5"/>
      <c r="I281" s="4" t="s">
        <v>199</v>
      </c>
      <c r="J281" s="4" t="s">
        <v>228</v>
      </c>
      <c r="K281">
        <v>280</v>
      </c>
      <c r="O281"/>
      <c r="P281"/>
      <c r="Q281"/>
      <c r="R281" s="14">
        <v>280</v>
      </c>
      <c r="S281" s="15" t="s">
        <v>1287</v>
      </c>
      <c r="T281" t="str">
        <f t="shared" si="17"/>
        <v>280;LW3EY7S LAALLCAMOF20</v>
      </c>
      <c r="W281"/>
      <c r="Z281" s="14">
        <v>280</v>
      </c>
      <c r="AA281" s="15" t="s">
        <v>1287</v>
      </c>
      <c r="AB281" s="15" t="s">
        <v>126</v>
      </c>
      <c r="AC281" s="14" cm="1">
        <f t="array" ref="AC281">INDEX($V$2:$V$27,MATCH(AB281,$W$2:$W$27,0),0)</f>
        <v>5</v>
      </c>
      <c r="AD281" t="str">
        <f t="shared" si="18"/>
        <v>280;LW3EY7S LAALLCAMOF20;5</v>
      </c>
      <c r="AF281" s="17" t="s">
        <v>942</v>
      </c>
      <c r="AG281" s="15" t="s">
        <v>37</v>
      </c>
      <c r="AH281" s="18" cm="1">
        <f t="array" ref="AH281">INDEX($N$2:$N$14,MATCH(AG281,$O$2:$O$14,0),0)</f>
        <v>1</v>
      </c>
      <c r="AI281" s="15" t="s">
        <v>944</v>
      </c>
      <c r="AJ281" s="18" cm="1">
        <f t="array" ref="AJ281">INDEX($Z$2:$Z$449,MATCH(AI281,$AA$2:$AA$449,0),0)</f>
        <v>180</v>
      </c>
      <c r="AK281" t="str">
        <f t="shared" si="19"/>
        <v>29707;1;180</v>
      </c>
      <c r="AM281" s="17" t="s">
        <v>1335</v>
      </c>
      <c r="AN281" s="19">
        <f>COUNTIF($AM$2:AM281,AM281)</f>
        <v>1</v>
      </c>
      <c r="AO281" s="15" t="s">
        <v>1301</v>
      </c>
      <c r="AP281" t="str">
        <f t="shared" si="20"/>
        <v>33365;1;DUSKY LAVENDER</v>
      </c>
    </row>
    <row r="282" spans="1:42" ht="18">
      <c r="A282" s="3" t="s">
        <v>185</v>
      </c>
      <c r="B282" s="3"/>
      <c r="C282" s="3" t="s">
        <v>509</v>
      </c>
      <c r="D282" s="4" t="s">
        <v>470</v>
      </c>
      <c r="E282" s="4" t="s">
        <v>188</v>
      </c>
      <c r="F282" s="4" t="s">
        <v>495</v>
      </c>
      <c r="G282" s="5"/>
      <c r="H282" s="5"/>
      <c r="I282" s="4" t="s">
        <v>199</v>
      </c>
      <c r="J282" s="4" t="s">
        <v>466</v>
      </c>
      <c r="K282">
        <v>281</v>
      </c>
      <c r="O282"/>
      <c r="P282"/>
      <c r="Q282"/>
      <c r="R282" s="14">
        <v>281</v>
      </c>
      <c r="S282" s="15" t="s">
        <v>1290</v>
      </c>
      <c r="T282" t="str">
        <f t="shared" si="17"/>
        <v>281;LM3CH9S VITASEALSF21</v>
      </c>
      <c r="W282"/>
      <c r="Z282" s="14">
        <v>281</v>
      </c>
      <c r="AA282" s="15" t="s">
        <v>1290</v>
      </c>
      <c r="AB282" s="15" t="s">
        <v>47</v>
      </c>
      <c r="AC282" s="14" cm="1">
        <f t="array" ref="AC282">INDEX($V$2:$V$27,MATCH(AB282,$W$2:$W$27,0),0)</f>
        <v>2</v>
      </c>
      <c r="AD282" t="str">
        <f t="shared" si="18"/>
        <v>281;LM3CH9S VITASEALSF21;2</v>
      </c>
      <c r="AF282" s="17" t="s">
        <v>946</v>
      </c>
      <c r="AG282" s="15" t="s">
        <v>37</v>
      </c>
      <c r="AH282" s="18" cm="1">
        <f t="array" ref="AH282">INDEX($N$2:$N$14,MATCH(AG282,$O$2:$O$14,0),0)</f>
        <v>1</v>
      </c>
      <c r="AI282" s="15" t="s">
        <v>948</v>
      </c>
      <c r="AJ282" s="18" cm="1">
        <f t="array" ref="AJ282">INDEX($Z$2:$Z$449,MATCH(AI282,$AA$2:$AA$449,0),0)</f>
        <v>181</v>
      </c>
      <c r="AK282" t="str">
        <f t="shared" si="19"/>
        <v>29583;1;181</v>
      </c>
      <c r="AM282" s="17" t="s">
        <v>1337</v>
      </c>
      <c r="AN282" s="19">
        <f>COUNTIF($AM$2:AM282,AM282)</f>
        <v>1</v>
      </c>
      <c r="AO282" s="15" t="s">
        <v>1339</v>
      </c>
      <c r="AP282" t="str">
        <f t="shared" si="20"/>
        <v>33366;1;SYNCHRONISE STRIP WHITMALDIV GRE</v>
      </c>
    </row>
    <row r="283" spans="1:42" ht="18">
      <c r="A283" s="3" t="s">
        <v>185</v>
      </c>
      <c r="B283" s="3"/>
      <c r="C283" s="3" t="s">
        <v>510</v>
      </c>
      <c r="D283" s="4" t="s">
        <v>468</v>
      </c>
      <c r="E283" s="4" t="s">
        <v>188</v>
      </c>
      <c r="F283" s="4" t="s">
        <v>495</v>
      </c>
      <c r="G283" s="5"/>
      <c r="H283" s="5"/>
      <c r="I283" s="4" t="s">
        <v>199</v>
      </c>
      <c r="J283" s="4" t="s">
        <v>227</v>
      </c>
      <c r="K283">
        <v>282</v>
      </c>
      <c r="O283"/>
      <c r="P283"/>
      <c r="Q283"/>
      <c r="R283" s="14">
        <v>282</v>
      </c>
      <c r="S283" s="15" t="s">
        <v>1292</v>
      </c>
      <c r="T283" t="str">
        <f t="shared" si="17"/>
        <v>282;LM3CHRS VHENLEYLSF21</v>
      </c>
      <c r="W283"/>
      <c r="Z283" s="14">
        <v>282</v>
      </c>
      <c r="AA283" s="15" t="s">
        <v>1292</v>
      </c>
      <c r="AB283" s="15" t="s">
        <v>1134</v>
      </c>
      <c r="AC283" s="14" cm="1">
        <f t="array" ref="AC283">INDEX($V$2:$V$27,MATCH(AB283,$W$2:$W$27,0),0)</f>
        <v>23</v>
      </c>
      <c r="AD283" t="str">
        <f t="shared" si="18"/>
        <v>282;LM3CHRS VHENLEYLSF21;23</v>
      </c>
      <c r="AF283" s="17" t="s">
        <v>949</v>
      </c>
      <c r="AG283" s="15" t="s">
        <v>37</v>
      </c>
      <c r="AH283" s="18" cm="1">
        <f t="array" ref="AH283">INDEX($N$2:$N$14,MATCH(AG283,$O$2:$O$14,0),0)</f>
        <v>1</v>
      </c>
      <c r="AI283" s="15" t="s">
        <v>951</v>
      </c>
      <c r="AJ283" s="18" cm="1">
        <f t="array" ref="AJ283">INDEX($Z$2:$Z$449,MATCH(AI283,$AA$2:$AA$449,0),0)</f>
        <v>182</v>
      </c>
      <c r="AK283" t="str">
        <f t="shared" si="19"/>
        <v>30571;1;182</v>
      </c>
      <c r="AM283" s="17" t="s">
        <v>1337</v>
      </c>
      <c r="AN283" s="19">
        <f>COUNTIF($AM$2:AM283,AM283)</f>
        <v>2</v>
      </c>
      <c r="AO283" s="15" t="s">
        <v>1340</v>
      </c>
      <c r="AP283" t="str">
        <f t="shared" si="20"/>
        <v>33366;2;SYNCHRONISE STRIPLUNAR ROCK WHT</v>
      </c>
    </row>
    <row r="284" spans="1:42" ht="18">
      <c r="A284" s="3" t="s">
        <v>185</v>
      </c>
      <c r="B284" s="3"/>
      <c r="C284" s="3" t="s">
        <v>510</v>
      </c>
      <c r="D284" s="4" t="s">
        <v>468</v>
      </c>
      <c r="E284" s="4" t="s">
        <v>188</v>
      </c>
      <c r="F284" s="4" t="s">
        <v>495</v>
      </c>
      <c r="G284" s="5"/>
      <c r="H284" s="5"/>
      <c r="I284" s="4" t="s">
        <v>199</v>
      </c>
      <c r="J284" s="4" t="s">
        <v>466</v>
      </c>
      <c r="K284">
        <v>283</v>
      </c>
      <c r="O284"/>
      <c r="P284"/>
      <c r="Q284"/>
      <c r="R284" s="14">
        <v>283</v>
      </c>
      <c r="S284" s="15" t="s">
        <v>1294</v>
      </c>
      <c r="T284" t="str">
        <f t="shared" si="17"/>
        <v>283;LM3CHBS VHENLEYSSF21</v>
      </c>
      <c r="W284"/>
      <c r="Z284" s="14">
        <v>283</v>
      </c>
      <c r="AA284" s="15" t="s">
        <v>1294</v>
      </c>
      <c r="AB284" s="15" t="s">
        <v>199</v>
      </c>
      <c r="AC284" s="14" cm="1">
        <f t="array" ref="AC284">INDEX($V$2:$V$27,MATCH(AB284,$W$2:$W$27,0),0)</f>
        <v>8</v>
      </c>
      <c r="AD284" t="str">
        <f t="shared" si="18"/>
        <v>283;LM3CHBS VHENLEYSSF21;8</v>
      </c>
      <c r="AF284" s="17" t="s">
        <v>954</v>
      </c>
      <c r="AG284" s="15" t="s">
        <v>37</v>
      </c>
      <c r="AH284" s="18" cm="1">
        <f t="array" ref="AH284">INDEX($N$2:$N$14,MATCH(AG284,$O$2:$O$14,0),0)</f>
        <v>1</v>
      </c>
      <c r="AI284" s="15" t="s">
        <v>955</v>
      </c>
      <c r="AJ284" s="18" cm="1">
        <f t="array" ref="AJ284">INDEX($Z$2:$Z$449,MATCH(AI284,$AA$2:$AA$449,0),0)</f>
        <v>183</v>
      </c>
      <c r="AK284" t="str">
        <f t="shared" si="19"/>
        <v>30572;1;183</v>
      </c>
      <c r="AM284" s="17" t="s">
        <v>1337</v>
      </c>
      <c r="AN284" s="19">
        <f>COUNTIF($AM$2:AM284,AM284)</f>
        <v>3</v>
      </c>
      <c r="AO284" s="15" t="s">
        <v>94</v>
      </c>
      <c r="AP284" t="str">
        <f t="shared" si="20"/>
        <v>33366;3;SYNCHRONISE STRIPE BLACK WHITE</v>
      </c>
    </row>
    <row r="285" spans="1:42" ht="18">
      <c r="A285" s="3" t="s">
        <v>185</v>
      </c>
      <c r="B285" s="3"/>
      <c r="C285" s="3" t="s">
        <v>510</v>
      </c>
      <c r="D285" s="4" t="s">
        <v>468</v>
      </c>
      <c r="E285" s="4" t="s">
        <v>188</v>
      </c>
      <c r="F285" s="4" t="s">
        <v>495</v>
      </c>
      <c r="G285" s="5"/>
      <c r="H285" s="5"/>
      <c r="I285" s="4" t="s">
        <v>199</v>
      </c>
      <c r="J285" s="4" t="s">
        <v>228</v>
      </c>
      <c r="K285">
        <v>284</v>
      </c>
      <c r="O285"/>
      <c r="P285"/>
      <c r="Q285"/>
      <c r="R285" s="14">
        <v>284</v>
      </c>
      <c r="S285" s="15" t="s">
        <v>1296</v>
      </c>
      <c r="T285" t="str">
        <f t="shared" si="17"/>
        <v>284;LM3CH7S VITASEAVF21</v>
      </c>
      <c r="W285"/>
      <c r="Z285" s="14">
        <v>284</v>
      </c>
      <c r="AA285" s="15" t="s">
        <v>1296</v>
      </c>
      <c r="AB285" s="15" t="s">
        <v>39</v>
      </c>
      <c r="AC285" s="14" cm="1">
        <f t="array" ref="AC285">INDEX($V$2:$V$27,MATCH(AB285,$W$2:$W$27,0),0)</f>
        <v>1</v>
      </c>
      <c r="AD285" t="str">
        <f t="shared" si="18"/>
        <v>284;LM3CH7S VITASEAVF21;1</v>
      </c>
      <c r="AF285" s="17" t="s">
        <v>956</v>
      </c>
      <c r="AG285" s="15" t="s">
        <v>37</v>
      </c>
      <c r="AH285" s="18" cm="1">
        <f t="array" ref="AH285">INDEX($N$2:$N$14,MATCH(AG285,$O$2:$O$14,0),0)</f>
        <v>1</v>
      </c>
      <c r="AI285" s="15" t="s">
        <v>958</v>
      </c>
      <c r="AJ285" s="18" cm="1">
        <f t="array" ref="AJ285">INDEX($Z$2:$Z$449,MATCH(AI285,$AA$2:$AA$449,0),0)</f>
        <v>184</v>
      </c>
      <c r="AK285" t="str">
        <f t="shared" si="19"/>
        <v>31852;1;184</v>
      </c>
      <c r="AM285" s="17" t="s">
        <v>1341</v>
      </c>
      <c r="AN285" s="19">
        <f>COUNTIF($AM$2:AM285,AM285)</f>
        <v>1</v>
      </c>
      <c r="AO285" s="15" t="s">
        <v>1343</v>
      </c>
      <c r="AP285" t="str">
        <f t="shared" si="20"/>
        <v>33367;1;YACHTIE STRIPE DEW GREEN WHITE</v>
      </c>
    </row>
    <row r="286" spans="1:42" ht="18">
      <c r="A286" s="3" t="s">
        <v>185</v>
      </c>
      <c r="B286" s="3"/>
      <c r="C286" s="3" t="s">
        <v>511</v>
      </c>
      <c r="D286" s="4" t="s">
        <v>488</v>
      </c>
      <c r="E286" s="4" t="s">
        <v>188</v>
      </c>
      <c r="F286" s="4" t="s">
        <v>495</v>
      </c>
      <c r="G286" s="5"/>
      <c r="H286" s="5"/>
      <c r="I286" s="4" t="s">
        <v>199</v>
      </c>
      <c r="J286" s="4" t="s">
        <v>227</v>
      </c>
      <c r="K286">
        <v>285</v>
      </c>
      <c r="O286"/>
      <c r="P286"/>
      <c r="Q286"/>
      <c r="R286" s="14">
        <v>285</v>
      </c>
      <c r="S286" s="15" t="s">
        <v>1300</v>
      </c>
      <c r="T286" t="str">
        <f t="shared" si="17"/>
        <v>285;LW3EAVS ALLYBFTEEF21</v>
      </c>
      <c r="W286"/>
      <c r="Z286" s="14">
        <v>285</v>
      </c>
      <c r="AA286" s="15" t="s">
        <v>1300</v>
      </c>
      <c r="AB286" s="15" t="s">
        <v>39</v>
      </c>
      <c r="AC286" s="14" cm="1">
        <f t="array" ref="AC286">INDEX($V$2:$V$27,MATCH(AB286,$W$2:$W$27,0),0)</f>
        <v>1</v>
      </c>
      <c r="AD286" t="str">
        <f t="shared" si="18"/>
        <v>285;LW3EAVS ALLYBFTEEF21;1</v>
      </c>
      <c r="AF286" s="17" t="s">
        <v>961</v>
      </c>
      <c r="AG286" s="15" t="s">
        <v>37</v>
      </c>
      <c r="AH286" s="18" cm="1">
        <f t="array" ref="AH286">INDEX($N$2:$N$14,MATCH(AG286,$O$2:$O$14,0),0)</f>
        <v>1</v>
      </c>
      <c r="AI286" s="15" t="s">
        <v>962</v>
      </c>
      <c r="AJ286" s="18" cm="1">
        <f t="array" ref="AJ286">INDEX($Z$2:$Z$449,MATCH(AI286,$AA$2:$AA$449,0),0)</f>
        <v>185</v>
      </c>
      <c r="AK286" t="str">
        <f t="shared" si="19"/>
        <v>31889;1;185</v>
      </c>
      <c r="AM286" s="17" t="s">
        <v>1341</v>
      </c>
      <c r="AN286" s="19">
        <f>COUNTIF($AM$2:AM286,AM286)</f>
        <v>2</v>
      </c>
      <c r="AO286" s="15" t="s">
        <v>1344</v>
      </c>
      <c r="AP286" t="str">
        <f t="shared" si="20"/>
        <v>33367;2;YACHTIE STRIPE GRAPHITE GREY WHT</v>
      </c>
    </row>
    <row r="287" spans="1:42" ht="18">
      <c r="A287" s="3" t="s">
        <v>185</v>
      </c>
      <c r="B287" s="3"/>
      <c r="C287" s="3" t="s">
        <v>511</v>
      </c>
      <c r="D287" s="4" t="s">
        <v>488</v>
      </c>
      <c r="E287" s="4" t="s">
        <v>188</v>
      </c>
      <c r="F287" s="4" t="s">
        <v>495</v>
      </c>
      <c r="G287" s="5"/>
      <c r="H287" s="5"/>
      <c r="I287" s="4" t="s">
        <v>199</v>
      </c>
      <c r="J287" s="4" t="s">
        <v>466</v>
      </c>
      <c r="K287">
        <v>286</v>
      </c>
      <c r="O287"/>
      <c r="P287"/>
      <c r="Q287"/>
      <c r="R287" s="14">
        <v>286</v>
      </c>
      <c r="S287" s="15" t="s">
        <v>1304</v>
      </c>
      <c r="T287" t="str">
        <f t="shared" si="17"/>
        <v>286;LW1CYVS ALLYBFTKW20</v>
      </c>
      <c r="W287"/>
      <c r="Z287" s="14">
        <v>286</v>
      </c>
      <c r="AA287" s="15" t="s">
        <v>1304</v>
      </c>
      <c r="AB287" s="15" t="s">
        <v>55</v>
      </c>
      <c r="AC287" s="14" cm="1">
        <f t="array" ref="AC287">INDEX($V$2:$V$27,MATCH(AB287,$W$2:$W$27,0),0)</f>
        <v>3</v>
      </c>
      <c r="AD287" t="str">
        <f t="shared" si="18"/>
        <v>286;LW1CYVS ALLYBFTKW20;3</v>
      </c>
      <c r="AF287" s="17" t="s">
        <v>964</v>
      </c>
      <c r="AG287" s="15" t="s">
        <v>37</v>
      </c>
      <c r="AH287" s="18" cm="1">
        <f t="array" ref="AH287">INDEX($N$2:$N$14,MATCH(AG287,$O$2:$O$14,0),0)</f>
        <v>1</v>
      </c>
      <c r="AI287" s="15" t="s">
        <v>966</v>
      </c>
      <c r="AJ287" s="18" cm="1">
        <f t="array" ref="AJ287">INDEX($Z$2:$Z$449,MATCH(AI287,$AA$2:$AA$449,0),0)</f>
        <v>186</v>
      </c>
      <c r="AK287" t="str">
        <f t="shared" si="19"/>
        <v>31821;1;186</v>
      </c>
      <c r="AM287" s="17" t="s">
        <v>1345</v>
      </c>
      <c r="AN287" s="19">
        <f>COUNTIF($AM$2:AM287,AM287)</f>
        <v>1</v>
      </c>
      <c r="AO287" s="15" t="s">
        <v>1343</v>
      </c>
      <c r="AP287" t="str">
        <f t="shared" si="20"/>
        <v>33368;1;YACHTIE STRIPE DEW GREEN WHITE</v>
      </c>
    </row>
    <row r="288" spans="1:42" ht="18">
      <c r="A288" s="3" t="s">
        <v>185</v>
      </c>
      <c r="B288" s="3"/>
      <c r="C288" s="3" t="s">
        <v>512</v>
      </c>
      <c r="D288" s="4" t="s">
        <v>513</v>
      </c>
      <c r="E288" s="4" t="s">
        <v>188</v>
      </c>
      <c r="F288" s="4" t="s">
        <v>495</v>
      </c>
      <c r="G288" s="5"/>
      <c r="H288" s="5"/>
      <c r="I288" s="4" t="s">
        <v>199</v>
      </c>
      <c r="J288" s="4" t="s">
        <v>227</v>
      </c>
      <c r="K288">
        <v>287</v>
      </c>
      <c r="O288"/>
      <c r="P288"/>
      <c r="Q288"/>
      <c r="R288" s="14">
        <v>287</v>
      </c>
      <c r="S288" s="15" t="s">
        <v>1306</v>
      </c>
      <c r="T288" t="str">
        <f t="shared" si="17"/>
        <v>287;LW3EPDS ALLYBFCTEF21</v>
      </c>
      <c r="W288"/>
      <c r="Z288" s="14">
        <v>287</v>
      </c>
      <c r="AA288" s="15" t="s">
        <v>1306</v>
      </c>
      <c r="AB288" s="15" t="s">
        <v>39</v>
      </c>
      <c r="AC288" s="14" cm="1">
        <f t="array" ref="AC288">INDEX($V$2:$V$27,MATCH(AB288,$W$2:$W$27,0),0)</f>
        <v>1</v>
      </c>
      <c r="AD288" t="str">
        <f t="shared" si="18"/>
        <v>287;LW3EPDS ALLYBFCTEF21;1</v>
      </c>
      <c r="AF288" s="17" t="s">
        <v>968</v>
      </c>
      <c r="AG288" s="15" t="s">
        <v>37</v>
      </c>
      <c r="AH288" s="18" cm="1">
        <f t="array" ref="AH288">INDEX($N$2:$N$14,MATCH(AG288,$O$2:$O$14,0),0)</f>
        <v>1</v>
      </c>
      <c r="AI288" s="15" t="s">
        <v>966</v>
      </c>
      <c r="AJ288" s="18" cm="1">
        <f t="array" ref="AJ288">INDEX($Z$2:$Z$449,MATCH(AI288,$AA$2:$AA$449,0),0)</f>
        <v>186</v>
      </c>
      <c r="AK288" t="str">
        <f t="shared" si="19"/>
        <v>31822;1;186</v>
      </c>
      <c r="AM288" s="17" t="s">
        <v>1345</v>
      </c>
      <c r="AN288" s="19">
        <f>COUNTIF($AM$2:AM288,AM288)</f>
        <v>2</v>
      </c>
      <c r="AO288" s="15" t="s">
        <v>1344</v>
      </c>
      <c r="AP288" t="str">
        <f t="shared" si="20"/>
        <v>33368;2;YACHTIE STRIPE GRAPHITE GREY WHT</v>
      </c>
    </row>
    <row r="289" spans="1:42" ht="18">
      <c r="A289" s="3" t="s">
        <v>185</v>
      </c>
      <c r="B289" s="3"/>
      <c r="C289" s="3" t="s">
        <v>512</v>
      </c>
      <c r="D289" s="4" t="s">
        <v>513</v>
      </c>
      <c r="E289" s="4" t="s">
        <v>188</v>
      </c>
      <c r="F289" s="4" t="s">
        <v>495</v>
      </c>
      <c r="G289" s="5"/>
      <c r="H289" s="5"/>
      <c r="I289" s="4" t="s">
        <v>199</v>
      </c>
      <c r="J289" s="4" t="s">
        <v>466</v>
      </c>
      <c r="K289">
        <v>288</v>
      </c>
      <c r="O289"/>
      <c r="P289"/>
      <c r="Q289"/>
      <c r="R289" s="14">
        <v>288</v>
      </c>
      <c r="S289" s="15" t="s">
        <v>1308</v>
      </c>
      <c r="T289" t="str">
        <f t="shared" si="17"/>
        <v>288;LW1CNSS ALLYCRTNKF21</v>
      </c>
      <c r="W289"/>
      <c r="Z289" s="14">
        <v>288</v>
      </c>
      <c r="AA289" s="15" t="s">
        <v>1308</v>
      </c>
      <c r="AB289" s="15" t="s">
        <v>55</v>
      </c>
      <c r="AC289" s="14" cm="1">
        <f t="array" ref="AC289">INDEX($V$2:$V$27,MATCH(AB289,$W$2:$W$27,0),0)</f>
        <v>3</v>
      </c>
      <c r="AD289" t="str">
        <f t="shared" si="18"/>
        <v>288;LW1CNSS ALLYCRTNKF21;3</v>
      </c>
      <c r="AF289" s="17" t="s">
        <v>970</v>
      </c>
      <c r="AG289" s="15" t="s">
        <v>37</v>
      </c>
      <c r="AH289" s="18" cm="1">
        <f t="array" ref="AH289">INDEX($N$2:$N$14,MATCH(AG289,$O$2:$O$14,0),0)</f>
        <v>1</v>
      </c>
      <c r="AI289" s="15" t="s">
        <v>966</v>
      </c>
      <c r="AJ289" s="18" cm="1">
        <f t="array" ref="AJ289">INDEX($Z$2:$Z$449,MATCH(AI289,$AA$2:$AA$449,0),0)</f>
        <v>186</v>
      </c>
      <c r="AK289" t="str">
        <f t="shared" si="19"/>
        <v>31823;1;186</v>
      </c>
      <c r="AM289" s="17" t="s">
        <v>1347</v>
      </c>
      <c r="AN289" s="19">
        <f>COUNTIF($AM$2:AM289,AM289)</f>
        <v>1</v>
      </c>
      <c r="AO289" s="15" t="s">
        <v>1343</v>
      </c>
      <c r="AP289" t="str">
        <f t="shared" si="20"/>
        <v>33369;1;YACHTIE STRIPE DEW GREEN WHITE</v>
      </c>
    </row>
    <row r="290" spans="1:42" ht="18">
      <c r="A290" s="3" t="s">
        <v>201</v>
      </c>
      <c r="B290" s="3"/>
      <c r="C290" s="3" t="s">
        <v>514</v>
      </c>
      <c r="D290" s="4" t="s">
        <v>302</v>
      </c>
      <c r="E290" s="4" t="s">
        <v>37</v>
      </c>
      <c r="F290" s="4" t="s">
        <v>515</v>
      </c>
      <c r="G290" s="5"/>
      <c r="H290" s="5"/>
      <c r="I290" s="4" t="s">
        <v>103</v>
      </c>
      <c r="J290" s="4" t="s">
        <v>68</v>
      </c>
      <c r="K290">
        <v>289</v>
      </c>
      <c r="O290"/>
      <c r="P290"/>
      <c r="Q290"/>
      <c r="R290" s="14">
        <v>289</v>
      </c>
      <c r="S290" s="15" t="s">
        <v>1315</v>
      </c>
      <c r="T290" t="str">
        <f t="shared" si="17"/>
        <v>289;LW1CGLS ALLYBFTNKF21</v>
      </c>
      <c r="W290"/>
      <c r="Z290" s="14">
        <v>289</v>
      </c>
      <c r="AA290" s="15" t="s">
        <v>1315</v>
      </c>
      <c r="AB290" s="15" t="s">
        <v>55</v>
      </c>
      <c r="AC290" s="14" cm="1">
        <f t="array" ref="AC290">INDEX($V$2:$V$27,MATCH(AB290,$W$2:$W$27,0),0)</f>
        <v>3</v>
      </c>
      <c r="AD290" t="str">
        <f t="shared" si="18"/>
        <v>289;LW1CGLS ALLYBFTNKF21;3</v>
      </c>
      <c r="AF290" s="17" t="s">
        <v>972</v>
      </c>
      <c r="AG290" s="15" t="s">
        <v>37</v>
      </c>
      <c r="AH290" s="18" cm="1">
        <f t="array" ref="AH290">INDEX($N$2:$N$14,MATCH(AG290,$O$2:$O$14,0),0)</f>
        <v>1</v>
      </c>
      <c r="AI290" s="15" t="s">
        <v>966</v>
      </c>
      <c r="AJ290" s="18" cm="1">
        <f t="array" ref="AJ290">INDEX($Z$2:$Z$449,MATCH(AI290,$AA$2:$AA$449,0),0)</f>
        <v>186</v>
      </c>
      <c r="AK290" t="str">
        <f t="shared" si="19"/>
        <v>31824;1;186</v>
      </c>
      <c r="AM290" s="17" t="s">
        <v>1347</v>
      </c>
      <c r="AN290" s="19">
        <f>COUNTIF($AM$2:AM290,AM290)</f>
        <v>2</v>
      </c>
      <c r="AO290" s="15" t="s">
        <v>1344</v>
      </c>
      <c r="AP290" t="str">
        <f t="shared" si="20"/>
        <v>33369;2;YACHTIE STRIPE GRAPHITE GREY WHT</v>
      </c>
    </row>
    <row r="291" spans="1:42" ht="18">
      <c r="A291" s="3" t="s">
        <v>201</v>
      </c>
      <c r="B291" s="3"/>
      <c r="C291" s="3" t="s">
        <v>516</v>
      </c>
      <c r="D291" s="4" t="s">
        <v>203</v>
      </c>
      <c r="E291" s="4" t="s">
        <v>37</v>
      </c>
      <c r="F291" s="4" t="s">
        <v>517</v>
      </c>
      <c r="G291" s="5"/>
      <c r="H291" s="5"/>
      <c r="I291" s="4" t="s">
        <v>55</v>
      </c>
      <c r="J291" s="4" t="s">
        <v>518</v>
      </c>
      <c r="K291">
        <v>290</v>
      </c>
      <c r="O291"/>
      <c r="P291"/>
      <c r="Q291"/>
      <c r="R291" s="14">
        <v>290</v>
      </c>
      <c r="S291" s="15" t="s">
        <v>1320</v>
      </c>
      <c r="T291" t="str">
        <f t="shared" si="17"/>
        <v>290;LW3CP3S ALLYBFTEEF21</v>
      </c>
      <c r="W291"/>
      <c r="Z291" s="14">
        <v>290</v>
      </c>
      <c r="AA291" s="15" t="s">
        <v>1320</v>
      </c>
      <c r="AB291" s="15" t="s">
        <v>39</v>
      </c>
      <c r="AC291" s="14" cm="1">
        <f t="array" ref="AC291">INDEX($V$2:$V$27,MATCH(AB291,$W$2:$W$27,0),0)</f>
        <v>1</v>
      </c>
      <c r="AD291" t="str">
        <f t="shared" si="18"/>
        <v>290;LW3CP3S ALLYBFTEEF21;1</v>
      </c>
      <c r="AF291" s="17" t="s">
        <v>974</v>
      </c>
      <c r="AG291" s="15" t="s">
        <v>37</v>
      </c>
      <c r="AH291" s="18" cm="1">
        <f t="array" ref="AH291">INDEX($N$2:$N$14,MATCH(AG291,$O$2:$O$14,0),0)</f>
        <v>1</v>
      </c>
      <c r="AI291" s="15" t="s">
        <v>975</v>
      </c>
      <c r="AJ291" s="18" cm="1">
        <f t="array" ref="AJ291">INDEX($Z$2:$Z$449,MATCH(AI291,$AA$2:$AA$449,0),0)</f>
        <v>187</v>
      </c>
      <c r="AK291" t="str">
        <f t="shared" si="19"/>
        <v>31825;1;187</v>
      </c>
      <c r="AM291" s="17" t="s">
        <v>1349</v>
      </c>
      <c r="AN291" s="19">
        <f>COUNTIF($AM$2:AM291,AM291)</f>
        <v>1</v>
      </c>
      <c r="AO291" s="15" t="s">
        <v>1178</v>
      </c>
      <c r="AP291" t="str">
        <f t="shared" si="20"/>
        <v>33370;1;HEATHERED CORE LIGHT GREY</v>
      </c>
    </row>
    <row r="292" spans="1:42" ht="18">
      <c r="A292" s="3" t="s">
        <v>201</v>
      </c>
      <c r="B292" s="3"/>
      <c r="C292" s="3" t="s">
        <v>519</v>
      </c>
      <c r="D292" s="4" t="s">
        <v>88</v>
      </c>
      <c r="E292" s="4" t="s">
        <v>37</v>
      </c>
      <c r="F292" s="4" t="s">
        <v>515</v>
      </c>
      <c r="G292" s="5"/>
      <c r="H292" s="5"/>
      <c r="I292" s="4" t="s">
        <v>103</v>
      </c>
      <c r="J292" s="4" t="s">
        <v>68</v>
      </c>
      <c r="K292">
        <v>291</v>
      </c>
      <c r="O292"/>
      <c r="P292"/>
      <c r="Q292"/>
      <c r="R292" s="14">
        <v>291</v>
      </c>
      <c r="S292" s="15" t="s">
        <v>1322</v>
      </c>
      <c r="T292" t="str">
        <f t="shared" si="17"/>
        <v>291;LW1BSTS BRUNSMSTKF21</v>
      </c>
      <c r="W292"/>
      <c r="Z292" s="14">
        <v>291</v>
      </c>
      <c r="AA292" s="15" t="s">
        <v>1322</v>
      </c>
      <c r="AB292" s="15" t="s">
        <v>55</v>
      </c>
      <c r="AC292" s="14" cm="1">
        <f t="array" ref="AC292">INDEX($V$2:$V$27,MATCH(AB292,$W$2:$W$27,0),0)</f>
        <v>3</v>
      </c>
      <c r="AD292" t="str">
        <f t="shared" si="18"/>
        <v>291;LW1BSTS BRUNSMSTKF21;3</v>
      </c>
      <c r="AF292" s="17" t="s">
        <v>976</v>
      </c>
      <c r="AG292" s="15" t="s">
        <v>37</v>
      </c>
      <c r="AH292" s="18" cm="1">
        <f t="array" ref="AH292">INDEX($N$2:$N$14,MATCH(AG292,$O$2:$O$14,0),0)</f>
        <v>1</v>
      </c>
      <c r="AI292" s="15" t="s">
        <v>975</v>
      </c>
      <c r="AJ292" s="18" cm="1">
        <f t="array" ref="AJ292">INDEX($Z$2:$Z$449,MATCH(AI292,$AA$2:$AA$449,0),0)</f>
        <v>187</v>
      </c>
      <c r="AK292" t="str">
        <f t="shared" si="19"/>
        <v>31826;1;187</v>
      </c>
      <c r="AM292" s="17" t="s">
        <v>1351</v>
      </c>
      <c r="AN292" s="19">
        <f>COUNTIF($AM$2:AM292,AM292)</f>
        <v>1</v>
      </c>
      <c r="AO292" s="15" t="s">
        <v>1178</v>
      </c>
      <c r="AP292" t="str">
        <f t="shared" si="20"/>
        <v>33371;1;HEATHERED CORE LIGHT GREY</v>
      </c>
    </row>
    <row r="293" spans="1:42" ht="18">
      <c r="A293" s="3" t="s">
        <v>201</v>
      </c>
      <c r="B293" s="3"/>
      <c r="C293" s="3" t="s">
        <v>520</v>
      </c>
      <c r="D293" s="4" t="s">
        <v>153</v>
      </c>
      <c r="E293" s="4" t="s">
        <v>37</v>
      </c>
      <c r="F293" s="4" t="s">
        <v>300</v>
      </c>
      <c r="G293" s="5"/>
      <c r="H293" s="5"/>
      <c r="I293" s="4" t="s">
        <v>39</v>
      </c>
      <c r="J293" s="4" t="s">
        <v>303</v>
      </c>
      <c r="K293">
        <v>292</v>
      </c>
      <c r="O293"/>
      <c r="P293"/>
      <c r="Q293"/>
      <c r="R293" s="14">
        <v>292</v>
      </c>
      <c r="S293" s="15" t="s">
        <v>1327</v>
      </c>
      <c r="T293" t="str">
        <f t="shared" si="17"/>
        <v>292;LW3CFDS DARETODLSF21</v>
      </c>
      <c r="W293"/>
      <c r="Z293" s="14">
        <v>292</v>
      </c>
      <c r="AA293" s="15" t="s">
        <v>1327</v>
      </c>
      <c r="AB293" s="15" t="s">
        <v>47</v>
      </c>
      <c r="AC293" s="14" cm="1">
        <f t="array" ref="AC293">INDEX($V$2:$V$27,MATCH(AB293,$W$2:$W$27,0),0)</f>
        <v>2</v>
      </c>
      <c r="AD293" t="str">
        <f t="shared" si="18"/>
        <v>292;LW3CFDS DARETODLSF21;2</v>
      </c>
      <c r="AF293" s="17" t="s">
        <v>977</v>
      </c>
      <c r="AG293" s="15" t="s">
        <v>37</v>
      </c>
      <c r="AH293" s="18" cm="1">
        <f t="array" ref="AH293">INDEX($N$2:$N$14,MATCH(AG293,$O$2:$O$14,0),0)</f>
        <v>1</v>
      </c>
      <c r="AI293" s="15" t="s">
        <v>975</v>
      </c>
      <c r="AJ293" s="18" cm="1">
        <f t="array" ref="AJ293">INDEX($Z$2:$Z$449,MATCH(AI293,$AA$2:$AA$449,0),0)</f>
        <v>187</v>
      </c>
      <c r="AK293" t="str">
        <f t="shared" si="19"/>
        <v>31827;1;187</v>
      </c>
      <c r="AM293" s="17" t="s">
        <v>1353</v>
      </c>
      <c r="AN293" s="19">
        <f>COUNTIF($AM$2:AM293,AM293)</f>
        <v>1</v>
      </c>
      <c r="AO293" s="15" t="s">
        <v>1339</v>
      </c>
      <c r="AP293" t="str">
        <f t="shared" si="20"/>
        <v>33372;1;SYNCHRONISE STRIP WHITMALDIV GRE</v>
      </c>
    </row>
    <row r="294" spans="1:42" ht="18">
      <c r="A294" s="3" t="s">
        <v>201</v>
      </c>
      <c r="B294" s="3"/>
      <c r="C294" s="3" t="s">
        <v>434</v>
      </c>
      <c r="D294" s="4" t="s">
        <v>153</v>
      </c>
      <c r="E294" s="4" t="s">
        <v>37</v>
      </c>
      <c r="F294" s="4" t="s">
        <v>305</v>
      </c>
      <c r="G294" s="5"/>
      <c r="H294" s="5"/>
      <c r="I294" s="4" t="s">
        <v>55</v>
      </c>
      <c r="J294" s="4" t="s">
        <v>68</v>
      </c>
      <c r="K294">
        <v>293</v>
      </c>
      <c r="O294"/>
      <c r="P294"/>
      <c r="Q294"/>
      <c r="R294" s="14">
        <v>293</v>
      </c>
      <c r="S294" s="15" t="s">
        <v>1330</v>
      </c>
      <c r="T294" t="str">
        <f t="shared" si="17"/>
        <v>293;LW3DODS EVERREALSF21</v>
      </c>
      <c r="W294"/>
      <c r="Z294" s="14">
        <v>293</v>
      </c>
      <c r="AA294" s="15" t="s">
        <v>1330</v>
      </c>
      <c r="AB294" s="15" t="s">
        <v>47</v>
      </c>
      <c r="AC294" s="14" cm="1">
        <f t="array" ref="AC294">INDEX($V$2:$V$27,MATCH(AB294,$W$2:$W$27,0),0)</f>
        <v>2</v>
      </c>
      <c r="AD294" t="str">
        <f t="shared" si="18"/>
        <v>293;LW3DODS EVERREALSF21;2</v>
      </c>
      <c r="AF294" s="17" t="s">
        <v>978</v>
      </c>
      <c r="AG294" s="15" t="s">
        <v>37</v>
      </c>
      <c r="AH294" s="18" cm="1">
        <f t="array" ref="AH294">INDEX($N$2:$N$14,MATCH(AG294,$O$2:$O$14,0),0)</f>
        <v>1</v>
      </c>
      <c r="AI294" s="15" t="s">
        <v>975</v>
      </c>
      <c r="AJ294" s="18" cm="1">
        <f t="array" ref="AJ294">INDEX($Z$2:$Z$449,MATCH(AI294,$AA$2:$AA$449,0),0)</f>
        <v>187</v>
      </c>
      <c r="AK294" t="str">
        <f t="shared" si="19"/>
        <v>31828;1;187</v>
      </c>
      <c r="AM294" s="17" t="s">
        <v>1353</v>
      </c>
      <c r="AN294" s="19">
        <f>COUNTIF($AM$2:AM294,AM294)</f>
        <v>2</v>
      </c>
      <c r="AO294" s="15" t="s">
        <v>1355</v>
      </c>
      <c r="AP294" t="str">
        <f t="shared" si="20"/>
        <v>33372;2;SYNCHRONISE STRIPE LUNAR ROCK WH</v>
      </c>
    </row>
    <row r="295" spans="1:42" ht="18">
      <c r="A295" s="3" t="s">
        <v>201</v>
      </c>
      <c r="B295" s="3"/>
      <c r="C295" s="3" t="s">
        <v>435</v>
      </c>
      <c r="D295" s="4" t="s">
        <v>153</v>
      </c>
      <c r="E295" s="4" t="s">
        <v>37</v>
      </c>
      <c r="F295" s="4" t="s">
        <v>207</v>
      </c>
      <c r="G295" s="5"/>
      <c r="H295" s="5"/>
      <c r="I295" s="4" t="s">
        <v>126</v>
      </c>
      <c r="J295" s="4" t="s">
        <v>68</v>
      </c>
      <c r="K295">
        <v>294</v>
      </c>
      <c r="O295"/>
      <c r="P295"/>
      <c r="Q295"/>
      <c r="R295" s="14">
        <v>294</v>
      </c>
      <c r="S295" s="15" t="s">
        <v>1332</v>
      </c>
      <c r="T295" t="str">
        <f t="shared" si="17"/>
        <v>294;LW3DZ8S EVEREADLSF21</v>
      </c>
      <c r="W295"/>
      <c r="Z295" s="14">
        <v>294</v>
      </c>
      <c r="AA295" s="15" t="s">
        <v>1332</v>
      </c>
      <c r="AB295" s="15" t="s">
        <v>47</v>
      </c>
      <c r="AC295" s="14" cm="1">
        <f t="array" ref="AC295">INDEX($V$2:$V$27,MATCH(AB295,$W$2:$W$27,0),0)</f>
        <v>2</v>
      </c>
      <c r="AD295" t="str">
        <f t="shared" si="18"/>
        <v>294;LW3DZ8S EVEREADLSF21;2</v>
      </c>
      <c r="AF295" s="17" t="s">
        <v>980</v>
      </c>
      <c r="AG295" s="15" t="s">
        <v>37</v>
      </c>
      <c r="AH295" s="18" cm="1">
        <f t="array" ref="AH295">INDEX($N$2:$N$14,MATCH(AG295,$O$2:$O$14,0),0)</f>
        <v>1</v>
      </c>
      <c r="AI295" s="15" t="s">
        <v>981</v>
      </c>
      <c r="AJ295" s="18" cm="1">
        <f t="array" ref="AJ295">INDEX($Z$2:$Z$449,MATCH(AI295,$AA$2:$AA$449,0),0)</f>
        <v>188</v>
      </c>
      <c r="AK295" t="str">
        <f t="shared" si="19"/>
        <v>31829;1;188</v>
      </c>
      <c r="AM295" s="17" t="s">
        <v>1353</v>
      </c>
      <c r="AN295" s="19">
        <f>COUNTIF($AM$2:AM295,AM295)</f>
        <v>3</v>
      </c>
      <c r="AO295" s="15" t="s">
        <v>94</v>
      </c>
      <c r="AP295" t="str">
        <f t="shared" si="20"/>
        <v>33372;3;SYNCHRONISE STRIPE BLACK WHITE</v>
      </c>
    </row>
    <row r="296" spans="1:42" ht="18">
      <c r="A296" s="3" t="s">
        <v>521</v>
      </c>
      <c r="B296" s="3"/>
      <c r="C296" s="3" t="s">
        <v>522</v>
      </c>
      <c r="D296" s="4" t="s">
        <v>523</v>
      </c>
      <c r="E296" s="4" t="s">
        <v>524</v>
      </c>
      <c r="F296" s="4" t="s">
        <v>525</v>
      </c>
      <c r="G296" s="5"/>
      <c r="H296" s="5" t="s">
        <v>526</v>
      </c>
      <c r="I296" s="4" t="s">
        <v>39</v>
      </c>
      <c r="J296" s="4" t="s">
        <v>56</v>
      </c>
      <c r="K296">
        <v>295</v>
      </c>
      <c r="O296"/>
      <c r="P296"/>
      <c r="Q296"/>
      <c r="R296" s="14">
        <v>295</v>
      </c>
      <c r="S296" s="15" t="s">
        <v>1334</v>
      </c>
      <c r="T296" t="str">
        <f t="shared" si="17"/>
        <v>295;LW3EOAS ALLYOURLSF21</v>
      </c>
      <c r="W296"/>
      <c r="Z296" s="14">
        <v>295</v>
      </c>
      <c r="AA296" s="15" t="s">
        <v>1334</v>
      </c>
      <c r="AB296" s="15" t="s">
        <v>47</v>
      </c>
      <c r="AC296" s="14" cm="1">
        <f t="array" ref="AC296">INDEX($V$2:$V$27,MATCH(AB296,$W$2:$W$27,0),0)</f>
        <v>2</v>
      </c>
      <c r="AD296" t="str">
        <f t="shared" si="18"/>
        <v>295;LW3EOAS ALLYOURLSF21;2</v>
      </c>
      <c r="AF296" s="17" t="s">
        <v>982</v>
      </c>
      <c r="AG296" s="15" t="s">
        <v>37</v>
      </c>
      <c r="AH296" s="18" cm="1">
        <f t="array" ref="AH296">INDEX($N$2:$N$14,MATCH(AG296,$O$2:$O$14,0),0)</f>
        <v>1</v>
      </c>
      <c r="AI296" s="15" t="s">
        <v>981</v>
      </c>
      <c r="AJ296" s="18" cm="1">
        <f t="array" ref="AJ296">INDEX($Z$2:$Z$449,MATCH(AI296,$AA$2:$AA$449,0),0)</f>
        <v>188</v>
      </c>
      <c r="AK296" t="str">
        <f t="shared" si="19"/>
        <v>31830;1;188</v>
      </c>
      <c r="AM296" s="17" t="s">
        <v>1356</v>
      </c>
      <c r="AN296" s="19">
        <f>COUNTIF($AM$2:AM296,AM296)</f>
        <v>1</v>
      </c>
      <c r="AO296" s="15" t="s">
        <v>856</v>
      </c>
      <c r="AP296" t="str">
        <f t="shared" si="20"/>
        <v>33373;1;DARK OLIVE</v>
      </c>
    </row>
    <row r="297" spans="1:42" ht="18">
      <c r="A297" s="3" t="s">
        <v>521</v>
      </c>
      <c r="B297" s="3"/>
      <c r="C297" s="3" t="s">
        <v>522</v>
      </c>
      <c r="D297" s="4" t="s">
        <v>523</v>
      </c>
      <c r="E297" s="4" t="s">
        <v>524</v>
      </c>
      <c r="F297" s="4" t="s">
        <v>525</v>
      </c>
      <c r="G297" s="5"/>
      <c r="H297" s="5" t="s">
        <v>526</v>
      </c>
      <c r="I297" s="4" t="s">
        <v>39</v>
      </c>
      <c r="J297" s="4" t="s">
        <v>529</v>
      </c>
      <c r="K297">
        <v>296</v>
      </c>
      <c r="O297"/>
      <c r="P297"/>
      <c r="Q297"/>
      <c r="R297" s="14">
        <v>296</v>
      </c>
      <c r="S297" s="15" t="s">
        <v>1336</v>
      </c>
      <c r="T297" t="str">
        <f t="shared" si="17"/>
        <v>296;LW3EPES ALLYBFTLSF21</v>
      </c>
      <c r="W297"/>
      <c r="Z297" s="14">
        <v>296</v>
      </c>
      <c r="AA297" s="15" t="s">
        <v>1336</v>
      </c>
      <c r="AB297" s="15" t="s">
        <v>47</v>
      </c>
      <c r="AC297" s="14" cm="1">
        <f t="array" ref="AC297">INDEX($V$2:$V$27,MATCH(AB297,$W$2:$W$27,0),0)</f>
        <v>2</v>
      </c>
      <c r="AD297" t="str">
        <f t="shared" si="18"/>
        <v>296;LW3EPES ALLYBFTLSF21;2</v>
      </c>
      <c r="AF297" s="17" t="s">
        <v>983</v>
      </c>
      <c r="AG297" s="15" t="s">
        <v>37</v>
      </c>
      <c r="AH297" s="18" cm="1">
        <f t="array" ref="AH297">INDEX($N$2:$N$14,MATCH(AG297,$O$2:$O$14,0),0)</f>
        <v>1</v>
      </c>
      <c r="AI297" s="15" t="s">
        <v>981</v>
      </c>
      <c r="AJ297" s="18" cm="1">
        <f t="array" ref="AJ297">INDEX($Z$2:$Z$449,MATCH(AI297,$AA$2:$AA$449,0),0)</f>
        <v>188</v>
      </c>
      <c r="AK297" t="str">
        <f t="shared" si="19"/>
        <v>31831;1;188</v>
      </c>
      <c r="AM297" s="17" t="s">
        <v>1356</v>
      </c>
      <c r="AN297" s="19">
        <f>COUNTIF($AM$2:AM297,AM297)</f>
        <v>2</v>
      </c>
      <c r="AO297" s="15" t="s">
        <v>481</v>
      </c>
      <c r="AP297" t="str">
        <f t="shared" si="20"/>
        <v>33373;2;TRUE NAVY</v>
      </c>
    </row>
    <row r="298" spans="1:42" ht="18">
      <c r="A298" s="3" t="s">
        <v>521</v>
      </c>
      <c r="B298" s="3"/>
      <c r="C298" s="3" t="s">
        <v>522</v>
      </c>
      <c r="D298" s="4" t="s">
        <v>523</v>
      </c>
      <c r="E298" s="4" t="s">
        <v>524</v>
      </c>
      <c r="F298" s="4" t="s">
        <v>525</v>
      </c>
      <c r="G298" s="5"/>
      <c r="H298" s="5" t="s">
        <v>526</v>
      </c>
      <c r="I298" s="4" t="s">
        <v>39</v>
      </c>
      <c r="J298" s="4" t="s">
        <v>530</v>
      </c>
      <c r="K298">
        <v>297</v>
      </c>
      <c r="O298"/>
      <c r="P298"/>
      <c r="Q298"/>
      <c r="R298" s="14">
        <v>297</v>
      </c>
      <c r="S298" s="15" t="s">
        <v>1338</v>
      </c>
      <c r="T298" t="str">
        <f t="shared" si="17"/>
        <v>297;LW3EUCS EVERREALSF21</v>
      </c>
      <c r="W298"/>
      <c r="Z298" s="14">
        <v>297</v>
      </c>
      <c r="AA298" s="15" t="s">
        <v>1338</v>
      </c>
      <c r="AB298" s="15" t="s">
        <v>47</v>
      </c>
      <c r="AC298" s="14" cm="1">
        <f t="array" ref="AC298">INDEX($V$2:$V$27,MATCH(AB298,$W$2:$W$27,0),0)</f>
        <v>2</v>
      </c>
      <c r="AD298" t="str">
        <f t="shared" si="18"/>
        <v>297;LW3EUCS EVERREALSF21;2</v>
      </c>
      <c r="AF298" s="17" t="s">
        <v>984</v>
      </c>
      <c r="AG298" s="15" t="s">
        <v>37</v>
      </c>
      <c r="AH298" s="18" cm="1">
        <f t="array" ref="AH298">INDEX($N$2:$N$14,MATCH(AG298,$O$2:$O$14,0),0)</f>
        <v>1</v>
      </c>
      <c r="AI298" s="15" t="s">
        <v>985</v>
      </c>
      <c r="AJ298" s="18" cm="1">
        <f t="array" ref="AJ298">INDEX($Z$2:$Z$449,MATCH(AI298,$AA$2:$AA$449,0),0)</f>
        <v>189</v>
      </c>
      <c r="AK298" t="str">
        <f t="shared" si="19"/>
        <v>31931;1;189</v>
      </c>
      <c r="AM298" s="17" t="s">
        <v>1356</v>
      </c>
      <c r="AN298" s="19">
        <f>COUNTIF($AM$2:AM298,AM298)</f>
        <v>3</v>
      </c>
      <c r="AO298" s="15" t="s">
        <v>1259</v>
      </c>
      <c r="AP298" t="str">
        <f t="shared" si="20"/>
        <v>33373;3;WISTERIA PURPLE</v>
      </c>
    </row>
    <row r="299" spans="1:42" ht="18">
      <c r="A299" s="3" t="s">
        <v>521</v>
      </c>
      <c r="B299" s="3"/>
      <c r="C299" s="3" t="s">
        <v>522</v>
      </c>
      <c r="D299" s="4" t="s">
        <v>523</v>
      </c>
      <c r="E299" s="4" t="s">
        <v>524</v>
      </c>
      <c r="F299" s="4" t="s">
        <v>525</v>
      </c>
      <c r="G299" s="5"/>
      <c r="H299" s="5" t="s">
        <v>526</v>
      </c>
      <c r="I299" s="4" t="s">
        <v>39</v>
      </c>
      <c r="J299" s="4" t="s">
        <v>531</v>
      </c>
      <c r="K299">
        <v>298</v>
      </c>
      <c r="O299"/>
      <c r="P299"/>
      <c r="Q299"/>
      <c r="R299" s="14">
        <v>298</v>
      </c>
      <c r="S299" s="15" t="s">
        <v>1342</v>
      </c>
      <c r="T299" t="str">
        <f t="shared" si="17"/>
        <v>298;LW1CWVS ALLYCTANKF21</v>
      </c>
      <c r="W299"/>
      <c r="Z299" s="14">
        <v>298</v>
      </c>
      <c r="AA299" s="15" t="s">
        <v>1342</v>
      </c>
      <c r="AB299" s="15" t="s">
        <v>55</v>
      </c>
      <c r="AC299" s="14" cm="1">
        <f t="array" ref="AC299">INDEX($V$2:$V$27,MATCH(AB299,$W$2:$W$27,0),0)</f>
        <v>3</v>
      </c>
      <c r="AD299" t="str">
        <f t="shared" si="18"/>
        <v>298;LW1CWVS ALLYCTANKF21;3</v>
      </c>
      <c r="AF299" s="17" t="s">
        <v>988</v>
      </c>
      <c r="AG299" s="15" t="s">
        <v>37</v>
      </c>
      <c r="AH299" s="18" cm="1">
        <f t="array" ref="AH299">INDEX($N$2:$N$14,MATCH(AG299,$O$2:$O$14,0),0)</f>
        <v>1</v>
      </c>
      <c r="AI299" s="15" t="s">
        <v>989</v>
      </c>
      <c r="AJ299" s="18" cm="1">
        <f t="array" ref="AJ299">INDEX($Z$2:$Z$449,MATCH(AI299,$AA$2:$AA$449,0),0)</f>
        <v>190</v>
      </c>
      <c r="AK299" t="str">
        <f t="shared" si="19"/>
        <v>31932;1;190</v>
      </c>
      <c r="AM299" s="17" t="s">
        <v>1356</v>
      </c>
      <c r="AN299" s="19">
        <f>COUNTIF($AM$2:AM299,AM299)</f>
        <v>4</v>
      </c>
      <c r="AO299" s="15" t="s">
        <v>1310</v>
      </c>
      <c r="AP299" t="str">
        <f t="shared" si="20"/>
        <v>33373;4;CLEMENTINE</v>
      </c>
    </row>
    <row r="300" spans="1:42" ht="18">
      <c r="A300" s="3" t="s">
        <v>521</v>
      </c>
      <c r="B300" s="3"/>
      <c r="C300" s="3" t="s">
        <v>532</v>
      </c>
      <c r="D300" s="4" t="s">
        <v>523</v>
      </c>
      <c r="E300" s="4" t="s">
        <v>524</v>
      </c>
      <c r="F300" s="4" t="s">
        <v>525</v>
      </c>
      <c r="G300" s="5"/>
      <c r="H300" s="5" t="s">
        <v>526</v>
      </c>
      <c r="I300" s="4" t="s">
        <v>39</v>
      </c>
      <c r="J300" s="4" t="s">
        <v>533</v>
      </c>
      <c r="K300">
        <v>299</v>
      </c>
      <c r="O300"/>
      <c r="P300"/>
      <c r="Q300"/>
      <c r="R300" s="14">
        <v>299</v>
      </c>
      <c r="S300" s="15" t="s">
        <v>1346</v>
      </c>
      <c r="T300" t="str">
        <f t="shared" si="17"/>
        <v>299;LW1DBYS ALLYBFTNKF21</v>
      </c>
      <c r="W300"/>
      <c r="Z300" s="14">
        <v>299</v>
      </c>
      <c r="AA300" s="15" t="s">
        <v>1346</v>
      </c>
      <c r="AB300" s="15" t="s">
        <v>55</v>
      </c>
      <c r="AC300" s="14" cm="1">
        <f t="array" ref="AC300">INDEX($V$2:$V$27,MATCH(AB300,$W$2:$W$27,0),0)</f>
        <v>3</v>
      </c>
      <c r="AD300" t="str">
        <f t="shared" si="18"/>
        <v>299;LW1DBYS ALLYBFTNKF21;3</v>
      </c>
      <c r="AF300" s="17" t="s">
        <v>993</v>
      </c>
      <c r="AG300" s="15" t="s">
        <v>37</v>
      </c>
      <c r="AH300" s="18" cm="1">
        <f t="array" ref="AH300">INDEX($N$2:$N$14,MATCH(AG300,$O$2:$O$14,0),0)</f>
        <v>1</v>
      </c>
      <c r="AI300" s="15" t="s">
        <v>994</v>
      </c>
      <c r="AJ300" s="18" cm="1">
        <f t="array" ref="AJ300">INDEX($Z$2:$Z$449,MATCH(AI300,$AA$2:$AA$449,0),0)</f>
        <v>191</v>
      </c>
      <c r="AK300" t="str">
        <f t="shared" si="19"/>
        <v>32179;1;191</v>
      </c>
      <c r="AM300" s="17" t="s">
        <v>1356</v>
      </c>
      <c r="AN300" s="19">
        <f>COUNTIF($AM$2:AM300,AM300)</f>
        <v>5</v>
      </c>
      <c r="AO300" s="15" t="s">
        <v>1311</v>
      </c>
      <c r="AP300" t="str">
        <f t="shared" si="20"/>
        <v>33373;5;CAPTURE BLUE</v>
      </c>
    </row>
    <row r="301" spans="1:42" ht="18">
      <c r="A301" s="3" t="s">
        <v>521</v>
      </c>
      <c r="B301" s="3"/>
      <c r="C301" s="3" t="s">
        <v>534</v>
      </c>
      <c r="D301" s="4" t="s">
        <v>523</v>
      </c>
      <c r="E301" s="4" t="s">
        <v>524</v>
      </c>
      <c r="F301" s="4" t="s">
        <v>535</v>
      </c>
      <c r="G301" s="5"/>
      <c r="H301" s="5" t="s">
        <v>536</v>
      </c>
      <c r="I301" s="4" t="s">
        <v>199</v>
      </c>
      <c r="J301" s="4" t="s">
        <v>56</v>
      </c>
      <c r="K301">
        <v>300</v>
      </c>
      <c r="O301"/>
      <c r="P301"/>
      <c r="Q301"/>
      <c r="R301" s="14">
        <v>300</v>
      </c>
      <c r="S301" s="15" t="s">
        <v>1348</v>
      </c>
      <c r="T301" t="str">
        <f t="shared" si="17"/>
        <v>300;LW3DMCS ALLYOUTEEF21</v>
      </c>
      <c r="W301"/>
      <c r="Z301" s="14">
        <v>300</v>
      </c>
      <c r="AA301" s="15" t="s">
        <v>1348</v>
      </c>
      <c r="AB301" s="15" t="s">
        <v>39</v>
      </c>
      <c r="AC301" s="14" cm="1">
        <f t="array" ref="AC301">INDEX($V$2:$V$27,MATCH(AB301,$W$2:$W$27,0),0)</f>
        <v>1</v>
      </c>
      <c r="AD301" t="str">
        <f t="shared" si="18"/>
        <v>300;LW3DMCS ALLYOUTEEF21;1</v>
      </c>
      <c r="AF301" s="17" t="s">
        <v>996</v>
      </c>
      <c r="AG301" s="15" t="s">
        <v>37</v>
      </c>
      <c r="AH301" s="18" cm="1">
        <f t="array" ref="AH301">INDEX($N$2:$N$14,MATCH(AG301,$O$2:$O$14,0),0)</f>
        <v>1</v>
      </c>
      <c r="AI301" s="15" t="s">
        <v>997</v>
      </c>
      <c r="AJ301" s="18" cm="1">
        <f t="array" ref="AJ301">INDEX($Z$2:$Z$449,MATCH(AI301,$AA$2:$AA$449,0),0)</f>
        <v>192</v>
      </c>
      <c r="AK301" t="str">
        <f t="shared" si="19"/>
        <v>33016;1;192</v>
      </c>
      <c r="AM301" s="17" t="s">
        <v>1356</v>
      </c>
      <c r="AN301" s="19">
        <f>COUNTIF($AM$2:AM301,AM301)</f>
        <v>6</v>
      </c>
      <c r="AO301" s="15" t="s">
        <v>1312</v>
      </c>
      <c r="AP301" t="str">
        <f t="shared" si="20"/>
        <v>33373;6;AZTEC BRICK</v>
      </c>
    </row>
    <row r="302" spans="1:42" ht="18">
      <c r="A302" s="3" t="s">
        <v>521</v>
      </c>
      <c r="B302" s="3"/>
      <c r="C302" s="3" t="s">
        <v>534</v>
      </c>
      <c r="D302" s="4" t="s">
        <v>523</v>
      </c>
      <c r="E302" s="4" t="s">
        <v>524</v>
      </c>
      <c r="F302" s="4" t="s">
        <v>535</v>
      </c>
      <c r="G302" s="5"/>
      <c r="H302" s="5" t="s">
        <v>536</v>
      </c>
      <c r="I302" s="4" t="s">
        <v>199</v>
      </c>
      <c r="J302" s="4" t="s">
        <v>529</v>
      </c>
      <c r="K302">
        <v>301</v>
      </c>
      <c r="O302"/>
      <c r="P302"/>
      <c r="Q302"/>
      <c r="R302" s="14">
        <v>301</v>
      </c>
      <c r="S302" s="15" t="s">
        <v>1350</v>
      </c>
      <c r="T302" t="str">
        <f t="shared" si="17"/>
        <v>301;LW3EE8S ALLYTEEF21</v>
      </c>
      <c r="W302"/>
      <c r="Z302" s="14">
        <v>301</v>
      </c>
      <c r="AA302" s="15" t="s">
        <v>1350</v>
      </c>
      <c r="AB302" s="15" t="s">
        <v>39</v>
      </c>
      <c r="AC302" s="14" cm="1">
        <f t="array" ref="AC302">INDEX($V$2:$V$27,MATCH(AB302,$W$2:$W$27,0),0)</f>
        <v>1</v>
      </c>
      <c r="AD302" t="str">
        <f t="shared" si="18"/>
        <v>301;LW3EE8S ALLYTEEF21;1</v>
      </c>
      <c r="AF302" s="17" t="s">
        <v>1003</v>
      </c>
      <c r="AG302" s="15" t="s">
        <v>37</v>
      </c>
      <c r="AH302" s="18" cm="1">
        <f t="array" ref="AH302">INDEX($N$2:$N$14,MATCH(AG302,$O$2:$O$14,0),0)</f>
        <v>1</v>
      </c>
      <c r="AI302" s="15" t="s">
        <v>1004</v>
      </c>
      <c r="AJ302" s="18" cm="1">
        <f t="array" ref="AJ302">INDEX($Z$2:$Z$449,MATCH(AI302,$AA$2:$AA$449,0),0)</f>
        <v>193</v>
      </c>
      <c r="AK302" t="str">
        <f t="shared" si="19"/>
        <v>32180;1;193</v>
      </c>
      <c r="AM302" s="17" t="s">
        <v>1356</v>
      </c>
      <c r="AN302" s="19">
        <f>COUNTIF($AM$2:AM302,AM302)</f>
        <v>7</v>
      </c>
      <c r="AO302" s="15" t="s">
        <v>1313</v>
      </c>
      <c r="AP302" t="str">
        <f t="shared" si="20"/>
        <v>33373;7;MALDIVES GREEN</v>
      </c>
    </row>
    <row r="303" spans="1:42" ht="18">
      <c r="A303" s="3" t="s">
        <v>521</v>
      </c>
      <c r="B303" s="3"/>
      <c r="C303" s="3" t="s">
        <v>534</v>
      </c>
      <c r="D303" s="4" t="s">
        <v>523</v>
      </c>
      <c r="E303" s="4" t="s">
        <v>524</v>
      </c>
      <c r="F303" s="4" t="s">
        <v>535</v>
      </c>
      <c r="G303" s="5"/>
      <c r="H303" s="5" t="s">
        <v>536</v>
      </c>
      <c r="I303" s="4" t="s">
        <v>199</v>
      </c>
      <c r="J303" s="4" t="s">
        <v>530</v>
      </c>
      <c r="K303">
        <v>302</v>
      </c>
      <c r="O303"/>
      <c r="P303"/>
      <c r="Q303"/>
      <c r="R303" s="14">
        <v>302</v>
      </c>
      <c r="S303" s="15" t="s">
        <v>1352</v>
      </c>
      <c r="T303" t="str">
        <f t="shared" si="17"/>
        <v>302;LW1BWWS BRUNSMUTKF21</v>
      </c>
      <c r="W303"/>
      <c r="Z303" s="14">
        <v>302</v>
      </c>
      <c r="AA303" s="15" t="s">
        <v>1352</v>
      </c>
      <c r="AB303" s="15" t="s">
        <v>55</v>
      </c>
      <c r="AC303" s="14" cm="1">
        <f t="array" ref="AC303">INDEX($V$2:$V$27,MATCH(AB303,$W$2:$W$27,0),0)</f>
        <v>3</v>
      </c>
      <c r="AD303" t="str">
        <f t="shared" si="18"/>
        <v>302;LW1BWWS BRUNSMUTKF21;3</v>
      </c>
      <c r="AF303" s="17" t="s">
        <v>1007</v>
      </c>
      <c r="AG303" s="15" t="s">
        <v>37</v>
      </c>
      <c r="AH303" s="18" cm="1">
        <f t="array" ref="AH303">INDEX($N$2:$N$14,MATCH(AG303,$O$2:$O$14,0),0)</f>
        <v>1</v>
      </c>
      <c r="AI303" s="15" t="s">
        <v>79</v>
      </c>
      <c r="AJ303" s="18" cm="1">
        <f t="array" ref="AJ303">INDEX($Z$2:$Z$449,MATCH(AI303,$AA$2:$AA$449,0),0)</f>
        <v>6</v>
      </c>
      <c r="AK303" t="str">
        <f t="shared" si="19"/>
        <v>32406;1;6</v>
      </c>
      <c r="AM303" s="17" t="s">
        <v>1358</v>
      </c>
      <c r="AN303" s="19">
        <f>COUNTIF($AM$2:AM303,AM303)</f>
        <v>1</v>
      </c>
      <c r="AO303" s="15" t="s">
        <v>1178</v>
      </c>
      <c r="AP303" t="str">
        <f t="shared" si="20"/>
        <v>33374;1;HEATHERED CORE LIGHT GREY</v>
      </c>
    </row>
    <row r="304" spans="1:42" ht="18">
      <c r="A304" s="3" t="s">
        <v>521</v>
      </c>
      <c r="B304" s="3"/>
      <c r="C304" s="3" t="s">
        <v>534</v>
      </c>
      <c r="D304" s="4" t="s">
        <v>523</v>
      </c>
      <c r="E304" s="4" t="s">
        <v>524</v>
      </c>
      <c r="F304" s="4" t="s">
        <v>535</v>
      </c>
      <c r="G304" s="5"/>
      <c r="H304" s="5" t="s">
        <v>536</v>
      </c>
      <c r="I304" s="4" t="s">
        <v>199</v>
      </c>
      <c r="J304" s="4" t="s">
        <v>531</v>
      </c>
      <c r="K304">
        <v>303</v>
      </c>
      <c r="O304"/>
      <c r="P304"/>
      <c r="Q304"/>
      <c r="R304" s="14">
        <v>303</v>
      </c>
      <c r="S304" s="15" t="s">
        <v>1354</v>
      </c>
      <c r="T304" t="str">
        <f t="shared" si="17"/>
        <v>303;LW1DBXS BRUNSMUTKF21</v>
      </c>
      <c r="W304"/>
      <c r="Z304" s="14">
        <v>303</v>
      </c>
      <c r="AA304" s="15" t="s">
        <v>1354</v>
      </c>
      <c r="AB304" s="15" t="s">
        <v>55</v>
      </c>
      <c r="AC304" s="14" cm="1">
        <f t="array" ref="AC304">INDEX($V$2:$V$27,MATCH(AB304,$W$2:$W$27,0),0)</f>
        <v>3</v>
      </c>
      <c r="AD304" t="str">
        <f t="shared" si="18"/>
        <v>303;LW1DBXS BRUNSMUTKF21;3</v>
      </c>
      <c r="AF304" s="17" t="s">
        <v>1008</v>
      </c>
      <c r="AG304" s="15" t="s">
        <v>37</v>
      </c>
      <c r="AH304" s="18" cm="1">
        <f t="array" ref="AH304">INDEX($N$2:$N$14,MATCH(AG304,$O$2:$O$14,0),0)</f>
        <v>1</v>
      </c>
      <c r="AI304" s="15" t="s">
        <v>1009</v>
      </c>
      <c r="AJ304" s="18" cm="1">
        <f t="array" ref="AJ304">INDEX($Z$2:$Z$449,MATCH(AI304,$AA$2:$AA$449,0),0)</f>
        <v>194</v>
      </c>
      <c r="AK304" t="str">
        <f t="shared" si="19"/>
        <v>32407;1;194</v>
      </c>
      <c r="AM304" s="17" t="s">
        <v>1360</v>
      </c>
      <c r="AN304" s="19">
        <f>COUNTIF($AM$2:AM304,AM304)</f>
        <v>1</v>
      </c>
      <c r="AO304" s="15" t="s">
        <v>1343</v>
      </c>
      <c r="AP304" t="str">
        <f t="shared" si="20"/>
        <v>33375;1;YACHTIE STRIPE DEW GREEN WHITE</v>
      </c>
    </row>
    <row r="305" spans="1:42" ht="18">
      <c r="A305" s="3" t="s">
        <v>521</v>
      </c>
      <c r="B305" s="3"/>
      <c r="C305" s="3" t="s">
        <v>539</v>
      </c>
      <c r="D305" s="4" t="s">
        <v>523</v>
      </c>
      <c r="E305" s="4" t="s">
        <v>524</v>
      </c>
      <c r="F305" s="4" t="s">
        <v>535</v>
      </c>
      <c r="G305" s="5"/>
      <c r="H305" s="5" t="s">
        <v>536</v>
      </c>
      <c r="I305" s="4" t="s">
        <v>199</v>
      </c>
      <c r="J305" s="4" t="s">
        <v>533</v>
      </c>
      <c r="K305">
        <v>304</v>
      </c>
      <c r="O305"/>
      <c r="P305"/>
      <c r="Q305"/>
      <c r="R305" s="14">
        <v>304</v>
      </c>
      <c r="S305" s="15" t="s">
        <v>1357</v>
      </c>
      <c r="T305" t="str">
        <f t="shared" si="17"/>
        <v>304;LW3CIPS CATESTEEF21</v>
      </c>
      <c r="W305"/>
      <c r="Z305" s="14">
        <v>304</v>
      </c>
      <c r="AA305" s="15" t="s">
        <v>1357</v>
      </c>
      <c r="AB305" s="15" t="s">
        <v>103</v>
      </c>
      <c r="AC305" s="14" cm="1">
        <f t="array" ref="AC305">INDEX($V$2:$V$27,MATCH(AB305,$W$2:$W$27,0),0)</f>
        <v>4</v>
      </c>
      <c r="AD305" t="str">
        <f t="shared" si="18"/>
        <v>304;LW3CIPS CATESTEEF21;4</v>
      </c>
      <c r="AF305" s="17" t="s">
        <v>1012</v>
      </c>
      <c r="AG305" s="15" t="s">
        <v>37</v>
      </c>
      <c r="AH305" s="18" cm="1">
        <f t="array" ref="AH305">INDEX($N$2:$N$14,MATCH(AG305,$O$2:$O$14,0),0)</f>
        <v>1</v>
      </c>
      <c r="AI305" s="15" t="s">
        <v>1013</v>
      </c>
      <c r="AJ305" s="18" cm="1">
        <f t="array" ref="AJ305">INDEX($Z$2:$Z$449,MATCH(AI305,$AA$2:$AA$449,0),0)</f>
        <v>195</v>
      </c>
      <c r="AK305" t="str">
        <f t="shared" si="19"/>
        <v>32395;1;195</v>
      </c>
      <c r="AM305" s="17" t="s">
        <v>1360</v>
      </c>
      <c r="AN305" s="19">
        <f>COUNTIF($AM$2:AM305,AM305)</f>
        <v>2</v>
      </c>
      <c r="AO305" s="15" t="s">
        <v>1344</v>
      </c>
      <c r="AP305" t="str">
        <f t="shared" si="20"/>
        <v>33375;2;YACHTIE STRIPE GRAPHITE GREY WHT</v>
      </c>
    </row>
    <row r="306" spans="1:42" ht="18">
      <c r="A306" s="3" t="s">
        <v>521</v>
      </c>
      <c r="B306" s="3"/>
      <c r="C306" s="3" t="s">
        <v>539</v>
      </c>
      <c r="D306" s="4" t="s">
        <v>523</v>
      </c>
      <c r="E306" s="4" t="s">
        <v>524</v>
      </c>
      <c r="F306" s="4" t="s">
        <v>535</v>
      </c>
      <c r="G306" s="5"/>
      <c r="H306" s="5" t="s">
        <v>536</v>
      </c>
      <c r="I306" s="4" t="s">
        <v>199</v>
      </c>
      <c r="J306" s="4" t="s">
        <v>540</v>
      </c>
      <c r="K306">
        <v>305</v>
      </c>
      <c r="O306"/>
      <c r="P306"/>
      <c r="Q306"/>
      <c r="R306" s="14">
        <v>305</v>
      </c>
      <c r="S306" s="15" t="s">
        <v>1359</v>
      </c>
      <c r="T306" t="str">
        <f t="shared" si="17"/>
        <v>305;LW3DI1S CATESTEEF21</v>
      </c>
      <c r="W306"/>
      <c r="Z306" s="14">
        <v>305</v>
      </c>
      <c r="AA306" s="15" t="s">
        <v>1359</v>
      </c>
      <c r="AB306" s="15" t="s">
        <v>103</v>
      </c>
      <c r="AC306" s="14" cm="1">
        <f t="array" ref="AC306">INDEX($V$2:$V$27,MATCH(AB306,$W$2:$W$27,0),0)</f>
        <v>4</v>
      </c>
      <c r="AD306" t="str">
        <f t="shared" si="18"/>
        <v>305;LW3DI1S CATESTEEF21;4</v>
      </c>
      <c r="AF306" s="17" t="s">
        <v>1016</v>
      </c>
      <c r="AG306" s="15" t="s">
        <v>37</v>
      </c>
      <c r="AH306" s="18" cm="1">
        <f t="array" ref="AH306">INDEX($N$2:$N$14,MATCH(AG306,$O$2:$O$14,0),0)</f>
        <v>1</v>
      </c>
      <c r="AI306" s="15" t="s">
        <v>1018</v>
      </c>
      <c r="AJ306" s="18" cm="1">
        <f t="array" ref="AJ306">INDEX($Z$2:$Z$449,MATCH(AI306,$AA$2:$AA$449,0),0)</f>
        <v>196</v>
      </c>
      <c r="AK306" t="str">
        <f t="shared" si="19"/>
        <v>32637;1;196</v>
      </c>
      <c r="AM306" s="17" t="s">
        <v>1362</v>
      </c>
      <c r="AN306" s="19">
        <f>COUNTIF($AM$2:AM306,AM306)</f>
        <v>1</v>
      </c>
      <c r="AO306" s="15" t="s">
        <v>1178</v>
      </c>
      <c r="AP306" t="str">
        <f t="shared" si="20"/>
        <v>33376;1;HEATHERED CORE LIGHT GREY</v>
      </c>
    </row>
    <row r="307" spans="1:42" ht="18">
      <c r="A307" s="3" t="s">
        <v>521</v>
      </c>
      <c r="B307" s="3"/>
      <c r="C307" s="3" t="s">
        <v>539</v>
      </c>
      <c r="D307" s="4" t="s">
        <v>523</v>
      </c>
      <c r="E307" s="4" t="s">
        <v>524</v>
      </c>
      <c r="F307" s="4" t="s">
        <v>535</v>
      </c>
      <c r="G307" s="5"/>
      <c r="H307" s="5" t="s">
        <v>536</v>
      </c>
      <c r="I307" s="4" t="s">
        <v>199</v>
      </c>
      <c r="J307" s="4" t="s">
        <v>542</v>
      </c>
      <c r="K307">
        <v>306</v>
      </c>
      <c r="O307"/>
      <c r="P307"/>
      <c r="Q307"/>
      <c r="R307" s="14">
        <v>306</v>
      </c>
      <c r="S307" s="15" t="s">
        <v>1361</v>
      </c>
      <c r="T307" t="str">
        <f t="shared" si="17"/>
        <v>306;LW3EUBS CATESTEEF21</v>
      </c>
      <c r="W307"/>
      <c r="Z307" s="14">
        <v>306</v>
      </c>
      <c r="AA307" s="15" t="s">
        <v>1361</v>
      </c>
      <c r="AB307" s="15" t="s">
        <v>103</v>
      </c>
      <c r="AC307" s="14" cm="1">
        <f t="array" ref="AC307">INDEX($V$2:$V$27,MATCH(AB307,$W$2:$W$27,0),0)</f>
        <v>4</v>
      </c>
      <c r="AD307" t="str">
        <f t="shared" si="18"/>
        <v>306;LW3EUBS CATESTEEF21;4</v>
      </c>
      <c r="AF307" s="17" t="s">
        <v>1021</v>
      </c>
      <c r="AG307" s="15" t="s">
        <v>37</v>
      </c>
      <c r="AH307" s="18" cm="1">
        <f t="array" ref="AH307">INDEX($N$2:$N$14,MATCH(AG307,$O$2:$O$14,0),0)</f>
        <v>1</v>
      </c>
      <c r="AI307" s="15" t="s">
        <v>1022</v>
      </c>
      <c r="AJ307" s="18" cm="1">
        <f t="array" ref="AJ307">INDEX($Z$2:$Z$449,MATCH(AI307,$AA$2:$AA$449,0),0)</f>
        <v>197</v>
      </c>
      <c r="AK307" t="str">
        <f t="shared" si="19"/>
        <v>32638;1;197</v>
      </c>
      <c r="AM307" s="17" t="s">
        <v>1365</v>
      </c>
      <c r="AN307" s="19">
        <f>COUNTIF($AM$2:AM307,AM307)</f>
        <v>1</v>
      </c>
      <c r="AO307" s="15" t="s">
        <v>68</v>
      </c>
      <c r="AP307" t="str">
        <f t="shared" si="20"/>
        <v>33378;1;WHITE</v>
      </c>
    </row>
    <row r="308" spans="1:42" ht="18">
      <c r="A308" s="3" t="s">
        <v>521</v>
      </c>
      <c r="B308" s="3"/>
      <c r="C308" s="3" t="s">
        <v>539</v>
      </c>
      <c r="D308" s="4" t="s">
        <v>523</v>
      </c>
      <c r="E308" s="4" t="s">
        <v>524</v>
      </c>
      <c r="F308" s="4" t="s">
        <v>535</v>
      </c>
      <c r="G308" s="5"/>
      <c r="H308" s="5" t="s">
        <v>536</v>
      </c>
      <c r="I308" s="4" t="s">
        <v>199</v>
      </c>
      <c r="J308" s="4" t="s">
        <v>543</v>
      </c>
      <c r="K308">
        <v>307</v>
      </c>
      <c r="O308"/>
      <c r="P308"/>
      <c r="Q308"/>
      <c r="R308" s="14">
        <v>307</v>
      </c>
      <c r="S308" s="15" t="s">
        <v>1363</v>
      </c>
      <c r="T308" t="str">
        <f t="shared" si="17"/>
        <v>307;LW3EUAS ALLYOUTLSF21</v>
      </c>
      <c r="W308"/>
      <c r="Z308" s="14">
        <v>307</v>
      </c>
      <c r="AA308" s="15" t="s">
        <v>1363</v>
      </c>
      <c r="AB308" s="15" t="s">
        <v>47</v>
      </c>
      <c r="AC308" s="14" cm="1">
        <f t="array" ref="AC308">INDEX($V$2:$V$27,MATCH(AB308,$W$2:$W$27,0),0)</f>
        <v>2</v>
      </c>
      <c r="AD308" t="str">
        <f t="shared" si="18"/>
        <v>307;LW3EUAS ALLYOUTLSF21;2</v>
      </c>
      <c r="AF308" s="17" t="s">
        <v>1024</v>
      </c>
      <c r="AG308" s="15" t="s">
        <v>37</v>
      </c>
      <c r="AH308" s="18" cm="1">
        <f t="array" ref="AH308">INDEX($N$2:$N$14,MATCH(AG308,$O$2:$O$14,0),0)</f>
        <v>1</v>
      </c>
      <c r="AI308" s="15" t="s">
        <v>1025</v>
      </c>
      <c r="AJ308" s="18" cm="1">
        <f t="array" ref="AJ308">INDEX($Z$2:$Z$449,MATCH(AI308,$AA$2:$AA$449,0),0)</f>
        <v>198</v>
      </c>
      <c r="AK308" t="str">
        <f t="shared" si="19"/>
        <v>32639;1;198</v>
      </c>
      <c r="AM308" s="17" t="s">
        <v>1368</v>
      </c>
      <c r="AN308" s="19">
        <f>COUNTIF($AM$2:AM308,AM308)</f>
        <v>1</v>
      </c>
      <c r="AO308" s="15" t="s">
        <v>1370</v>
      </c>
      <c r="AP308" t="str">
        <f t="shared" si="20"/>
        <v>33405;1;HALODYEAQUATIC GREEN/ HYDRA BLUE</v>
      </c>
    </row>
    <row r="309" spans="1:42" ht="18">
      <c r="A309" s="3" t="s">
        <v>521</v>
      </c>
      <c r="B309" s="3"/>
      <c r="C309" s="3" t="s">
        <v>539</v>
      </c>
      <c r="D309" s="4" t="s">
        <v>523</v>
      </c>
      <c r="E309" s="4" t="s">
        <v>524</v>
      </c>
      <c r="F309" s="4" t="s">
        <v>535</v>
      </c>
      <c r="G309" s="5"/>
      <c r="H309" s="5" t="s">
        <v>536</v>
      </c>
      <c r="I309" s="4" t="s">
        <v>199</v>
      </c>
      <c r="J309" s="4" t="s">
        <v>544</v>
      </c>
      <c r="K309">
        <v>308</v>
      </c>
      <c r="O309"/>
      <c r="P309"/>
      <c r="Q309"/>
      <c r="R309" s="14">
        <v>308</v>
      </c>
      <c r="S309" s="15" t="s">
        <v>1367</v>
      </c>
      <c r="T309" t="str">
        <f t="shared" si="17"/>
        <v>308;LW3EZ7S ALLYOT180F21</v>
      </c>
      <c r="W309"/>
      <c r="Z309" s="14">
        <v>308</v>
      </c>
      <c r="AA309" s="15" t="s">
        <v>1367</v>
      </c>
      <c r="AB309" s="15" t="s">
        <v>39</v>
      </c>
      <c r="AC309" s="14" cm="1">
        <f t="array" ref="AC309">INDEX($V$2:$V$27,MATCH(AB309,$W$2:$W$27,0),0)</f>
        <v>1</v>
      </c>
      <c r="AD309" t="str">
        <f t="shared" si="18"/>
        <v>308;LW3EZ7S ALLYOT180F21;1</v>
      </c>
      <c r="AF309" s="17" t="s">
        <v>1031</v>
      </c>
      <c r="AG309" s="15" t="s">
        <v>37</v>
      </c>
      <c r="AH309" s="18" cm="1">
        <f t="array" ref="AH309">INDEX($N$2:$N$14,MATCH(AG309,$O$2:$O$14,0),0)</f>
        <v>1</v>
      </c>
      <c r="AI309" s="15" t="s">
        <v>1032</v>
      </c>
      <c r="AJ309" s="18" cm="1">
        <f t="array" ref="AJ309">INDEX($Z$2:$Z$449,MATCH(AI309,$AA$2:$AA$449,0),0)</f>
        <v>199</v>
      </c>
      <c r="AK309" t="str">
        <f t="shared" si="19"/>
        <v>32640;1;199</v>
      </c>
      <c r="AM309" s="17" t="s">
        <v>1240</v>
      </c>
      <c r="AN309" s="19">
        <f>COUNTIF($AM$2:AM309,AM309)</f>
        <v>1</v>
      </c>
      <c r="AO309" s="15" t="s">
        <v>1241</v>
      </c>
      <c r="AP309" t="str">
        <f t="shared" si="20"/>
        <v>33413;1;CLOUDY WASH FLARE (ORANGE1)</v>
      </c>
    </row>
    <row r="310" spans="1:42" ht="18">
      <c r="A310" s="3" t="s">
        <v>521</v>
      </c>
      <c r="B310" s="3"/>
      <c r="C310" s="3" t="s">
        <v>545</v>
      </c>
      <c r="D310" s="4" t="s">
        <v>523</v>
      </c>
      <c r="E310" s="4" t="s">
        <v>524</v>
      </c>
      <c r="F310" s="4" t="s">
        <v>535</v>
      </c>
      <c r="G310" s="5"/>
      <c r="H310" s="5" t="s">
        <v>536</v>
      </c>
      <c r="I310" s="4" t="s">
        <v>199</v>
      </c>
      <c r="J310" s="4" t="s">
        <v>546</v>
      </c>
      <c r="K310">
        <v>309</v>
      </c>
      <c r="O310"/>
      <c r="P310"/>
      <c r="Q310"/>
      <c r="R310" s="14">
        <v>309</v>
      </c>
      <c r="S310" s="15" t="s">
        <v>1369</v>
      </c>
      <c r="T310" t="str">
        <f t="shared" si="17"/>
        <v>309;LW3EZZS ALLYBFTESP22</v>
      </c>
      <c r="W310"/>
      <c r="Z310" s="14">
        <v>309</v>
      </c>
      <c r="AA310" s="15" t="s">
        <v>1369</v>
      </c>
      <c r="AB310" s="15" t="s">
        <v>39</v>
      </c>
      <c r="AC310" s="14" cm="1">
        <f t="array" ref="AC310">INDEX($V$2:$V$27,MATCH(AB310,$W$2:$W$27,0),0)</f>
        <v>1</v>
      </c>
      <c r="AD310" t="str">
        <f t="shared" si="18"/>
        <v>309;LW3EZZS ALLYBFTESP22;1</v>
      </c>
      <c r="AF310" s="17" t="s">
        <v>1035</v>
      </c>
      <c r="AG310" s="15" t="s">
        <v>37</v>
      </c>
      <c r="AH310" s="18" cm="1">
        <f t="array" ref="AH310">INDEX($N$2:$N$14,MATCH(AG310,$O$2:$O$14,0),0)</f>
        <v>1</v>
      </c>
      <c r="AI310" s="15" t="s">
        <v>1036</v>
      </c>
      <c r="AJ310" s="18" cm="1">
        <f t="array" ref="AJ310">INDEX($Z$2:$Z$449,MATCH(AI310,$AA$2:$AA$449,0),0)</f>
        <v>200</v>
      </c>
      <c r="AK310" t="str">
        <f t="shared" si="19"/>
        <v>32641;1;200</v>
      </c>
      <c r="AM310" s="17" t="s">
        <v>1386</v>
      </c>
      <c r="AN310" s="19">
        <f>COUNTIF($AM$2:AM310,AM310)</f>
        <v>1</v>
      </c>
      <c r="AO310" s="15" t="s">
        <v>1388</v>
      </c>
      <c r="AP310" t="str">
        <f t="shared" si="20"/>
        <v>33432;1;THREAD DYE DATE BROWN/BLACK</v>
      </c>
    </row>
    <row r="311" spans="1:42" ht="18">
      <c r="A311" s="3" t="s">
        <v>521</v>
      </c>
      <c r="B311" s="3"/>
      <c r="C311" s="3" t="s">
        <v>548</v>
      </c>
      <c r="D311" s="4" t="s">
        <v>523</v>
      </c>
      <c r="E311" s="4" t="s">
        <v>524</v>
      </c>
      <c r="F311" s="4" t="s">
        <v>549</v>
      </c>
      <c r="G311" s="5"/>
      <c r="H311" s="5" t="s">
        <v>550</v>
      </c>
      <c r="I311" s="4" t="s">
        <v>39</v>
      </c>
      <c r="J311" s="4" t="s">
        <v>56</v>
      </c>
      <c r="K311">
        <v>310</v>
      </c>
      <c r="O311"/>
      <c r="P311"/>
      <c r="Q311"/>
      <c r="R311" s="14">
        <v>310</v>
      </c>
      <c r="S311" s="15" t="s">
        <v>1372</v>
      </c>
      <c r="T311" t="str">
        <f t="shared" si="17"/>
        <v>310;LW3FBJS ALLYOTEESP22</v>
      </c>
      <c r="W311"/>
      <c r="Z311" s="14">
        <v>310</v>
      </c>
      <c r="AA311" s="15" t="s">
        <v>1372</v>
      </c>
      <c r="AB311" s="15" t="s">
        <v>39</v>
      </c>
      <c r="AC311" s="14" cm="1">
        <f t="array" ref="AC311">INDEX($V$2:$V$27,MATCH(AB311,$W$2:$W$27,0),0)</f>
        <v>1</v>
      </c>
      <c r="AD311" t="str">
        <f t="shared" si="18"/>
        <v>310;LW3FBJS ALLYOTEESP22;1</v>
      </c>
      <c r="AF311" s="17" t="s">
        <v>1038</v>
      </c>
      <c r="AG311" s="15" t="s">
        <v>37</v>
      </c>
      <c r="AH311" s="18" cm="1">
        <f t="array" ref="AH311">INDEX($N$2:$N$14,MATCH(AG311,$O$2:$O$14,0),0)</f>
        <v>1</v>
      </c>
      <c r="AI311" s="15" t="s">
        <v>1039</v>
      </c>
      <c r="AJ311" s="18" cm="1">
        <f t="array" ref="AJ311">INDEX($Z$2:$Z$449,MATCH(AI311,$AA$2:$AA$449,0),0)</f>
        <v>201</v>
      </c>
      <c r="AK311" t="str">
        <f t="shared" si="19"/>
        <v>32642;1;201</v>
      </c>
      <c r="AM311" s="17" t="s">
        <v>1386</v>
      </c>
      <c r="AN311" s="19">
        <f>COUNTIF($AM$2:AM311,AM311)</f>
        <v>2</v>
      </c>
      <c r="AO311" s="15" t="s">
        <v>1389</v>
      </c>
      <c r="AP311" t="str">
        <f t="shared" si="20"/>
        <v>33432;2;THREAD DYE WHITE/ BLACK</v>
      </c>
    </row>
    <row r="312" spans="1:42" ht="18">
      <c r="A312" s="3" t="s">
        <v>521</v>
      </c>
      <c r="B312" s="3"/>
      <c r="C312" s="3" t="s">
        <v>548</v>
      </c>
      <c r="D312" s="4" t="s">
        <v>523</v>
      </c>
      <c r="E312" s="4" t="s">
        <v>524</v>
      </c>
      <c r="F312" s="4" t="s">
        <v>549</v>
      </c>
      <c r="G312" s="5"/>
      <c r="H312" s="5" t="s">
        <v>550</v>
      </c>
      <c r="I312" s="4" t="s">
        <v>39</v>
      </c>
      <c r="J312" s="4" t="s">
        <v>552</v>
      </c>
      <c r="K312">
        <v>311</v>
      </c>
      <c r="O312"/>
      <c r="P312"/>
      <c r="Q312"/>
      <c r="R312" s="14">
        <v>311</v>
      </c>
      <c r="S312" s="15" t="s">
        <v>1376</v>
      </c>
      <c r="T312" t="str">
        <f t="shared" si="17"/>
        <v>311;CATESTEECIRRUSWASP22</v>
      </c>
      <c r="W312"/>
      <c r="Z312" s="14">
        <v>311</v>
      </c>
      <c r="AA312" s="15" t="s">
        <v>1376</v>
      </c>
      <c r="AB312" s="15" t="s">
        <v>103</v>
      </c>
      <c r="AC312" s="14" cm="1">
        <f t="array" ref="AC312">INDEX($V$2:$V$27,MATCH(AB312,$W$2:$W$27,0),0)</f>
        <v>4</v>
      </c>
      <c r="AD312" t="str">
        <f t="shared" si="18"/>
        <v>311;CATESTEECIRRUSWASP22;4</v>
      </c>
      <c r="AF312" s="17" t="s">
        <v>1040</v>
      </c>
      <c r="AG312" s="15" t="s">
        <v>37</v>
      </c>
      <c r="AH312" s="18" cm="1">
        <f t="array" ref="AH312">INDEX($N$2:$N$14,MATCH(AG312,$O$2:$O$14,0),0)</f>
        <v>1</v>
      </c>
      <c r="AI312" s="15" t="s">
        <v>1041</v>
      </c>
      <c r="AJ312" s="18" cm="1">
        <f t="array" ref="AJ312">INDEX($Z$2:$Z$449,MATCH(AI312,$AA$2:$AA$449,0),0)</f>
        <v>202</v>
      </c>
      <c r="AK312" t="str">
        <f t="shared" si="19"/>
        <v>32643;1;202</v>
      </c>
      <c r="AM312" s="17" t="s">
        <v>1390</v>
      </c>
      <c r="AN312" s="19">
        <f>COUNTIF($AM$2:AM312,AM312)</f>
        <v>1</v>
      </c>
      <c r="AO312" s="15" t="s">
        <v>1388</v>
      </c>
      <c r="AP312" t="str">
        <f t="shared" si="20"/>
        <v>33433;1;THREAD DYE DATE BROWN/BLACK</v>
      </c>
    </row>
    <row r="313" spans="1:42" ht="18">
      <c r="A313" s="3" t="s">
        <v>521</v>
      </c>
      <c r="B313" s="3"/>
      <c r="C313" s="3" t="s">
        <v>548</v>
      </c>
      <c r="D313" s="4" t="s">
        <v>523</v>
      </c>
      <c r="E313" s="4" t="s">
        <v>524</v>
      </c>
      <c r="F313" s="4" t="s">
        <v>549</v>
      </c>
      <c r="G313" s="5"/>
      <c r="H313" s="5" t="s">
        <v>550</v>
      </c>
      <c r="I313" s="4" t="s">
        <v>39</v>
      </c>
      <c r="J313" s="4" t="s">
        <v>529</v>
      </c>
      <c r="K313">
        <v>312</v>
      </c>
      <c r="O313"/>
      <c r="P313"/>
      <c r="Q313"/>
      <c r="R313" s="14">
        <v>312</v>
      </c>
      <c r="S313" s="15" t="s">
        <v>1383</v>
      </c>
      <c r="T313" t="str">
        <f t="shared" si="17"/>
        <v>312;LW1COKS CUTBKCRPSU21</v>
      </c>
      <c r="W313"/>
      <c r="Z313" s="14">
        <v>312</v>
      </c>
      <c r="AA313" s="15" t="s">
        <v>1383</v>
      </c>
      <c r="AB313" s="15" t="s">
        <v>1064</v>
      </c>
      <c r="AC313" s="14" cm="1">
        <f t="array" ref="AC313">INDEX($V$2:$V$27,MATCH(AB313,$W$2:$W$27,0),0)</f>
        <v>21</v>
      </c>
      <c r="AD313" t="str">
        <f t="shared" si="18"/>
        <v>312;LW1COKS CUTBKCRPSU21;21</v>
      </c>
      <c r="AF313" s="17" t="s">
        <v>1045</v>
      </c>
      <c r="AG313" s="15" t="s">
        <v>37</v>
      </c>
      <c r="AH313" s="18" cm="1">
        <f t="array" ref="AH313">INDEX($N$2:$N$14,MATCH(AG313,$O$2:$O$14,0),0)</f>
        <v>1</v>
      </c>
      <c r="AI313" s="15" t="s">
        <v>1046</v>
      </c>
      <c r="AJ313" s="18" cm="1">
        <f t="array" ref="AJ313">INDEX($Z$2:$Z$449,MATCH(AI313,$AA$2:$AA$449,0),0)</f>
        <v>203</v>
      </c>
      <c r="AK313" t="str">
        <f t="shared" si="19"/>
        <v>32644;1;203</v>
      </c>
      <c r="AM313" s="17" t="s">
        <v>1390</v>
      </c>
      <c r="AN313" s="19">
        <f>COUNTIF($AM$2:AM313,AM313)</f>
        <v>2</v>
      </c>
      <c r="AO313" s="15" t="s">
        <v>1389</v>
      </c>
      <c r="AP313" t="str">
        <f t="shared" si="20"/>
        <v>33433;2;THREAD DYE WHITE/ BLACK</v>
      </c>
    </row>
    <row r="314" spans="1:42" ht="18">
      <c r="A314" s="3" t="s">
        <v>521</v>
      </c>
      <c r="B314" s="3"/>
      <c r="C314" s="3" t="s">
        <v>548</v>
      </c>
      <c r="D314" s="4" t="s">
        <v>523</v>
      </c>
      <c r="E314" s="4" t="s">
        <v>524</v>
      </c>
      <c r="F314" s="4" t="s">
        <v>549</v>
      </c>
      <c r="G314" s="5"/>
      <c r="H314" s="5" t="s">
        <v>550</v>
      </c>
      <c r="I314" s="4" t="s">
        <v>39</v>
      </c>
      <c r="J314" s="4" t="s">
        <v>531</v>
      </c>
      <c r="K314">
        <v>313</v>
      </c>
      <c r="O314"/>
      <c r="P314"/>
      <c r="Q314"/>
      <c r="R314" s="14">
        <v>313</v>
      </c>
      <c r="S314" s="15" t="s">
        <v>1387</v>
      </c>
      <c r="T314" t="str">
        <f t="shared" si="17"/>
        <v>313;LW1CS5S ALLYBFTDYW21</v>
      </c>
      <c r="W314"/>
      <c r="Z314" s="14">
        <v>313</v>
      </c>
      <c r="AA314" s="15" t="s">
        <v>1387</v>
      </c>
      <c r="AB314" s="15" t="s">
        <v>55</v>
      </c>
      <c r="AC314" s="14" cm="1">
        <f t="array" ref="AC314">INDEX($V$2:$V$27,MATCH(AB314,$W$2:$W$27,0),0)</f>
        <v>3</v>
      </c>
      <c r="AD314" t="str">
        <f t="shared" si="18"/>
        <v>313;LW1CS5S ALLYBFTDYW21;3</v>
      </c>
      <c r="AF314" s="17" t="s">
        <v>1047</v>
      </c>
      <c r="AG314" s="15" t="s">
        <v>37</v>
      </c>
      <c r="AH314" s="18" cm="1">
        <f t="array" ref="AH314">INDEX($N$2:$N$14,MATCH(AG314,$O$2:$O$14,0),0)</f>
        <v>1</v>
      </c>
      <c r="AI314" s="15" t="s">
        <v>1048</v>
      </c>
      <c r="AJ314" s="18" cm="1">
        <f t="array" ref="AJ314">INDEX($Z$2:$Z$449,MATCH(AI314,$AA$2:$AA$449,0),0)</f>
        <v>204</v>
      </c>
      <c r="AK314" t="str">
        <f t="shared" si="19"/>
        <v>32645;1;204</v>
      </c>
      <c r="AM314" s="17" t="s">
        <v>1381</v>
      </c>
      <c r="AN314" s="19">
        <f>COUNTIF($AM$2:AM314,AM314)</f>
        <v>1</v>
      </c>
      <c r="AO314" s="15" t="s">
        <v>1384</v>
      </c>
      <c r="AP314" t="str">
        <f t="shared" si="20"/>
        <v>33460;1;HEATHERED WHITE OPAL</v>
      </c>
    </row>
    <row r="315" spans="1:42" ht="18">
      <c r="A315" s="3" t="s">
        <v>521</v>
      </c>
      <c r="B315" s="3"/>
      <c r="C315" s="3" t="s">
        <v>553</v>
      </c>
      <c r="D315" s="4" t="s">
        <v>523</v>
      </c>
      <c r="E315" s="4" t="s">
        <v>524</v>
      </c>
      <c r="F315" s="4" t="s">
        <v>549</v>
      </c>
      <c r="G315" s="5"/>
      <c r="H315" s="5" t="s">
        <v>550</v>
      </c>
      <c r="I315" s="4" t="s">
        <v>39</v>
      </c>
      <c r="J315" s="4" t="s">
        <v>533</v>
      </c>
      <c r="K315">
        <v>314</v>
      </c>
      <c r="O315"/>
      <c r="P315"/>
      <c r="Q315"/>
      <c r="R315" s="14">
        <v>314</v>
      </c>
      <c r="S315" s="15" t="s">
        <v>1391</v>
      </c>
      <c r="T315" t="str">
        <f t="shared" si="17"/>
        <v>314;LW3DZUS ALLYTDYEW21</v>
      </c>
      <c r="W315"/>
      <c r="Z315" s="14">
        <v>314</v>
      </c>
      <c r="AA315" s="15" t="s">
        <v>1391</v>
      </c>
      <c r="AB315" s="15" t="s">
        <v>39</v>
      </c>
      <c r="AC315" s="14" cm="1">
        <f t="array" ref="AC315">INDEX($V$2:$V$27,MATCH(AB315,$W$2:$W$27,0),0)</f>
        <v>1</v>
      </c>
      <c r="AD315" t="str">
        <f t="shared" si="18"/>
        <v>314;LW3DZUS ALLYTDYEW21;1</v>
      </c>
      <c r="AF315" s="17" t="s">
        <v>1049</v>
      </c>
      <c r="AG315" s="15" t="s">
        <v>37</v>
      </c>
      <c r="AH315" s="18" cm="1">
        <f t="array" ref="AH315">INDEX($N$2:$N$14,MATCH(AG315,$O$2:$O$14,0),0)</f>
        <v>1</v>
      </c>
      <c r="AI315" s="15" t="s">
        <v>1050</v>
      </c>
      <c r="AJ315" s="18" cm="1">
        <f t="array" ref="AJ315">INDEX($Z$2:$Z$449,MATCH(AI315,$AA$2:$AA$449,0),0)</f>
        <v>205</v>
      </c>
      <c r="AK315" t="str">
        <f t="shared" si="19"/>
        <v>32646;1;205</v>
      </c>
      <c r="AM315" s="17" t="s">
        <v>1392</v>
      </c>
      <c r="AN315" s="19">
        <f>COUNTIF($AM$2:AM315,AM315)</f>
        <v>1</v>
      </c>
      <c r="AO315" s="15" t="s">
        <v>56</v>
      </c>
      <c r="AP315" t="str">
        <f t="shared" si="20"/>
        <v>33462;1;BLACK</v>
      </c>
    </row>
    <row r="316" spans="1:42" ht="18">
      <c r="A316" s="3" t="s">
        <v>521</v>
      </c>
      <c r="B316" s="3"/>
      <c r="C316" s="3" t="s">
        <v>553</v>
      </c>
      <c r="D316" s="4" t="s">
        <v>523</v>
      </c>
      <c r="E316" s="4" t="s">
        <v>524</v>
      </c>
      <c r="F316" s="4" t="s">
        <v>549</v>
      </c>
      <c r="G316" s="5"/>
      <c r="H316" s="5" t="s">
        <v>550</v>
      </c>
      <c r="I316" s="4" t="s">
        <v>39</v>
      </c>
      <c r="J316" s="4" t="s">
        <v>543</v>
      </c>
      <c r="K316">
        <v>315</v>
      </c>
      <c r="O316"/>
      <c r="P316"/>
      <c r="Q316"/>
      <c r="R316" s="14">
        <v>315</v>
      </c>
      <c r="S316" s="15" t="s">
        <v>1394</v>
      </c>
      <c r="T316" t="str">
        <f t="shared" si="17"/>
        <v>315;LW3EWRS ALLYBFTEEW21</v>
      </c>
      <c r="W316"/>
      <c r="Z316" s="14">
        <v>315</v>
      </c>
      <c r="AA316" s="15" t="s">
        <v>1394</v>
      </c>
      <c r="AB316" s="15" t="s">
        <v>39</v>
      </c>
      <c r="AC316" s="14" cm="1">
        <f t="array" ref="AC316">INDEX($V$2:$V$27,MATCH(AB316,$W$2:$W$27,0),0)</f>
        <v>1</v>
      </c>
      <c r="AD316" t="str">
        <f t="shared" si="18"/>
        <v>315;LW3EWRS ALLYBFTEEW21;1</v>
      </c>
      <c r="AF316" s="17" t="s">
        <v>1053</v>
      </c>
      <c r="AG316" s="15" t="s">
        <v>37</v>
      </c>
      <c r="AH316" s="18" cm="1">
        <f t="array" ref="AH316">INDEX($N$2:$N$14,MATCH(AG316,$O$2:$O$14,0),0)</f>
        <v>1</v>
      </c>
      <c r="AI316" s="15" t="s">
        <v>1054</v>
      </c>
      <c r="AJ316" s="18" cm="1">
        <f t="array" ref="AJ316">INDEX($Z$2:$Z$449,MATCH(AI316,$AA$2:$AA$449,0),0)</f>
        <v>206</v>
      </c>
      <c r="AK316" t="str">
        <f t="shared" si="19"/>
        <v>32647;1;206</v>
      </c>
      <c r="AM316" s="17" t="s">
        <v>1395</v>
      </c>
      <c r="AN316" s="19">
        <f>COUNTIF($AM$2:AM316,AM316)</f>
        <v>1</v>
      </c>
      <c r="AO316" s="15" t="s">
        <v>56</v>
      </c>
      <c r="AP316" t="str">
        <f t="shared" si="20"/>
        <v>33463;1;BLACK</v>
      </c>
    </row>
    <row r="317" spans="1:42" ht="18">
      <c r="A317" s="3" t="s">
        <v>521</v>
      </c>
      <c r="B317" s="3"/>
      <c r="C317" s="3" t="s">
        <v>553</v>
      </c>
      <c r="D317" s="4" t="s">
        <v>523</v>
      </c>
      <c r="E317" s="4" t="s">
        <v>524</v>
      </c>
      <c r="F317" s="4" t="s">
        <v>549</v>
      </c>
      <c r="G317" s="5"/>
      <c r="H317" s="5" t="s">
        <v>550</v>
      </c>
      <c r="I317" s="4" t="s">
        <v>39</v>
      </c>
      <c r="J317" s="4" t="s">
        <v>544</v>
      </c>
      <c r="K317">
        <v>316</v>
      </c>
      <c r="O317"/>
      <c r="P317"/>
      <c r="Q317"/>
      <c r="R317" s="14">
        <v>316</v>
      </c>
      <c r="S317" s="15" t="s">
        <v>1396</v>
      </c>
      <c r="T317" t="str">
        <f t="shared" si="17"/>
        <v>316;LW1DCWS ALYBFTANKW21</v>
      </c>
      <c r="W317"/>
      <c r="Z317" s="14">
        <v>316</v>
      </c>
      <c r="AA317" s="15" t="s">
        <v>1396</v>
      </c>
      <c r="AB317" s="15" t="s">
        <v>55</v>
      </c>
      <c r="AC317" s="14" cm="1">
        <f t="array" ref="AC317">INDEX($V$2:$V$27,MATCH(AB317,$W$2:$W$27,0),0)</f>
        <v>3</v>
      </c>
      <c r="AD317" t="str">
        <f t="shared" si="18"/>
        <v>316;LW1DCWS ALYBFTANKW21;3</v>
      </c>
      <c r="AF317" s="17" t="s">
        <v>1057</v>
      </c>
      <c r="AG317" s="15" t="s">
        <v>37</v>
      </c>
      <c r="AH317" s="18" cm="1">
        <f t="array" ref="AH317">INDEX($N$2:$N$14,MATCH(AG317,$O$2:$O$14,0),0)</f>
        <v>1</v>
      </c>
      <c r="AI317" s="15" t="s">
        <v>1058</v>
      </c>
      <c r="AJ317" s="18" cm="1">
        <f t="array" ref="AJ317">INDEX($Z$2:$Z$449,MATCH(AI317,$AA$2:$AA$449,0),0)</f>
        <v>207</v>
      </c>
      <c r="AK317" t="str">
        <f t="shared" si="19"/>
        <v>32648;1;207</v>
      </c>
      <c r="AM317" s="17" t="s">
        <v>1397</v>
      </c>
      <c r="AN317" s="19">
        <f>COUNTIF($AM$2:AM317,AM317)</f>
        <v>1</v>
      </c>
      <c r="AO317" s="15" t="s">
        <v>56</v>
      </c>
      <c r="AP317" t="str">
        <f t="shared" si="20"/>
        <v>33464;1;BLACK</v>
      </c>
    </row>
    <row r="318" spans="1:42" ht="18">
      <c r="A318" s="3" t="s">
        <v>521</v>
      </c>
      <c r="B318" s="3"/>
      <c r="C318" s="3" t="s">
        <v>554</v>
      </c>
      <c r="D318" s="4" t="s">
        <v>523</v>
      </c>
      <c r="E318" s="4" t="s">
        <v>524</v>
      </c>
      <c r="F318" s="4" t="s">
        <v>555</v>
      </c>
      <c r="G318" s="5"/>
      <c r="H318" s="5" t="s">
        <v>556</v>
      </c>
      <c r="I318" s="4" t="s">
        <v>39</v>
      </c>
      <c r="J318" s="4" t="s">
        <v>529</v>
      </c>
      <c r="K318">
        <v>317</v>
      </c>
      <c r="O318"/>
      <c r="P318"/>
      <c r="Q318"/>
      <c r="R318" s="14">
        <v>317</v>
      </c>
      <c r="S318" s="15" t="s">
        <v>1398</v>
      </c>
      <c r="T318" t="str">
        <f t="shared" si="17"/>
        <v>317;LW3EYRS ALLYBFTEEW21</v>
      </c>
      <c r="W318"/>
      <c r="Z318" s="14">
        <v>317</v>
      </c>
      <c r="AA318" s="15" t="s">
        <v>1398</v>
      </c>
      <c r="AB318" s="15" t="s">
        <v>39</v>
      </c>
      <c r="AC318" s="14" cm="1">
        <f t="array" ref="AC318">INDEX($V$2:$V$27,MATCH(AB318,$W$2:$W$27,0),0)</f>
        <v>1</v>
      </c>
      <c r="AD318" t="str">
        <f t="shared" si="18"/>
        <v>317;LW3EYRS ALLYBFTEEW21;1</v>
      </c>
      <c r="AF318" s="17" t="s">
        <v>1060</v>
      </c>
      <c r="AG318" s="15" t="s">
        <v>37</v>
      </c>
      <c r="AH318" s="18" cm="1">
        <f t="array" ref="AH318">INDEX($N$2:$N$14,MATCH(AG318,$O$2:$O$14,0),0)</f>
        <v>1</v>
      </c>
      <c r="AI318" s="15" t="s">
        <v>1061</v>
      </c>
      <c r="AJ318" s="18" cm="1">
        <f t="array" ref="AJ318">INDEX($Z$2:$Z$449,MATCH(AI318,$AA$2:$AA$449,0),0)</f>
        <v>208</v>
      </c>
      <c r="AK318" t="str">
        <f t="shared" si="19"/>
        <v>32649;1;208</v>
      </c>
      <c r="AM318" s="17" t="s">
        <v>1416</v>
      </c>
      <c r="AN318" s="19">
        <f>COUNTIF($AM$2:AM318,AM318)</f>
        <v>1</v>
      </c>
      <c r="AO318" s="15" t="s">
        <v>1419</v>
      </c>
      <c r="AP318" t="str">
        <f t="shared" si="20"/>
        <v>33481;1;CAFE AU LAIT WAVE WASH</v>
      </c>
    </row>
    <row r="319" spans="1:42" ht="18">
      <c r="A319" s="3" t="s">
        <v>521</v>
      </c>
      <c r="B319" s="3"/>
      <c r="C319" s="3" t="s">
        <v>554</v>
      </c>
      <c r="D319" s="4" t="s">
        <v>523</v>
      </c>
      <c r="E319" s="4" t="s">
        <v>524</v>
      </c>
      <c r="F319" s="4" t="s">
        <v>555</v>
      </c>
      <c r="G319" s="5"/>
      <c r="H319" s="5" t="s">
        <v>556</v>
      </c>
      <c r="I319" s="4" t="s">
        <v>39</v>
      </c>
      <c r="J319" s="4" t="s">
        <v>530</v>
      </c>
      <c r="K319">
        <v>318</v>
      </c>
      <c r="O319"/>
      <c r="P319"/>
      <c r="Q319"/>
      <c r="R319" s="14">
        <v>318</v>
      </c>
      <c r="S319" s="15" t="s">
        <v>1405</v>
      </c>
      <c r="T319" t="str">
        <f t="shared" si="17"/>
        <v>318;LW1DEYS ALLTIEUPTW21</v>
      </c>
      <c r="W319"/>
      <c r="Z319" s="14">
        <v>318</v>
      </c>
      <c r="AA319" s="15" t="s">
        <v>1405</v>
      </c>
      <c r="AB319" s="15" t="s">
        <v>55</v>
      </c>
      <c r="AC319" s="14" cm="1">
        <f t="array" ref="AC319">INDEX($V$2:$V$27,MATCH(AB319,$W$2:$W$27,0),0)</f>
        <v>3</v>
      </c>
      <c r="AD319" t="str">
        <f t="shared" si="18"/>
        <v>318;LW1DEYS ALLTIEUPTW21;3</v>
      </c>
      <c r="AF319" s="17" t="s">
        <v>1062</v>
      </c>
      <c r="AG319" s="15" t="s">
        <v>37</v>
      </c>
      <c r="AH319" s="18" cm="1">
        <f t="array" ref="AH319">INDEX($N$2:$N$14,MATCH(AG319,$O$2:$O$14,0),0)</f>
        <v>1</v>
      </c>
      <c r="AI319" s="15" t="s">
        <v>1063</v>
      </c>
      <c r="AJ319" s="18" cm="1">
        <f t="array" ref="AJ319">INDEX($Z$2:$Z$449,MATCH(AI319,$AA$2:$AA$449,0),0)</f>
        <v>209</v>
      </c>
      <c r="AK319" t="str">
        <f t="shared" si="19"/>
        <v>32650;1;209</v>
      </c>
      <c r="AM319" s="17" t="s">
        <v>1416</v>
      </c>
      <c r="AN319" s="19">
        <f>COUNTIF($AM$2:AM319,AM319)</f>
        <v>2</v>
      </c>
      <c r="AO319" s="15" t="s">
        <v>1420</v>
      </c>
      <c r="AP319" t="str">
        <f t="shared" si="20"/>
        <v>33481;2;DEEP COAL WAVE WASH</v>
      </c>
    </row>
    <row r="320" spans="1:42" ht="18">
      <c r="A320" s="3" t="s">
        <v>521</v>
      </c>
      <c r="B320" s="3"/>
      <c r="C320" s="3" t="s">
        <v>554</v>
      </c>
      <c r="D320" s="4" t="s">
        <v>523</v>
      </c>
      <c r="E320" s="4" t="s">
        <v>524</v>
      </c>
      <c r="F320" s="4" t="s">
        <v>555</v>
      </c>
      <c r="G320" s="5"/>
      <c r="H320" s="5" t="s">
        <v>556</v>
      </c>
      <c r="I320" s="4" t="s">
        <v>39</v>
      </c>
      <c r="J320" s="4" t="s">
        <v>531</v>
      </c>
      <c r="K320">
        <v>319</v>
      </c>
      <c r="O320"/>
      <c r="P320"/>
      <c r="Q320"/>
      <c r="R320" s="14">
        <v>319</v>
      </c>
      <c r="S320" s="15" t="s">
        <v>1410</v>
      </c>
      <c r="T320" t="str">
        <f t="shared" si="17"/>
        <v>319;LW3EM3S ALLYBFTEEW21</v>
      </c>
      <c r="W320"/>
      <c r="Z320" s="14">
        <v>319</v>
      </c>
      <c r="AA320" s="15" t="s">
        <v>1410</v>
      </c>
      <c r="AB320" s="15" t="s">
        <v>39</v>
      </c>
      <c r="AC320" s="14" cm="1">
        <f t="array" ref="AC320">INDEX($V$2:$V$27,MATCH(AB320,$W$2:$W$27,0),0)</f>
        <v>1</v>
      </c>
      <c r="AD320" t="str">
        <f t="shared" si="18"/>
        <v>319;LW3EM3S ALLYBFTEEW21;1</v>
      </c>
      <c r="AF320" s="17" t="s">
        <v>1065</v>
      </c>
      <c r="AG320" s="15" t="s">
        <v>37</v>
      </c>
      <c r="AH320" s="18" cm="1">
        <f t="array" ref="AH320">INDEX($N$2:$N$14,MATCH(AG320,$O$2:$O$14,0),0)</f>
        <v>1</v>
      </c>
      <c r="AI320" s="15" t="s">
        <v>1066</v>
      </c>
      <c r="AJ320" s="18" cm="1">
        <f t="array" ref="AJ320">INDEX($Z$2:$Z$449,MATCH(AI320,$AA$2:$AA$449,0),0)</f>
        <v>210</v>
      </c>
      <c r="AK320" t="str">
        <f t="shared" si="19"/>
        <v>32651;1;210</v>
      </c>
      <c r="AM320" s="17" t="s">
        <v>1421</v>
      </c>
      <c r="AN320" s="19">
        <f>COUNTIF($AM$2:AM320,AM320)</f>
        <v>1</v>
      </c>
      <c r="AO320" s="15" t="s">
        <v>1419</v>
      </c>
      <c r="AP320" t="str">
        <f t="shared" si="20"/>
        <v>33482;1;CAFE AU LAIT WAVE WASH</v>
      </c>
    </row>
    <row r="321" spans="1:42" ht="18">
      <c r="A321" s="3" t="s">
        <v>521</v>
      </c>
      <c r="B321" s="3"/>
      <c r="C321" s="3" t="s">
        <v>558</v>
      </c>
      <c r="D321" s="4" t="s">
        <v>523</v>
      </c>
      <c r="E321" s="4" t="s">
        <v>524</v>
      </c>
      <c r="F321" s="4" t="s">
        <v>555</v>
      </c>
      <c r="G321" s="5"/>
      <c r="H321" s="5" t="s">
        <v>556</v>
      </c>
      <c r="I321" s="4" t="s">
        <v>39</v>
      </c>
      <c r="J321" s="4" t="s">
        <v>533</v>
      </c>
      <c r="K321">
        <v>320</v>
      </c>
      <c r="O321"/>
      <c r="P321"/>
      <c r="Q321"/>
      <c r="R321" s="14">
        <v>320</v>
      </c>
      <c r="S321" s="15" t="s">
        <v>1417</v>
      </c>
      <c r="T321" t="str">
        <f t="shared" si="17"/>
        <v>320;LW3FCZS LAALLYHOSP21</v>
      </c>
      <c r="W321"/>
      <c r="Z321" s="14">
        <v>320</v>
      </c>
      <c r="AA321" s="15" t="s">
        <v>1417</v>
      </c>
      <c r="AB321" s="15" t="s">
        <v>1418</v>
      </c>
      <c r="AC321" s="14" cm="1">
        <f t="array" ref="AC321">INDEX($V$2:$V$27,MATCH(AB321,$W$2:$W$27,0),0)</f>
        <v>26</v>
      </c>
      <c r="AD321" t="str">
        <f t="shared" si="18"/>
        <v>320;LW3FCZS LAALLYHOSP21;26</v>
      </c>
      <c r="AF321" s="17" t="s">
        <v>1067</v>
      </c>
      <c r="AG321" s="15" t="s">
        <v>37</v>
      </c>
      <c r="AH321" s="18" cm="1">
        <f t="array" ref="AH321">INDEX($N$2:$N$14,MATCH(AG321,$O$2:$O$14,0),0)</f>
        <v>1</v>
      </c>
      <c r="AI321" s="15" t="s">
        <v>1068</v>
      </c>
      <c r="AJ321" s="18" cm="1">
        <f t="array" ref="AJ321">INDEX($Z$2:$Z$449,MATCH(AI321,$AA$2:$AA$449,0),0)</f>
        <v>211</v>
      </c>
      <c r="AK321" t="str">
        <f t="shared" si="19"/>
        <v>32652;1;211</v>
      </c>
      <c r="AM321" s="17" t="s">
        <v>1421</v>
      </c>
      <c r="AN321" s="19">
        <f>COUNTIF($AM$2:AM321,AM321)</f>
        <v>2</v>
      </c>
      <c r="AO321" s="15" t="s">
        <v>1420</v>
      </c>
      <c r="AP321" t="str">
        <f t="shared" si="20"/>
        <v>33482;2;DEEP COAL WAVE WASH</v>
      </c>
    </row>
    <row r="322" spans="1:42" ht="18">
      <c r="A322" s="3" t="s">
        <v>521</v>
      </c>
      <c r="B322" s="3"/>
      <c r="C322" s="3" t="s">
        <v>558</v>
      </c>
      <c r="D322" s="4" t="s">
        <v>523</v>
      </c>
      <c r="E322" s="4" t="s">
        <v>524</v>
      </c>
      <c r="F322" s="4" t="s">
        <v>555</v>
      </c>
      <c r="G322" s="5"/>
      <c r="H322" s="5" t="s">
        <v>556</v>
      </c>
      <c r="I322" s="4" t="s">
        <v>39</v>
      </c>
      <c r="J322" s="4" t="s">
        <v>540</v>
      </c>
      <c r="K322">
        <v>321</v>
      </c>
      <c r="O322"/>
      <c r="P322"/>
      <c r="Q322"/>
      <c r="R322" s="14">
        <v>321</v>
      </c>
      <c r="S322" s="15" t="s">
        <v>1422</v>
      </c>
      <c r="T322" t="str">
        <f t="shared" si="17"/>
        <v>321;LW5DYLS LATAPERESP21</v>
      </c>
      <c r="W322"/>
      <c r="Z322" s="14">
        <v>321</v>
      </c>
      <c r="AA322" s="15" t="s">
        <v>1422</v>
      </c>
      <c r="AB322" s="15" t="s">
        <v>224</v>
      </c>
      <c r="AC322" s="14" cm="1">
        <f t="array" ref="AC322">INDEX($V$2:$V$27,MATCH(AB322,$W$2:$W$27,0),0)</f>
        <v>11</v>
      </c>
      <c r="AD322" t="str">
        <f t="shared" si="18"/>
        <v>321;LW5DYLS LATAPERESP21;11</v>
      </c>
      <c r="AF322" s="17" t="s">
        <v>1070</v>
      </c>
      <c r="AG322" s="15" t="s">
        <v>37</v>
      </c>
      <c r="AH322" s="18" cm="1">
        <f t="array" ref="AH322">INDEX($N$2:$N$14,MATCH(AG322,$O$2:$O$14,0),0)</f>
        <v>1</v>
      </c>
      <c r="AI322" s="15" t="s">
        <v>1071</v>
      </c>
      <c r="AJ322" s="18" cm="1">
        <f t="array" ref="AJ322">INDEX($Z$2:$Z$449,MATCH(AI322,$AA$2:$AA$449,0),0)</f>
        <v>212</v>
      </c>
      <c r="AK322" t="str">
        <f t="shared" si="19"/>
        <v>32653;1;212</v>
      </c>
      <c r="AM322" s="17" t="s">
        <v>1423</v>
      </c>
      <c r="AN322" s="19">
        <f>COUNTIF($AM$2:AM322,AM322)</f>
        <v>1</v>
      </c>
      <c r="AO322" s="15" t="s">
        <v>1419</v>
      </c>
      <c r="AP322" t="str">
        <f t="shared" si="20"/>
        <v>33483;1;CAFE AU LAIT WAVE WASH</v>
      </c>
    </row>
    <row r="323" spans="1:42" ht="18">
      <c r="A323" s="3" t="s">
        <v>521</v>
      </c>
      <c r="B323" s="3"/>
      <c r="C323" s="3" t="s">
        <v>560</v>
      </c>
      <c r="D323" s="4" t="s">
        <v>523</v>
      </c>
      <c r="E323" s="4" t="s">
        <v>524</v>
      </c>
      <c r="F323" s="4" t="s">
        <v>555</v>
      </c>
      <c r="G323" s="5"/>
      <c r="H323" s="5" t="s">
        <v>556</v>
      </c>
      <c r="I323" s="4" t="s">
        <v>39</v>
      </c>
      <c r="J323" s="4" t="s">
        <v>546</v>
      </c>
      <c r="K323">
        <v>322</v>
      </c>
      <c r="O323"/>
      <c r="P323"/>
      <c r="Q323"/>
      <c r="R323" s="14">
        <v>322</v>
      </c>
      <c r="S323" s="15" t="s">
        <v>1424</v>
      </c>
      <c r="T323" t="str">
        <f t="shared" ref="T323:T386" si="21">_xlfn.CONCAT(R323,";",S323)</f>
        <v>322;LW1DG5S HLSUPCRTSP21</v>
      </c>
      <c r="W323"/>
      <c r="Z323" s="14">
        <v>322</v>
      </c>
      <c r="AA323" s="15" t="s">
        <v>1424</v>
      </c>
      <c r="AB323" s="15" t="s">
        <v>1064</v>
      </c>
      <c r="AC323" s="14" cm="1">
        <f t="array" ref="AC323">INDEX($V$2:$V$27,MATCH(AB323,$W$2:$W$27,0),0)</f>
        <v>21</v>
      </c>
      <c r="AD323" t="str">
        <f t="shared" ref="AD323:AD386" si="22">_xlfn.CONCAT(Z323,";",AA323,";",AC323)</f>
        <v>322;LW1DG5S HLSUPCRTSP21;21</v>
      </c>
      <c r="AF323" s="17" t="s">
        <v>1072</v>
      </c>
      <c r="AG323" s="15" t="s">
        <v>37</v>
      </c>
      <c r="AH323" s="18" cm="1">
        <f t="array" ref="AH323">INDEX($N$2:$N$14,MATCH(AG323,$O$2:$O$14,0),0)</f>
        <v>1</v>
      </c>
      <c r="AI323" s="15" t="s">
        <v>1073</v>
      </c>
      <c r="AJ323" s="18" cm="1">
        <f t="array" ref="AJ323">INDEX($Z$2:$Z$449,MATCH(AI323,$AA$2:$AA$449,0),0)</f>
        <v>213</v>
      </c>
      <c r="AK323" t="str">
        <f t="shared" ref="AK323:AK386" si="23">_xlfn.CONCAT(AF323,";",AH323,";",AJ323)</f>
        <v>32654;1;213</v>
      </c>
      <c r="AM323" s="17" t="s">
        <v>1423</v>
      </c>
      <c r="AN323" s="19">
        <f>COUNTIF($AM$2:AM323,AM323)</f>
        <v>2</v>
      </c>
      <c r="AO323" s="15" t="s">
        <v>1420</v>
      </c>
      <c r="AP323" t="str">
        <f t="shared" ref="AP323:AP386" si="24">_xlfn.CONCAT(AM323,";",AN323,";",AO323)</f>
        <v>33483;2;DEEP COAL WAVE WASH</v>
      </c>
    </row>
    <row r="324" spans="1:42" ht="18">
      <c r="A324" s="3" t="s">
        <v>521</v>
      </c>
      <c r="B324" s="3"/>
      <c r="C324" s="3" t="s">
        <v>561</v>
      </c>
      <c r="D324" s="4" t="s">
        <v>562</v>
      </c>
      <c r="E324" s="4" t="s">
        <v>524</v>
      </c>
      <c r="F324" s="4" t="s">
        <v>563</v>
      </c>
      <c r="G324" s="5"/>
      <c r="H324" s="5" t="s">
        <v>564</v>
      </c>
      <c r="I324" s="4" t="s">
        <v>55</v>
      </c>
      <c r="J324" s="4" t="s">
        <v>56</v>
      </c>
      <c r="K324">
        <v>323</v>
      </c>
      <c r="O324"/>
      <c r="P324"/>
      <c r="Q324"/>
      <c r="R324" s="14">
        <v>323</v>
      </c>
      <c r="S324" s="15" t="s">
        <v>1428</v>
      </c>
      <c r="T324" t="str">
        <f t="shared" si="21"/>
        <v>323;LM3DCJS 5YBTEARTSP21</v>
      </c>
      <c r="W324"/>
      <c r="Z324" s="14">
        <v>323</v>
      </c>
      <c r="AA324" s="15" t="s">
        <v>1428</v>
      </c>
      <c r="AB324" s="15" t="s">
        <v>39</v>
      </c>
      <c r="AC324" s="14" cm="1">
        <f t="array" ref="AC324">INDEX($V$2:$V$27,MATCH(AB324,$W$2:$W$27,0),0)</f>
        <v>1</v>
      </c>
      <c r="AD324" t="str">
        <f t="shared" si="22"/>
        <v>323;LM3DCJS 5YBTEARTSP21;1</v>
      </c>
      <c r="AF324" s="17" t="s">
        <v>1074</v>
      </c>
      <c r="AG324" s="15" t="s">
        <v>37</v>
      </c>
      <c r="AH324" s="18" cm="1">
        <f t="array" ref="AH324">INDEX($N$2:$N$14,MATCH(AG324,$O$2:$O$14,0),0)</f>
        <v>1</v>
      </c>
      <c r="AI324" s="15" t="s">
        <v>1075</v>
      </c>
      <c r="AJ324" s="18" cm="1">
        <f t="array" ref="AJ324">INDEX($Z$2:$Z$449,MATCH(AI324,$AA$2:$AA$449,0),0)</f>
        <v>214</v>
      </c>
      <c r="AK324" t="str">
        <f t="shared" si="23"/>
        <v>32655;1;214</v>
      </c>
      <c r="AM324" s="17" t="s">
        <v>1426</v>
      </c>
      <c r="AN324" s="19">
        <f>COUNTIF($AM$2:AM324,AM324)</f>
        <v>1</v>
      </c>
      <c r="AO324" s="15" t="s">
        <v>1429</v>
      </c>
      <c r="AP324" t="str">
        <f t="shared" si="24"/>
        <v>33484;1;BCO QUIMICO BIO</v>
      </c>
    </row>
    <row r="325" spans="1:42" ht="18">
      <c r="A325" s="3" t="s">
        <v>521</v>
      </c>
      <c r="B325" s="3"/>
      <c r="C325" s="3" t="s">
        <v>561</v>
      </c>
      <c r="D325" s="4" t="s">
        <v>562</v>
      </c>
      <c r="E325" s="4" t="s">
        <v>524</v>
      </c>
      <c r="F325" s="4" t="s">
        <v>563</v>
      </c>
      <c r="G325" s="5"/>
      <c r="H325" s="5" t="s">
        <v>564</v>
      </c>
      <c r="I325" s="4" t="s">
        <v>55</v>
      </c>
      <c r="J325" s="4" t="s">
        <v>566</v>
      </c>
      <c r="K325">
        <v>324</v>
      </c>
      <c r="O325"/>
      <c r="P325"/>
      <c r="Q325"/>
      <c r="R325" s="14">
        <v>324</v>
      </c>
      <c r="S325" s="15" t="s">
        <v>1433</v>
      </c>
      <c r="T325" t="str">
        <f t="shared" si="21"/>
        <v>324;LW3DXKS ALLYOBOSP21</v>
      </c>
      <c r="W325"/>
      <c r="Z325" s="14">
        <v>324</v>
      </c>
      <c r="AA325" s="15" t="s">
        <v>1433</v>
      </c>
      <c r="AB325" s="15" t="s">
        <v>39</v>
      </c>
      <c r="AC325" s="14" cm="1">
        <f t="array" ref="AC325">INDEX($V$2:$V$27,MATCH(AB325,$W$2:$W$27,0),0)</f>
        <v>1</v>
      </c>
      <c r="AD325" t="str">
        <f t="shared" si="22"/>
        <v>324;LW3DXKS ALLYOBOSP21;1</v>
      </c>
      <c r="AF325" s="17" t="s">
        <v>1076</v>
      </c>
      <c r="AG325" s="15" t="s">
        <v>37</v>
      </c>
      <c r="AH325" s="18" cm="1">
        <f t="array" ref="AH325">INDEX($N$2:$N$14,MATCH(AG325,$O$2:$O$14,0),0)</f>
        <v>1</v>
      </c>
      <c r="AI325" s="15" t="s">
        <v>1077</v>
      </c>
      <c r="AJ325" s="18" cm="1">
        <f t="array" ref="AJ325">INDEX($Z$2:$Z$449,MATCH(AI325,$AA$2:$AA$449,0),0)</f>
        <v>215</v>
      </c>
      <c r="AK325" t="str">
        <f t="shared" si="23"/>
        <v>32656;1;215</v>
      </c>
      <c r="AM325" s="17" t="s">
        <v>1431</v>
      </c>
      <c r="AN325" s="19">
        <f>COUNTIF($AM$2:AM325,AM325)</f>
        <v>1</v>
      </c>
      <c r="AO325" s="15" t="s">
        <v>1429</v>
      </c>
      <c r="AP325" t="str">
        <f t="shared" si="24"/>
        <v>33485;1;BCO QUIMICO BIO</v>
      </c>
    </row>
    <row r="326" spans="1:42" ht="18">
      <c r="A326" s="3" t="s">
        <v>521</v>
      </c>
      <c r="B326" s="3"/>
      <c r="C326" s="3" t="s">
        <v>561</v>
      </c>
      <c r="D326" s="4" t="s">
        <v>562</v>
      </c>
      <c r="E326" s="4" t="s">
        <v>524</v>
      </c>
      <c r="F326" s="4" t="s">
        <v>563</v>
      </c>
      <c r="G326" s="5"/>
      <c r="H326" s="5" t="s">
        <v>564</v>
      </c>
      <c r="I326" s="4" t="s">
        <v>55</v>
      </c>
      <c r="J326" s="4" t="s">
        <v>531</v>
      </c>
      <c r="K326">
        <v>325</v>
      </c>
      <c r="O326"/>
      <c r="P326"/>
      <c r="Q326"/>
      <c r="R326" s="14">
        <v>325</v>
      </c>
      <c r="S326" s="15" t="s">
        <v>1438</v>
      </c>
      <c r="T326" t="str">
        <f t="shared" si="21"/>
        <v>325;LW3EAVS ALLYBFTEEW21</v>
      </c>
      <c r="W326"/>
      <c r="Z326" s="14">
        <v>325</v>
      </c>
      <c r="AA326" s="15" t="s">
        <v>1438</v>
      </c>
      <c r="AB326" s="15" t="s">
        <v>39</v>
      </c>
      <c r="AC326" s="14" cm="1">
        <f t="array" ref="AC326">INDEX($V$2:$V$27,MATCH(AB326,$W$2:$W$27,0),0)</f>
        <v>1</v>
      </c>
      <c r="AD326" t="str">
        <f t="shared" si="22"/>
        <v>325;LW3EAVS ALLYBFTEEW21;1</v>
      </c>
      <c r="AF326" s="17" t="s">
        <v>1078</v>
      </c>
      <c r="AG326" s="15" t="s">
        <v>37</v>
      </c>
      <c r="AH326" s="18" cm="1">
        <f t="array" ref="AH326">INDEX($N$2:$N$14,MATCH(AG326,$O$2:$O$14,0),0)</f>
        <v>1</v>
      </c>
      <c r="AI326" s="15" t="s">
        <v>1079</v>
      </c>
      <c r="AJ326" s="18" cm="1">
        <f t="array" ref="AJ326">INDEX($Z$2:$Z$449,MATCH(AI326,$AA$2:$AA$449,0),0)</f>
        <v>216</v>
      </c>
      <c r="AK326" t="str">
        <f t="shared" si="23"/>
        <v>32657;1;216</v>
      </c>
      <c r="AM326" s="17" t="s">
        <v>1432</v>
      </c>
      <c r="AN326" s="19">
        <f>COUNTIF($AM$2:AM326,AM326)</f>
        <v>1</v>
      </c>
      <c r="AO326" s="15" t="s">
        <v>1429</v>
      </c>
      <c r="AP326" t="str">
        <f t="shared" si="24"/>
        <v>33486;1;BCO QUIMICO BIO</v>
      </c>
    </row>
    <row r="327" spans="1:42" ht="18">
      <c r="A327" s="3" t="s">
        <v>567</v>
      </c>
      <c r="B327" s="3"/>
      <c r="C327" s="3" t="s">
        <v>568</v>
      </c>
      <c r="D327" s="4" t="s">
        <v>569</v>
      </c>
      <c r="E327" s="4" t="s">
        <v>524</v>
      </c>
      <c r="F327" s="4" t="s">
        <v>570</v>
      </c>
      <c r="G327" s="5"/>
      <c r="H327" s="5" t="s">
        <v>571</v>
      </c>
      <c r="I327" s="4" t="s">
        <v>572</v>
      </c>
      <c r="J327" s="4" t="s">
        <v>56</v>
      </c>
      <c r="K327">
        <v>326</v>
      </c>
      <c r="O327"/>
      <c r="P327"/>
      <c r="Q327"/>
      <c r="R327" s="14">
        <v>326</v>
      </c>
      <c r="S327" s="15" t="s">
        <v>1441</v>
      </c>
      <c r="T327" t="str">
        <f t="shared" si="21"/>
        <v>326;LW3EPES ALLYBFTLSW21</v>
      </c>
      <c r="W327"/>
      <c r="Z327" s="14">
        <v>326</v>
      </c>
      <c r="AA327" s="15" t="s">
        <v>1441</v>
      </c>
      <c r="AB327" s="15" t="s">
        <v>47</v>
      </c>
      <c r="AC327" s="14" cm="1">
        <f t="array" ref="AC327">INDEX($V$2:$V$27,MATCH(AB327,$W$2:$W$27,0),0)</f>
        <v>2</v>
      </c>
      <c r="AD327" t="str">
        <f t="shared" si="22"/>
        <v>326;LW3EPES ALLYBFTLSW21;2</v>
      </c>
      <c r="AF327" s="17" t="s">
        <v>1081</v>
      </c>
      <c r="AG327" s="15" t="s">
        <v>37</v>
      </c>
      <c r="AH327" s="18" cm="1">
        <f t="array" ref="AH327">INDEX($N$2:$N$14,MATCH(AG327,$O$2:$O$14,0),0)</f>
        <v>1</v>
      </c>
      <c r="AI327" s="15" t="s">
        <v>1082</v>
      </c>
      <c r="AJ327" s="18" cm="1">
        <f t="array" ref="AJ327">INDEX($Z$2:$Z$449,MATCH(AI327,$AA$2:$AA$449,0),0)</f>
        <v>217</v>
      </c>
      <c r="AK327" t="str">
        <f t="shared" si="23"/>
        <v>32658;1;217</v>
      </c>
      <c r="AM327" s="17" t="s">
        <v>1399</v>
      </c>
      <c r="AN327" s="19">
        <f>COUNTIF($AM$2:AM327,AM327)</f>
        <v>1</v>
      </c>
      <c r="AO327" s="15" t="s">
        <v>1400</v>
      </c>
      <c r="AP327" t="str">
        <f t="shared" si="24"/>
        <v>33654;1;THREAD DYE PINKSAV/ GRAPHITE GRE</v>
      </c>
    </row>
    <row r="328" spans="1:42" ht="18">
      <c r="A328" s="3" t="s">
        <v>567</v>
      </c>
      <c r="B328" s="3"/>
      <c r="C328" s="3" t="s">
        <v>568</v>
      </c>
      <c r="D328" s="4" t="s">
        <v>569</v>
      </c>
      <c r="E328" s="4" t="s">
        <v>524</v>
      </c>
      <c r="F328" s="4" t="s">
        <v>570</v>
      </c>
      <c r="G328" s="5"/>
      <c r="H328" s="5" t="s">
        <v>571</v>
      </c>
      <c r="I328" s="4" t="s">
        <v>572</v>
      </c>
      <c r="J328" s="4" t="s">
        <v>566</v>
      </c>
      <c r="K328">
        <v>327</v>
      </c>
      <c r="O328"/>
      <c r="P328"/>
      <c r="Q328"/>
      <c r="R328" s="14">
        <v>327</v>
      </c>
      <c r="S328" s="15" t="s">
        <v>1449</v>
      </c>
      <c r="T328" t="str">
        <f t="shared" si="21"/>
        <v>327;LW3CP3S ALLYTESSW21</v>
      </c>
      <c r="W328"/>
      <c r="Z328" s="14">
        <v>327</v>
      </c>
      <c r="AA328" s="15" t="s">
        <v>1449</v>
      </c>
      <c r="AB328" s="15" t="s">
        <v>39</v>
      </c>
      <c r="AC328" s="14" cm="1">
        <f t="array" ref="AC328">INDEX($V$2:$V$27,MATCH(AB328,$W$2:$W$27,0),0)</f>
        <v>1</v>
      </c>
      <c r="AD328" t="str">
        <f t="shared" si="22"/>
        <v>327;LW3CP3S ALLYTESSW21;1</v>
      </c>
      <c r="AF328" s="17" t="s">
        <v>1083</v>
      </c>
      <c r="AG328" s="15" t="s">
        <v>37</v>
      </c>
      <c r="AH328" s="18" cm="1">
        <f t="array" ref="AH328">INDEX($N$2:$N$14,MATCH(AG328,$O$2:$O$14,0),0)</f>
        <v>1</v>
      </c>
      <c r="AI328" s="15" t="s">
        <v>1084</v>
      </c>
      <c r="AJ328" s="18" cm="1">
        <f t="array" ref="AJ328">INDEX($Z$2:$Z$449,MATCH(AI328,$AA$2:$AA$449,0),0)</f>
        <v>218</v>
      </c>
      <c r="AK328" t="str">
        <f t="shared" si="23"/>
        <v>32659;1;218</v>
      </c>
      <c r="AM328" s="17" t="s">
        <v>1399</v>
      </c>
      <c r="AN328" s="19">
        <f>COUNTIF($AM$2:AM328,AM328)</f>
        <v>2</v>
      </c>
      <c r="AO328" s="15" t="s">
        <v>1401</v>
      </c>
      <c r="AP328" t="str">
        <f t="shared" si="24"/>
        <v>33654;2;THREAD DYE RHINO GREY/ ANCHOR</v>
      </c>
    </row>
    <row r="329" spans="1:42" ht="18">
      <c r="A329" s="3" t="s">
        <v>567</v>
      </c>
      <c r="B329" s="3"/>
      <c r="C329" s="3" t="s">
        <v>574</v>
      </c>
      <c r="D329" s="4" t="s">
        <v>569</v>
      </c>
      <c r="E329" s="4" t="s">
        <v>524</v>
      </c>
      <c r="F329" s="4" t="s">
        <v>575</v>
      </c>
      <c r="G329" s="5"/>
      <c r="H329" s="5" t="s">
        <v>571</v>
      </c>
      <c r="I329" s="4" t="s">
        <v>572</v>
      </c>
      <c r="J329" s="4" t="s">
        <v>56</v>
      </c>
      <c r="K329">
        <v>328</v>
      </c>
      <c r="O329"/>
      <c r="P329"/>
      <c r="Q329"/>
      <c r="R329" s="14">
        <v>328</v>
      </c>
      <c r="S329" s="15" t="s">
        <v>1456</v>
      </c>
      <c r="T329" t="str">
        <f t="shared" si="21"/>
        <v>328;LW3EDJS ALLYOTESSW21</v>
      </c>
      <c r="W329"/>
      <c r="Z329" s="14">
        <v>328</v>
      </c>
      <c r="AA329" s="15" t="s">
        <v>1456</v>
      </c>
      <c r="AB329" s="15" t="s">
        <v>39</v>
      </c>
      <c r="AC329" s="14" cm="1">
        <f t="array" ref="AC329">INDEX($V$2:$V$27,MATCH(AB329,$W$2:$W$27,0),0)</f>
        <v>1</v>
      </c>
      <c r="AD329" t="str">
        <f t="shared" si="22"/>
        <v>328;LW3EDJS ALLYOTESSW21;1</v>
      </c>
      <c r="AF329" s="17" t="s">
        <v>1086</v>
      </c>
      <c r="AG329" s="15" t="s">
        <v>37</v>
      </c>
      <c r="AH329" s="18" cm="1">
        <f t="array" ref="AH329">INDEX($N$2:$N$14,MATCH(AG329,$O$2:$O$14,0),0)</f>
        <v>1</v>
      </c>
      <c r="AI329" s="15" t="s">
        <v>1087</v>
      </c>
      <c r="AJ329" s="18" cm="1">
        <f t="array" ref="AJ329">INDEX($Z$2:$Z$449,MATCH(AI329,$AA$2:$AA$449,0),0)</f>
        <v>219</v>
      </c>
      <c r="AK329" t="str">
        <f t="shared" si="23"/>
        <v>32661;1;219</v>
      </c>
      <c r="AM329" s="17" t="s">
        <v>1402</v>
      </c>
      <c r="AN329" s="19">
        <f>COUNTIF($AM$2:AM329,AM329)</f>
        <v>1</v>
      </c>
      <c r="AO329" s="15" t="s">
        <v>1403</v>
      </c>
      <c r="AP329" t="str">
        <f t="shared" si="24"/>
        <v>33655;1;THREAD DYE PINKSAV/ GRAPHITEGREY</v>
      </c>
    </row>
    <row r="330" spans="1:42" ht="18">
      <c r="A330" s="3" t="s">
        <v>567</v>
      </c>
      <c r="B330" s="3"/>
      <c r="C330" s="3" t="s">
        <v>574</v>
      </c>
      <c r="D330" s="4" t="s">
        <v>569</v>
      </c>
      <c r="E330" s="4" t="s">
        <v>524</v>
      </c>
      <c r="F330" s="4" t="s">
        <v>575</v>
      </c>
      <c r="G330" s="5"/>
      <c r="H330" s="5" t="s">
        <v>571</v>
      </c>
      <c r="I330" s="4" t="s">
        <v>572</v>
      </c>
      <c r="J330" s="4" t="s">
        <v>566</v>
      </c>
      <c r="K330">
        <v>329</v>
      </c>
      <c r="O330"/>
      <c r="P330"/>
      <c r="Q330"/>
      <c r="R330" s="14">
        <v>329</v>
      </c>
      <c r="S330" s="15" t="s">
        <v>1458</v>
      </c>
      <c r="T330" t="str">
        <f t="shared" si="21"/>
        <v>329;LW3EM3S ALLYOBTEEW21</v>
      </c>
      <c r="W330"/>
      <c r="Z330" s="14">
        <v>329</v>
      </c>
      <c r="AA330" s="15" t="s">
        <v>1458</v>
      </c>
      <c r="AB330" s="15" t="s">
        <v>39</v>
      </c>
      <c r="AC330" s="14" cm="1">
        <f t="array" ref="AC330">INDEX($V$2:$V$27,MATCH(AB330,$W$2:$W$27,0),0)</f>
        <v>1</v>
      </c>
      <c r="AD330" t="str">
        <f t="shared" si="22"/>
        <v>329;LW3EM3S ALLYOBTEEW21;1</v>
      </c>
      <c r="AF330" s="17" t="s">
        <v>1088</v>
      </c>
      <c r="AG330" s="15" t="s">
        <v>37</v>
      </c>
      <c r="AH330" s="18" cm="1">
        <f t="array" ref="AH330">INDEX($N$2:$N$14,MATCH(AG330,$O$2:$O$14,0),0)</f>
        <v>1</v>
      </c>
      <c r="AI330" s="15" t="s">
        <v>1089</v>
      </c>
      <c r="AJ330" s="18" cm="1">
        <f t="array" ref="AJ330">INDEX($Z$2:$Z$449,MATCH(AI330,$AA$2:$AA$449,0),0)</f>
        <v>220</v>
      </c>
      <c r="AK330" t="str">
        <f t="shared" si="23"/>
        <v>32662;1;220</v>
      </c>
      <c r="AM330" s="17" t="s">
        <v>1402</v>
      </c>
      <c r="AN330" s="19">
        <f>COUNTIF($AM$2:AM330,AM330)</f>
        <v>2</v>
      </c>
      <c r="AO330" s="15" t="s">
        <v>1401</v>
      </c>
      <c r="AP330" t="str">
        <f t="shared" si="24"/>
        <v>33655;2;THREAD DYE RHINO GREY/ ANCHOR</v>
      </c>
    </row>
    <row r="331" spans="1:42" ht="18">
      <c r="A331" s="3" t="s">
        <v>567</v>
      </c>
      <c r="B331" s="3"/>
      <c r="C331" s="3" t="s">
        <v>576</v>
      </c>
      <c r="D331" s="4" t="s">
        <v>577</v>
      </c>
      <c r="E331" s="4" t="s">
        <v>524</v>
      </c>
      <c r="F331" s="4" t="s">
        <v>578</v>
      </c>
      <c r="G331" s="5"/>
      <c r="H331" s="5" t="s">
        <v>579</v>
      </c>
      <c r="I331" s="4" t="s">
        <v>572</v>
      </c>
      <c r="J331" s="4" t="s">
        <v>56</v>
      </c>
      <c r="K331">
        <v>330</v>
      </c>
      <c r="O331"/>
      <c r="P331"/>
      <c r="Q331"/>
      <c r="R331" s="14">
        <v>330</v>
      </c>
      <c r="S331" s="15" t="s">
        <v>1461</v>
      </c>
      <c r="T331" t="str">
        <f t="shared" si="21"/>
        <v>330;LW3EPFS LOVECRENEW21</v>
      </c>
      <c r="W331"/>
      <c r="Z331" s="14">
        <v>330</v>
      </c>
      <c r="AA331" s="15" t="s">
        <v>1461</v>
      </c>
      <c r="AB331" s="15" t="s">
        <v>126</v>
      </c>
      <c r="AC331" s="14" cm="1">
        <f t="array" ref="AC331">INDEX($V$2:$V$27,MATCH(AB331,$W$2:$W$27,0),0)</f>
        <v>5</v>
      </c>
      <c r="AD331" t="str">
        <f t="shared" si="22"/>
        <v>330;LW3EPFS LOVECRENEW21;5</v>
      </c>
      <c r="AF331" s="17" t="s">
        <v>1090</v>
      </c>
      <c r="AG331" s="15" t="s">
        <v>37</v>
      </c>
      <c r="AH331" s="18" cm="1">
        <f t="array" ref="AH331">INDEX($N$2:$N$14,MATCH(AG331,$O$2:$O$14,0),0)</f>
        <v>1</v>
      </c>
      <c r="AI331" s="15" t="s">
        <v>1091</v>
      </c>
      <c r="AJ331" s="18" cm="1">
        <f t="array" ref="AJ331">INDEX($Z$2:$Z$449,MATCH(AI331,$AA$2:$AA$449,0),0)</f>
        <v>221</v>
      </c>
      <c r="AK331" t="str">
        <f t="shared" si="23"/>
        <v>32663;1;221</v>
      </c>
      <c r="AM331" s="17" t="s">
        <v>1404</v>
      </c>
      <c r="AN331" s="19">
        <f>COUNTIF($AM$2:AM331,AM331)</f>
        <v>1</v>
      </c>
      <c r="AO331" s="15" t="s">
        <v>1406</v>
      </c>
      <c r="AP331" t="str">
        <f t="shared" si="24"/>
        <v>33656;1;CLOUDY WASH PINK TAUPE</v>
      </c>
    </row>
    <row r="332" spans="1:42" ht="18">
      <c r="A332" s="3" t="s">
        <v>567</v>
      </c>
      <c r="B332" s="3"/>
      <c r="C332" s="3" t="s">
        <v>576</v>
      </c>
      <c r="D332" s="4" t="s">
        <v>577</v>
      </c>
      <c r="E332" s="4" t="s">
        <v>524</v>
      </c>
      <c r="F332" s="4" t="s">
        <v>578</v>
      </c>
      <c r="G332" s="5"/>
      <c r="H332" s="5" t="s">
        <v>579</v>
      </c>
      <c r="I332" s="4" t="s">
        <v>572</v>
      </c>
      <c r="J332" s="4" t="s">
        <v>529</v>
      </c>
      <c r="K332">
        <v>331</v>
      </c>
      <c r="O332"/>
      <c r="P332"/>
      <c r="Q332"/>
      <c r="R332" s="14">
        <v>331</v>
      </c>
      <c r="S332" s="15" t="s">
        <v>1470</v>
      </c>
      <c r="T332" t="str">
        <f t="shared" si="21"/>
        <v>331;LW3EZ4S LOVECRENEW21</v>
      </c>
      <c r="W332"/>
      <c r="Z332" s="14">
        <v>331</v>
      </c>
      <c r="AA332" s="15" t="s">
        <v>1470</v>
      </c>
      <c r="AB332" s="15" t="s">
        <v>126</v>
      </c>
      <c r="AC332" s="14" cm="1">
        <f t="array" ref="AC332">INDEX($V$2:$V$27,MATCH(AB332,$W$2:$W$27,0),0)</f>
        <v>5</v>
      </c>
      <c r="AD332" t="str">
        <f t="shared" si="22"/>
        <v>331;LW3EZ4S LOVECRENEW21;5</v>
      </c>
      <c r="AF332" s="17" t="s">
        <v>1092</v>
      </c>
      <c r="AG332" s="15" t="s">
        <v>37</v>
      </c>
      <c r="AH332" s="18" cm="1">
        <f t="array" ref="AH332">INDEX($N$2:$N$14,MATCH(AG332,$O$2:$O$14,0),0)</f>
        <v>1</v>
      </c>
      <c r="AI332" s="15" t="s">
        <v>1093</v>
      </c>
      <c r="AJ332" s="18" cm="1">
        <f t="array" ref="AJ332">INDEX($Z$2:$Z$449,MATCH(AI332,$AA$2:$AA$449,0),0)</f>
        <v>222</v>
      </c>
      <c r="AK332" t="str">
        <f t="shared" si="23"/>
        <v>32664;1;222</v>
      </c>
      <c r="AM332" s="17" t="s">
        <v>1404</v>
      </c>
      <c r="AN332" s="19">
        <f>COUNTIF($AM$2:AM332,AM332)</f>
        <v>2</v>
      </c>
      <c r="AO332" s="15" t="s">
        <v>1407</v>
      </c>
      <c r="AP332" t="str">
        <f t="shared" si="24"/>
        <v>33656;2;CLOUDY WASH NIGHT SEA</v>
      </c>
    </row>
    <row r="333" spans="1:42" ht="18">
      <c r="A333" s="3" t="s">
        <v>567</v>
      </c>
      <c r="B333" s="3"/>
      <c r="C333" s="3" t="s">
        <v>576</v>
      </c>
      <c r="D333" s="4" t="s">
        <v>577</v>
      </c>
      <c r="E333" s="4" t="s">
        <v>524</v>
      </c>
      <c r="F333" s="4" t="s">
        <v>578</v>
      </c>
      <c r="G333" s="5"/>
      <c r="H333" s="5" t="s">
        <v>579</v>
      </c>
      <c r="I333" s="4" t="s">
        <v>572</v>
      </c>
      <c r="J333" s="4" t="s">
        <v>566</v>
      </c>
      <c r="K333">
        <v>332</v>
      </c>
      <c r="O333"/>
      <c r="P333"/>
      <c r="Q333"/>
      <c r="R333" s="14">
        <v>332</v>
      </c>
      <c r="S333" s="15" t="s">
        <v>1475</v>
      </c>
      <c r="T333" t="str">
        <f t="shared" si="21"/>
        <v>332;LM3CS8S 5YBT2PCKW21</v>
      </c>
      <c r="W333"/>
      <c r="Z333" s="14">
        <v>332</v>
      </c>
      <c r="AA333" s="15" t="s">
        <v>1475</v>
      </c>
      <c r="AB333" s="15" t="s">
        <v>39</v>
      </c>
      <c r="AC333" s="14" cm="1">
        <f t="array" ref="AC333">INDEX($V$2:$V$27,MATCH(AB333,$W$2:$W$27,0),0)</f>
        <v>1</v>
      </c>
      <c r="AD333" t="str">
        <f t="shared" si="22"/>
        <v>332;LM3CS8S 5YBT2PCKW21;1</v>
      </c>
      <c r="AF333" s="17" t="s">
        <v>1094</v>
      </c>
      <c r="AG333" s="15" t="s">
        <v>37</v>
      </c>
      <c r="AH333" s="18" cm="1">
        <f t="array" ref="AH333">INDEX($N$2:$N$14,MATCH(AG333,$O$2:$O$14,0),0)</f>
        <v>1</v>
      </c>
      <c r="AI333" s="15" t="s">
        <v>1095</v>
      </c>
      <c r="AJ333" s="18" cm="1">
        <f t="array" ref="AJ333">INDEX($Z$2:$Z$449,MATCH(AI333,$AA$2:$AA$449,0),0)</f>
        <v>223</v>
      </c>
      <c r="AK333" t="str">
        <f t="shared" si="23"/>
        <v>32665;1;223</v>
      </c>
      <c r="AM333" s="17" t="s">
        <v>1404</v>
      </c>
      <c r="AN333" s="19">
        <f>COUNTIF($AM$2:AM333,AM333)</f>
        <v>3</v>
      </c>
      <c r="AO333" s="15" t="s">
        <v>1408</v>
      </c>
      <c r="AP333" t="str">
        <f t="shared" si="24"/>
        <v>33656;3;CLOUDY WASH ROVER</v>
      </c>
    </row>
    <row r="334" spans="1:42" ht="18">
      <c r="A334" s="3" t="s">
        <v>567</v>
      </c>
      <c r="B334" s="3"/>
      <c r="C334" s="3" t="s">
        <v>583</v>
      </c>
      <c r="D334" s="4" t="s">
        <v>378</v>
      </c>
      <c r="E334" s="4" t="s">
        <v>524</v>
      </c>
      <c r="F334" s="4" t="s">
        <v>584</v>
      </c>
      <c r="G334" s="5"/>
      <c r="H334" s="5" t="s">
        <v>585</v>
      </c>
      <c r="I334" s="4" t="s">
        <v>586</v>
      </c>
      <c r="J334" s="4" t="s">
        <v>56</v>
      </c>
      <c r="K334">
        <v>333</v>
      </c>
      <c r="O334"/>
      <c r="P334"/>
      <c r="Q334"/>
      <c r="R334" s="14">
        <v>333</v>
      </c>
      <c r="S334" s="15" t="s">
        <v>1477</v>
      </c>
      <c r="T334" t="str">
        <f t="shared" si="21"/>
        <v>333;LM3CS8S 5YBT2PKHW21</v>
      </c>
      <c r="W334"/>
      <c r="Z334" s="14">
        <v>333</v>
      </c>
      <c r="AA334" s="15" t="s">
        <v>1477</v>
      </c>
      <c r="AB334" s="15" t="s">
        <v>39</v>
      </c>
      <c r="AC334" s="14" cm="1">
        <f t="array" ref="AC334">INDEX($V$2:$V$27,MATCH(AB334,$W$2:$W$27,0),0)</f>
        <v>1</v>
      </c>
      <c r="AD334" t="str">
        <f t="shared" si="22"/>
        <v>333;LM3CS8S 5YBT2PKHW21;1</v>
      </c>
      <c r="AF334" s="17" t="s">
        <v>1096</v>
      </c>
      <c r="AG334" s="15" t="s">
        <v>37</v>
      </c>
      <c r="AH334" s="18" cm="1">
        <f t="array" ref="AH334">INDEX($N$2:$N$14,MATCH(AG334,$O$2:$O$14,0),0)</f>
        <v>1</v>
      </c>
      <c r="AI334" s="15" t="s">
        <v>1097</v>
      </c>
      <c r="AJ334" s="18" cm="1">
        <f t="array" ref="AJ334">INDEX($Z$2:$Z$449,MATCH(AI334,$AA$2:$AA$449,0),0)</f>
        <v>224</v>
      </c>
      <c r="AK334" t="str">
        <f t="shared" si="23"/>
        <v>32666;1;224</v>
      </c>
      <c r="AM334" s="17" t="s">
        <v>1409</v>
      </c>
      <c r="AN334" s="19">
        <f>COUNTIF($AM$2:AM334,AM334)</f>
        <v>1</v>
      </c>
      <c r="AO334" s="15" t="s">
        <v>1406</v>
      </c>
      <c r="AP334" t="str">
        <f t="shared" si="24"/>
        <v>33657;1;CLOUDY WASH PINK TAUPE</v>
      </c>
    </row>
    <row r="335" spans="1:42" ht="18">
      <c r="A335" s="3" t="s">
        <v>567</v>
      </c>
      <c r="B335" s="3"/>
      <c r="C335" s="3" t="s">
        <v>583</v>
      </c>
      <c r="D335" s="4" t="s">
        <v>378</v>
      </c>
      <c r="E335" s="4" t="s">
        <v>524</v>
      </c>
      <c r="F335" s="4" t="s">
        <v>584</v>
      </c>
      <c r="G335" s="5"/>
      <c r="H335" s="5" t="s">
        <v>585</v>
      </c>
      <c r="I335" s="4" t="s">
        <v>586</v>
      </c>
      <c r="J335" s="4" t="s">
        <v>529</v>
      </c>
      <c r="K335">
        <v>334</v>
      </c>
      <c r="O335"/>
      <c r="P335"/>
      <c r="Q335"/>
      <c r="R335" s="14">
        <v>334</v>
      </c>
      <c r="S335" s="15" t="s">
        <v>1479</v>
      </c>
      <c r="T335" t="str">
        <f t="shared" si="21"/>
        <v>334;LM3DBHS 5YBT5PCSW21</v>
      </c>
      <c r="W335"/>
      <c r="Z335" s="14">
        <v>334</v>
      </c>
      <c r="AA335" s="15" t="s">
        <v>1479</v>
      </c>
      <c r="AB335" s="15" t="s">
        <v>39</v>
      </c>
      <c r="AC335" s="14" cm="1">
        <f t="array" ref="AC335">INDEX($V$2:$V$27,MATCH(AB335,$W$2:$W$27,0),0)</f>
        <v>1</v>
      </c>
      <c r="AD335" t="str">
        <f t="shared" si="22"/>
        <v>334;LM3DBHS 5YBT5PCSW21;1</v>
      </c>
      <c r="AF335" s="17" t="s">
        <v>1099</v>
      </c>
      <c r="AG335" s="15" t="s">
        <v>37</v>
      </c>
      <c r="AH335" s="18" cm="1">
        <f t="array" ref="AH335">INDEX($N$2:$N$14,MATCH(AG335,$O$2:$O$14,0),0)</f>
        <v>1</v>
      </c>
      <c r="AI335" s="15" t="s">
        <v>1100</v>
      </c>
      <c r="AJ335" s="18" cm="1">
        <f t="array" ref="AJ335">INDEX($Z$2:$Z$449,MATCH(AI335,$AA$2:$AA$449,0),0)</f>
        <v>225</v>
      </c>
      <c r="AK335" t="str">
        <f t="shared" si="23"/>
        <v>32667;1;225</v>
      </c>
      <c r="AM335" s="17" t="s">
        <v>1409</v>
      </c>
      <c r="AN335" s="19">
        <f>COUNTIF($AM$2:AM335,AM335)</f>
        <v>2</v>
      </c>
      <c r="AO335" s="15" t="s">
        <v>1407</v>
      </c>
      <c r="AP335" t="str">
        <f t="shared" si="24"/>
        <v>33657;2;CLOUDY WASH NIGHT SEA</v>
      </c>
    </row>
    <row r="336" spans="1:42" ht="18">
      <c r="A336" s="3" t="s">
        <v>567</v>
      </c>
      <c r="B336" s="3"/>
      <c r="C336" s="3" t="s">
        <v>583</v>
      </c>
      <c r="D336" s="4" t="s">
        <v>378</v>
      </c>
      <c r="E336" s="4" t="s">
        <v>524</v>
      </c>
      <c r="F336" s="4" t="s">
        <v>584</v>
      </c>
      <c r="G336" s="5"/>
      <c r="H336" s="5" t="s">
        <v>585</v>
      </c>
      <c r="I336" s="4" t="s">
        <v>586</v>
      </c>
      <c r="J336" s="4" t="s">
        <v>531</v>
      </c>
      <c r="K336">
        <v>335</v>
      </c>
      <c r="O336"/>
      <c r="P336"/>
      <c r="Q336"/>
      <c r="R336" s="14">
        <v>335</v>
      </c>
      <c r="S336" s="15" t="s">
        <v>1481</v>
      </c>
      <c r="T336" t="str">
        <f t="shared" si="21"/>
        <v>335;LM3DBHS 5YBT5PKHW21</v>
      </c>
      <c r="W336"/>
      <c r="Z336" s="14">
        <v>335</v>
      </c>
      <c r="AA336" s="15" t="s">
        <v>1481</v>
      </c>
      <c r="AB336" s="15" t="s">
        <v>39</v>
      </c>
      <c r="AC336" s="14" cm="1">
        <f t="array" ref="AC336">INDEX($V$2:$V$27,MATCH(AB336,$W$2:$W$27,0),0)</f>
        <v>1</v>
      </c>
      <c r="AD336" t="str">
        <f t="shared" si="22"/>
        <v>335;LM3DBHS 5YBT5PKHW21;1</v>
      </c>
      <c r="AF336" s="17" t="s">
        <v>1101</v>
      </c>
      <c r="AG336" s="15" t="s">
        <v>37</v>
      </c>
      <c r="AH336" s="18" cm="1">
        <f t="array" ref="AH336">INDEX($N$2:$N$14,MATCH(AG336,$O$2:$O$14,0),0)</f>
        <v>1</v>
      </c>
      <c r="AI336" s="15" t="s">
        <v>1102</v>
      </c>
      <c r="AJ336" s="18" cm="1">
        <f t="array" ref="AJ336">INDEX($Z$2:$Z$449,MATCH(AI336,$AA$2:$AA$449,0),0)</f>
        <v>226</v>
      </c>
      <c r="AK336" t="str">
        <f t="shared" si="23"/>
        <v>32668;1;226</v>
      </c>
      <c r="AM336" s="17" t="s">
        <v>1409</v>
      </c>
      <c r="AN336" s="19">
        <f>COUNTIF($AM$2:AM336,AM336)</f>
        <v>3</v>
      </c>
      <c r="AO336" s="15" t="s">
        <v>1408</v>
      </c>
      <c r="AP336" t="str">
        <f t="shared" si="24"/>
        <v>33657;3;CLOUDY WASH ROVER</v>
      </c>
    </row>
    <row r="337" spans="1:42">
      <c r="A337" s="3" t="s">
        <v>591</v>
      </c>
      <c r="B337" s="3"/>
      <c r="C337" s="3" t="s">
        <v>592</v>
      </c>
      <c r="D337" s="4" t="s">
        <v>593</v>
      </c>
      <c r="E337" s="4" t="s">
        <v>594</v>
      </c>
      <c r="F337" s="4" t="s">
        <v>595</v>
      </c>
      <c r="G337" s="5"/>
      <c r="H337" s="5"/>
      <c r="I337" s="4" t="s">
        <v>39</v>
      </c>
      <c r="J337" s="4" t="s">
        <v>596</v>
      </c>
      <c r="K337">
        <v>336</v>
      </c>
      <c r="O337"/>
      <c r="P337"/>
      <c r="Q337"/>
      <c r="R337" s="14">
        <v>336</v>
      </c>
      <c r="S337" s="15" t="s">
        <v>1483</v>
      </c>
      <c r="T337" t="str">
        <f t="shared" si="21"/>
        <v>336;LW3FBKS ALLYOTEESP22</v>
      </c>
      <c r="W337"/>
      <c r="Z337" s="14">
        <v>336</v>
      </c>
      <c r="AA337" s="15" t="s">
        <v>1483</v>
      </c>
      <c r="AB337" s="15" t="s">
        <v>39</v>
      </c>
      <c r="AC337" s="14" cm="1">
        <f t="array" ref="AC337">INDEX($V$2:$V$27,MATCH(AB337,$W$2:$W$27,0),0)</f>
        <v>1</v>
      </c>
      <c r="AD337" t="str">
        <f t="shared" si="22"/>
        <v>336;LW3FBKS ALLYOTEESP22;1</v>
      </c>
      <c r="AF337" s="17" t="s">
        <v>1103</v>
      </c>
      <c r="AG337" s="15" t="s">
        <v>37</v>
      </c>
      <c r="AH337" s="18" cm="1">
        <f t="array" ref="AH337">INDEX($N$2:$N$14,MATCH(AG337,$O$2:$O$14,0),0)</f>
        <v>1</v>
      </c>
      <c r="AI337" s="15" t="s">
        <v>1104</v>
      </c>
      <c r="AJ337" s="18" cm="1">
        <f t="array" ref="AJ337">INDEX($Z$2:$Z$449,MATCH(AI337,$AA$2:$AA$449,0),0)</f>
        <v>227</v>
      </c>
      <c r="AK337" t="str">
        <f t="shared" si="23"/>
        <v>32669;1;227</v>
      </c>
      <c r="AM337" s="17" t="s">
        <v>1435</v>
      </c>
      <c r="AN337" s="19">
        <f>COUNTIF($AM$2:AM337,AM337)</f>
        <v>1</v>
      </c>
      <c r="AO337" s="15" t="s">
        <v>1436</v>
      </c>
      <c r="AP337" t="str">
        <f t="shared" si="24"/>
        <v>33689;1;LAVENDER DUSK</v>
      </c>
    </row>
    <row r="338" spans="1:42">
      <c r="A338" s="3" t="s">
        <v>591</v>
      </c>
      <c r="B338" s="3"/>
      <c r="C338" s="3" t="s">
        <v>598</v>
      </c>
      <c r="D338" s="4" t="s">
        <v>593</v>
      </c>
      <c r="E338" s="4" t="s">
        <v>594</v>
      </c>
      <c r="F338" s="4" t="s">
        <v>599</v>
      </c>
      <c r="G338" s="5"/>
      <c r="H338" s="5"/>
      <c r="I338" s="4" t="s">
        <v>39</v>
      </c>
      <c r="J338" s="4" t="s">
        <v>68</v>
      </c>
      <c r="K338">
        <v>337</v>
      </c>
      <c r="O338"/>
      <c r="P338"/>
      <c r="Q338"/>
      <c r="R338" s="14">
        <v>337</v>
      </c>
      <c r="S338" s="15" t="s">
        <v>1485</v>
      </c>
      <c r="T338" t="str">
        <f t="shared" si="21"/>
        <v>337;LW3FCBS BACKINACSU22</v>
      </c>
      <c r="W338"/>
      <c r="Z338" s="14">
        <v>337</v>
      </c>
      <c r="AA338" s="15" t="s">
        <v>1485</v>
      </c>
      <c r="AB338" s="15" t="s">
        <v>47</v>
      </c>
      <c r="AC338" s="14" cm="1">
        <f t="array" ref="AC338">INDEX($V$2:$V$27,MATCH(AB338,$W$2:$W$27,0),0)</f>
        <v>2</v>
      </c>
      <c r="AD338" t="str">
        <f t="shared" si="22"/>
        <v>337;LW3FCBS BACKINACSU22;2</v>
      </c>
      <c r="AF338" s="17" t="s">
        <v>1105</v>
      </c>
      <c r="AG338" s="15" t="s">
        <v>37</v>
      </c>
      <c r="AH338" s="18" cm="1">
        <f t="array" ref="AH338">INDEX($N$2:$N$14,MATCH(AG338,$O$2:$O$14,0),0)</f>
        <v>1</v>
      </c>
      <c r="AI338" s="15" t="s">
        <v>1106</v>
      </c>
      <c r="AJ338" s="18" cm="1">
        <f t="array" ref="AJ338">INDEX($Z$2:$Z$449,MATCH(AI338,$AA$2:$AA$449,0),0)</f>
        <v>228</v>
      </c>
      <c r="AK338" t="str">
        <f t="shared" si="23"/>
        <v>32670;1;228</v>
      </c>
      <c r="AM338" s="17" t="s">
        <v>1437</v>
      </c>
      <c r="AN338" s="19">
        <f>COUNTIF($AM$2:AM338,AM338)</f>
        <v>1</v>
      </c>
      <c r="AO338" s="15" t="s">
        <v>1027</v>
      </c>
      <c r="AP338" t="str">
        <f t="shared" si="24"/>
        <v>33690;1;LUNAR ROCK</v>
      </c>
    </row>
    <row r="339" spans="1:42">
      <c r="A339" s="3" t="s">
        <v>591</v>
      </c>
      <c r="B339" s="3"/>
      <c r="C339" s="3" t="s">
        <v>601</v>
      </c>
      <c r="D339" s="4" t="s">
        <v>389</v>
      </c>
      <c r="E339" s="4" t="s">
        <v>594</v>
      </c>
      <c r="F339" s="4" t="s">
        <v>602</v>
      </c>
      <c r="G339" s="5"/>
      <c r="H339" s="5"/>
      <c r="I339" s="4" t="s">
        <v>39</v>
      </c>
      <c r="J339" s="4" t="s">
        <v>603</v>
      </c>
      <c r="K339">
        <v>338</v>
      </c>
      <c r="O339"/>
      <c r="P339"/>
      <c r="Q339"/>
      <c r="R339" s="14">
        <v>338</v>
      </c>
      <c r="S339" s="15" t="s">
        <v>1488</v>
      </c>
      <c r="T339" t="str">
        <f t="shared" si="21"/>
        <v>338;LW3FIUS ALLYBFTESU22</v>
      </c>
      <c r="W339"/>
      <c r="Z339" s="14">
        <v>338</v>
      </c>
      <c r="AA339" s="15" t="s">
        <v>1488</v>
      </c>
      <c r="AB339" s="15" t="s">
        <v>39</v>
      </c>
      <c r="AC339" s="14" cm="1">
        <f t="array" ref="AC339">INDEX($V$2:$V$27,MATCH(AB339,$W$2:$W$27,0),0)</f>
        <v>1</v>
      </c>
      <c r="AD339" t="str">
        <f t="shared" si="22"/>
        <v>338;LW3FIUS ALLYBFTESU22;1</v>
      </c>
      <c r="AF339" s="17" t="s">
        <v>1107</v>
      </c>
      <c r="AG339" s="15" t="s">
        <v>37</v>
      </c>
      <c r="AH339" s="18" cm="1">
        <f t="array" ref="AH339">INDEX($N$2:$N$14,MATCH(AG339,$O$2:$O$14,0),0)</f>
        <v>1</v>
      </c>
      <c r="AI339" s="15" t="s">
        <v>1108</v>
      </c>
      <c r="AJ339" s="18" cm="1">
        <f t="array" ref="AJ339">INDEX($Z$2:$Z$449,MATCH(AI339,$AA$2:$AA$449,0),0)</f>
        <v>229</v>
      </c>
      <c r="AK339" t="str">
        <f t="shared" si="23"/>
        <v>32671;1;229</v>
      </c>
      <c r="AM339" s="17" t="s">
        <v>1437</v>
      </c>
      <c r="AN339" s="19">
        <f>COUNTIF($AM$2:AM339,AM339)</f>
        <v>2</v>
      </c>
      <c r="AO339" s="15" t="s">
        <v>1439</v>
      </c>
      <c r="AP339" t="str">
        <f t="shared" si="24"/>
        <v>33690;2;CANYON ORANGE</v>
      </c>
    </row>
    <row r="340" spans="1:42">
      <c r="A340" s="3" t="s">
        <v>591</v>
      </c>
      <c r="B340" s="3"/>
      <c r="C340" s="3" t="s">
        <v>604</v>
      </c>
      <c r="D340" s="4" t="s">
        <v>389</v>
      </c>
      <c r="E340" s="4" t="s">
        <v>594</v>
      </c>
      <c r="F340" s="4" t="s">
        <v>605</v>
      </c>
      <c r="G340" s="5"/>
      <c r="H340" s="5"/>
      <c r="I340" s="4" t="s">
        <v>39</v>
      </c>
      <c r="J340" s="4" t="s">
        <v>606</v>
      </c>
      <c r="K340">
        <v>339</v>
      </c>
      <c r="O340"/>
      <c r="P340"/>
      <c r="Q340"/>
      <c r="R340" s="14">
        <v>339</v>
      </c>
      <c r="S340" s="15" t="s">
        <v>1490</v>
      </c>
      <c r="T340" t="str">
        <f t="shared" si="21"/>
        <v>339;LW3FIWS LOVECNEWSU22</v>
      </c>
      <c r="W340"/>
      <c r="Z340" s="14">
        <v>339</v>
      </c>
      <c r="AA340" s="15" t="s">
        <v>1490</v>
      </c>
      <c r="AB340" s="15" t="s">
        <v>126</v>
      </c>
      <c r="AC340" s="14" cm="1">
        <f t="array" ref="AC340">INDEX($V$2:$V$27,MATCH(AB340,$W$2:$W$27,0),0)</f>
        <v>5</v>
      </c>
      <c r="AD340" t="str">
        <f t="shared" si="22"/>
        <v>339;LW3FIWS LOVECNEWSU22;5</v>
      </c>
      <c r="AF340" s="17" t="s">
        <v>1110</v>
      </c>
      <c r="AG340" s="15" t="s">
        <v>37</v>
      </c>
      <c r="AH340" s="18" cm="1">
        <f t="array" ref="AH340">INDEX($N$2:$N$14,MATCH(AG340,$O$2:$O$14,0),0)</f>
        <v>1</v>
      </c>
      <c r="AI340" s="15" t="s">
        <v>1111</v>
      </c>
      <c r="AJ340" s="18" cm="1">
        <f t="array" ref="AJ340">INDEX($Z$2:$Z$449,MATCH(AI340,$AA$2:$AA$449,0),0)</f>
        <v>230</v>
      </c>
      <c r="AK340" t="str">
        <f t="shared" si="23"/>
        <v>32672;1;230</v>
      </c>
      <c r="AM340" s="17" t="s">
        <v>1440</v>
      </c>
      <c r="AN340" s="19">
        <f>COUNTIF($AM$2:AM340,AM340)</f>
        <v>1</v>
      </c>
      <c r="AO340" s="15" t="s">
        <v>1442</v>
      </c>
      <c r="AP340" t="str">
        <f t="shared" si="24"/>
        <v>33691;1;PINK SAVANNAH</v>
      </c>
    </row>
    <row r="341" spans="1:42">
      <c r="A341" s="3" t="s">
        <v>591</v>
      </c>
      <c r="B341" s="3"/>
      <c r="C341" s="3" t="s">
        <v>607</v>
      </c>
      <c r="D341" s="4" t="s">
        <v>389</v>
      </c>
      <c r="E341" s="4" t="s">
        <v>594</v>
      </c>
      <c r="F341" s="4" t="s">
        <v>608</v>
      </c>
      <c r="G341" s="5"/>
      <c r="H341" s="5"/>
      <c r="I341" s="4" t="s">
        <v>39</v>
      </c>
      <c r="J341" s="4" t="s">
        <v>609</v>
      </c>
      <c r="K341">
        <v>340</v>
      </c>
      <c r="O341"/>
      <c r="P341"/>
      <c r="Q341"/>
      <c r="R341" s="14">
        <v>340</v>
      </c>
      <c r="S341" s="15" t="s">
        <v>1498</v>
      </c>
      <c r="T341" t="str">
        <f t="shared" si="21"/>
        <v>340;LW1DIYS ALLYOUTKSU22</v>
      </c>
      <c r="W341"/>
      <c r="Z341" s="14">
        <v>340</v>
      </c>
      <c r="AA341" s="15" t="s">
        <v>1498</v>
      </c>
      <c r="AB341" s="15" t="s">
        <v>55</v>
      </c>
      <c r="AC341" s="14" cm="1">
        <f t="array" ref="AC341">INDEX($V$2:$V$27,MATCH(AB341,$W$2:$W$27,0),0)</f>
        <v>3</v>
      </c>
      <c r="AD341" t="str">
        <f t="shared" si="22"/>
        <v>340;LW1DIYS ALLYOUTKSU22;3</v>
      </c>
      <c r="AF341" s="17" t="s">
        <v>1112</v>
      </c>
      <c r="AG341" s="15" t="s">
        <v>37</v>
      </c>
      <c r="AH341" s="18" cm="1">
        <f t="array" ref="AH341">INDEX($N$2:$N$14,MATCH(AG341,$O$2:$O$14,0),0)</f>
        <v>1</v>
      </c>
      <c r="AI341" s="15" t="s">
        <v>1113</v>
      </c>
      <c r="AJ341" s="18" cm="1">
        <f t="array" ref="AJ341">INDEX($Z$2:$Z$449,MATCH(AI341,$AA$2:$AA$449,0),0)</f>
        <v>231</v>
      </c>
      <c r="AK341" t="str">
        <f t="shared" si="23"/>
        <v>32673;1;231</v>
      </c>
      <c r="AM341" s="17" t="s">
        <v>1440</v>
      </c>
      <c r="AN341" s="19">
        <f>COUNTIF($AM$2:AM341,AM341)</f>
        <v>2</v>
      </c>
      <c r="AO341" s="15" t="s">
        <v>90</v>
      </c>
      <c r="AP341" t="str">
        <f t="shared" si="24"/>
        <v>33691;2;MULLED WINE</v>
      </c>
    </row>
    <row r="342" spans="1:42">
      <c r="A342" s="3" t="s">
        <v>591</v>
      </c>
      <c r="B342" s="3"/>
      <c r="C342" s="3" t="s">
        <v>611</v>
      </c>
      <c r="D342" s="4" t="s">
        <v>389</v>
      </c>
      <c r="E342" s="4" t="s">
        <v>594</v>
      </c>
      <c r="F342" s="4" t="s">
        <v>612</v>
      </c>
      <c r="G342" s="5"/>
      <c r="H342" s="5"/>
      <c r="I342" s="4" t="s">
        <v>39</v>
      </c>
      <c r="J342" s="4" t="s">
        <v>613</v>
      </c>
      <c r="K342">
        <v>341</v>
      </c>
      <c r="O342"/>
      <c r="P342"/>
      <c r="Q342"/>
      <c r="R342" s="14">
        <v>341</v>
      </c>
      <c r="S342" s="15" t="s">
        <v>1503</v>
      </c>
      <c r="T342" t="str">
        <f t="shared" si="21"/>
        <v>341;LM3DLKS 5YBTHREADW21</v>
      </c>
      <c r="W342"/>
      <c r="Z342" s="14">
        <v>341</v>
      </c>
      <c r="AA342" s="15" t="s">
        <v>1503</v>
      </c>
      <c r="AB342" s="15" t="s">
        <v>39</v>
      </c>
      <c r="AC342" s="14" cm="1">
        <f t="array" ref="AC342">INDEX($V$2:$V$27,MATCH(AB342,$W$2:$W$27,0),0)</f>
        <v>1</v>
      </c>
      <c r="AD342" t="str">
        <f t="shared" si="22"/>
        <v>341;LM3DLKS 5YBTHREADW21;1</v>
      </c>
      <c r="AF342" s="17" t="s">
        <v>1114</v>
      </c>
      <c r="AG342" s="15" t="s">
        <v>37</v>
      </c>
      <c r="AH342" s="18" cm="1">
        <f t="array" ref="AH342">INDEX($N$2:$N$14,MATCH(AG342,$O$2:$O$14,0),0)</f>
        <v>1</v>
      </c>
      <c r="AI342" s="15" t="s">
        <v>1115</v>
      </c>
      <c r="AJ342" s="18" cm="1">
        <f t="array" ref="AJ342">INDEX($Z$2:$Z$449,MATCH(AI342,$AA$2:$AA$449,0),0)</f>
        <v>232</v>
      </c>
      <c r="AK342" t="str">
        <f t="shared" si="23"/>
        <v>32674;1;232</v>
      </c>
      <c r="AM342" s="17" t="s">
        <v>1443</v>
      </c>
      <c r="AN342" s="19">
        <f>COUNTIF($AM$2:AM342,AM342)</f>
        <v>1</v>
      </c>
      <c r="AO342" s="15" t="s">
        <v>1444</v>
      </c>
      <c r="AP342" t="str">
        <f t="shared" si="24"/>
        <v>33692;1;CHROME</v>
      </c>
    </row>
    <row r="343" spans="1:42">
      <c r="A343" s="3" t="s">
        <v>591</v>
      </c>
      <c r="B343" s="3"/>
      <c r="C343" s="3" t="s">
        <v>615</v>
      </c>
      <c r="D343" s="4" t="s">
        <v>389</v>
      </c>
      <c r="E343" s="4" t="s">
        <v>594</v>
      </c>
      <c r="F343" s="4" t="s">
        <v>616</v>
      </c>
      <c r="G343" s="5"/>
      <c r="H343" s="5"/>
      <c r="I343" s="4" t="s">
        <v>39</v>
      </c>
      <c r="J343" s="4" t="s">
        <v>617</v>
      </c>
      <c r="K343">
        <v>342</v>
      </c>
      <c r="O343"/>
      <c r="P343"/>
      <c r="Q343"/>
      <c r="R343" s="14">
        <v>342</v>
      </c>
      <c r="S343" s="15" t="s">
        <v>1511</v>
      </c>
      <c r="T343" t="str">
        <f t="shared" si="21"/>
        <v>342;LW1DIZS ALLTIETKSP22</v>
      </c>
      <c r="W343"/>
      <c r="Z343" s="14">
        <v>342</v>
      </c>
      <c r="AA343" s="15" t="s">
        <v>1511</v>
      </c>
      <c r="AB343" s="15" t="s">
        <v>55</v>
      </c>
      <c r="AC343" s="14" cm="1">
        <f t="array" ref="AC343">INDEX($V$2:$V$27,MATCH(AB343,$W$2:$W$27,0),0)</f>
        <v>3</v>
      </c>
      <c r="AD343" t="str">
        <f t="shared" si="22"/>
        <v>342;LW1DIZS ALLTIETKSP22;3</v>
      </c>
      <c r="AF343" s="17" t="s">
        <v>1117</v>
      </c>
      <c r="AG343" s="15" t="s">
        <v>37</v>
      </c>
      <c r="AH343" s="18" cm="1">
        <f t="array" ref="AH343">INDEX($N$2:$N$14,MATCH(AG343,$O$2:$O$14,0),0)</f>
        <v>1</v>
      </c>
      <c r="AI343" s="15" t="s">
        <v>1118</v>
      </c>
      <c r="AJ343" s="18" cm="1">
        <f t="array" ref="AJ343">INDEX($Z$2:$Z$449,MATCH(AI343,$AA$2:$AA$449,0),0)</f>
        <v>233</v>
      </c>
      <c r="AK343" t="str">
        <f t="shared" si="23"/>
        <v>32628;1;233</v>
      </c>
      <c r="AM343" s="17" t="s">
        <v>1443</v>
      </c>
      <c r="AN343" s="19">
        <f>COUNTIF($AM$2:AM343,AM343)</f>
        <v>2</v>
      </c>
      <c r="AO343" s="15" t="s">
        <v>90</v>
      </c>
      <c r="AP343" t="str">
        <f t="shared" si="24"/>
        <v>33692;2;MULLED WINE</v>
      </c>
    </row>
    <row r="344" spans="1:42">
      <c r="A344" s="3" t="s">
        <v>591</v>
      </c>
      <c r="B344" s="3"/>
      <c r="C344" s="3" t="s">
        <v>619</v>
      </c>
      <c r="D344" s="4" t="s">
        <v>389</v>
      </c>
      <c r="E344" s="4" t="s">
        <v>594</v>
      </c>
      <c r="F344" s="4" t="s">
        <v>620</v>
      </c>
      <c r="G344" s="5"/>
      <c r="H344" s="5"/>
      <c r="I344" s="4" t="s">
        <v>39</v>
      </c>
      <c r="J344" s="4" t="s">
        <v>621</v>
      </c>
      <c r="K344">
        <v>343</v>
      </c>
      <c r="O344"/>
      <c r="P344"/>
      <c r="Q344"/>
      <c r="R344" s="14">
        <v>343</v>
      </c>
      <c r="S344" s="15" t="s">
        <v>1513</v>
      </c>
      <c r="T344" t="str">
        <f t="shared" si="21"/>
        <v>343;LW1DIYS ALLYOUTKSP22</v>
      </c>
      <c r="W344"/>
      <c r="Z344" s="14">
        <v>343</v>
      </c>
      <c r="AA344" s="15" t="s">
        <v>1513</v>
      </c>
      <c r="AB344" s="15" t="s">
        <v>55</v>
      </c>
      <c r="AC344" s="14" cm="1">
        <f t="array" ref="AC344">INDEX($V$2:$V$27,MATCH(AB344,$W$2:$W$27,0),0)</f>
        <v>3</v>
      </c>
      <c r="AD344" t="str">
        <f t="shared" si="22"/>
        <v>343;LW1DIYS ALLYOUTKSP22;3</v>
      </c>
      <c r="AF344" s="17" t="s">
        <v>1119</v>
      </c>
      <c r="AG344" s="15" t="s">
        <v>37</v>
      </c>
      <c r="AH344" s="18" cm="1">
        <f t="array" ref="AH344">INDEX($N$2:$N$14,MATCH(AG344,$O$2:$O$14,0),0)</f>
        <v>1</v>
      </c>
      <c r="AI344" s="15" t="s">
        <v>1120</v>
      </c>
      <c r="AJ344" s="18" cm="1">
        <f t="array" ref="AJ344">INDEX($Z$2:$Z$449,MATCH(AI344,$AA$2:$AA$449,0),0)</f>
        <v>234</v>
      </c>
      <c r="AK344" t="str">
        <f t="shared" si="23"/>
        <v>32629;1;234</v>
      </c>
      <c r="AM344" s="17" t="s">
        <v>1445</v>
      </c>
      <c r="AN344" s="19">
        <f>COUNTIF($AM$2:AM344,AM344)</f>
        <v>1</v>
      </c>
      <c r="AO344" s="15" t="s">
        <v>1442</v>
      </c>
      <c r="AP344" t="str">
        <f t="shared" si="24"/>
        <v>33693;1;PINK SAVANNAH</v>
      </c>
    </row>
    <row r="345" spans="1:42">
      <c r="A345" s="3" t="s">
        <v>591</v>
      </c>
      <c r="B345" s="3"/>
      <c r="C345" s="3" t="s">
        <v>623</v>
      </c>
      <c r="D345" s="4" t="s">
        <v>389</v>
      </c>
      <c r="E345" s="4" t="s">
        <v>594</v>
      </c>
      <c r="F345" s="4" t="s">
        <v>624</v>
      </c>
      <c r="G345" s="5"/>
      <c r="H345" s="5"/>
      <c r="I345" s="4" t="s">
        <v>39</v>
      </c>
      <c r="J345" s="4" t="s">
        <v>625</v>
      </c>
      <c r="K345">
        <v>344</v>
      </c>
      <c r="O345"/>
      <c r="P345"/>
      <c r="Q345"/>
      <c r="R345" s="14">
        <v>344</v>
      </c>
      <c r="S345" s="15" t="s">
        <v>1515</v>
      </c>
      <c r="T345" t="str">
        <f t="shared" si="21"/>
        <v>344;LW3FIMS BACKINACSP22</v>
      </c>
      <c r="W345"/>
      <c r="Z345" s="14">
        <v>344</v>
      </c>
      <c r="AA345" s="15" t="s">
        <v>1515</v>
      </c>
      <c r="AB345" s="15" t="s">
        <v>47</v>
      </c>
      <c r="AC345" s="14" cm="1">
        <f t="array" ref="AC345">INDEX($V$2:$V$27,MATCH(AB345,$W$2:$W$27,0),0)</f>
        <v>2</v>
      </c>
      <c r="AD345" t="str">
        <f t="shared" si="22"/>
        <v>344;LW3FIMS BACKINACSP22;2</v>
      </c>
      <c r="AF345" s="17" t="s">
        <v>1121</v>
      </c>
      <c r="AG345" s="15" t="s">
        <v>37</v>
      </c>
      <c r="AH345" s="18" cm="1">
        <f t="array" ref="AH345">INDEX($N$2:$N$14,MATCH(AG345,$O$2:$O$14,0),0)</f>
        <v>1</v>
      </c>
      <c r="AI345" s="15" t="s">
        <v>1122</v>
      </c>
      <c r="AJ345" s="18" cm="1">
        <f t="array" ref="AJ345">INDEX($Z$2:$Z$449,MATCH(AI345,$AA$2:$AA$449,0),0)</f>
        <v>235</v>
      </c>
      <c r="AK345" t="str">
        <f t="shared" si="23"/>
        <v>32630;1;235</v>
      </c>
      <c r="AM345" s="17" t="s">
        <v>1445</v>
      </c>
      <c r="AN345" s="19">
        <f>COUNTIF($AM$2:AM345,AM345)</f>
        <v>2</v>
      </c>
      <c r="AO345" s="15" t="s">
        <v>1446</v>
      </c>
      <c r="AP345" t="str">
        <f t="shared" si="24"/>
        <v>33693;2;PECAN TAN</v>
      </c>
    </row>
    <row r="346" spans="1:42">
      <c r="A346" s="3" t="s">
        <v>591</v>
      </c>
      <c r="B346" s="3"/>
      <c r="C346" s="3" t="s">
        <v>627</v>
      </c>
      <c r="D346" s="4" t="s">
        <v>389</v>
      </c>
      <c r="E346" s="4" t="s">
        <v>594</v>
      </c>
      <c r="F346" s="4" t="s">
        <v>628</v>
      </c>
      <c r="G346" s="5"/>
      <c r="H346" s="5"/>
      <c r="I346" s="4" t="s">
        <v>39</v>
      </c>
      <c r="J346" s="4" t="s">
        <v>629</v>
      </c>
      <c r="K346">
        <v>345</v>
      </c>
      <c r="O346"/>
      <c r="P346"/>
      <c r="Q346"/>
      <c r="R346" s="14">
        <v>345</v>
      </c>
      <c r="S346" s="15" t="s">
        <v>1517</v>
      </c>
      <c r="T346" t="str">
        <f t="shared" si="21"/>
        <v>345;LW3FIIS LOVECNEWSP22</v>
      </c>
      <c r="W346"/>
      <c r="Z346" s="14">
        <v>345</v>
      </c>
      <c r="AA346" s="15" t="s">
        <v>1517</v>
      </c>
      <c r="AB346" s="15" t="s">
        <v>126</v>
      </c>
      <c r="AC346" s="14" cm="1">
        <f t="array" ref="AC346">INDEX($V$2:$V$27,MATCH(AB346,$W$2:$W$27,0),0)</f>
        <v>5</v>
      </c>
      <c r="AD346" t="str">
        <f t="shared" si="22"/>
        <v>345;LW3FIIS LOVECNEWSP22;5</v>
      </c>
      <c r="AF346" s="17" t="s">
        <v>1124</v>
      </c>
      <c r="AG346" s="15" t="s">
        <v>37</v>
      </c>
      <c r="AH346" s="18" cm="1">
        <f t="array" ref="AH346">INDEX($N$2:$N$14,MATCH(AG346,$O$2:$O$14,0),0)</f>
        <v>1</v>
      </c>
      <c r="AI346" s="15" t="s">
        <v>79</v>
      </c>
      <c r="AJ346" s="18" cm="1">
        <f t="array" ref="AJ346">INDEX($Z$2:$Z$449,MATCH(AI346,$AA$2:$AA$449,0),0)</f>
        <v>6</v>
      </c>
      <c r="AK346" t="str">
        <f t="shared" si="23"/>
        <v>32631;1;6</v>
      </c>
      <c r="AM346" s="17" t="s">
        <v>1447</v>
      </c>
      <c r="AN346" s="19">
        <f>COUNTIF($AM$2:AM346,AM346)</f>
        <v>1</v>
      </c>
      <c r="AO346" s="15" t="s">
        <v>1444</v>
      </c>
      <c r="AP346" t="str">
        <f t="shared" si="24"/>
        <v>33694;1;CHROME</v>
      </c>
    </row>
    <row r="347" spans="1:42" ht="18">
      <c r="A347" s="3" t="s">
        <v>591</v>
      </c>
      <c r="B347" s="3"/>
      <c r="C347" s="3" t="s">
        <v>630</v>
      </c>
      <c r="D347" s="4" t="s">
        <v>389</v>
      </c>
      <c r="E347" s="4" t="s">
        <v>594</v>
      </c>
      <c r="F347" s="4" t="s">
        <v>631</v>
      </c>
      <c r="G347" s="5"/>
      <c r="H347" s="5"/>
      <c r="I347" s="4" t="s">
        <v>632</v>
      </c>
      <c r="J347" s="4" t="s">
        <v>633</v>
      </c>
      <c r="K347">
        <v>346</v>
      </c>
      <c r="O347"/>
      <c r="P347"/>
      <c r="Q347"/>
      <c r="R347" s="14">
        <v>346</v>
      </c>
      <c r="S347" s="15" t="s">
        <v>1519</v>
      </c>
      <c r="T347" t="str">
        <f t="shared" si="21"/>
        <v>346;LW3FCAS BACKINATSP22</v>
      </c>
      <c r="W347"/>
      <c r="Z347" s="14">
        <v>346</v>
      </c>
      <c r="AA347" s="15" t="s">
        <v>1519</v>
      </c>
      <c r="AB347" s="15" t="s">
        <v>47</v>
      </c>
      <c r="AC347" s="14" cm="1">
        <f t="array" ref="AC347">INDEX($V$2:$V$27,MATCH(AB347,$W$2:$W$27,0),0)</f>
        <v>2</v>
      </c>
      <c r="AD347" t="str">
        <f t="shared" si="22"/>
        <v>346;LW3FCAS BACKINATSP22;2</v>
      </c>
      <c r="AF347" s="17" t="s">
        <v>1126</v>
      </c>
      <c r="AG347" s="15" t="s">
        <v>37</v>
      </c>
      <c r="AH347" s="18" cm="1">
        <f t="array" ref="AH347">INDEX($N$2:$N$14,MATCH(AG347,$O$2:$O$14,0),0)</f>
        <v>1</v>
      </c>
      <c r="AI347" s="15" t="s">
        <v>74</v>
      </c>
      <c r="AJ347" s="18" cm="1">
        <f t="array" ref="AJ347">INDEX($Z$2:$Z$449,MATCH(AI347,$AA$2:$AA$449,0),0)</f>
        <v>5</v>
      </c>
      <c r="AK347" t="str">
        <f t="shared" si="23"/>
        <v>32632;1;5</v>
      </c>
      <c r="AM347" s="17" t="s">
        <v>1447</v>
      </c>
      <c r="AN347" s="19">
        <f>COUNTIF($AM$2:AM347,AM347)</f>
        <v>2</v>
      </c>
      <c r="AO347" s="15" t="s">
        <v>1446</v>
      </c>
      <c r="AP347" t="str">
        <f t="shared" si="24"/>
        <v>33694;2;PECAN TAN</v>
      </c>
    </row>
    <row r="348" spans="1:42">
      <c r="A348" s="3" t="s">
        <v>591</v>
      </c>
      <c r="B348" s="3"/>
      <c r="C348" s="3" t="s">
        <v>635</v>
      </c>
      <c r="D348" s="4" t="s">
        <v>389</v>
      </c>
      <c r="E348" s="4" t="s">
        <v>594</v>
      </c>
      <c r="F348" s="4" t="s">
        <v>636</v>
      </c>
      <c r="G348" s="5"/>
      <c r="H348" s="5"/>
      <c r="I348" s="4" t="s">
        <v>47</v>
      </c>
      <c r="J348" s="4" t="s">
        <v>68</v>
      </c>
      <c r="K348">
        <v>347</v>
      </c>
      <c r="O348"/>
      <c r="P348"/>
      <c r="Q348"/>
      <c r="R348" s="14">
        <v>347</v>
      </c>
      <c r="S348" s="15" t="s">
        <v>1522</v>
      </c>
      <c r="T348" t="str">
        <f t="shared" si="21"/>
        <v>347;LW3FHTS CATESTESP22</v>
      </c>
      <c r="W348"/>
      <c r="Z348" s="14">
        <v>347</v>
      </c>
      <c r="AA348" s="15" t="s">
        <v>1522</v>
      </c>
      <c r="AB348" s="15" t="s">
        <v>103</v>
      </c>
      <c r="AC348" s="14" cm="1">
        <f t="array" ref="AC348">INDEX($V$2:$V$27,MATCH(AB348,$W$2:$W$27,0),0)</f>
        <v>4</v>
      </c>
      <c r="AD348" t="str">
        <f t="shared" si="22"/>
        <v>347;LW3FHTS CATESTESP22;4</v>
      </c>
      <c r="AF348" s="17" t="s">
        <v>1128</v>
      </c>
      <c r="AG348" s="15" t="s">
        <v>37</v>
      </c>
      <c r="AH348" s="18" cm="1">
        <f t="array" ref="AH348">INDEX($N$2:$N$14,MATCH(AG348,$O$2:$O$14,0),0)</f>
        <v>1</v>
      </c>
      <c r="AI348" s="15" t="s">
        <v>1009</v>
      </c>
      <c r="AJ348" s="18" cm="1">
        <f t="array" ref="AJ348">INDEX($Z$2:$Z$449,MATCH(AI348,$AA$2:$AA$449,0),0)</f>
        <v>194</v>
      </c>
      <c r="AK348" t="str">
        <f t="shared" si="23"/>
        <v>32633;1;194</v>
      </c>
      <c r="AM348" s="17" t="s">
        <v>1447</v>
      </c>
      <c r="AN348" s="19">
        <f>COUNTIF($AM$2:AM348,AM348)</f>
        <v>3</v>
      </c>
      <c r="AO348" s="15" t="s">
        <v>90</v>
      </c>
      <c r="AP348" t="str">
        <f t="shared" si="24"/>
        <v>33694;3;MULLED WINE</v>
      </c>
    </row>
    <row r="349" spans="1:42">
      <c r="A349" s="3" t="s">
        <v>591</v>
      </c>
      <c r="B349" s="3"/>
      <c r="C349" s="3" t="s">
        <v>638</v>
      </c>
      <c r="D349" s="4" t="s">
        <v>389</v>
      </c>
      <c r="E349" s="4" t="s">
        <v>594</v>
      </c>
      <c r="F349" s="4" t="s">
        <v>639</v>
      </c>
      <c r="G349" s="5"/>
      <c r="H349" s="5"/>
      <c r="I349" s="4" t="s">
        <v>47</v>
      </c>
      <c r="J349" s="4" t="s">
        <v>640</v>
      </c>
      <c r="K349">
        <v>348</v>
      </c>
      <c r="O349"/>
      <c r="P349"/>
      <c r="Q349"/>
      <c r="R349" s="14">
        <v>348</v>
      </c>
      <c r="S349" s="15" t="s">
        <v>1524</v>
      </c>
      <c r="T349" t="str">
        <f t="shared" si="21"/>
        <v>348;LW3FEVS ALLYBLSSP22</v>
      </c>
      <c r="W349"/>
      <c r="Z349" s="14">
        <v>348</v>
      </c>
      <c r="AA349" s="15" t="s">
        <v>1524</v>
      </c>
      <c r="AB349" s="15" t="s">
        <v>47</v>
      </c>
      <c r="AC349" s="14" cm="1">
        <f t="array" ref="AC349">INDEX($V$2:$V$27,MATCH(AB349,$W$2:$W$27,0),0)</f>
        <v>2</v>
      </c>
      <c r="AD349" t="str">
        <f t="shared" si="22"/>
        <v>348;LW3FEVS ALLYBLSSP22;2</v>
      </c>
      <c r="AF349" s="17" t="s">
        <v>1129</v>
      </c>
      <c r="AG349" s="15" t="s">
        <v>37</v>
      </c>
      <c r="AH349" s="18" cm="1">
        <f t="array" ref="AH349">INDEX($N$2:$N$14,MATCH(AG349,$O$2:$O$14,0),0)</f>
        <v>1</v>
      </c>
      <c r="AI349" s="15" t="s">
        <v>1130</v>
      </c>
      <c r="AJ349" s="18" cm="1">
        <f t="array" ref="AJ349">INDEX($Z$2:$Z$449,MATCH(AI349,$AA$2:$AA$449,0),0)</f>
        <v>236</v>
      </c>
      <c r="AK349" t="str">
        <f t="shared" si="23"/>
        <v>32634;1;236</v>
      </c>
      <c r="AM349" s="17" t="s">
        <v>1448</v>
      </c>
      <c r="AN349" s="19">
        <f>COUNTIF($AM$2:AM349,AM349)</f>
        <v>1</v>
      </c>
      <c r="AO349" s="15" t="s">
        <v>856</v>
      </c>
      <c r="AP349" t="str">
        <f t="shared" si="24"/>
        <v>33695;1;DARK OLIVE</v>
      </c>
    </row>
    <row r="350" spans="1:42" ht="18">
      <c r="A350" s="3" t="s">
        <v>591</v>
      </c>
      <c r="B350" s="3"/>
      <c r="C350" s="3" t="s">
        <v>642</v>
      </c>
      <c r="D350" s="4" t="s">
        <v>389</v>
      </c>
      <c r="E350" s="4" t="s">
        <v>594</v>
      </c>
      <c r="F350" s="4" t="s">
        <v>643</v>
      </c>
      <c r="G350" s="5"/>
      <c r="H350" s="5"/>
      <c r="I350" s="4" t="s">
        <v>644</v>
      </c>
      <c r="J350" s="4" t="s">
        <v>645</v>
      </c>
      <c r="K350">
        <v>349</v>
      </c>
      <c r="O350"/>
      <c r="P350"/>
      <c r="Q350"/>
      <c r="R350" s="14">
        <v>349</v>
      </c>
      <c r="S350" s="15" t="s">
        <v>1526</v>
      </c>
      <c r="T350" t="str">
        <f t="shared" si="21"/>
        <v>349;LW3FEVS ALLYBLSP22</v>
      </c>
      <c r="W350"/>
      <c r="Z350" s="14">
        <v>349</v>
      </c>
      <c r="AA350" s="15" t="s">
        <v>1526</v>
      </c>
      <c r="AB350" s="15" t="s">
        <v>47</v>
      </c>
      <c r="AC350" s="14" cm="1">
        <f t="array" ref="AC350">INDEX($V$2:$V$27,MATCH(AB350,$W$2:$W$27,0),0)</f>
        <v>2</v>
      </c>
      <c r="AD350" t="str">
        <f t="shared" si="22"/>
        <v>349;LW3FEVS ALLYBLSP22;2</v>
      </c>
      <c r="AF350" s="17" t="s">
        <v>1132</v>
      </c>
      <c r="AG350" s="15" t="s">
        <v>37</v>
      </c>
      <c r="AH350" s="18" cm="1">
        <f t="array" ref="AH350">INDEX($N$2:$N$14,MATCH(AG350,$O$2:$O$14,0),0)</f>
        <v>1</v>
      </c>
      <c r="AI350" s="15" t="s">
        <v>1133</v>
      </c>
      <c r="AJ350" s="18" cm="1">
        <f t="array" ref="AJ350">INDEX($Z$2:$Z$449,MATCH(AI350,$AA$2:$AA$449,0),0)</f>
        <v>237</v>
      </c>
      <c r="AK350" t="str">
        <f t="shared" si="23"/>
        <v>32635;1;237</v>
      </c>
      <c r="AM350" s="17" t="s">
        <v>1448</v>
      </c>
      <c r="AN350" s="19">
        <f>COUNTIF($AM$2:AM350,AM350)</f>
        <v>2</v>
      </c>
      <c r="AO350" s="15" t="s">
        <v>1450</v>
      </c>
      <c r="AP350" t="str">
        <f t="shared" si="24"/>
        <v>33695;2;SOLEIL</v>
      </c>
    </row>
    <row r="351" spans="1:42">
      <c r="A351" s="3" t="s">
        <v>591</v>
      </c>
      <c r="B351" s="3"/>
      <c r="C351" s="3" t="s">
        <v>647</v>
      </c>
      <c r="D351" s="4" t="s">
        <v>389</v>
      </c>
      <c r="E351" s="4" t="s">
        <v>594</v>
      </c>
      <c r="F351" s="4" t="s">
        <v>648</v>
      </c>
      <c r="G351" s="5"/>
      <c r="H351" s="5"/>
      <c r="I351" s="4" t="s">
        <v>39</v>
      </c>
      <c r="J351" s="4" t="s">
        <v>603</v>
      </c>
      <c r="K351">
        <v>350</v>
      </c>
      <c r="O351"/>
      <c r="P351"/>
      <c r="Q351"/>
      <c r="R351" s="14">
        <v>350</v>
      </c>
      <c r="S351" s="15" t="s">
        <v>1528</v>
      </c>
      <c r="T351" t="str">
        <f t="shared" si="21"/>
        <v>350;LW1DGXS ALLYTNKSP22</v>
      </c>
      <c r="W351"/>
      <c r="Z351" s="14">
        <v>350</v>
      </c>
      <c r="AA351" s="15" t="s">
        <v>1528</v>
      </c>
      <c r="AB351" s="15" t="s">
        <v>55</v>
      </c>
      <c r="AC351" s="14" cm="1">
        <f t="array" ref="AC351">INDEX($V$2:$V$27,MATCH(AB351,$W$2:$W$27,0),0)</f>
        <v>3</v>
      </c>
      <c r="AD351" t="str">
        <f t="shared" si="22"/>
        <v>350;LW1DGXS ALLYTNKSP22;3</v>
      </c>
      <c r="AF351" s="17" t="s">
        <v>1135</v>
      </c>
      <c r="AG351" s="15" t="s">
        <v>37</v>
      </c>
      <c r="AH351" s="18" cm="1">
        <f t="array" ref="AH351">INDEX($N$2:$N$14,MATCH(AG351,$O$2:$O$14,0),0)</f>
        <v>1</v>
      </c>
      <c r="AI351" s="15" t="s">
        <v>1136</v>
      </c>
      <c r="AJ351" s="18" cm="1">
        <f t="array" ref="AJ351">INDEX($Z$2:$Z$449,MATCH(AI351,$AA$2:$AA$449,0),0)</f>
        <v>238</v>
      </c>
      <c r="AK351" t="str">
        <f t="shared" si="23"/>
        <v>32636;1;238</v>
      </c>
      <c r="AM351" s="17" t="s">
        <v>1448</v>
      </c>
      <c r="AN351" s="19">
        <f>COUNTIF($AM$2:AM351,AM351)</f>
        <v>3</v>
      </c>
      <c r="AO351" s="15" t="s">
        <v>1451</v>
      </c>
      <c r="AP351" t="str">
        <f t="shared" si="24"/>
        <v>33695;3;PINK TAUPE</v>
      </c>
    </row>
    <row r="352" spans="1:42" ht="18">
      <c r="A352" s="3" t="s">
        <v>591</v>
      </c>
      <c r="B352" s="3"/>
      <c r="C352" s="3" t="s">
        <v>649</v>
      </c>
      <c r="D352" s="4" t="s">
        <v>389</v>
      </c>
      <c r="E352" s="4" t="s">
        <v>594</v>
      </c>
      <c r="F352" s="4" t="s">
        <v>650</v>
      </c>
      <c r="G352" s="5"/>
      <c r="H352" s="5"/>
      <c r="I352" s="4" t="s">
        <v>644</v>
      </c>
      <c r="J352" s="4" t="s">
        <v>617</v>
      </c>
      <c r="K352">
        <v>351</v>
      </c>
      <c r="O352"/>
      <c r="P352"/>
      <c r="Q352"/>
      <c r="R352" s="14">
        <v>351</v>
      </c>
      <c r="S352" s="15" t="s">
        <v>1530</v>
      </c>
      <c r="T352" t="str">
        <f t="shared" si="21"/>
        <v>351;LW1DI8S ALLYTNKSP22</v>
      </c>
      <c r="W352"/>
      <c r="Z352" s="14">
        <v>351</v>
      </c>
      <c r="AA352" s="15" t="s">
        <v>1530</v>
      </c>
      <c r="AB352" s="15" t="s">
        <v>55</v>
      </c>
      <c r="AC352" s="14" cm="1">
        <f t="array" ref="AC352">INDEX($V$2:$V$27,MATCH(AB352,$W$2:$W$27,0),0)</f>
        <v>3</v>
      </c>
      <c r="AD352" t="str">
        <f t="shared" si="22"/>
        <v>351;LW1DI8S ALLYTNKSP22;3</v>
      </c>
      <c r="AF352" s="17" t="s">
        <v>1138</v>
      </c>
      <c r="AG352" s="15" t="s">
        <v>37</v>
      </c>
      <c r="AH352" s="18" cm="1">
        <f t="array" ref="AH352">INDEX($N$2:$N$14,MATCH(AG352,$O$2:$O$14,0),0)</f>
        <v>1</v>
      </c>
      <c r="AI352" s="15" t="s">
        <v>1139</v>
      </c>
      <c r="AJ352" s="18" cm="1">
        <f t="array" ref="AJ352">INDEX($Z$2:$Z$449,MATCH(AI352,$AA$2:$AA$449,0),0)</f>
        <v>239</v>
      </c>
      <c r="AK352" t="str">
        <f t="shared" si="23"/>
        <v>33250;1;239</v>
      </c>
      <c r="AM352" s="17" t="s">
        <v>1448</v>
      </c>
      <c r="AN352" s="19">
        <f>COUNTIF($AM$2:AM352,AM352)</f>
        <v>4</v>
      </c>
      <c r="AO352" s="15" t="s">
        <v>1452</v>
      </c>
      <c r="AP352" t="str">
        <f t="shared" si="24"/>
        <v>33695;4;EMERALD ICE</v>
      </c>
    </row>
    <row r="353" spans="1:42">
      <c r="A353" s="3" t="s">
        <v>591</v>
      </c>
      <c r="B353" s="3"/>
      <c r="C353" s="3" t="s">
        <v>652</v>
      </c>
      <c r="D353" s="4" t="s">
        <v>389</v>
      </c>
      <c r="E353" s="4" t="s">
        <v>594</v>
      </c>
      <c r="F353" s="4" t="s">
        <v>653</v>
      </c>
      <c r="G353" s="5"/>
      <c r="H353" s="5"/>
      <c r="I353" s="4" t="s">
        <v>39</v>
      </c>
      <c r="J353" s="4" t="s">
        <v>68</v>
      </c>
      <c r="K353">
        <v>352</v>
      </c>
      <c r="O353"/>
      <c r="P353"/>
      <c r="Q353"/>
      <c r="R353" s="14">
        <v>352</v>
      </c>
      <c r="S353" s="15" t="s">
        <v>1532</v>
      </c>
      <c r="T353" t="str">
        <f t="shared" si="21"/>
        <v>352;LW3FGPS ALLYOUTESP22</v>
      </c>
      <c r="W353"/>
      <c r="Z353" s="14">
        <v>352</v>
      </c>
      <c r="AA353" s="15" t="s">
        <v>1532</v>
      </c>
      <c r="AB353" s="15" t="s">
        <v>39</v>
      </c>
      <c r="AC353" s="14" cm="1">
        <f t="array" ref="AC353">INDEX($V$2:$V$27,MATCH(AB353,$W$2:$W$27,0),0)</f>
        <v>1</v>
      </c>
      <c r="AD353" t="str">
        <f t="shared" si="22"/>
        <v>352;LW3FGPS ALLYOUTESP22;1</v>
      </c>
      <c r="AF353" s="17" t="s">
        <v>1142</v>
      </c>
      <c r="AG353" s="15" t="s">
        <v>37</v>
      </c>
      <c r="AH353" s="18" cm="1">
        <f t="array" ref="AH353">INDEX($N$2:$N$14,MATCH(AG353,$O$2:$O$14,0),0)</f>
        <v>1</v>
      </c>
      <c r="AI353" s="15" t="s">
        <v>1143</v>
      </c>
      <c r="AJ353" s="18" cm="1">
        <f t="array" ref="AJ353">INDEX($Z$2:$Z$449,MATCH(AI353,$AA$2:$AA$449,0),0)</f>
        <v>240</v>
      </c>
      <c r="AK353" t="str">
        <f t="shared" si="23"/>
        <v>33251;1;240</v>
      </c>
      <c r="AM353" s="17" t="s">
        <v>1448</v>
      </c>
      <c r="AN353" s="19">
        <f>COUNTIF($AM$2:AM353,AM353)</f>
        <v>5</v>
      </c>
      <c r="AO353" s="15" t="s">
        <v>1453</v>
      </c>
      <c r="AP353" t="str">
        <f t="shared" si="24"/>
        <v>33695;5;WARM CORAL</v>
      </c>
    </row>
    <row r="354" spans="1:42">
      <c r="A354" s="3" t="s">
        <v>591</v>
      </c>
      <c r="B354" s="3"/>
      <c r="C354" s="3" t="s">
        <v>655</v>
      </c>
      <c r="D354" s="4" t="s">
        <v>389</v>
      </c>
      <c r="E354" s="4" t="s">
        <v>594</v>
      </c>
      <c r="F354" s="4" t="s">
        <v>656</v>
      </c>
      <c r="G354" s="5"/>
      <c r="H354" s="5"/>
      <c r="I354" s="4" t="s">
        <v>39</v>
      </c>
      <c r="J354" s="4" t="s">
        <v>657</v>
      </c>
      <c r="K354">
        <v>353</v>
      </c>
      <c r="O354"/>
      <c r="P354"/>
      <c r="Q354"/>
      <c r="R354" s="14">
        <v>353</v>
      </c>
      <c r="S354" s="15" t="s">
        <v>1534</v>
      </c>
      <c r="T354" t="str">
        <f t="shared" si="21"/>
        <v>353;LW3FGOS ALLYOUTESP22</v>
      </c>
      <c r="W354"/>
      <c r="Z354" s="14">
        <v>353</v>
      </c>
      <c r="AA354" s="15" t="s">
        <v>1534</v>
      </c>
      <c r="AB354" s="15" t="s">
        <v>39</v>
      </c>
      <c r="AC354" s="14" cm="1">
        <f t="array" ref="AC354">INDEX($V$2:$V$27,MATCH(AB354,$W$2:$W$27,0),0)</f>
        <v>1</v>
      </c>
      <c r="AD354" t="str">
        <f t="shared" si="22"/>
        <v>353;LW3FGOS ALLYOUTESP22;1</v>
      </c>
      <c r="AF354" s="17" t="s">
        <v>1147</v>
      </c>
      <c r="AG354" s="15" t="s">
        <v>37</v>
      </c>
      <c r="AH354" s="18" cm="1">
        <f t="array" ref="AH354">INDEX($N$2:$N$14,MATCH(AG354,$O$2:$O$14,0),0)</f>
        <v>1</v>
      </c>
      <c r="AI354" s="15" t="s">
        <v>1148</v>
      </c>
      <c r="AJ354" s="18" cm="1">
        <f t="array" ref="AJ354">INDEX($Z$2:$Z$449,MATCH(AI354,$AA$2:$AA$449,0),0)</f>
        <v>241</v>
      </c>
      <c r="AK354" t="str">
        <f t="shared" si="23"/>
        <v>32710;1;241</v>
      </c>
      <c r="AM354" s="17" t="s">
        <v>1448</v>
      </c>
      <c r="AN354" s="19">
        <f>COUNTIF($AM$2:AM354,AM354)</f>
        <v>6</v>
      </c>
      <c r="AO354" s="15" t="s">
        <v>1454</v>
      </c>
      <c r="AP354" t="str">
        <f t="shared" si="24"/>
        <v>33695;6;BLEACHED APRICOT</v>
      </c>
    </row>
    <row r="355" spans="1:42" ht="18">
      <c r="A355" s="3" t="s">
        <v>591</v>
      </c>
      <c r="B355" s="3"/>
      <c r="C355" s="3" t="s">
        <v>659</v>
      </c>
      <c r="D355" s="4" t="s">
        <v>389</v>
      </c>
      <c r="E355" s="4" t="s">
        <v>594</v>
      </c>
      <c r="F355" s="4" t="s">
        <v>660</v>
      </c>
      <c r="G355" s="5"/>
      <c r="H355" s="5"/>
      <c r="I355" s="4" t="s">
        <v>632</v>
      </c>
      <c r="J355" s="4" t="s">
        <v>596</v>
      </c>
      <c r="K355">
        <v>354</v>
      </c>
      <c r="O355"/>
      <c r="P355"/>
      <c r="Q355"/>
      <c r="R355" s="14">
        <v>354</v>
      </c>
      <c r="S355" s="15" t="s">
        <v>1536</v>
      </c>
      <c r="T355" t="str">
        <f t="shared" si="21"/>
        <v>354;LW3FGQS CATESTESP22</v>
      </c>
      <c r="W355"/>
      <c r="Z355" s="14">
        <v>354</v>
      </c>
      <c r="AA355" s="15" t="s">
        <v>1536</v>
      </c>
      <c r="AB355" s="15" t="s">
        <v>103</v>
      </c>
      <c r="AC355" s="14" cm="1">
        <f t="array" ref="AC355">INDEX($V$2:$V$27,MATCH(AB355,$W$2:$W$27,0),0)</f>
        <v>4</v>
      </c>
      <c r="AD355" t="str">
        <f t="shared" si="22"/>
        <v>354;LW3FGQS CATESTESP22;4</v>
      </c>
      <c r="AF355" s="17" t="s">
        <v>1150</v>
      </c>
      <c r="AG355" s="15" t="s">
        <v>37</v>
      </c>
      <c r="AH355" s="18" cm="1">
        <f t="array" ref="AH355">INDEX($N$2:$N$14,MATCH(AG355,$O$2:$O$14,0),0)</f>
        <v>1</v>
      </c>
      <c r="AI355" s="15" t="s">
        <v>1143</v>
      </c>
      <c r="AJ355" s="18" cm="1">
        <f t="array" ref="AJ355">INDEX($Z$2:$Z$449,MATCH(AI355,$AA$2:$AA$449,0),0)</f>
        <v>240</v>
      </c>
      <c r="AK355" t="str">
        <f t="shared" si="23"/>
        <v>32711;1;240</v>
      </c>
      <c r="AM355" s="17" t="s">
        <v>1448</v>
      </c>
      <c r="AN355" s="19">
        <f>COUNTIF($AM$2:AM355,AM355)</f>
        <v>7</v>
      </c>
      <c r="AO355" s="15" t="s">
        <v>104</v>
      </c>
      <c r="AP355" t="str">
        <f t="shared" si="24"/>
        <v>33695;7;PINK BLOSSOM</v>
      </c>
    </row>
    <row r="356" spans="1:42">
      <c r="A356" s="3" t="s">
        <v>591</v>
      </c>
      <c r="B356" s="3"/>
      <c r="C356" s="3" t="s">
        <v>662</v>
      </c>
      <c r="D356" s="4" t="s">
        <v>389</v>
      </c>
      <c r="E356" s="4" t="s">
        <v>594</v>
      </c>
      <c r="F356" s="4" t="s">
        <v>663</v>
      </c>
      <c r="G356" s="5"/>
      <c r="H356" s="5"/>
      <c r="I356" s="4" t="s">
        <v>39</v>
      </c>
      <c r="J356" s="4" t="s">
        <v>68</v>
      </c>
      <c r="K356">
        <v>355</v>
      </c>
      <c r="O356"/>
      <c r="P356"/>
      <c r="Q356"/>
      <c r="R356" s="14">
        <v>355</v>
      </c>
      <c r="S356" s="15" t="s">
        <v>1538</v>
      </c>
      <c r="T356" t="str">
        <f t="shared" si="21"/>
        <v>355;LW1DHCS TANKSLOTSP22</v>
      </c>
      <c r="W356"/>
      <c r="Z356" s="14">
        <v>355</v>
      </c>
      <c r="AA356" s="15" t="s">
        <v>1538</v>
      </c>
      <c r="AB356" s="15" t="s">
        <v>55</v>
      </c>
      <c r="AC356" s="14" cm="1">
        <f t="array" ref="AC356">INDEX($V$2:$V$27,MATCH(AB356,$W$2:$W$27,0),0)</f>
        <v>3</v>
      </c>
      <c r="AD356" t="str">
        <f t="shared" si="22"/>
        <v>355;LW1DHCS TANKSLOTSP22;3</v>
      </c>
      <c r="AF356" s="17" t="s">
        <v>1151</v>
      </c>
      <c r="AG356" s="15" t="s">
        <v>37</v>
      </c>
      <c r="AH356" s="18" cm="1">
        <f t="array" ref="AH356">INDEX($N$2:$N$14,MATCH(AG356,$O$2:$O$14,0),0)</f>
        <v>1</v>
      </c>
      <c r="AI356" s="15" t="s">
        <v>1152</v>
      </c>
      <c r="AJ356" s="18" cm="1">
        <f t="array" ref="AJ356">INDEX($Z$2:$Z$449,MATCH(AI356,$AA$2:$AA$449,0),0)</f>
        <v>242</v>
      </c>
      <c r="AK356" t="str">
        <f t="shared" si="23"/>
        <v>32721;1;242</v>
      </c>
      <c r="AM356" s="17" t="s">
        <v>1455</v>
      </c>
      <c r="AN356" s="19">
        <f>COUNTIF($AM$2:AM356,AM356)</f>
        <v>1</v>
      </c>
      <c r="AO356" s="15" t="s">
        <v>1436</v>
      </c>
      <c r="AP356" t="str">
        <f t="shared" si="24"/>
        <v>33696;1;LAVENDER DUSK</v>
      </c>
    </row>
    <row r="357" spans="1:42">
      <c r="A357" s="3" t="s">
        <v>591</v>
      </c>
      <c r="B357" s="3"/>
      <c r="C357" s="3" t="s">
        <v>664</v>
      </c>
      <c r="D357" s="4" t="s">
        <v>389</v>
      </c>
      <c r="E357" s="4" t="s">
        <v>594</v>
      </c>
      <c r="F357" s="4" t="s">
        <v>665</v>
      </c>
      <c r="G357" s="5"/>
      <c r="H357" s="5"/>
      <c r="I357" s="4" t="s">
        <v>47</v>
      </c>
      <c r="J357" s="4" t="s">
        <v>613</v>
      </c>
      <c r="K357">
        <v>356</v>
      </c>
      <c r="O357"/>
      <c r="P357"/>
      <c r="Q357"/>
      <c r="R357" s="14">
        <v>356</v>
      </c>
      <c r="S357" s="15" t="s">
        <v>1541</v>
      </c>
      <c r="T357" t="str">
        <f t="shared" si="21"/>
        <v>356;LM3DGOS OTMSP22</v>
      </c>
      <c r="W357"/>
      <c r="Z357" s="14">
        <v>356</v>
      </c>
      <c r="AA357" s="15" t="s">
        <v>1541</v>
      </c>
      <c r="AB357" s="15" t="s">
        <v>39</v>
      </c>
      <c r="AC357" s="14" cm="1">
        <f t="array" ref="AC357">INDEX($V$2:$V$27,MATCH(AB357,$W$2:$W$27,0),0)</f>
        <v>1</v>
      </c>
      <c r="AD357" t="str">
        <f t="shared" si="22"/>
        <v>356;LM3DGOS OTMSP22;1</v>
      </c>
      <c r="AF357" s="17" t="s">
        <v>1155</v>
      </c>
      <c r="AG357" s="15" t="s">
        <v>37</v>
      </c>
      <c r="AH357" s="18" cm="1">
        <f t="array" ref="AH357">INDEX($N$2:$N$14,MATCH(AG357,$O$2:$O$14,0),0)</f>
        <v>1</v>
      </c>
      <c r="AI357" s="15" t="s">
        <v>1156</v>
      </c>
      <c r="AJ357" s="18" cm="1">
        <f t="array" ref="AJ357">INDEX($Z$2:$Z$449,MATCH(AI357,$AA$2:$AA$449,0),0)</f>
        <v>243</v>
      </c>
      <c r="AK357" t="str">
        <f t="shared" si="23"/>
        <v>32722;1;243</v>
      </c>
      <c r="AM357" s="17" t="s">
        <v>1457</v>
      </c>
      <c r="AN357" s="19">
        <f>COUNTIF($AM$2:AM357,AM357)</f>
        <v>1</v>
      </c>
      <c r="AO357" s="15" t="s">
        <v>1406</v>
      </c>
      <c r="AP357" t="str">
        <f t="shared" si="24"/>
        <v>33697;1;CLOUDY WASH PINK TAUPE</v>
      </c>
    </row>
    <row r="358" spans="1:42" ht="18">
      <c r="A358" s="3" t="s">
        <v>666</v>
      </c>
      <c r="B358" s="3"/>
      <c r="C358" s="3" t="s">
        <v>667</v>
      </c>
      <c r="D358" s="4" t="s">
        <v>668</v>
      </c>
      <c r="E358" s="4" t="s">
        <v>56</v>
      </c>
      <c r="F358" s="4" t="s">
        <v>669</v>
      </c>
      <c r="G358" s="5"/>
      <c r="H358" s="5" t="s">
        <v>247</v>
      </c>
      <c r="I358" s="4" t="s">
        <v>670</v>
      </c>
      <c r="J358" s="4" t="s">
        <v>56</v>
      </c>
      <c r="K358">
        <v>357</v>
      </c>
      <c r="O358"/>
      <c r="P358"/>
      <c r="Q358"/>
      <c r="R358" s="14">
        <v>357</v>
      </c>
      <c r="S358" s="15" t="s">
        <v>1544</v>
      </c>
      <c r="T358" t="str">
        <f t="shared" si="21"/>
        <v>357;LW3FP4S ALLYOUTESP22</v>
      </c>
      <c r="W358"/>
      <c r="Z358" s="14">
        <v>357</v>
      </c>
      <c r="AA358" s="15" t="s">
        <v>1544</v>
      </c>
      <c r="AB358" s="15" t="s">
        <v>39</v>
      </c>
      <c r="AC358" s="14" cm="1">
        <f t="array" ref="AC358">INDEX($V$2:$V$27,MATCH(AB358,$W$2:$W$27,0),0)</f>
        <v>1</v>
      </c>
      <c r="AD358" t="str">
        <f t="shared" si="22"/>
        <v>357;LW3FP4S ALLYOUTESP22;1</v>
      </c>
      <c r="AF358" s="17" t="s">
        <v>1160</v>
      </c>
      <c r="AG358" s="15" t="s">
        <v>37</v>
      </c>
      <c r="AH358" s="18" cm="1">
        <f t="array" ref="AH358">INDEX($N$2:$N$14,MATCH(AG358,$O$2:$O$14,0),0)</f>
        <v>1</v>
      </c>
      <c r="AI358" s="15" t="s">
        <v>1162</v>
      </c>
      <c r="AJ358" s="18" cm="1">
        <f t="array" ref="AJ358">INDEX($Z$2:$Z$449,MATCH(AI358,$AA$2:$AA$449,0),0)</f>
        <v>244</v>
      </c>
      <c r="AK358" t="str">
        <f t="shared" si="23"/>
        <v>32728;1;244</v>
      </c>
      <c r="AM358" s="17" t="s">
        <v>1457</v>
      </c>
      <c r="AN358" s="19">
        <f>COUNTIF($AM$2:AM358,AM358)</f>
        <v>2</v>
      </c>
      <c r="AO358" s="15" t="s">
        <v>1407</v>
      </c>
      <c r="AP358" t="str">
        <f t="shared" si="24"/>
        <v>33697;2;CLOUDY WASH NIGHT SEA</v>
      </c>
    </row>
    <row r="359" spans="1:42" ht="18">
      <c r="A359" s="3" t="s">
        <v>666</v>
      </c>
      <c r="B359" s="3"/>
      <c r="C359" s="3" t="s">
        <v>667</v>
      </c>
      <c r="D359" s="4" t="s">
        <v>668</v>
      </c>
      <c r="E359" s="4" t="s">
        <v>56</v>
      </c>
      <c r="F359" s="4" t="s">
        <v>669</v>
      </c>
      <c r="G359" s="5"/>
      <c r="H359" s="5" t="s">
        <v>247</v>
      </c>
      <c r="I359" s="4" t="s">
        <v>670</v>
      </c>
      <c r="J359" s="4" t="s">
        <v>671</v>
      </c>
      <c r="K359">
        <v>358</v>
      </c>
      <c r="O359"/>
      <c r="P359"/>
      <c r="Q359"/>
      <c r="R359" s="14">
        <v>358</v>
      </c>
      <c r="S359" s="15" t="s">
        <v>1547</v>
      </c>
      <c r="T359" t="str">
        <f t="shared" si="21"/>
        <v>358;LW3FOIS LOVENWPASP22</v>
      </c>
      <c r="W359"/>
      <c r="Z359" s="14">
        <v>358</v>
      </c>
      <c r="AA359" s="15" t="s">
        <v>1547</v>
      </c>
      <c r="AB359" s="15" t="s">
        <v>39</v>
      </c>
      <c r="AC359" s="14" cm="1">
        <f t="array" ref="AC359">INDEX($V$2:$V$27,MATCH(AB359,$W$2:$W$27,0),0)</f>
        <v>1</v>
      </c>
      <c r="AD359" t="str">
        <f t="shared" si="22"/>
        <v>358;LW3FOIS LOVENWPASP22;1</v>
      </c>
      <c r="AF359" s="17" t="s">
        <v>1164</v>
      </c>
      <c r="AG359" s="15" t="s">
        <v>37</v>
      </c>
      <c r="AH359" s="18" cm="1">
        <f t="array" ref="AH359">INDEX($N$2:$N$14,MATCH(AG359,$O$2:$O$14,0),0)</f>
        <v>1</v>
      </c>
      <c r="AI359" s="15" t="s">
        <v>1165</v>
      </c>
      <c r="AJ359" s="18" cm="1">
        <f t="array" ref="AJ359">INDEX($Z$2:$Z$449,MATCH(AI359,$AA$2:$AA$449,0),0)</f>
        <v>245</v>
      </c>
      <c r="AK359" t="str">
        <f t="shared" si="23"/>
        <v>32729;1;245</v>
      </c>
      <c r="AM359" s="17" t="s">
        <v>1457</v>
      </c>
      <c r="AN359" s="19">
        <f>COUNTIF($AM$2:AM359,AM359)</f>
        <v>3</v>
      </c>
      <c r="AO359" s="15" t="s">
        <v>1408</v>
      </c>
      <c r="AP359" t="str">
        <f t="shared" si="24"/>
        <v>33697;3;CLOUDY WASH ROVER</v>
      </c>
    </row>
    <row r="360" spans="1:42" ht="18">
      <c r="A360" s="3" t="s">
        <v>666</v>
      </c>
      <c r="B360" s="3"/>
      <c r="C360" s="3" t="s">
        <v>667</v>
      </c>
      <c r="D360" s="4" t="s">
        <v>668</v>
      </c>
      <c r="E360" s="4" t="s">
        <v>56</v>
      </c>
      <c r="F360" s="4" t="s">
        <v>669</v>
      </c>
      <c r="G360" s="5"/>
      <c r="H360" s="5" t="s">
        <v>247</v>
      </c>
      <c r="I360" s="4" t="s">
        <v>670</v>
      </c>
      <c r="J360" s="4" t="s">
        <v>672</v>
      </c>
      <c r="K360">
        <v>359</v>
      </c>
      <c r="O360"/>
      <c r="P360"/>
      <c r="Q360"/>
      <c r="R360" s="14">
        <v>359</v>
      </c>
      <c r="S360" s="15" t="s">
        <v>1550</v>
      </c>
      <c r="T360" t="str">
        <f t="shared" si="21"/>
        <v>359;LW3FJGS ALLYOURLSP22</v>
      </c>
      <c r="W360"/>
      <c r="Z360" s="14">
        <v>359</v>
      </c>
      <c r="AA360" s="15" t="s">
        <v>1550</v>
      </c>
      <c r="AB360" s="15" t="s">
        <v>47</v>
      </c>
      <c r="AC360" s="14" cm="1">
        <f t="array" ref="AC360">INDEX($V$2:$V$27,MATCH(AB360,$W$2:$W$27,0),0)</f>
        <v>2</v>
      </c>
      <c r="AD360" t="str">
        <f t="shared" si="22"/>
        <v>359;LW3FJGS ALLYOURLSP22;2</v>
      </c>
      <c r="AF360" s="17" t="s">
        <v>1166</v>
      </c>
      <c r="AG360" s="15" t="s">
        <v>37</v>
      </c>
      <c r="AH360" s="18" cm="1">
        <f t="array" ref="AH360">INDEX($N$2:$N$14,MATCH(AG360,$O$2:$O$14,0),0)</f>
        <v>1</v>
      </c>
      <c r="AI360" s="15" t="s">
        <v>1167</v>
      </c>
      <c r="AJ360" s="18" cm="1">
        <f t="array" ref="AJ360">INDEX($Z$2:$Z$449,MATCH(AI360,$AA$2:$AA$449,0),0)</f>
        <v>246</v>
      </c>
      <c r="AK360" t="str">
        <f t="shared" si="23"/>
        <v>32730;1;246</v>
      </c>
      <c r="AM360" s="17" t="s">
        <v>1457</v>
      </c>
      <c r="AN360" s="19">
        <f>COUNTIF($AM$2:AM360,AM360)</f>
        <v>4</v>
      </c>
      <c r="AO360" s="15" t="s">
        <v>1459</v>
      </c>
      <c r="AP360" t="str">
        <f t="shared" si="24"/>
        <v>33697;4;CLOUDY WASH TANGY ORANGE</v>
      </c>
    </row>
    <row r="361" spans="1:42" ht="18">
      <c r="A361" s="3" t="s">
        <v>666</v>
      </c>
      <c r="B361" s="3"/>
      <c r="C361" s="3" t="s">
        <v>667</v>
      </c>
      <c r="D361" s="4" t="s">
        <v>668</v>
      </c>
      <c r="E361" s="4" t="s">
        <v>56</v>
      </c>
      <c r="F361" s="4" t="s">
        <v>669</v>
      </c>
      <c r="G361" s="5"/>
      <c r="H361" s="5" t="s">
        <v>247</v>
      </c>
      <c r="I361" s="4" t="s">
        <v>670</v>
      </c>
      <c r="J361" s="4" t="s">
        <v>673</v>
      </c>
      <c r="K361">
        <v>360</v>
      </c>
      <c r="O361"/>
      <c r="P361"/>
      <c r="Q361"/>
      <c r="R361" s="14">
        <v>360</v>
      </c>
      <c r="S361" s="15" t="s">
        <v>1553</v>
      </c>
      <c r="T361" t="str">
        <f t="shared" si="21"/>
        <v>360;LW3FJKS ALLYOURLSP22</v>
      </c>
      <c r="W361"/>
      <c r="Z361" s="14">
        <v>360</v>
      </c>
      <c r="AA361" s="15" t="s">
        <v>1553</v>
      </c>
      <c r="AB361" s="15" t="s">
        <v>47</v>
      </c>
      <c r="AC361" s="14" cm="1">
        <f t="array" ref="AC361">INDEX($V$2:$V$27,MATCH(AB361,$W$2:$W$27,0),0)</f>
        <v>2</v>
      </c>
      <c r="AD361" t="str">
        <f t="shared" si="22"/>
        <v>360;LW3FJKS ALLYOURLSP22;2</v>
      </c>
      <c r="AF361" s="17" t="s">
        <v>1170</v>
      </c>
      <c r="AG361" s="15" t="s">
        <v>37</v>
      </c>
      <c r="AH361" s="18" cm="1">
        <f t="array" ref="AH361">INDEX($N$2:$N$14,MATCH(AG361,$O$2:$O$14,0),0)</f>
        <v>1</v>
      </c>
      <c r="AI361" s="15" t="s">
        <v>1171</v>
      </c>
      <c r="AJ361" s="18" cm="1">
        <f t="array" ref="AJ361">INDEX($Z$2:$Z$449,MATCH(AI361,$AA$2:$AA$449,0),0)</f>
        <v>247</v>
      </c>
      <c r="AK361" t="str">
        <f t="shared" si="23"/>
        <v>32731;1;247</v>
      </c>
      <c r="AM361" s="17" t="s">
        <v>1460</v>
      </c>
      <c r="AN361" s="19">
        <f>COUNTIF($AM$2:AM361,AM361)</f>
        <v>1</v>
      </c>
      <c r="AO361" s="15" t="s">
        <v>1043</v>
      </c>
      <c r="AP361" t="str">
        <f t="shared" si="24"/>
        <v>33698;1;CASSIS</v>
      </c>
    </row>
    <row r="362" spans="1:42" ht="18">
      <c r="A362" s="3" t="s">
        <v>666</v>
      </c>
      <c r="B362" s="3"/>
      <c r="C362" s="3" t="s">
        <v>674</v>
      </c>
      <c r="D362" s="4" t="s">
        <v>668</v>
      </c>
      <c r="E362" s="4" t="s">
        <v>56</v>
      </c>
      <c r="F362" s="4" t="s">
        <v>675</v>
      </c>
      <c r="G362" s="5"/>
      <c r="H362" s="5" t="s">
        <v>676</v>
      </c>
      <c r="I362" s="4" t="s">
        <v>677</v>
      </c>
      <c r="J362" s="4" t="s">
        <v>56</v>
      </c>
      <c r="K362">
        <v>361</v>
      </c>
      <c r="O362"/>
      <c r="P362"/>
      <c r="Q362"/>
      <c r="R362" s="14">
        <v>361</v>
      </c>
      <c r="S362" s="15" t="s">
        <v>1556</v>
      </c>
      <c r="T362" t="str">
        <f t="shared" si="21"/>
        <v>361;LW3FBKS ALLYTECISP22</v>
      </c>
      <c r="W362"/>
      <c r="Z362" s="14">
        <v>361</v>
      </c>
      <c r="AA362" s="15" t="s">
        <v>1556</v>
      </c>
      <c r="AB362" s="15" t="s">
        <v>39</v>
      </c>
      <c r="AC362" s="14" cm="1">
        <f t="array" ref="AC362">INDEX($V$2:$V$27,MATCH(AB362,$W$2:$W$27,0),0)</f>
        <v>1</v>
      </c>
      <c r="AD362" t="str">
        <f t="shared" si="22"/>
        <v>361;LW3FBKS ALLYTECISP22;1</v>
      </c>
      <c r="AF362" s="17" t="s">
        <v>1173</v>
      </c>
      <c r="AG362" s="15" t="s">
        <v>37</v>
      </c>
      <c r="AH362" s="18" cm="1">
        <f t="array" ref="AH362">INDEX($N$2:$N$14,MATCH(AG362,$O$2:$O$14,0),0)</f>
        <v>1</v>
      </c>
      <c r="AI362" s="15" t="s">
        <v>1167</v>
      </c>
      <c r="AJ362" s="18" cm="1">
        <f t="array" ref="AJ362">INDEX($Z$2:$Z$449,MATCH(AI362,$AA$2:$AA$449,0),0)</f>
        <v>246</v>
      </c>
      <c r="AK362" t="str">
        <f t="shared" si="23"/>
        <v>32732;1;246</v>
      </c>
      <c r="AM362" s="17" t="s">
        <v>1460</v>
      </c>
      <c r="AN362" s="19">
        <f>COUNTIF($AM$2:AM362,AM362)</f>
        <v>2</v>
      </c>
      <c r="AO362" s="15" t="s">
        <v>481</v>
      </c>
      <c r="AP362" t="str">
        <f t="shared" si="24"/>
        <v>33698;2;TRUE NAVY</v>
      </c>
    </row>
    <row r="363" spans="1:42" ht="18">
      <c r="A363" s="3" t="s">
        <v>666</v>
      </c>
      <c r="B363" s="3"/>
      <c r="C363" s="3" t="s">
        <v>674</v>
      </c>
      <c r="D363" s="4" t="s">
        <v>668</v>
      </c>
      <c r="E363" s="4" t="s">
        <v>56</v>
      </c>
      <c r="F363" s="4" t="s">
        <v>675</v>
      </c>
      <c r="G363" s="5"/>
      <c r="H363" s="5" t="s">
        <v>676</v>
      </c>
      <c r="I363" s="4" t="s">
        <v>677</v>
      </c>
      <c r="J363" s="4" t="s">
        <v>678</v>
      </c>
      <c r="K363">
        <v>362</v>
      </c>
      <c r="O363"/>
      <c r="P363"/>
      <c r="Q363"/>
      <c r="R363" s="14">
        <v>362</v>
      </c>
      <c r="S363" s="15" t="s">
        <v>1566</v>
      </c>
      <c r="T363" t="str">
        <f t="shared" si="21"/>
        <v>362;LW3EE8S ALLYBFTESP22</v>
      </c>
      <c r="W363"/>
      <c r="Z363" s="14">
        <v>362</v>
      </c>
      <c r="AA363" s="15" t="s">
        <v>1566</v>
      </c>
      <c r="AB363" s="15" t="s">
        <v>39</v>
      </c>
      <c r="AC363" s="14" cm="1">
        <f t="array" ref="AC363">INDEX($V$2:$V$27,MATCH(AB363,$W$2:$W$27,0),0)</f>
        <v>1</v>
      </c>
      <c r="AD363" t="str">
        <f t="shared" si="22"/>
        <v>362;LW3EE8S ALLYBFTESP22;1</v>
      </c>
      <c r="AF363" s="17" t="s">
        <v>1175</v>
      </c>
      <c r="AG363" s="15" t="s">
        <v>37</v>
      </c>
      <c r="AH363" s="18" cm="1">
        <f t="array" ref="AH363">INDEX($N$2:$N$14,MATCH(AG363,$O$2:$O$14,0),0)</f>
        <v>1</v>
      </c>
      <c r="AI363" s="15" t="s">
        <v>1165</v>
      </c>
      <c r="AJ363" s="18" cm="1">
        <f t="array" ref="AJ363">INDEX($Z$2:$Z$449,MATCH(AI363,$AA$2:$AA$449,0),0)</f>
        <v>245</v>
      </c>
      <c r="AK363" t="str">
        <f t="shared" si="23"/>
        <v>32733;1;245</v>
      </c>
      <c r="AM363" s="17" t="s">
        <v>1460</v>
      </c>
      <c r="AN363" s="19">
        <f>COUNTIF($AM$2:AM363,AM363)</f>
        <v>3</v>
      </c>
      <c r="AO363" s="15" t="s">
        <v>1462</v>
      </c>
      <c r="AP363" t="str">
        <f t="shared" si="24"/>
        <v>33698;3;LARKSPUR</v>
      </c>
    </row>
    <row r="364" spans="1:42" ht="18">
      <c r="A364" s="3" t="s">
        <v>666</v>
      </c>
      <c r="B364" s="3"/>
      <c r="C364" s="3" t="s">
        <v>674</v>
      </c>
      <c r="D364" s="4" t="s">
        <v>668</v>
      </c>
      <c r="E364" s="4" t="s">
        <v>56</v>
      </c>
      <c r="F364" s="4" t="s">
        <v>675</v>
      </c>
      <c r="G364" s="5"/>
      <c r="H364" s="5" t="s">
        <v>676</v>
      </c>
      <c r="I364" s="4" t="s">
        <v>677</v>
      </c>
      <c r="J364" s="4" t="s">
        <v>673</v>
      </c>
      <c r="K364">
        <v>363</v>
      </c>
      <c r="O364"/>
      <c r="P364"/>
      <c r="Q364"/>
      <c r="R364" s="14">
        <v>363</v>
      </c>
      <c r="S364" s="15" t="s">
        <v>1569</v>
      </c>
      <c r="T364" t="str">
        <f t="shared" si="21"/>
        <v>363;LW1DAQS ALLYTNKSP22</v>
      </c>
      <c r="W364"/>
      <c r="Z364" s="14">
        <v>363</v>
      </c>
      <c r="AA364" s="15" t="s">
        <v>1569</v>
      </c>
      <c r="AB364" s="15" t="s">
        <v>55</v>
      </c>
      <c r="AC364" s="14" cm="1">
        <f t="array" ref="AC364">INDEX($V$2:$V$27,MATCH(AB364,$W$2:$W$27,0),0)</f>
        <v>3</v>
      </c>
      <c r="AD364" t="str">
        <f t="shared" si="22"/>
        <v>363;LW1DAQS ALLYTNKSP22;3</v>
      </c>
      <c r="AF364" s="17" t="s">
        <v>1176</v>
      </c>
      <c r="AG364" s="15" t="s">
        <v>37</v>
      </c>
      <c r="AH364" s="18" cm="1">
        <f t="array" ref="AH364">INDEX($N$2:$N$14,MATCH(AG364,$O$2:$O$14,0),0)</f>
        <v>1</v>
      </c>
      <c r="AI364" s="15" t="s">
        <v>1177</v>
      </c>
      <c r="AJ364" s="18" cm="1">
        <f t="array" ref="AJ364">INDEX($Z$2:$Z$449,MATCH(AI364,$AA$2:$AA$449,0),0)</f>
        <v>248</v>
      </c>
      <c r="AK364" t="str">
        <f t="shared" si="23"/>
        <v>32734;1;248</v>
      </c>
      <c r="AM364" s="17" t="s">
        <v>1460</v>
      </c>
      <c r="AN364" s="19">
        <f>COUNTIF($AM$2:AM364,AM364)</f>
        <v>4</v>
      </c>
      <c r="AO364" s="15" t="s">
        <v>1463</v>
      </c>
      <c r="AP364" t="str">
        <f t="shared" si="24"/>
        <v>33698;4;SMOKY RED</v>
      </c>
    </row>
    <row r="365" spans="1:42">
      <c r="A365" s="3" t="s">
        <v>679</v>
      </c>
      <c r="B365" s="3"/>
      <c r="C365" s="3" t="s">
        <v>680</v>
      </c>
      <c r="D365" s="4" t="s">
        <v>681</v>
      </c>
      <c r="E365" s="4" t="s">
        <v>682</v>
      </c>
      <c r="F365" s="4" t="s">
        <v>683</v>
      </c>
      <c r="G365" s="5"/>
      <c r="H365" s="5"/>
      <c r="I365" s="4" t="s">
        <v>684</v>
      </c>
      <c r="J365" s="4" t="s">
        <v>685</v>
      </c>
      <c r="K365">
        <v>364</v>
      </c>
      <c r="O365"/>
      <c r="P365"/>
      <c r="Q365"/>
      <c r="R365" s="14">
        <v>364</v>
      </c>
      <c r="S365" s="15" t="s">
        <v>1572</v>
      </c>
      <c r="T365" t="str">
        <f t="shared" si="21"/>
        <v>364;LW3FJFS CATESTEESP22</v>
      </c>
      <c r="W365"/>
      <c r="Z365" s="14">
        <v>364</v>
      </c>
      <c r="AA365" s="15" t="s">
        <v>1572</v>
      </c>
      <c r="AB365" s="15" t="s">
        <v>103</v>
      </c>
      <c r="AC365" s="14" cm="1">
        <f t="array" ref="AC365">INDEX($V$2:$V$27,MATCH(AB365,$W$2:$W$27,0),0)</f>
        <v>4</v>
      </c>
      <c r="AD365" t="str">
        <f t="shared" si="22"/>
        <v>364;LW3FJFS CATESTEESP22;4</v>
      </c>
      <c r="AF365" s="17" t="s">
        <v>1179</v>
      </c>
      <c r="AG365" s="15" t="s">
        <v>37</v>
      </c>
      <c r="AH365" s="18" cm="1">
        <f t="array" ref="AH365">INDEX($N$2:$N$14,MATCH(AG365,$O$2:$O$14,0),0)</f>
        <v>1</v>
      </c>
      <c r="AI365" s="15" t="s">
        <v>1180</v>
      </c>
      <c r="AJ365" s="18" cm="1">
        <f t="array" ref="AJ365">INDEX($Z$2:$Z$449,MATCH(AI365,$AA$2:$AA$449,0),0)</f>
        <v>249</v>
      </c>
      <c r="AK365" t="str">
        <f t="shared" si="23"/>
        <v>32735;1;249</v>
      </c>
      <c r="AM365" s="17" t="s">
        <v>1460</v>
      </c>
      <c r="AN365" s="19">
        <f>COUNTIF($AM$2:AM365,AM365)</f>
        <v>5</v>
      </c>
      <c r="AO365" s="15" t="s">
        <v>1464</v>
      </c>
      <c r="AP365" t="str">
        <f t="shared" si="24"/>
        <v>33698;5;Lavender Dusk</v>
      </c>
    </row>
    <row r="366" spans="1:42">
      <c r="A366" s="3" t="s">
        <v>679</v>
      </c>
      <c r="B366" s="3"/>
      <c r="C366" s="3" t="s">
        <v>687</v>
      </c>
      <c r="D366" s="4" t="s">
        <v>688</v>
      </c>
      <c r="E366" s="4" t="s">
        <v>682</v>
      </c>
      <c r="F366" s="4" t="s">
        <v>689</v>
      </c>
      <c r="G366" s="5"/>
      <c r="H366" s="5"/>
      <c r="I366" s="4" t="s">
        <v>684</v>
      </c>
      <c r="J366" s="4" t="s">
        <v>690</v>
      </c>
      <c r="K366">
        <v>365</v>
      </c>
      <c r="O366"/>
      <c r="P366"/>
      <c r="Q366"/>
      <c r="R366" s="14">
        <v>365</v>
      </c>
      <c r="S366" s="15" t="s">
        <v>1575</v>
      </c>
      <c r="T366" t="str">
        <f t="shared" si="21"/>
        <v>365;LW3EPFS LOVECRNWSP22</v>
      </c>
      <c r="W366"/>
      <c r="Z366" s="14">
        <v>365</v>
      </c>
      <c r="AA366" s="15" t="s">
        <v>1575</v>
      </c>
      <c r="AB366" s="15" t="s">
        <v>126</v>
      </c>
      <c r="AC366" s="14" cm="1">
        <f t="array" ref="AC366">INDEX($V$2:$V$27,MATCH(AB366,$W$2:$W$27,0),0)</f>
        <v>5</v>
      </c>
      <c r="AD366" t="str">
        <f t="shared" si="22"/>
        <v>365;LW3EPFS LOVECRNWSP22;5</v>
      </c>
      <c r="AF366" s="17" t="s">
        <v>1182</v>
      </c>
      <c r="AG366" s="15" t="s">
        <v>37</v>
      </c>
      <c r="AH366" s="18" cm="1">
        <f t="array" ref="AH366">INDEX($N$2:$N$14,MATCH(AG366,$O$2:$O$14,0),0)</f>
        <v>1</v>
      </c>
      <c r="AI366" s="15" t="s">
        <v>1183</v>
      </c>
      <c r="AJ366" s="18" cm="1">
        <f t="array" ref="AJ366">INDEX($Z$2:$Z$449,MATCH(AI366,$AA$2:$AA$449,0),0)</f>
        <v>250</v>
      </c>
      <c r="AK366" t="str">
        <f t="shared" si="23"/>
        <v>32736;1;250</v>
      </c>
      <c r="AM366" s="17" t="s">
        <v>1460</v>
      </c>
      <c r="AN366" s="19">
        <f>COUNTIF($AM$2:AM366,AM366)</f>
        <v>6</v>
      </c>
      <c r="AO366" s="15" t="s">
        <v>1465</v>
      </c>
      <c r="AP366" t="str">
        <f t="shared" si="24"/>
        <v>33698;6;PARACHUTE</v>
      </c>
    </row>
    <row r="367" spans="1:42" ht="18">
      <c r="A367" s="3" t="s">
        <v>201</v>
      </c>
      <c r="B367" s="3"/>
      <c r="C367" s="3" t="s">
        <v>519</v>
      </c>
      <c r="D367" s="4" t="s">
        <v>88</v>
      </c>
      <c r="E367" s="4" t="s">
        <v>37</v>
      </c>
      <c r="F367" s="4" t="s">
        <v>515</v>
      </c>
      <c r="G367" s="5"/>
      <c r="H367" s="5"/>
      <c r="I367" s="4" t="s">
        <v>103</v>
      </c>
      <c r="J367" s="4" t="s">
        <v>56</v>
      </c>
      <c r="K367">
        <v>366</v>
      </c>
      <c r="O367"/>
      <c r="P367"/>
      <c r="Q367"/>
      <c r="R367" s="14">
        <v>366</v>
      </c>
      <c r="S367" s="15" t="s">
        <v>1595</v>
      </c>
      <c r="T367" t="str">
        <f t="shared" si="21"/>
        <v>366;LM1241S OTMSTANKSU22</v>
      </c>
      <c r="W367"/>
      <c r="Z367" s="14">
        <v>366</v>
      </c>
      <c r="AA367" s="15" t="s">
        <v>1595</v>
      </c>
      <c r="AB367" s="15" t="s">
        <v>55</v>
      </c>
      <c r="AC367" s="14" cm="1">
        <f t="array" ref="AC367">INDEX($V$2:$V$27,MATCH(AB367,$W$2:$W$27,0),0)</f>
        <v>3</v>
      </c>
      <c r="AD367" t="str">
        <f t="shared" si="22"/>
        <v>366;LM1241S OTMSTANKSU22;3</v>
      </c>
      <c r="AF367" s="17" t="s">
        <v>1184</v>
      </c>
      <c r="AG367" s="15" t="s">
        <v>37</v>
      </c>
      <c r="AH367" s="18" cm="1">
        <f t="array" ref="AH367">INDEX($N$2:$N$14,MATCH(AG367,$O$2:$O$14,0),0)</f>
        <v>1</v>
      </c>
      <c r="AI367" s="15" t="s">
        <v>1185</v>
      </c>
      <c r="AJ367" s="18" cm="1">
        <f t="array" ref="AJ367">INDEX($Z$2:$Z$449,MATCH(AI367,$AA$2:$AA$449,0),0)</f>
        <v>251</v>
      </c>
      <c r="AK367" t="str">
        <f t="shared" si="23"/>
        <v>32737;1;251</v>
      </c>
      <c r="AM367" s="17" t="s">
        <v>1460</v>
      </c>
      <c r="AN367" s="19">
        <f>COUNTIF($AM$2:AM367,AM367)</f>
        <v>7</v>
      </c>
      <c r="AO367" s="15" t="s">
        <v>1316</v>
      </c>
      <c r="AP367" t="str">
        <f t="shared" si="24"/>
        <v>33698;7;DELICATE MINT</v>
      </c>
    </row>
    <row r="368" spans="1:42">
      <c r="A368" s="3" t="s">
        <v>679</v>
      </c>
      <c r="B368" s="3"/>
      <c r="C368" s="3" t="s">
        <v>692</v>
      </c>
      <c r="D368" s="4" t="s">
        <v>693</v>
      </c>
      <c r="E368" s="4" t="s">
        <v>682</v>
      </c>
      <c r="F368" s="4" t="s">
        <v>694</v>
      </c>
      <c r="G368" s="5"/>
      <c r="H368" s="5"/>
      <c r="I368" s="4" t="s">
        <v>55</v>
      </c>
      <c r="J368" s="4" t="s">
        <v>690</v>
      </c>
      <c r="K368">
        <v>367</v>
      </c>
      <c r="O368"/>
      <c r="P368"/>
      <c r="Q368"/>
      <c r="R368" s="14">
        <v>367</v>
      </c>
      <c r="S368" s="15" t="s">
        <v>1598</v>
      </c>
      <c r="T368" t="str">
        <f t="shared" si="21"/>
        <v>367;LW3FDFS ALLYOURLSF21</v>
      </c>
      <c r="W368"/>
      <c r="Z368" s="14">
        <v>367</v>
      </c>
      <c r="AA368" s="15" t="s">
        <v>1598</v>
      </c>
      <c r="AB368" s="15" t="s">
        <v>47</v>
      </c>
      <c r="AC368" s="14" cm="1">
        <f t="array" ref="AC368">INDEX($V$2:$V$27,MATCH(AB368,$W$2:$W$27,0),0)</f>
        <v>2</v>
      </c>
      <c r="AD368" t="str">
        <f t="shared" si="22"/>
        <v>367;LW3FDFS ALLYOURLSF21;2</v>
      </c>
      <c r="AF368" s="17" t="s">
        <v>1186</v>
      </c>
      <c r="AG368" s="15" t="s">
        <v>37</v>
      </c>
      <c r="AH368" s="18" cm="1">
        <f t="array" ref="AH368">INDEX($N$2:$N$14,MATCH(AG368,$O$2:$O$14,0),0)</f>
        <v>1</v>
      </c>
      <c r="AI368" s="15" t="s">
        <v>1162</v>
      </c>
      <c r="AJ368" s="18" cm="1">
        <f t="array" ref="AJ368">INDEX($Z$2:$Z$449,MATCH(AI368,$AA$2:$AA$449,0),0)</f>
        <v>244</v>
      </c>
      <c r="AK368" t="str">
        <f t="shared" si="23"/>
        <v>32738;1;244</v>
      </c>
      <c r="AM368" s="17" t="s">
        <v>1460</v>
      </c>
      <c r="AN368" s="19">
        <f>COUNTIF($AM$2:AM368,AM368)</f>
        <v>8</v>
      </c>
      <c r="AO368" s="15" t="s">
        <v>1442</v>
      </c>
      <c r="AP368" t="str">
        <f t="shared" si="24"/>
        <v>33698;8;PINK SAVANNAH</v>
      </c>
    </row>
    <row r="369" spans="1:42">
      <c r="A369" s="3" t="s">
        <v>679</v>
      </c>
      <c r="B369" s="3"/>
      <c r="C369" s="3" t="s">
        <v>696</v>
      </c>
      <c r="D369" s="4" t="s">
        <v>697</v>
      </c>
      <c r="E369" s="4" t="s">
        <v>682</v>
      </c>
      <c r="F369" s="4" t="s">
        <v>698</v>
      </c>
      <c r="G369" s="5"/>
      <c r="H369" s="5"/>
      <c r="I369" s="4" t="s">
        <v>55</v>
      </c>
      <c r="J369" s="4" t="s">
        <v>56</v>
      </c>
      <c r="K369">
        <v>368</v>
      </c>
      <c r="O369"/>
      <c r="P369"/>
      <c r="Q369"/>
      <c r="R369" s="14">
        <v>368</v>
      </c>
      <c r="S369" s="15" t="s">
        <v>1601</v>
      </c>
      <c r="T369" t="str">
        <f t="shared" si="21"/>
        <v>368;LW3DPXS ALLYCRTEEW21</v>
      </c>
      <c r="W369"/>
      <c r="Z369" s="14">
        <v>368</v>
      </c>
      <c r="AA369" s="15" t="s">
        <v>1601</v>
      </c>
      <c r="AB369" s="15" t="s">
        <v>39</v>
      </c>
      <c r="AC369" s="14" cm="1">
        <f t="array" ref="AC369">INDEX($V$2:$V$27,MATCH(AB369,$W$2:$W$27,0),0)</f>
        <v>1</v>
      </c>
      <c r="AD369" t="str">
        <f t="shared" si="22"/>
        <v>368;LW3DPXS ALLYCRTEEW21;1</v>
      </c>
      <c r="AF369" s="17" t="s">
        <v>1187</v>
      </c>
      <c r="AG369" s="15" t="s">
        <v>37</v>
      </c>
      <c r="AH369" s="18" cm="1">
        <f t="array" ref="AH369">INDEX($N$2:$N$14,MATCH(AG369,$O$2:$O$14,0),0)</f>
        <v>1</v>
      </c>
      <c r="AI369" s="15" t="s">
        <v>1188</v>
      </c>
      <c r="AJ369" s="18" cm="1">
        <f t="array" ref="AJ369">INDEX($Z$2:$Z$449,MATCH(AI369,$AA$2:$AA$449,0),0)</f>
        <v>252</v>
      </c>
      <c r="AK369" t="str">
        <f t="shared" si="23"/>
        <v>32739;1;252</v>
      </c>
      <c r="AM369" s="17" t="s">
        <v>1460</v>
      </c>
      <c r="AN369" s="19">
        <f>COUNTIF($AM$2:AM369,AM369)</f>
        <v>9</v>
      </c>
      <c r="AO369" s="15" t="s">
        <v>1466</v>
      </c>
      <c r="AP369" t="str">
        <f t="shared" si="24"/>
        <v>33698;9;NIGHT SEA</v>
      </c>
    </row>
    <row r="370" spans="1:42" ht="18">
      <c r="A370" s="3" t="s">
        <v>679</v>
      </c>
      <c r="B370" s="3"/>
      <c r="C370" s="3" t="s">
        <v>696</v>
      </c>
      <c r="D370" s="4" t="s">
        <v>697</v>
      </c>
      <c r="E370" s="4" t="s">
        <v>682</v>
      </c>
      <c r="F370" s="4" t="s">
        <v>698</v>
      </c>
      <c r="G370" s="5"/>
      <c r="H370" s="5"/>
      <c r="I370" s="4" t="s">
        <v>55</v>
      </c>
      <c r="J370" s="4" t="s">
        <v>685</v>
      </c>
      <c r="K370">
        <v>369</v>
      </c>
      <c r="O370"/>
      <c r="P370"/>
      <c r="Q370"/>
      <c r="R370" s="14">
        <v>369</v>
      </c>
      <c r="S370" s="15" t="s">
        <v>1604</v>
      </c>
      <c r="T370" t="str">
        <f t="shared" si="21"/>
        <v>369;LM3DMXS OTMHOODISU22</v>
      </c>
      <c r="W370"/>
      <c r="Z370" s="14">
        <v>369</v>
      </c>
      <c r="AA370" s="15" t="s">
        <v>1604</v>
      </c>
      <c r="AB370" s="15" t="s">
        <v>632</v>
      </c>
      <c r="AC370" s="14" cm="1">
        <f t="array" ref="AC370">INDEX($V$2:$V$27,MATCH(AB370,$W$2:$W$27,0),0)</f>
        <v>15</v>
      </c>
      <c r="AD370" t="str">
        <f t="shared" si="22"/>
        <v>369;LM3DMXS OTMHOODISU22;15</v>
      </c>
      <c r="AF370" s="17" t="s">
        <v>1190</v>
      </c>
      <c r="AG370" s="15" t="s">
        <v>37</v>
      </c>
      <c r="AH370" s="18" cm="1">
        <f t="array" ref="AH370">INDEX($N$2:$N$14,MATCH(AG370,$O$2:$O$14,0),0)</f>
        <v>1</v>
      </c>
      <c r="AI370" s="15" t="s">
        <v>1191</v>
      </c>
      <c r="AJ370" s="18" cm="1">
        <f t="array" ref="AJ370">INDEX($Z$2:$Z$449,MATCH(AI370,$AA$2:$AA$449,0),0)</f>
        <v>253</v>
      </c>
      <c r="AK370" t="str">
        <f t="shared" si="23"/>
        <v>32740;1;253</v>
      </c>
      <c r="AM370" s="17" t="s">
        <v>1460</v>
      </c>
      <c r="AN370" s="19">
        <f>COUNTIF($AM$2:AM370,AM370)</f>
        <v>10</v>
      </c>
      <c r="AO370" s="15" t="s">
        <v>1439</v>
      </c>
      <c r="AP370" t="str">
        <f t="shared" si="24"/>
        <v>33698;10;CANYON ORANGE</v>
      </c>
    </row>
    <row r="371" spans="1:42" ht="18">
      <c r="A371" s="3" t="s">
        <v>201</v>
      </c>
      <c r="B371" s="3"/>
      <c r="C371" s="3" t="s">
        <v>514</v>
      </c>
      <c r="D371" s="4" t="s">
        <v>203</v>
      </c>
      <c r="E371" s="4" t="s">
        <v>37</v>
      </c>
      <c r="F371" s="4" t="s">
        <v>515</v>
      </c>
      <c r="G371" s="5"/>
      <c r="H371" s="5"/>
      <c r="I371" s="4" t="s">
        <v>103</v>
      </c>
      <c r="J371" s="4" t="s">
        <v>303</v>
      </c>
      <c r="K371">
        <v>370</v>
      </c>
      <c r="O371"/>
      <c r="P371"/>
      <c r="Q371"/>
      <c r="R371" s="14">
        <v>370</v>
      </c>
      <c r="S371" s="15" t="s">
        <v>1607</v>
      </c>
      <c r="T371" t="str">
        <f t="shared" si="21"/>
        <v>370;LM3DMWS OTMTSHIRSU22</v>
      </c>
      <c r="W371"/>
      <c r="Z371" s="14">
        <v>370</v>
      </c>
      <c r="AA371" s="15" t="s">
        <v>1607</v>
      </c>
      <c r="AB371" s="15" t="s">
        <v>39</v>
      </c>
      <c r="AC371" s="14" cm="1">
        <f t="array" ref="AC371">INDEX($V$2:$V$27,MATCH(AB371,$W$2:$W$27,0),0)</f>
        <v>1</v>
      </c>
      <c r="AD371" t="str">
        <f t="shared" si="22"/>
        <v>370;LM3DMWS OTMTSHIRSU22;1</v>
      </c>
      <c r="AF371" s="17" t="s">
        <v>1193</v>
      </c>
      <c r="AG371" s="15" t="s">
        <v>37</v>
      </c>
      <c r="AH371" s="18" cm="1">
        <f t="array" ref="AH371">INDEX($N$2:$N$14,MATCH(AG371,$O$2:$O$14,0),0)</f>
        <v>1</v>
      </c>
      <c r="AI371" s="15" t="s">
        <v>1194</v>
      </c>
      <c r="AJ371" s="18" cm="1">
        <f t="array" ref="AJ371">INDEX($Z$2:$Z$449,MATCH(AI371,$AA$2:$AA$449,0),0)</f>
        <v>254</v>
      </c>
      <c r="AK371" t="str">
        <f t="shared" si="23"/>
        <v>32741;1;254</v>
      </c>
      <c r="AM371" s="17" t="s">
        <v>1460</v>
      </c>
      <c r="AN371" s="19">
        <f>COUNTIF($AM$2:AM371,AM371)</f>
        <v>11</v>
      </c>
      <c r="AO371" s="15" t="s">
        <v>1467</v>
      </c>
      <c r="AP371" t="str">
        <f t="shared" si="24"/>
        <v>33698;11;EVERGLADE GREEN</v>
      </c>
    </row>
    <row r="372" spans="1:42" ht="18">
      <c r="A372" s="3" t="s">
        <v>201</v>
      </c>
      <c r="B372" s="3"/>
      <c r="C372" s="3" t="s">
        <v>306</v>
      </c>
      <c r="D372" s="4" t="s">
        <v>88</v>
      </c>
      <c r="E372" s="4" t="s">
        <v>37</v>
      </c>
      <c r="F372" s="4" t="s">
        <v>300</v>
      </c>
      <c r="G372" s="5"/>
      <c r="H372" s="5"/>
      <c r="I372" s="4" t="s">
        <v>39</v>
      </c>
      <c r="J372" s="4" t="s">
        <v>301</v>
      </c>
      <c r="K372">
        <v>371</v>
      </c>
      <c r="O372"/>
      <c r="P372"/>
      <c r="Q372"/>
      <c r="R372" s="14">
        <v>371</v>
      </c>
      <c r="S372" s="15" t="s">
        <v>1609</v>
      </c>
      <c r="T372" t="str">
        <f t="shared" si="21"/>
        <v>371;LM3DMUS OTMSUTEESU22</v>
      </c>
      <c r="W372"/>
      <c r="Z372" s="14">
        <v>371</v>
      </c>
      <c r="AA372" s="15" t="s">
        <v>1609</v>
      </c>
      <c r="AB372" s="15" t="s">
        <v>39</v>
      </c>
      <c r="AC372" s="14" cm="1">
        <f t="array" ref="AC372">INDEX($V$2:$V$27,MATCH(AB372,$W$2:$W$27,0),0)</f>
        <v>1</v>
      </c>
      <c r="AD372" t="str">
        <f t="shared" si="22"/>
        <v>371;LM3DMUS OTMSUTEESU22;1</v>
      </c>
      <c r="AF372" s="17" t="s">
        <v>1195</v>
      </c>
      <c r="AG372" s="15" t="s">
        <v>37</v>
      </c>
      <c r="AH372" s="18" cm="1">
        <f t="array" ref="AH372">INDEX($N$2:$N$14,MATCH(AG372,$O$2:$O$14,0),0)</f>
        <v>1</v>
      </c>
      <c r="AI372" s="15" t="s">
        <v>1196</v>
      </c>
      <c r="AJ372" s="18" cm="1">
        <f t="array" ref="AJ372">INDEX($Z$2:$Z$449,MATCH(AI372,$AA$2:$AA$449,0),0)</f>
        <v>255</v>
      </c>
      <c r="AK372" t="str">
        <f t="shared" si="23"/>
        <v>32742;1;255</v>
      </c>
      <c r="AM372" s="17" t="s">
        <v>1460</v>
      </c>
      <c r="AN372" s="19">
        <f>COUNTIF($AM$2:AM372,AM372)</f>
        <v>12</v>
      </c>
      <c r="AO372" s="15" t="s">
        <v>90</v>
      </c>
      <c r="AP372" t="str">
        <f t="shared" si="24"/>
        <v>33698;12;MULLED WINE</v>
      </c>
    </row>
    <row r="373" spans="1:42" ht="18">
      <c r="A373" s="3" t="s">
        <v>201</v>
      </c>
      <c r="B373" s="3"/>
      <c r="C373" s="3" t="s">
        <v>306</v>
      </c>
      <c r="D373" s="4" t="s">
        <v>88</v>
      </c>
      <c r="E373" s="4" t="s">
        <v>37</v>
      </c>
      <c r="F373" s="4" t="s">
        <v>300</v>
      </c>
      <c r="G373" s="5"/>
      <c r="H373" s="5"/>
      <c r="I373" s="4" t="s">
        <v>39</v>
      </c>
      <c r="J373" s="4" t="s">
        <v>352</v>
      </c>
      <c r="K373">
        <v>372</v>
      </c>
      <c r="O373"/>
      <c r="P373"/>
      <c r="Q373"/>
      <c r="R373" s="14">
        <v>372</v>
      </c>
      <c r="S373" s="15" t="s">
        <v>1611</v>
      </c>
      <c r="T373" t="str">
        <f t="shared" si="21"/>
        <v>372;LM3DMVS OTMPOBOXSU22</v>
      </c>
      <c r="W373"/>
      <c r="Z373" s="14">
        <v>372</v>
      </c>
      <c r="AA373" s="15" t="s">
        <v>1611</v>
      </c>
      <c r="AB373" s="15" t="s">
        <v>199</v>
      </c>
      <c r="AC373" s="14" cm="1">
        <f t="array" ref="AC373">INDEX($V$2:$V$27,MATCH(AB373,$W$2:$W$27,0),0)</f>
        <v>8</v>
      </c>
      <c r="AD373" t="str">
        <f t="shared" si="22"/>
        <v>372;LM3DMVS OTMPOBOXSU22;8</v>
      </c>
      <c r="AF373" s="17" t="s">
        <v>1197</v>
      </c>
      <c r="AG373" s="15" t="s">
        <v>37</v>
      </c>
      <c r="AH373" s="18" cm="1">
        <f t="array" ref="AH373">INDEX($N$2:$N$14,MATCH(AG373,$O$2:$O$14,0),0)</f>
        <v>1</v>
      </c>
      <c r="AI373" s="15" t="s">
        <v>1198</v>
      </c>
      <c r="AJ373" s="18" cm="1">
        <f t="array" ref="AJ373">INDEX($Z$2:$Z$449,MATCH(AI373,$AA$2:$AA$449,0),0)</f>
        <v>256</v>
      </c>
      <c r="AK373" t="str">
        <f t="shared" si="23"/>
        <v>32743;1;256</v>
      </c>
      <c r="AM373" s="17" t="s">
        <v>1460</v>
      </c>
      <c r="AN373" s="19">
        <f>COUNTIF($AM$2:AM373,AM373)</f>
        <v>13</v>
      </c>
      <c r="AO373" s="15" t="s">
        <v>1468</v>
      </c>
      <c r="AP373" t="str">
        <f t="shared" si="24"/>
        <v>33698;13;BLUE NILE</v>
      </c>
    </row>
    <row r="374" spans="1:42" ht="18">
      <c r="A374" s="3" t="s">
        <v>347</v>
      </c>
      <c r="B374" s="3"/>
      <c r="C374" s="3" t="s">
        <v>358</v>
      </c>
      <c r="D374" s="4" t="s">
        <v>88</v>
      </c>
      <c r="E374" s="4" t="s">
        <v>37</v>
      </c>
      <c r="F374" s="4" t="s">
        <v>350</v>
      </c>
      <c r="G374" s="5"/>
      <c r="H374" s="5"/>
      <c r="I374" s="4" t="s">
        <v>39</v>
      </c>
      <c r="J374" s="4" t="s">
        <v>56</v>
      </c>
      <c r="K374">
        <v>373</v>
      </c>
      <c r="O374"/>
      <c r="P374"/>
      <c r="Q374"/>
      <c r="R374" s="14">
        <v>373</v>
      </c>
      <c r="S374" s="15" t="s">
        <v>1613</v>
      </c>
      <c r="T374" t="str">
        <f t="shared" si="21"/>
        <v>373;LM3DV4S 5YBTCIRRSP22</v>
      </c>
      <c r="W374"/>
      <c r="Z374" s="14">
        <v>373</v>
      </c>
      <c r="AA374" s="15" t="s">
        <v>1613</v>
      </c>
      <c r="AB374" s="15" t="s">
        <v>39</v>
      </c>
      <c r="AC374" s="14" cm="1">
        <f t="array" ref="AC374">INDEX($V$2:$V$27,MATCH(AB374,$W$2:$W$27,0),0)</f>
        <v>1</v>
      </c>
      <c r="AD374" t="str">
        <f t="shared" si="22"/>
        <v>373;LM3DV4S 5YBTCIRRSP22;1</v>
      </c>
      <c r="AF374" s="17" t="s">
        <v>1200</v>
      </c>
      <c r="AG374" s="15" t="s">
        <v>37</v>
      </c>
      <c r="AH374" s="18" cm="1">
        <f t="array" ref="AH374">INDEX($N$2:$N$14,MATCH(AG374,$O$2:$O$14,0),0)</f>
        <v>1</v>
      </c>
      <c r="AI374" s="15" t="s">
        <v>1201</v>
      </c>
      <c r="AJ374" s="18" cm="1">
        <f t="array" ref="AJ374">INDEX($Z$2:$Z$449,MATCH(AI374,$AA$2:$AA$449,0),0)</f>
        <v>257</v>
      </c>
      <c r="AK374" t="str">
        <f t="shared" si="23"/>
        <v>32744;1;257</v>
      </c>
      <c r="AM374" s="17" t="s">
        <v>1460</v>
      </c>
      <c r="AN374" s="19">
        <f>COUNTIF($AM$2:AM374,AM374)</f>
        <v>14</v>
      </c>
      <c r="AO374" s="15" t="s">
        <v>111</v>
      </c>
      <c r="AP374" t="str">
        <f t="shared" si="24"/>
        <v>33698;14;DATE BROWN</v>
      </c>
    </row>
    <row r="375" spans="1:42" ht="18">
      <c r="A375" s="3" t="s">
        <v>347</v>
      </c>
      <c r="B375" s="3"/>
      <c r="C375" s="3" t="s">
        <v>358</v>
      </c>
      <c r="D375" s="4" t="s">
        <v>88</v>
      </c>
      <c r="E375" s="4" t="s">
        <v>37</v>
      </c>
      <c r="F375" s="4" t="s">
        <v>350</v>
      </c>
      <c r="G375" s="5"/>
      <c r="H375" s="5"/>
      <c r="I375" s="4" t="s">
        <v>39</v>
      </c>
      <c r="J375" s="4" t="s">
        <v>481</v>
      </c>
      <c r="K375">
        <v>374</v>
      </c>
      <c r="O375"/>
      <c r="P375"/>
      <c r="Q375"/>
      <c r="R375" s="14">
        <v>374</v>
      </c>
      <c r="S375" s="15" t="s">
        <v>1616</v>
      </c>
      <c r="T375" t="str">
        <f t="shared" si="21"/>
        <v>374;LM3DV5S 5YBTSUMMSP22</v>
      </c>
      <c r="W375"/>
      <c r="Z375" s="14">
        <v>374</v>
      </c>
      <c r="AA375" s="15" t="s">
        <v>1616</v>
      </c>
      <c r="AB375" s="15" t="s">
        <v>39</v>
      </c>
      <c r="AC375" s="14" cm="1">
        <f t="array" ref="AC375">INDEX($V$2:$V$27,MATCH(AB375,$W$2:$W$27,0),0)</f>
        <v>1</v>
      </c>
      <c r="AD375" t="str">
        <f t="shared" si="22"/>
        <v>374;LM3DV5S 5YBTSUMMSP22;1</v>
      </c>
      <c r="AF375" s="17" t="s">
        <v>1202</v>
      </c>
      <c r="AG375" s="15" t="s">
        <v>37</v>
      </c>
      <c r="AH375" s="18" cm="1">
        <f t="array" ref="AH375">INDEX($N$2:$N$14,MATCH(AG375,$O$2:$O$14,0),0)</f>
        <v>1</v>
      </c>
      <c r="AI375" s="15" t="s">
        <v>1203</v>
      </c>
      <c r="AJ375" s="18" cm="1">
        <f t="array" ref="AJ375">INDEX($Z$2:$Z$449,MATCH(AI375,$AA$2:$AA$449,0),0)</f>
        <v>258</v>
      </c>
      <c r="AK375" t="str">
        <f t="shared" si="23"/>
        <v>32745;1;258</v>
      </c>
      <c r="AM375" s="17" t="s">
        <v>1469</v>
      </c>
      <c r="AN375" s="19">
        <f>COUNTIF($AM$2:AM375,AM375)</f>
        <v>1</v>
      </c>
      <c r="AO375" s="15" t="s">
        <v>1471</v>
      </c>
      <c r="AP375" t="str">
        <f t="shared" si="24"/>
        <v>33699;1; SYNCHRONISE STRIPE BLACK WHITE</v>
      </c>
    </row>
    <row r="376" spans="1:42" ht="18">
      <c r="A376" s="3" t="s">
        <v>347</v>
      </c>
      <c r="B376" s="3"/>
      <c r="C376" s="3" t="s">
        <v>361</v>
      </c>
      <c r="D376" s="4" t="s">
        <v>153</v>
      </c>
      <c r="E376" s="4" t="s">
        <v>37</v>
      </c>
      <c r="F376" s="4" t="s">
        <v>350</v>
      </c>
      <c r="G376" s="5"/>
      <c r="H376" s="5"/>
      <c r="I376" s="4" t="s">
        <v>39</v>
      </c>
      <c r="J376" s="4" t="s">
        <v>56</v>
      </c>
      <c r="K376">
        <v>375</v>
      </c>
      <c r="O376"/>
      <c r="P376"/>
      <c r="Q376"/>
      <c r="R376" s="14">
        <v>375</v>
      </c>
      <c r="S376" s="15" t="s">
        <v>1624</v>
      </c>
      <c r="T376" t="str">
        <f t="shared" si="21"/>
        <v>375;LW3FQCS LOVECNLSWI21</v>
      </c>
      <c r="W376"/>
      <c r="Z376" s="14">
        <v>375</v>
      </c>
      <c r="AA376" s="15" t="s">
        <v>1624</v>
      </c>
      <c r="AB376" s="15" t="s">
        <v>47</v>
      </c>
      <c r="AC376" s="14" cm="1">
        <f t="array" ref="AC376">INDEX($V$2:$V$27,MATCH(AB376,$W$2:$W$27,0),0)</f>
        <v>2</v>
      </c>
      <c r="AD376" t="str">
        <f t="shared" si="22"/>
        <v>375;LW3FQCS LOVECNLSWI21;2</v>
      </c>
      <c r="AF376" s="17" t="s">
        <v>1204</v>
      </c>
      <c r="AG376" s="15" t="s">
        <v>37</v>
      </c>
      <c r="AH376" s="18" cm="1">
        <f t="array" ref="AH376">INDEX($N$2:$N$14,MATCH(AG376,$O$2:$O$14,0),0)</f>
        <v>1</v>
      </c>
      <c r="AI376" s="15" t="s">
        <v>1206</v>
      </c>
      <c r="AJ376" s="18" cm="1">
        <f t="array" ref="AJ376">INDEX($Z$2:$Z$449,MATCH(AI376,$AA$2:$AA$449,0),0)</f>
        <v>259</v>
      </c>
      <c r="AK376" t="str">
        <f t="shared" si="23"/>
        <v>32927;1;259</v>
      </c>
      <c r="AM376" s="17" t="s">
        <v>1469</v>
      </c>
      <c r="AN376" s="19">
        <f>COUNTIF($AM$2:AM376,AM376)</f>
        <v>2</v>
      </c>
      <c r="AO376" s="15" t="s">
        <v>1472</v>
      </c>
      <c r="AP376" t="str">
        <f t="shared" si="24"/>
        <v>33699;2;SYNCHRONISTRIPE MEDIUM OLIVE WHT</v>
      </c>
    </row>
    <row r="377" spans="1:42" ht="18">
      <c r="A377" s="3" t="s">
        <v>347</v>
      </c>
      <c r="B377" s="3"/>
      <c r="C377" s="3" t="s">
        <v>361</v>
      </c>
      <c r="D377" s="4" t="s">
        <v>153</v>
      </c>
      <c r="E377" s="4" t="s">
        <v>37</v>
      </c>
      <c r="F377" s="4" t="s">
        <v>350</v>
      </c>
      <c r="G377" s="5"/>
      <c r="H377" s="5"/>
      <c r="I377" s="4" t="s">
        <v>39</v>
      </c>
      <c r="J377" s="4" t="s">
        <v>481</v>
      </c>
      <c r="K377">
        <v>376</v>
      </c>
      <c r="O377"/>
      <c r="P377"/>
      <c r="Q377"/>
      <c r="R377" s="14">
        <v>376</v>
      </c>
      <c r="S377" s="15" t="s">
        <v>1626</v>
      </c>
      <c r="T377" t="str">
        <f t="shared" si="21"/>
        <v>376;LW3FOGS SSSLOT85SU22</v>
      </c>
      <c r="W377"/>
      <c r="Z377" s="14">
        <v>376</v>
      </c>
      <c r="AA377" s="15" t="s">
        <v>1626</v>
      </c>
      <c r="AB377" s="15" t="s">
        <v>126</v>
      </c>
      <c r="AC377" s="14" cm="1">
        <f t="array" ref="AC377">INDEX($V$2:$V$27,MATCH(AB377,$W$2:$W$27,0),0)</f>
        <v>5</v>
      </c>
      <c r="AD377" t="str">
        <f t="shared" si="22"/>
        <v>376;LW3FOGS SSSLOT85SU22;5</v>
      </c>
      <c r="AF377" s="17" t="s">
        <v>1207</v>
      </c>
      <c r="AG377" s="15" t="s">
        <v>37</v>
      </c>
      <c r="AH377" s="18" cm="1">
        <f t="array" ref="AH377">INDEX($N$2:$N$14,MATCH(AG377,$O$2:$O$14,0),0)</f>
        <v>1</v>
      </c>
      <c r="AI377" s="15" t="s">
        <v>1208</v>
      </c>
      <c r="AJ377" s="18" cm="1">
        <f t="array" ref="AJ377">INDEX($Z$2:$Z$449,MATCH(AI377,$AA$2:$AA$449,0),0)</f>
        <v>260</v>
      </c>
      <c r="AK377" t="str">
        <f t="shared" si="23"/>
        <v>32928;1;260</v>
      </c>
      <c r="AM377" s="17" t="s">
        <v>1469</v>
      </c>
      <c r="AN377" s="19">
        <f>COUNTIF($AM$2:AM377,AM377)</f>
        <v>3</v>
      </c>
      <c r="AO377" s="15" t="s">
        <v>1473</v>
      </c>
      <c r="AP377" t="str">
        <f t="shared" si="24"/>
        <v>33699;3;SYNCHRONISE STRIPE CASSIS WHITE</v>
      </c>
    </row>
    <row r="378" spans="1:42" ht="18">
      <c r="A378" s="3" t="s">
        <v>347</v>
      </c>
      <c r="B378" s="3"/>
      <c r="C378" s="3" t="s">
        <v>361</v>
      </c>
      <c r="D378" s="4" t="s">
        <v>153</v>
      </c>
      <c r="E378" s="4" t="s">
        <v>37</v>
      </c>
      <c r="F378" s="4" t="s">
        <v>350</v>
      </c>
      <c r="G378" s="5"/>
      <c r="H378" s="5"/>
      <c r="I378" s="4" t="s">
        <v>39</v>
      </c>
      <c r="J378" s="4" t="s">
        <v>303</v>
      </c>
      <c r="K378">
        <v>377</v>
      </c>
      <c r="O378"/>
      <c r="P378"/>
      <c r="Q378"/>
      <c r="R378" s="14">
        <v>377</v>
      </c>
      <c r="S378" s="15" t="s">
        <v>1628</v>
      </c>
      <c r="T378" t="str">
        <f t="shared" si="21"/>
        <v>377;LW1DRLS TANKSL71SU22</v>
      </c>
      <c r="W378"/>
      <c r="Z378" s="14">
        <v>377</v>
      </c>
      <c r="AA378" s="15" t="s">
        <v>1628</v>
      </c>
      <c r="AB378" s="15" t="s">
        <v>1064</v>
      </c>
      <c r="AC378" s="14" cm="1">
        <f t="array" ref="AC378">INDEX($V$2:$V$27,MATCH(AB378,$W$2:$W$27,0),0)</f>
        <v>21</v>
      </c>
      <c r="AD378" t="str">
        <f t="shared" si="22"/>
        <v>377;LW1DRLS TANKSL71SU22;21</v>
      </c>
      <c r="AF378" s="17" t="s">
        <v>1211</v>
      </c>
      <c r="AG378" s="15" t="s">
        <v>37</v>
      </c>
      <c r="AH378" s="18" cm="1">
        <f t="array" ref="AH378">INDEX($N$2:$N$14,MATCH(AG378,$O$2:$O$14,0),0)</f>
        <v>1</v>
      </c>
      <c r="AI378" s="15" t="s">
        <v>1212</v>
      </c>
      <c r="AJ378" s="18" cm="1">
        <f t="array" ref="AJ378">INDEX($Z$2:$Z$449,MATCH(AI378,$AA$2:$AA$449,0),0)</f>
        <v>261</v>
      </c>
      <c r="AK378" t="str">
        <f t="shared" si="23"/>
        <v>32930;1;261</v>
      </c>
      <c r="AM378" s="17" t="s">
        <v>1474</v>
      </c>
      <c r="AN378" s="19">
        <f>COUNTIF($AM$2:AM378,AM378)</f>
        <v>1</v>
      </c>
      <c r="AO378" s="15" t="s">
        <v>56</v>
      </c>
      <c r="AP378" t="str">
        <f t="shared" si="24"/>
        <v>33700;1;BLACK</v>
      </c>
    </row>
    <row r="379" spans="1:42" ht="18">
      <c r="A379" s="3" t="s">
        <v>347</v>
      </c>
      <c r="B379" s="3"/>
      <c r="C379" s="3" t="s">
        <v>701</v>
      </c>
      <c r="D379" s="4" t="s">
        <v>153</v>
      </c>
      <c r="E379" s="4" t="s">
        <v>37</v>
      </c>
      <c r="F379" s="4" t="s">
        <v>400</v>
      </c>
      <c r="G379" s="5"/>
      <c r="H379" s="5"/>
      <c r="I379" s="4" t="s">
        <v>39</v>
      </c>
      <c r="J379" s="4" t="s">
        <v>301</v>
      </c>
      <c r="K379">
        <v>378</v>
      </c>
      <c r="O379"/>
      <c r="P379"/>
      <c r="Q379"/>
      <c r="R379" s="14">
        <v>378</v>
      </c>
      <c r="S379" s="15" t="s">
        <v>1630</v>
      </c>
      <c r="T379" t="str">
        <f t="shared" si="21"/>
        <v>378;LW3FP7S ALLYOULSSU22</v>
      </c>
      <c r="W379"/>
      <c r="Z379" s="14">
        <v>378</v>
      </c>
      <c r="AA379" s="15" t="s">
        <v>1630</v>
      </c>
      <c r="AB379" s="15" t="s">
        <v>47</v>
      </c>
      <c r="AC379" s="14" cm="1">
        <f t="array" ref="AC379">INDEX($V$2:$V$27,MATCH(AB379,$W$2:$W$27,0),0)</f>
        <v>2</v>
      </c>
      <c r="AD379" t="str">
        <f t="shared" si="22"/>
        <v>378;LW3FP7S ALLYOULSSU22;2</v>
      </c>
      <c r="AF379" s="17" t="s">
        <v>1214</v>
      </c>
      <c r="AG379" s="15" t="s">
        <v>37</v>
      </c>
      <c r="AH379" s="18" cm="1">
        <f t="array" ref="AH379">INDEX($N$2:$N$14,MATCH(AG379,$O$2:$O$14,0),0)</f>
        <v>1</v>
      </c>
      <c r="AI379" s="15" t="s">
        <v>1215</v>
      </c>
      <c r="AJ379" s="18" cm="1">
        <f t="array" ref="AJ379">INDEX($Z$2:$Z$449,MATCH(AI379,$AA$2:$AA$449,0),0)</f>
        <v>262</v>
      </c>
      <c r="AK379" t="str">
        <f t="shared" si="23"/>
        <v>32931;1;262</v>
      </c>
      <c r="AM379" s="17" t="s">
        <v>1474</v>
      </c>
      <c r="AN379" s="19">
        <f>COUNTIF($AM$2:AM379,AM379)</f>
        <v>2</v>
      </c>
      <c r="AO379" s="15" t="s">
        <v>68</v>
      </c>
      <c r="AP379" t="str">
        <f t="shared" si="24"/>
        <v>33700;2;WHITE</v>
      </c>
    </row>
    <row r="380" spans="1:42" ht="18">
      <c r="A380" s="3" t="s">
        <v>347</v>
      </c>
      <c r="B380" s="3"/>
      <c r="C380" s="3" t="s">
        <v>701</v>
      </c>
      <c r="D380" s="4" t="s">
        <v>153</v>
      </c>
      <c r="E380" s="4" t="s">
        <v>37</v>
      </c>
      <c r="F380" s="4" t="s">
        <v>400</v>
      </c>
      <c r="G380" s="5"/>
      <c r="H380" s="5"/>
      <c r="I380" s="4" t="s">
        <v>39</v>
      </c>
      <c r="J380" s="4" t="s">
        <v>481</v>
      </c>
      <c r="K380">
        <v>379</v>
      </c>
      <c r="O380"/>
      <c r="P380"/>
      <c r="Q380"/>
      <c r="R380" s="14">
        <v>379</v>
      </c>
      <c r="S380" s="15" t="s">
        <v>1634</v>
      </c>
      <c r="T380" t="str">
        <f t="shared" si="21"/>
        <v>379;LW1DM2S ALLYOUTKSU22</v>
      </c>
      <c r="W380"/>
      <c r="Z380" s="14">
        <v>379</v>
      </c>
      <c r="AA380" s="15" t="s">
        <v>1634</v>
      </c>
      <c r="AB380" s="15" t="s">
        <v>55</v>
      </c>
      <c r="AC380" s="14" cm="1">
        <f t="array" ref="AC380">INDEX($V$2:$V$27,MATCH(AB380,$W$2:$W$27,0),0)</f>
        <v>3</v>
      </c>
      <c r="AD380" t="str">
        <f t="shared" si="22"/>
        <v>379;LW1DM2S ALLYOUTKSU22;3</v>
      </c>
      <c r="AF380" s="17" t="s">
        <v>1218</v>
      </c>
      <c r="AG380" s="15" t="s">
        <v>37</v>
      </c>
      <c r="AH380" s="18" cm="1">
        <f t="array" ref="AH380">INDEX($N$2:$N$14,MATCH(AG380,$O$2:$O$14,0),0)</f>
        <v>1</v>
      </c>
      <c r="AI380" s="15" t="s">
        <v>994</v>
      </c>
      <c r="AJ380" s="18" cm="1">
        <f t="array" ref="AJ380">INDEX($Z$2:$Z$449,MATCH(AI380,$AA$2:$AA$449,0),0)</f>
        <v>191</v>
      </c>
      <c r="AK380" t="str">
        <f t="shared" si="23"/>
        <v>32952;1;191</v>
      </c>
      <c r="AM380" s="17" t="s">
        <v>1476</v>
      </c>
      <c r="AN380" s="19">
        <f>COUNTIF($AM$2:AM380,AM380)</f>
        <v>1</v>
      </c>
      <c r="AO380" s="15" t="s">
        <v>75</v>
      </c>
      <c r="AP380" t="str">
        <f t="shared" si="24"/>
        <v>33701;1;HEATHERED NAUTICAL NAVY</v>
      </c>
    </row>
    <row r="381" spans="1:42" ht="18">
      <c r="A381" s="3" t="s">
        <v>347</v>
      </c>
      <c r="B381" s="3"/>
      <c r="C381" s="3" t="s">
        <v>701</v>
      </c>
      <c r="D381" s="4" t="s">
        <v>153</v>
      </c>
      <c r="E381" s="4" t="s">
        <v>37</v>
      </c>
      <c r="F381" s="4" t="s">
        <v>400</v>
      </c>
      <c r="G381" s="5"/>
      <c r="H381" s="5"/>
      <c r="I381" s="4" t="s">
        <v>39</v>
      </c>
      <c r="J381" s="4" t="s">
        <v>482</v>
      </c>
      <c r="K381">
        <v>380</v>
      </c>
      <c r="O381"/>
      <c r="P381"/>
      <c r="Q381"/>
      <c r="R381" s="14">
        <v>380</v>
      </c>
      <c r="S381" s="15" t="s">
        <v>1639</v>
      </c>
      <c r="T381" t="str">
        <f t="shared" si="21"/>
        <v>380;LW3ES5S ALLYOTEESU22</v>
      </c>
      <c r="W381"/>
      <c r="Z381" s="14">
        <v>380</v>
      </c>
      <c r="AA381" s="15" t="s">
        <v>1639</v>
      </c>
      <c r="AB381" s="15" t="s">
        <v>39</v>
      </c>
      <c r="AC381" s="14" cm="1">
        <f t="array" ref="AC381">INDEX($V$2:$V$27,MATCH(AB381,$W$2:$W$27,0),0)</f>
        <v>1</v>
      </c>
      <c r="AD381" t="str">
        <f t="shared" si="22"/>
        <v>380;LW3ES5S ALLYOTEESU22;1</v>
      </c>
      <c r="AF381" s="17" t="s">
        <v>1221</v>
      </c>
      <c r="AG381" s="15" t="s">
        <v>37</v>
      </c>
      <c r="AH381" s="18" cm="1">
        <f t="array" ref="AH381">INDEX($N$2:$N$14,MATCH(AG381,$O$2:$O$14,0),0)</f>
        <v>1</v>
      </c>
      <c r="AI381" s="15" t="s">
        <v>1167</v>
      </c>
      <c r="AJ381" s="18" cm="1">
        <f t="array" ref="AJ381">INDEX($Z$2:$Z$449,MATCH(AI381,$AA$2:$AA$449,0),0)</f>
        <v>246</v>
      </c>
      <c r="AK381" t="str">
        <f t="shared" si="23"/>
        <v>32953;1;246</v>
      </c>
      <c r="AM381" s="17" t="s">
        <v>1476</v>
      </c>
      <c r="AN381" s="19">
        <f>COUNTIF($AM$2:AM381,AM381)</f>
        <v>2</v>
      </c>
      <c r="AO381" s="15" t="s">
        <v>1010</v>
      </c>
      <c r="AP381" t="str">
        <f t="shared" si="24"/>
        <v>33701;2;HEATHERED CORE ULTRA LIGHT GRE</v>
      </c>
    </row>
    <row r="382" spans="1:42" ht="18">
      <c r="A382" s="3" t="s">
        <v>347</v>
      </c>
      <c r="B382" s="3"/>
      <c r="C382" s="3" t="s">
        <v>701</v>
      </c>
      <c r="D382" s="4" t="s">
        <v>153</v>
      </c>
      <c r="E382" s="4" t="s">
        <v>37</v>
      </c>
      <c r="F382" s="4" t="s">
        <v>400</v>
      </c>
      <c r="G382" s="5"/>
      <c r="H382" s="5"/>
      <c r="I382" s="4" t="s">
        <v>39</v>
      </c>
      <c r="J382" s="4" t="s">
        <v>352</v>
      </c>
      <c r="K382">
        <v>381</v>
      </c>
      <c r="O382"/>
      <c r="P382"/>
      <c r="Q382"/>
      <c r="R382" s="14">
        <v>381</v>
      </c>
      <c r="S382" s="15" t="s">
        <v>1644</v>
      </c>
      <c r="T382" t="str">
        <f t="shared" si="21"/>
        <v>381;LW3FP5S ALLYOTEESU22</v>
      </c>
      <c r="W382"/>
      <c r="Z382" s="14">
        <v>381</v>
      </c>
      <c r="AA382" s="15" t="s">
        <v>1644</v>
      </c>
      <c r="AB382" s="15" t="s">
        <v>39</v>
      </c>
      <c r="AC382" s="14" cm="1">
        <f t="array" ref="AC382">INDEX($V$2:$V$27,MATCH(AB382,$W$2:$W$27,0),0)</f>
        <v>1</v>
      </c>
      <c r="AD382" t="str">
        <f t="shared" si="22"/>
        <v>381;LW3FP5S ALLYOTEESU22;1</v>
      </c>
      <c r="AF382" s="17" t="s">
        <v>1222</v>
      </c>
      <c r="AG382" s="15" t="s">
        <v>37</v>
      </c>
      <c r="AH382" s="18" cm="1">
        <f t="array" ref="AH382">INDEX($N$2:$N$14,MATCH(AG382,$O$2:$O$14,0),0)</f>
        <v>1</v>
      </c>
      <c r="AI382" s="15" t="s">
        <v>1223</v>
      </c>
      <c r="AJ382" s="18" cm="1">
        <f t="array" ref="AJ382">INDEX($Z$2:$Z$449,MATCH(AI382,$AA$2:$AA$449,0),0)</f>
        <v>263</v>
      </c>
      <c r="AK382" t="str">
        <f t="shared" si="23"/>
        <v>32970;1;263</v>
      </c>
      <c r="AM382" s="17" t="s">
        <v>1478</v>
      </c>
      <c r="AN382" s="19">
        <f>COUNTIF($AM$2:AM382,AM382)</f>
        <v>1</v>
      </c>
      <c r="AO382" s="15" t="s">
        <v>56</v>
      </c>
      <c r="AP382" t="str">
        <f t="shared" si="24"/>
        <v>33702;1;BLACK</v>
      </c>
    </row>
    <row r="383" spans="1:42" ht="18">
      <c r="A383" s="3" t="s">
        <v>347</v>
      </c>
      <c r="B383" s="3"/>
      <c r="C383" s="3" t="s">
        <v>701</v>
      </c>
      <c r="D383" s="4" t="s">
        <v>153</v>
      </c>
      <c r="E383" s="4" t="s">
        <v>37</v>
      </c>
      <c r="F383" s="4" t="s">
        <v>400</v>
      </c>
      <c r="G383" s="5"/>
      <c r="H383" s="5"/>
      <c r="I383" s="4" t="s">
        <v>39</v>
      </c>
      <c r="J383" s="4" t="s">
        <v>374</v>
      </c>
      <c r="K383">
        <v>382</v>
      </c>
      <c r="O383"/>
      <c r="P383"/>
      <c r="Q383"/>
      <c r="R383" s="14">
        <v>382</v>
      </c>
      <c r="S383" s="15" t="s">
        <v>1646</v>
      </c>
      <c r="T383" t="str">
        <f t="shared" si="21"/>
        <v>382;LW3FP8S CATESTEESU22</v>
      </c>
      <c r="W383"/>
      <c r="Z383" s="14">
        <v>382</v>
      </c>
      <c r="AA383" s="15" t="s">
        <v>1646</v>
      </c>
      <c r="AB383" s="15" t="s">
        <v>103</v>
      </c>
      <c r="AC383" s="14" cm="1">
        <f t="array" ref="AC383">INDEX($V$2:$V$27,MATCH(AB383,$W$2:$W$27,0),0)</f>
        <v>4</v>
      </c>
      <c r="AD383" t="str">
        <f t="shared" si="22"/>
        <v>382;LW3FP8S CATESTEESU22;4</v>
      </c>
      <c r="AF383" s="17" t="s">
        <v>1225</v>
      </c>
      <c r="AG383" s="15" t="s">
        <v>37</v>
      </c>
      <c r="AH383" s="18" cm="1">
        <f t="array" ref="AH383">INDEX($N$2:$N$14,MATCH(AG383,$O$2:$O$14,0),0)</f>
        <v>1</v>
      </c>
      <c r="AI383" s="15" t="s">
        <v>1226</v>
      </c>
      <c r="AJ383" s="18" cm="1">
        <f t="array" ref="AJ383">INDEX($Z$2:$Z$449,MATCH(AI383,$AA$2:$AA$449,0),0)</f>
        <v>264</v>
      </c>
      <c r="AK383" t="str">
        <f t="shared" si="23"/>
        <v>32971;1;264</v>
      </c>
      <c r="AM383" s="17" t="s">
        <v>1478</v>
      </c>
      <c r="AN383" s="19">
        <f>COUNTIF($AM$2:AM383,AM383)</f>
        <v>2</v>
      </c>
      <c r="AO383" s="15" t="s">
        <v>68</v>
      </c>
      <c r="AP383" t="str">
        <f t="shared" si="24"/>
        <v>33702;2;WHITE</v>
      </c>
    </row>
    <row r="384" spans="1:42" ht="18">
      <c r="A384" s="3" t="s">
        <v>185</v>
      </c>
      <c r="B384" s="3"/>
      <c r="C384" s="3" t="s">
        <v>483</v>
      </c>
      <c r="D384" s="4" t="s">
        <v>484</v>
      </c>
      <c r="E384" s="4" t="s">
        <v>188</v>
      </c>
      <c r="F384" s="4" t="s">
        <v>463</v>
      </c>
      <c r="G384" s="5"/>
      <c r="H384" s="5"/>
      <c r="I384" s="4" t="s">
        <v>126</v>
      </c>
      <c r="J384" s="4" t="s">
        <v>227</v>
      </c>
      <c r="K384">
        <v>383</v>
      </c>
      <c r="O384"/>
      <c r="P384"/>
      <c r="Q384"/>
      <c r="R384" s="14">
        <v>383</v>
      </c>
      <c r="S384" s="15" t="s">
        <v>1648</v>
      </c>
      <c r="T384" t="str">
        <f t="shared" si="21"/>
        <v>383;LW3EPFS LOVECNEWSU22</v>
      </c>
      <c r="W384"/>
      <c r="Z384" s="14">
        <v>383</v>
      </c>
      <c r="AA384" s="15" t="s">
        <v>1648</v>
      </c>
      <c r="AB384" s="15" t="s">
        <v>126</v>
      </c>
      <c r="AC384" s="14" cm="1">
        <f t="array" ref="AC384">INDEX($V$2:$V$27,MATCH(AB384,$W$2:$W$27,0),0)</f>
        <v>5</v>
      </c>
      <c r="AD384" t="str">
        <f t="shared" si="22"/>
        <v>383;LW3EPFS LOVECNEWSU22;5</v>
      </c>
      <c r="AF384" s="17" t="s">
        <v>1229</v>
      </c>
      <c r="AG384" s="15" t="s">
        <v>37</v>
      </c>
      <c r="AH384" s="18" cm="1">
        <f t="array" ref="AH384">INDEX($N$2:$N$14,MATCH(AG384,$O$2:$O$14,0),0)</f>
        <v>1</v>
      </c>
      <c r="AI384" s="15" t="s">
        <v>1230</v>
      </c>
      <c r="AJ384" s="18" cm="1">
        <f t="array" ref="AJ384">INDEX($Z$2:$Z$449,MATCH(AI384,$AA$2:$AA$449,0),0)</f>
        <v>265</v>
      </c>
      <c r="AK384" t="str">
        <f t="shared" si="23"/>
        <v>33017;1;265</v>
      </c>
      <c r="AM384" s="17" t="s">
        <v>1478</v>
      </c>
      <c r="AN384" s="19">
        <f>COUNTIF($AM$2:AM384,AM384)</f>
        <v>3</v>
      </c>
      <c r="AO384" s="15" t="s">
        <v>401</v>
      </c>
      <c r="AP384" t="str">
        <f t="shared" si="24"/>
        <v>33702;3;IRON BLUE</v>
      </c>
    </row>
    <row r="385" spans="1:42" ht="18">
      <c r="A385" s="3" t="s">
        <v>185</v>
      </c>
      <c r="B385" s="3"/>
      <c r="C385" s="3" t="s">
        <v>702</v>
      </c>
      <c r="D385" s="4" t="s">
        <v>703</v>
      </c>
      <c r="E385" s="4" t="s">
        <v>188</v>
      </c>
      <c r="F385" s="4" t="s">
        <v>463</v>
      </c>
      <c r="G385" s="5"/>
      <c r="H385" s="5"/>
      <c r="I385" s="4" t="s">
        <v>126</v>
      </c>
      <c r="J385" s="4" t="s">
        <v>227</v>
      </c>
      <c r="K385">
        <v>384</v>
      </c>
      <c r="O385"/>
      <c r="P385"/>
      <c r="Q385"/>
      <c r="R385" s="14">
        <v>384</v>
      </c>
      <c r="S385" s="15" t="s">
        <v>1651</v>
      </c>
      <c r="T385" t="str">
        <f t="shared" si="21"/>
        <v>384;LW3FIIS LOVECNEWSU22</v>
      </c>
      <c r="W385"/>
      <c r="Z385" s="14">
        <v>384</v>
      </c>
      <c r="AA385" s="15" t="s">
        <v>1651</v>
      </c>
      <c r="AB385" s="15" t="s">
        <v>126</v>
      </c>
      <c r="AC385" s="14" cm="1">
        <f t="array" ref="AC385">INDEX($V$2:$V$27,MATCH(AB385,$W$2:$W$27,0),0)</f>
        <v>5</v>
      </c>
      <c r="AD385" t="str">
        <f t="shared" si="22"/>
        <v>384;LW3FIIS LOVECNEWSU22;5</v>
      </c>
      <c r="AF385" s="17" t="s">
        <v>1235</v>
      </c>
      <c r="AG385" s="15" t="s">
        <v>37</v>
      </c>
      <c r="AH385" s="18" cm="1">
        <f t="array" ref="AH385">INDEX($N$2:$N$14,MATCH(AG385,$O$2:$O$14,0),0)</f>
        <v>1</v>
      </c>
      <c r="AI385" s="15" t="s">
        <v>1236</v>
      </c>
      <c r="AJ385" s="18" cm="1">
        <f t="array" ref="AJ385">INDEX($Z$2:$Z$449,MATCH(AI385,$AA$2:$AA$449,0),0)</f>
        <v>266</v>
      </c>
      <c r="AK385" t="str">
        <f t="shared" si="23"/>
        <v>33252;1;266</v>
      </c>
      <c r="AM385" s="17" t="s">
        <v>1480</v>
      </c>
      <c r="AN385" s="19">
        <f>COUNTIF($AM$2:AM385,AM385)</f>
        <v>1</v>
      </c>
      <c r="AO385" s="15" t="s">
        <v>75</v>
      </c>
      <c r="AP385" t="str">
        <f t="shared" si="24"/>
        <v>33703;1;HEATHERED NAUTICAL NAVY</v>
      </c>
    </row>
    <row r="386" spans="1:42" ht="18">
      <c r="A386" s="3" t="s">
        <v>185</v>
      </c>
      <c r="B386" s="3"/>
      <c r="C386" s="3" t="s">
        <v>702</v>
      </c>
      <c r="D386" s="4" t="s">
        <v>703</v>
      </c>
      <c r="E386" s="4" t="s">
        <v>188</v>
      </c>
      <c r="F386" s="4" t="s">
        <v>463</v>
      </c>
      <c r="G386" s="5"/>
      <c r="H386" s="5"/>
      <c r="I386" s="4" t="s">
        <v>126</v>
      </c>
      <c r="J386" s="4" t="s">
        <v>466</v>
      </c>
      <c r="K386">
        <v>385</v>
      </c>
      <c r="O386"/>
      <c r="P386"/>
      <c r="Q386"/>
      <c r="R386" s="14">
        <v>385</v>
      </c>
      <c r="S386" s="15" t="s">
        <v>1654</v>
      </c>
      <c r="T386" t="str">
        <f t="shared" si="21"/>
        <v>385;LW3EYCS LOVECNWSU22</v>
      </c>
      <c r="W386"/>
      <c r="Z386" s="14">
        <v>385</v>
      </c>
      <c r="AA386" s="15" t="s">
        <v>1654</v>
      </c>
      <c r="AB386" s="15" t="s">
        <v>126</v>
      </c>
      <c r="AC386" s="14" cm="1">
        <f t="array" ref="AC386">INDEX($V$2:$V$27,MATCH(AB386,$W$2:$W$27,0),0)</f>
        <v>5</v>
      </c>
      <c r="AD386" t="str">
        <f t="shared" si="22"/>
        <v>385;LW3EYCS LOVECNWSU22;5</v>
      </c>
      <c r="AF386" s="17" t="s">
        <v>1240</v>
      </c>
      <c r="AG386" s="15" t="s">
        <v>37</v>
      </c>
      <c r="AH386" s="18" cm="1">
        <f t="array" ref="AH386">INDEX($N$2:$N$14,MATCH(AG386,$O$2:$O$14,0),0)</f>
        <v>1</v>
      </c>
      <c r="AI386" s="15" t="s">
        <v>1230</v>
      </c>
      <c r="AJ386" s="18" cm="1">
        <f t="array" ref="AJ386">INDEX($Z$2:$Z$449,MATCH(AI386,$AA$2:$AA$449,0),0)</f>
        <v>265</v>
      </c>
      <c r="AK386" t="str">
        <f t="shared" si="23"/>
        <v>33413;1;265</v>
      </c>
      <c r="AM386" s="17" t="s">
        <v>1480</v>
      </c>
      <c r="AN386" s="19">
        <f>COUNTIF($AM$2:AM386,AM386)</f>
        <v>2</v>
      </c>
      <c r="AO386" s="15" t="s">
        <v>1010</v>
      </c>
      <c r="AP386" t="str">
        <f t="shared" si="24"/>
        <v>33703;2;HEATHERED CORE ULTRA LIGHT GRE</v>
      </c>
    </row>
    <row r="387" spans="1:42" ht="18">
      <c r="A387" s="3" t="s">
        <v>185</v>
      </c>
      <c r="B387" s="3"/>
      <c r="C387" s="3" t="s">
        <v>704</v>
      </c>
      <c r="D387" s="4" t="s">
        <v>705</v>
      </c>
      <c r="E387" s="4" t="s">
        <v>188</v>
      </c>
      <c r="F387" s="4" t="s">
        <v>463</v>
      </c>
      <c r="G387" s="5"/>
      <c r="H387" s="5"/>
      <c r="I387" s="4" t="s">
        <v>126</v>
      </c>
      <c r="J387" s="4" t="s">
        <v>464</v>
      </c>
      <c r="K387">
        <v>386</v>
      </c>
      <c r="O387"/>
      <c r="P387"/>
      <c r="Q387"/>
      <c r="R387" s="14">
        <v>386</v>
      </c>
      <c r="S387" s="15" t="s">
        <v>1656</v>
      </c>
      <c r="T387" t="str">
        <f t="shared" ref="T387:T449" si="25">_xlfn.CONCAT(R387,";",S387)</f>
        <v>386;LW3FS6S ALLYOUTESU22</v>
      </c>
      <c r="W387"/>
      <c r="Z387" s="14">
        <v>386</v>
      </c>
      <c r="AA387" s="15" t="s">
        <v>1656</v>
      </c>
      <c r="AB387" s="15" t="s">
        <v>39</v>
      </c>
      <c r="AC387" s="14" cm="1">
        <f t="array" ref="AC387">INDEX($V$2:$V$27,MATCH(AB387,$W$2:$W$27,0),0)</f>
        <v>1</v>
      </c>
      <c r="AD387" t="str">
        <f t="shared" ref="AD387:AD449" si="26">_xlfn.CONCAT(Z387,";",AA387,";",AC387)</f>
        <v>386;LW3FS6S ALLYOUTESU22;1</v>
      </c>
      <c r="AF387" s="17" t="s">
        <v>1243</v>
      </c>
      <c r="AG387" s="15" t="s">
        <v>37</v>
      </c>
      <c r="AH387" s="18" cm="1">
        <f t="array" ref="AH387">INDEX($N$2:$N$14,MATCH(AG387,$O$2:$O$14,0),0)</f>
        <v>1</v>
      </c>
      <c r="AI387" s="15" t="s">
        <v>1245</v>
      </c>
      <c r="AJ387" s="18" cm="1">
        <f t="array" ref="AJ387">INDEX($Z$2:$Z$449,MATCH(AI387,$AA$2:$AA$449,0),0)</f>
        <v>267</v>
      </c>
      <c r="AK387" t="str">
        <f t="shared" ref="AK387:AK450" si="27">_xlfn.CONCAT(AF387,";",AH387,";",AJ387)</f>
        <v>32972;1;267</v>
      </c>
      <c r="AM387" s="17" t="s">
        <v>1482</v>
      </c>
      <c r="AN387" s="19">
        <f>COUNTIF($AM$2:AM387,AM387)</f>
        <v>1</v>
      </c>
      <c r="AO387" s="15" t="s">
        <v>1377</v>
      </c>
      <c r="AP387" t="str">
        <f t="shared" ref="AP387:AP450" si="28">_xlfn.CONCAT(AM387,";",AN387,";",AO387)</f>
        <v>33718;1;CIRRUS WASH ALPW/CIRB/SFDM</v>
      </c>
    </row>
    <row r="388" spans="1:42" ht="18">
      <c r="A388" s="3" t="s">
        <v>185</v>
      </c>
      <c r="B388" s="3"/>
      <c r="C388" s="3" t="s">
        <v>704</v>
      </c>
      <c r="D388" s="4" t="s">
        <v>705</v>
      </c>
      <c r="E388" s="4" t="s">
        <v>188</v>
      </c>
      <c r="F388" s="4" t="s">
        <v>463</v>
      </c>
      <c r="G388" s="5"/>
      <c r="H388" s="5"/>
      <c r="I388" s="4" t="s">
        <v>126</v>
      </c>
      <c r="J388" s="4" t="s">
        <v>466</v>
      </c>
      <c r="K388">
        <v>387</v>
      </c>
      <c r="O388"/>
      <c r="P388"/>
      <c r="Q388"/>
      <c r="R388" s="14">
        <v>387</v>
      </c>
      <c r="S388" s="15" t="s">
        <v>1660</v>
      </c>
      <c r="T388" t="str">
        <f t="shared" si="25"/>
        <v>387;LW3FZPS ALLYOCROPF22</v>
      </c>
      <c r="W388"/>
      <c r="Z388" s="14">
        <v>387</v>
      </c>
      <c r="AA388" s="15" t="s">
        <v>1660</v>
      </c>
      <c r="AB388" s="15" t="s">
        <v>39</v>
      </c>
      <c r="AC388" s="14" cm="1">
        <f t="array" ref="AC388">INDEX($V$2:$V$27,MATCH(AB388,$W$2:$W$27,0),0)</f>
        <v>1</v>
      </c>
      <c r="AD388" t="str">
        <f t="shared" si="26"/>
        <v>387;LW3FZPS ALLYOCROPF22;1</v>
      </c>
      <c r="AF388" s="17" t="s">
        <v>1247</v>
      </c>
      <c r="AG388" s="15" t="s">
        <v>37</v>
      </c>
      <c r="AH388" s="18" cm="1">
        <f t="array" ref="AH388">INDEX($N$2:$N$14,MATCH(AG388,$O$2:$O$14,0),0)</f>
        <v>1</v>
      </c>
      <c r="AI388" s="15" t="s">
        <v>1248</v>
      </c>
      <c r="AJ388" s="18" cm="1">
        <f t="array" ref="AJ388">INDEX($Z$2:$Z$449,MATCH(AI388,$AA$2:$AA$449,0),0)</f>
        <v>268</v>
      </c>
      <c r="AK388" t="str">
        <f t="shared" si="27"/>
        <v>32973;1;268</v>
      </c>
      <c r="AM388" s="17" t="s">
        <v>1484</v>
      </c>
      <c r="AN388" s="19">
        <f>COUNTIF($AM$2:AM388,AM388)</f>
        <v>1</v>
      </c>
      <c r="AO388" s="15" t="s">
        <v>1486</v>
      </c>
      <c r="AP388" t="str">
        <f t="shared" si="28"/>
        <v>33719;1;SUMMIT WASH GRAPHITE GREY</v>
      </c>
    </row>
    <row r="389" spans="1:42" ht="18">
      <c r="A389" s="3" t="s">
        <v>185</v>
      </c>
      <c r="B389" s="3"/>
      <c r="C389" s="3" t="s">
        <v>706</v>
      </c>
      <c r="D389" s="4" t="s">
        <v>707</v>
      </c>
      <c r="E389" s="4" t="s">
        <v>188</v>
      </c>
      <c r="F389" s="4" t="s">
        <v>463</v>
      </c>
      <c r="G389" s="5"/>
      <c r="H389" s="5"/>
      <c r="I389" s="4" t="s">
        <v>126</v>
      </c>
      <c r="J389" s="4" t="s">
        <v>464</v>
      </c>
      <c r="K389">
        <v>388</v>
      </c>
      <c r="O389"/>
      <c r="P389"/>
      <c r="Q389"/>
      <c r="R389" s="14">
        <v>388</v>
      </c>
      <c r="S389" s="15" t="s">
        <v>1662</v>
      </c>
      <c r="T389" t="str">
        <f t="shared" si="25"/>
        <v>388;LW3FZRS ALLYOURLSF22</v>
      </c>
      <c r="W389"/>
      <c r="Z389" s="14">
        <v>388</v>
      </c>
      <c r="AA389" s="15" t="s">
        <v>1662</v>
      </c>
      <c r="AB389" s="15" t="s">
        <v>47</v>
      </c>
      <c r="AC389" s="14" cm="1">
        <f t="array" ref="AC389">INDEX($V$2:$V$27,MATCH(AB389,$W$2:$W$27,0),0)</f>
        <v>2</v>
      </c>
      <c r="AD389" t="str">
        <f t="shared" si="26"/>
        <v>388;LW3FZRS ALLYOURLSF22;2</v>
      </c>
      <c r="AF389" s="17" t="s">
        <v>1254</v>
      </c>
      <c r="AG389" s="15" t="s">
        <v>37</v>
      </c>
      <c r="AH389" s="18" cm="1">
        <f t="array" ref="AH389">INDEX($N$2:$N$14,MATCH(AG389,$O$2:$O$14,0),0)</f>
        <v>1</v>
      </c>
      <c r="AI389" s="15" t="s">
        <v>1255</v>
      </c>
      <c r="AJ389" s="18" cm="1">
        <f t="array" ref="AJ389">INDEX($Z$2:$Z$449,MATCH(AI389,$AA$2:$AA$449,0),0)</f>
        <v>269</v>
      </c>
      <c r="AK389" t="str">
        <f t="shared" si="27"/>
        <v>32974;1;269</v>
      </c>
      <c r="AM389" s="17" t="s">
        <v>1371</v>
      </c>
      <c r="AN389" s="19">
        <f>COUNTIF($AM$2:AM389,AM389)</f>
        <v>1</v>
      </c>
      <c r="AO389" s="15" t="s">
        <v>1373</v>
      </c>
      <c r="AP389" t="str">
        <f t="shared" si="28"/>
        <v>33720;1;ECHO DYE ANTIQUEWHTLEMON CHI PEA</v>
      </c>
    </row>
    <row r="390" spans="1:42" ht="18">
      <c r="A390" s="3" t="s">
        <v>185</v>
      </c>
      <c r="B390" s="3"/>
      <c r="C390" s="3" t="s">
        <v>706</v>
      </c>
      <c r="D390" s="4" t="s">
        <v>707</v>
      </c>
      <c r="E390" s="4" t="s">
        <v>188</v>
      </c>
      <c r="F390" s="4" t="s">
        <v>463</v>
      </c>
      <c r="G390" s="5"/>
      <c r="H390" s="5"/>
      <c r="I390" s="4" t="s">
        <v>126</v>
      </c>
      <c r="J390" s="4" t="s">
        <v>227</v>
      </c>
      <c r="K390">
        <v>389</v>
      </c>
      <c r="O390"/>
      <c r="P390"/>
      <c r="Q390"/>
      <c r="R390" s="14">
        <v>389</v>
      </c>
      <c r="S390" s="15" t="s">
        <v>1664</v>
      </c>
      <c r="T390" t="str">
        <f t="shared" si="25"/>
        <v>389;LW3FZOS ALLYOUTEEF22</v>
      </c>
      <c r="W390"/>
      <c r="Z390" s="14">
        <v>389</v>
      </c>
      <c r="AA390" s="15" t="s">
        <v>1664</v>
      </c>
      <c r="AB390" s="15" t="s">
        <v>39</v>
      </c>
      <c r="AC390" s="14" cm="1">
        <f t="array" ref="AC390">INDEX($V$2:$V$27,MATCH(AB390,$W$2:$W$27,0),0)</f>
        <v>1</v>
      </c>
      <c r="AD390" t="str">
        <f t="shared" si="26"/>
        <v>389;LW3FZOS ALLYOUTEEF22;1</v>
      </c>
      <c r="AF390" s="17" t="s">
        <v>1256</v>
      </c>
      <c r="AG390" s="15" t="s">
        <v>37</v>
      </c>
      <c r="AH390" s="18" cm="1">
        <f t="array" ref="AH390">INDEX($N$2:$N$14,MATCH(AG390,$O$2:$O$14,0),0)</f>
        <v>1</v>
      </c>
      <c r="AI390" s="15" t="s">
        <v>1257</v>
      </c>
      <c r="AJ390" s="18" cm="1">
        <f t="array" ref="AJ390">INDEX($Z$2:$Z$449,MATCH(AI390,$AA$2:$AA$449,0),0)</f>
        <v>270</v>
      </c>
      <c r="AK390" t="str">
        <f t="shared" si="27"/>
        <v>32975;1;270</v>
      </c>
      <c r="AM390" s="17" t="s">
        <v>1371</v>
      </c>
      <c r="AN390" s="19">
        <f>COUNTIF($AM$2:AM390,AM390)</f>
        <v>2</v>
      </c>
      <c r="AO390" s="15" t="s">
        <v>1374</v>
      </c>
      <c r="AP390" t="str">
        <f t="shared" si="28"/>
        <v>33720;2;ECHODYEANTIQUE WHTLIGHT SAG DELM</v>
      </c>
    </row>
    <row r="391" spans="1:42" ht="18">
      <c r="A391" s="3" t="s">
        <v>185</v>
      </c>
      <c r="B391" s="3"/>
      <c r="C391" s="3" t="s">
        <v>706</v>
      </c>
      <c r="D391" s="4" t="s">
        <v>707</v>
      </c>
      <c r="E391" s="4" t="s">
        <v>188</v>
      </c>
      <c r="F391" s="4" t="s">
        <v>463</v>
      </c>
      <c r="G391" s="5"/>
      <c r="H391" s="5"/>
      <c r="I391" s="4" t="s">
        <v>126</v>
      </c>
      <c r="J391" s="4" t="s">
        <v>466</v>
      </c>
      <c r="K391">
        <v>390</v>
      </c>
      <c r="O391"/>
      <c r="P391"/>
      <c r="Q391"/>
      <c r="R391" s="14">
        <v>390</v>
      </c>
      <c r="S391" s="15" t="s">
        <v>1666</v>
      </c>
      <c r="T391" t="str">
        <f t="shared" si="25"/>
        <v>390;LW3FZQS ALLYOUTEEF22</v>
      </c>
      <c r="W391"/>
      <c r="Z391" s="14">
        <v>390</v>
      </c>
      <c r="AA391" s="15" t="s">
        <v>1666</v>
      </c>
      <c r="AB391" s="15" t="s">
        <v>39</v>
      </c>
      <c r="AC391" s="14" cm="1">
        <f t="array" ref="AC391">INDEX($V$2:$V$27,MATCH(AB391,$W$2:$W$27,0),0)</f>
        <v>1</v>
      </c>
      <c r="AD391" t="str">
        <f t="shared" si="26"/>
        <v>390;LW3FZQS ALLYOUTEEF22;1</v>
      </c>
      <c r="AF391" s="17" t="s">
        <v>1260</v>
      </c>
      <c r="AG391" s="15" t="s">
        <v>37</v>
      </c>
      <c r="AH391" s="18" cm="1">
        <f t="array" ref="AH391">INDEX($N$2:$N$14,MATCH(AG391,$O$2:$O$14,0),0)</f>
        <v>1</v>
      </c>
      <c r="AI391" s="15" t="s">
        <v>1261</v>
      </c>
      <c r="AJ391" s="18" cm="1">
        <f t="array" ref="AJ391">INDEX($Z$2:$Z$449,MATCH(AI391,$AA$2:$AA$449,0),0)</f>
        <v>271</v>
      </c>
      <c r="AK391" t="str">
        <f t="shared" si="27"/>
        <v>32976;1;271</v>
      </c>
      <c r="AM391" s="17" t="s">
        <v>1411</v>
      </c>
      <c r="AN391" s="19">
        <f>COUNTIF($AM$2:AM391,AM391)</f>
        <v>1</v>
      </c>
      <c r="AO391" s="15" t="s">
        <v>1412</v>
      </c>
      <c r="AP391" t="str">
        <f t="shared" si="28"/>
        <v>33738;1;THREAD DYE ROVER/ BLACK</v>
      </c>
    </row>
    <row r="392" spans="1:42" ht="18">
      <c r="A392" s="3" t="s">
        <v>185</v>
      </c>
      <c r="B392" s="3"/>
      <c r="C392" s="3" t="s">
        <v>708</v>
      </c>
      <c r="D392" s="4" t="s">
        <v>709</v>
      </c>
      <c r="E392" s="4" t="s">
        <v>188</v>
      </c>
      <c r="F392" s="4" t="s">
        <v>463</v>
      </c>
      <c r="G392" s="5"/>
      <c r="H392" s="5"/>
      <c r="I392" s="4" t="s">
        <v>126</v>
      </c>
      <c r="J392" s="4" t="s">
        <v>227</v>
      </c>
      <c r="K392">
        <v>391</v>
      </c>
      <c r="O392"/>
      <c r="P392"/>
      <c r="Q392"/>
      <c r="R392" s="14">
        <v>391</v>
      </c>
      <c r="S392" s="15" t="s">
        <v>1668</v>
      </c>
      <c r="T392" t="str">
        <f t="shared" si="25"/>
        <v>391;LW1DR4S ALLYOUTNKF22</v>
      </c>
      <c r="W392"/>
      <c r="Z392" s="14">
        <v>391</v>
      </c>
      <c r="AA392" s="15" t="s">
        <v>1668</v>
      </c>
      <c r="AB392" s="15" t="s">
        <v>55</v>
      </c>
      <c r="AC392" s="14" cm="1">
        <f t="array" ref="AC392">INDEX($V$2:$V$27,MATCH(AB392,$W$2:$W$27,0),0)</f>
        <v>3</v>
      </c>
      <c r="AD392" t="str">
        <f t="shared" si="26"/>
        <v>391;LW1DR4S ALLYOUTNKF22;3</v>
      </c>
      <c r="AF392" s="17" t="s">
        <v>1264</v>
      </c>
      <c r="AG392" s="15" t="s">
        <v>37</v>
      </c>
      <c r="AH392" s="18" cm="1">
        <f t="array" ref="AH392">INDEX($N$2:$N$14,MATCH(AG392,$O$2:$O$14,0),0)</f>
        <v>1</v>
      </c>
      <c r="AI392" s="15" t="s">
        <v>1265</v>
      </c>
      <c r="AJ392" s="18" cm="1">
        <f t="array" ref="AJ392">INDEX($Z$2:$Z$449,MATCH(AI392,$AA$2:$AA$449,0),0)</f>
        <v>272</v>
      </c>
      <c r="AK392" t="str">
        <f t="shared" si="27"/>
        <v>32977;1;272</v>
      </c>
      <c r="AM392" s="17" t="s">
        <v>1413</v>
      </c>
      <c r="AN392" s="19">
        <f>COUNTIF($AM$2:AM392,AM392)</f>
        <v>1</v>
      </c>
      <c r="AO392" s="15" t="s">
        <v>1412</v>
      </c>
      <c r="AP392" t="str">
        <f t="shared" si="28"/>
        <v>33739;1;THREAD DYE ROVER/ BLACK</v>
      </c>
    </row>
    <row r="393" spans="1:42" ht="18">
      <c r="A393" s="3" t="s">
        <v>185</v>
      </c>
      <c r="B393" s="3"/>
      <c r="C393" s="3" t="s">
        <v>708</v>
      </c>
      <c r="D393" s="4" t="s">
        <v>709</v>
      </c>
      <c r="E393" s="4" t="s">
        <v>188</v>
      </c>
      <c r="F393" s="4" t="s">
        <v>463</v>
      </c>
      <c r="G393" s="5"/>
      <c r="H393" s="5"/>
      <c r="I393" s="4" t="s">
        <v>126</v>
      </c>
      <c r="J393" s="4" t="s">
        <v>466</v>
      </c>
      <c r="K393">
        <v>392</v>
      </c>
      <c r="O393"/>
      <c r="P393"/>
      <c r="Q393"/>
      <c r="R393" s="14">
        <v>392</v>
      </c>
      <c r="S393" s="15" t="s">
        <v>1670</v>
      </c>
      <c r="T393" t="str">
        <f t="shared" si="25"/>
        <v>392;LW1DR5S ALLYOUTNKF22</v>
      </c>
      <c r="W393"/>
      <c r="Z393" s="14">
        <v>392</v>
      </c>
      <c r="AA393" s="15" t="s">
        <v>1670</v>
      </c>
      <c r="AB393" s="15" t="s">
        <v>55</v>
      </c>
      <c r="AC393" s="14" cm="1">
        <f t="array" ref="AC393">INDEX($V$2:$V$27,MATCH(AB393,$W$2:$W$27,0),0)</f>
        <v>3</v>
      </c>
      <c r="AD393" t="str">
        <f t="shared" si="26"/>
        <v>392;LW1DR5S ALLYOUTNKF22;3</v>
      </c>
      <c r="AF393" s="17" t="s">
        <v>1267</v>
      </c>
      <c r="AG393" s="15" t="s">
        <v>37</v>
      </c>
      <c r="AH393" s="18" cm="1">
        <f t="array" ref="AH393">INDEX($N$2:$N$14,MATCH(AG393,$O$2:$O$14,0),0)</f>
        <v>1</v>
      </c>
      <c r="AI393" s="15" t="s">
        <v>1268</v>
      </c>
      <c r="AJ393" s="18" cm="1">
        <f t="array" ref="AJ393">INDEX($Z$2:$Z$449,MATCH(AI393,$AA$2:$AA$449,0),0)</f>
        <v>273</v>
      </c>
      <c r="AK393" t="str">
        <f t="shared" si="27"/>
        <v>32978;1;273</v>
      </c>
      <c r="AM393" s="17" t="s">
        <v>1502</v>
      </c>
      <c r="AN393" s="19">
        <f>COUNTIF($AM$2:AM393,AM393)</f>
        <v>1</v>
      </c>
      <c r="AO393" s="15" t="s">
        <v>1504</v>
      </c>
      <c r="AP393" t="str">
        <f t="shared" si="28"/>
        <v>33846;1;THREAD DYE SPORT RED/ BLACK</v>
      </c>
    </row>
    <row r="394" spans="1:42" ht="18">
      <c r="A394" s="3" t="s">
        <v>185</v>
      </c>
      <c r="B394" s="3"/>
      <c r="C394" s="3" t="s">
        <v>491</v>
      </c>
      <c r="D394" s="4" t="s">
        <v>493</v>
      </c>
      <c r="E394" s="4" t="s">
        <v>188</v>
      </c>
      <c r="F394" s="4" t="s">
        <v>463</v>
      </c>
      <c r="G394" s="5"/>
      <c r="H394" s="5"/>
      <c r="I394" s="4" t="s">
        <v>126</v>
      </c>
      <c r="J394" s="4" t="s">
        <v>227</v>
      </c>
      <c r="K394">
        <v>393</v>
      </c>
      <c r="O394"/>
      <c r="P394"/>
      <c r="Q394"/>
      <c r="R394" s="14">
        <v>393</v>
      </c>
      <c r="S394" s="15" t="s">
        <v>1672</v>
      </c>
      <c r="T394" t="str">
        <f t="shared" si="25"/>
        <v>393;LW3FZSS CATESTEEF22</v>
      </c>
      <c r="W394"/>
      <c r="Z394" s="14">
        <v>393</v>
      </c>
      <c r="AA394" s="15" t="s">
        <v>1672</v>
      </c>
      <c r="AB394" s="15" t="s">
        <v>103</v>
      </c>
      <c r="AC394" s="14" cm="1">
        <f t="array" ref="AC394">INDEX($V$2:$V$27,MATCH(AB394,$W$2:$W$27,0),0)</f>
        <v>4</v>
      </c>
      <c r="AD394" t="str">
        <f t="shared" si="26"/>
        <v>393;LW3FZSS CATESTEEF22;4</v>
      </c>
      <c r="AF394" s="17" t="s">
        <v>1269</v>
      </c>
      <c r="AG394" s="15" t="s">
        <v>37</v>
      </c>
      <c r="AH394" s="18" cm="1">
        <f t="array" ref="AH394">INDEX($N$2:$N$14,MATCH(AG394,$O$2:$O$14,0),0)</f>
        <v>1</v>
      </c>
      <c r="AI394" s="15" t="s">
        <v>1270</v>
      </c>
      <c r="AJ394" s="18" cm="1">
        <f t="array" ref="AJ394">INDEX($Z$2:$Z$449,MATCH(AI394,$AA$2:$AA$449,0),0)</f>
        <v>274</v>
      </c>
      <c r="AK394" t="str">
        <f t="shared" si="27"/>
        <v>32979;1;274</v>
      </c>
      <c r="AM394" s="17" t="s">
        <v>1505</v>
      </c>
      <c r="AN394" s="19">
        <f>COUNTIF($AM$2:AM394,AM394)</f>
        <v>1</v>
      </c>
      <c r="AO394" s="15" t="s">
        <v>1506</v>
      </c>
      <c r="AP394" t="str">
        <f t="shared" si="28"/>
        <v>33858;1;THREAD DYE DELICATE MINT/ TRNY</v>
      </c>
    </row>
    <row r="395" spans="1:42" ht="18">
      <c r="A395" s="3" t="s">
        <v>185</v>
      </c>
      <c r="B395" s="3"/>
      <c r="C395" s="3" t="s">
        <v>710</v>
      </c>
      <c r="D395" s="4" t="s">
        <v>711</v>
      </c>
      <c r="E395" s="4" t="s">
        <v>188</v>
      </c>
      <c r="F395" s="4" t="s">
        <v>712</v>
      </c>
      <c r="G395" s="5"/>
      <c r="H395" s="5"/>
      <c r="I395" s="4" t="s">
        <v>199</v>
      </c>
      <c r="J395" s="4" t="s">
        <v>464</v>
      </c>
      <c r="K395">
        <v>394</v>
      </c>
      <c r="O395"/>
      <c r="P395"/>
      <c r="Q395"/>
      <c r="R395" s="14">
        <v>394</v>
      </c>
      <c r="S395" s="15" t="s">
        <v>1674</v>
      </c>
      <c r="T395" t="str">
        <f t="shared" si="25"/>
        <v>394;LW3FZ0S SLOT83F22</v>
      </c>
      <c r="W395"/>
      <c r="Z395" s="14">
        <v>394</v>
      </c>
      <c r="AA395" s="15" t="s">
        <v>1674</v>
      </c>
      <c r="AB395" s="15" t="s">
        <v>47</v>
      </c>
      <c r="AC395" s="14" cm="1">
        <f t="array" ref="AC395">INDEX($V$2:$V$27,MATCH(AB395,$W$2:$W$27,0),0)</f>
        <v>2</v>
      </c>
      <c r="AD395" t="str">
        <f t="shared" si="26"/>
        <v>394;LW3FZ0S SLOT83F22;2</v>
      </c>
      <c r="AF395" s="17" t="s">
        <v>1273</v>
      </c>
      <c r="AG395" s="15" t="s">
        <v>37</v>
      </c>
      <c r="AH395" s="18" cm="1">
        <f t="array" ref="AH395">INDEX($N$2:$N$14,MATCH(AG395,$O$2:$O$14,0),0)</f>
        <v>1</v>
      </c>
      <c r="AI395" s="15" t="s">
        <v>1274</v>
      </c>
      <c r="AJ395" s="18" cm="1">
        <f t="array" ref="AJ395">INDEX($Z$2:$Z$449,MATCH(AI395,$AA$2:$AA$449,0),0)</f>
        <v>275</v>
      </c>
      <c r="AK395" t="str">
        <f t="shared" si="27"/>
        <v>33061;1;275</v>
      </c>
      <c r="AM395" s="17" t="s">
        <v>1509</v>
      </c>
      <c r="AN395" s="19">
        <f>COUNTIF($AM$2:AM395,AM395)</f>
        <v>1</v>
      </c>
      <c r="AO395" s="15" t="s">
        <v>1377</v>
      </c>
      <c r="AP395" t="str">
        <f t="shared" si="28"/>
        <v>33899;1;CIRRUS WASH ALPW/CIRB/SFDM</v>
      </c>
    </row>
    <row r="396" spans="1:42" ht="18">
      <c r="A396" s="3" t="s">
        <v>185</v>
      </c>
      <c r="B396" s="3"/>
      <c r="C396" s="3" t="s">
        <v>710</v>
      </c>
      <c r="D396" s="4" t="s">
        <v>711</v>
      </c>
      <c r="E396" s="4" t="s">
        <v>188</v>
      </c>
      <c r="F396" s="4" t="s">
        <v>712</v>
      </c>
      <c r="G396" s="5"/>
      <c r="H396" s="5"/>
      <c r="I396" s="4" t="s">
        <v>199</v>
      </c>
      <c r="J396" s="4" t="s">
        <v>250</v>
      </c>
      <c r="K396">
        <v>395</v>
      </c>
      <c r="O396"/>
      <c r="P396"/>
      <c r="Q396"/>
      <c r="R396" s="14">
        <v>395</v>
      </c>
      <c r="S396" s="15" t="s">
        <v>1677</v>
      </c>
      <c r="T396" t="str">
        <f t="shared" si="25"/>
        <v>395;LW3FIMS BACKINLSF22</v>
      </c>
      <c r="W396"/>
      <c r="Z396" s="14">
        <v>395</v>
      </c>
      <c r="AA396" s="15" t="s">
        <v>1677</v>
      </c>
      <c r="AB396" s="15" t="s">
        <v>47</v>
      </c>
      <c r="AC396" s="14" cm="1">
        <f t="array" ref="AC396">INDEX($V$2:$V$27,MATCH(AB396,$W$2:$W$27,0),0)</f>
        <v>2</v>
      </c>
      <c r="AD396" t="str">
        <f t="shared" si="26"/>
        <v>395;LW3FIMS BACKINLSF22;2</v>
      </c>
      <c r="AF396" s="17" t="s">
        <v>1276</v>
      </c>
      <c r="AG396" s="15" t="s">
        <v>37</v>
      </c>
      <c r="AH396" s="18" cm="1">
        <f t="array" ref="AH396">INDEX($N$2:$N$14,MATCH(AG396,$O$2:$O$14,0),0)</f>
        <v>1</v>
      </c>
      <c r="AI396" s="15" t="s">
        <v>1277</v>
      </c>
      <c r="AJ396" s="18" cm="1">
        <f t="array" ref="AJ396">INDEX($Z$2:$Z$449,MATCH(AI396,$AA$2:$AA$449,0),0)</f>
        <v>276</v>
      </c>
      <c r="AK396" t="str">
        <f t="shared" si="27"/>
        <v>33062;1;276</v>
      </c>
      <c r="AM396" s="17" t="s">
        <v>1512</v>
      </c>
      <c r="AN396" s="19">
        <f>COUNTIF($AM$2:AM396,AM396)</f>
        <v>1</v>
      </c>
      <c r="AO396" s="15" t="s">
        <v>1377</v>
      </c>
      <c r="AP396" t="str">
        <f t="shared" si="28"/>
        <v>33900;1;CIRRUS WASH ALPW/CIRB/SFDM</v>
      </c>
    </row>
    <row r="397" spans="1:42" ht="18">
      <c r="A397" s="3" t="s">
        <v>185</v>
      </c>
      <c r="B397" s="3"/>
      <c r="C397" s="3" t="s">
        <v>710</v>
      </c>
      <c r="D397" s="4" t="s">
        <v>711</v>
      </c>
      <c r="E397" s="4" t="s">
        <v>188</v>
      </c>
      <c r="F397" s="4" t="s">
        <v>712</v>
      </c>
      <c r="G397" s="5"/>
      <c r="H397" s="5"/>
      <c r="I397" s="4" t="s">
        <v>199</v>
      </c>
      <c r="J397" s="4" t="s">
        <v>713</v>
      </c>
      <c r="K397">
        <v>396</v>
      </c>
      <c r="O397"/>
      <c r="P397"/>
      <c r="Q397"/>
      <c r="R397" s="14">
        <v>396</v>
      </c>
      <c r="S397" s="15" t="s">
        <v>1683</v>
      </c>
      <c r="T397" t="str">
        <f t="shared" si="25"/>
        <v>396;LW3ES5S ALLYOUTEEF22</v>
      </c>
      <c r="W397"/>
      <c r="Z397" s="14">
        <v>396</v>
      </c>
      <c r="AA397" s="15" t="s">
        <v>1683</v>
      </c>
      <c r="AB397" s="15" t="s">
        <v>39</v>
      </c>
      <c r="AC397" s="14" cm="1">
        <f t="array" ref="AC397">INDEX($V$2:$V$27,MATCH(AB397,$W$2:$W$27,0),0)</f>
        <v>1</v>
      </c>
      <c r="AD397" t="str">
        <f t="shared" si="26"/>
        <v>396;LW3ES5S ALLYOUTEEF22;1</v>
      </c>
      <c r="AF397" s="17" t="s">
        <v>1278</v>
      </c>
      <c r="AG397" s="15" t="s">
        <v>37</v>
      </c>
      <c r="AH397" s="18" cm="1">
        <f t="array" ref="AH397">INDEX($N$2:$N$14,MATCH(AG397,$O$2:$O$14,0),0)</f>
        <v>1</v>
      </c>
      <c r="AI397" s="15" t="s">
        <v>1279</v>
      </c>
      <c r="AJ397" s="18" cm="1">
        <f t="array" ref="AJ397">INDEX($Z$2:$Z$449,MATCH(AI397,$AA$2:$AA$449,0),0)</f>
        <v>277</v>
      </c>
      <c r="AK397" t="str">
        <f t="shared" si="27"/>
        <v>33063;1;277</v>
      </c>
      <c r="AM397" s="17" t="s">
        <v>1514</v>
      </c>
      <c r="AN397" s="19">
        <f>COUNTIF($AM$2:AM397,AM397)</f>
        <v>1</v>
      </c>
      <c r="AO397" s="15" t="s">
        <v>1377</v>
      </c>
      <c r="AP397" t="str">
        <f t="shared" si="28"/>
        <v>33901;1;CIRRUS WASH ALPW/CIRB/SFDM</v>
      </c>
    </row>
    <row r="398" spans="1:42" ht="18">
      <c r="A398" s="3" t="s">
        <v>185</v>
      </c>
      <c r="B398" s="3"/>
      <c r="C398" s="3" t="s">
        <v>714</v>
      </c>
      <c r="D398" s="4" t="s">
        <v>715</v>
      </c>
      <c r="E398" s="4" t="s">
        <v>188</v>
      </c>
      <c r="F398" s="4" t="s">
        <v>712</v>
      </c>
      <c r="G398" s="5"/>
      <c r="H398" s="5"/>
      <c r="I398" s="4" t="s">
        <v>199</v>
      </c>
      <c r="J398" s="4" t="s">
        <v>464</v>
      </c>
      <c r="K398">
        <v>397</v>
      </c>
      <c r="O398"/>
      <c r="P398"/>
      <c r="Q398"/>
      <c r="R398" s="14">
        <v>397</v>
      </c>
      <c r="S398" s="15" t="s">
        <v>1696</v>
      </c>
      <c r="T398" t="str">
        <f t="shared" si="25"/>
        <v>397;LW3CXFS BACKINACTF22</v>
      </c>
      <c r="W398"/>
      <c r="Z398" s="14">
        <v>397</v>
      </c>
      <c r="AA398" s="15" t="s">
        <v>1696</v>
      </c>
      <c r="AB398" s="15" t="s">
        <v>47</v>
      </c>
      <c r="AC398" s="14" cm="1">
        <f t="array" ref="AC398">INDEX($V$2:$V$27,MATCH(AB398,$W$2:$W$27,0),0)</f>
        <v>2</v>
      </c>
      <c r="AD398" t="str">
        <f t="shared" si="26"/>
        <v>397;LW3CXFS BACKINACTF22;2</v>
      </c>
      <c r="AF398" s="17" t="s">
        <v>1281</v>
      </c>
      <c r="AG398" s="15" t="s">
        <v>37</v>
      </c>
      <c r="AH398" s="18" cm="1">
        <f t="array" ref="AH398">INDEX($N$2:$N$14,MATCH(AG398,$O$2:$O$14,0),0)</f>
        <v>1</v>
      </c>
      <c r="AI398" s="15" t="s">
        <v>1282</v>
      </c>
      <c r="AJ398" s="18" cm="1">
        <f t="array" ref="AJ398">INDEX($Z$2:$Z$449,MATCH(AI398,$AA$2:$AA$449,0),0)</f>
        <v>278</v>
      </c>
      <c r="AK398" t="str">
        <f t="shared" si="27"/>
        <v>33064;1;278</v>
      </c>
      <c r="AM398" s="17" t="s">
        <v>1516</v>
      </c>
      <c r="AN398" s="19">
        <f>COUNTIF($AM$2:AM398,AM398)</f>
        <v>1</v>
      </c>
      <c r="AO398" s="15" t="s">
        <v>1377</v>
      </c>
      <c r="AP398" t="str">
        <f t="shared" si="28"/>
        <v>33902;1;CIRRUS WASH ALPW/CIRB/SFDM</v>
      </c>
    </row>
    <row r="399" spans="1:42" ht="18">
      <c r="A399" s="3" t="s">
        <v>185</v>
      </c>
      <c r="B399" s="3"/>
      <c r="C399" s="3" t="s">
        <v>714</v>
      </c>
      <c r="D399" s="4" t="s">
        <v>715</v>
      </c>
      <c r="E399" s="4" t="s">
        <v>188</v>
      </c>
      <c r="F399" s="4" t="s">
        <v>712</v>
      </c>
      <c r="G399" s="5"/>
      <c r="H399" s="5"/>
      <c r="I399" s="4" t="s">
        <v>199</v>
      </c>
      <c r="J399" s="4" t="s">
        <v>250</v>
      </c>
      <c r="K399">
        <v>398</v>
      </c>
      <c r="O399"/>
      <c r="P399"/>
      <c r="Q399"/>
      <c r="R399" s="14">
        <v>398</v>
      </c>
      <c r="S399" s="15" t="s">
        <v>1700</v>
      </c>
      <c r="T399" t="str">
        <f t="shared" si="25"/>
        <v>398;LW3EPFS LOVECREWTF22</v>
      </c>
      <c r="W399"/>
      <c r="Z399" s="14">
        <v>398</v>
      </c>
      <c r="AA399" s="15" t="s">
        <v>1700</v>
      </c>
      <c r="AB399" s="15" t="s">
        <v>126</v>
      </c>
      <c r="AC399" s="14" cm="1">
        <f t="array" ref="AC399">INDEX($V$2:$V$27,MATCH(AB399,$W$2:$W$27,0),0)</f>
        <v>5</v>
      </c>
      <c r="AD399" t="str">
        <f t="shared" si="26"/>
        <v>398;LW3EPFS LOVECREWTF22;5</v>
      </c>
      <c r="AF399" s="17" t="s">
        <v>1283</v>
      </c>
      <c r="AG399" s="15" t="s">
        <v>37</v>
      </c>
      <c r="AH399" s="18" cm="1">
        <f t="array" ref="AH399">INDEX($N$2:$N$14,MATCH(AG399,$O$2:$O$14,0),0)</f>
        <v>1</v>
      </c>
      <c r="AI399" s="15" t="s">
        <v>1284</v>
      </c>
      <c r="AJ399" s="18" cm="1">
        <f t="array" ref="AJ399">INDEX($Z$2:$Z$449,MATCH(AI399,$AA$2:$AA$449,0),0)</f>
        <v>279</v>
      </c>
      <c r="AK399" t="str">
        <f t="shared" si="27"/>
        <v>33211;1;279</v>
      </c>
      <c r="AM399" s="17" t="s">
        <v>1518</v>
      </c>
      <c r="AN399" s="19">
        <f>COUNTIF($AM$2:AM399,AM399)</f>
        <v>1</v>
      </c>
      <c r="AO399" s="15" t="s">
        <v>1520</v>
      </c>
      <c r="AP399" t="str">
        <f t="shared" si="28"/>
        <v>33903;1;ECHO DYE ALPW/LNRR/ASGY</v>
      </c>
    </row>
    <row r="400" spans="1:42" ht="18">
      <c r="A400" s="3" t="s">
        <v>185</v>
      </c>
      <c r="B400" s="3"/>
      <c r="C400" s="3" t="s">
        <v>714</v>
      </c>
      <c r="D400" s="4" t="s">
        <v>715</v>
      </c>
      <c r="E400" s="4" t="s">
        <v>188</v>
      </c>
      <c r="F400" s="4" t="s">
        <v>712</v>
      </c>
      <c r="G400" s="5"/>
      <c r="H400" s="5"/>
      <c r="I400" s="4" t="s">
        <v>199</v>
      </c>
      <c r="J400" s="4" t="s">
        <v>713</v>
      </c>
      <c r="K400">
        <v>399</v>
      </c>
      <c r="O400"/>
      <c r="P400"/>
      <c r="Q400"/>
      <c r="R400" s="14">
        <v>399</v>
      </c>
      <c r="S400" s="15" t="s">
        <v>1703</v>
      </c>
      <c r="T400" t="str">
        <f t="shared" si="25"/>
        <v>399;LW3FIIS LOVECREWNF22</v>
      </c>
      <c r="W400"/>
      <c r="Z400" s="14">
        <v>399</v>
      </c>
      <c r="AA400" s="15" t="s">
        <v>1703</v>
      </c>
      <c r="AB400" s="15" t="s">
        <v>126</v>
      </c>
      <c r="AC400" s="14" cm="1">
        <f t="array" ref="AC400">INDEX($V$2:$V$27,MATCH(AB400,$W$2:$W$27,0),0)</f>
        <v>5</v>
      </c>
      <c r="AD400" t="str">
        <f t="shared" si="26"/>
        <v>399;LW3FIIS LOVECREWNF22;5</v>
      </c>
      <c r="AF400" s="17" t="s">
        <v>1286</v>
      </c>
      <c r="AG400" s="15" t="s">
        <v>37</v>
      </c>
      <c r="AH400" s="18" cm="1">
        <f t="array" ref="AH400">INDEX($N$2:$N$14,MATCH(AG400,$O$2:$O$14,0),0)</f>
        <v>1</v>
      </c>
      <c r="AI400" s="15" t="s">
        <v>1287</v>
      </c>
      <c r="AJ400" s="18" cm="1">
        <f t="array" ref="AJ400">INDEX($Z$2:$Z$449,MATCH(AI400,$AA$2:$AA$449,0),0)</f>
        <v>280</v>
      </c>
      <c r="AK400" t="str">
        <f t="shared" si="27"/>
        <v>33212;1;280</v>
      </c>
      <c r="AM400" s="17" t="s">
        <v>1521</v>
      </c>
      <c r="AN400" s="19">
        <f>COUNTIF($AM$2:AM400,AM400)</f>
        <v>1</v>
      </c>
      <c r="AO400" s="15" t="s">
        <v>1520</v>
      </c>
      <c r="AP400" t="str">
        <f t="shared" si="28"/>
        <v>33904;1;ECHO DYE ALPW/LNRR/ASGY</v>
      </c>
    </row>
    <row r="401" spans="1:42" ht="18">
      <c r="A401" s="3" t="s">
        <v>185</v>
      </c>
      <c r="B401" s="3"/>
      <c r="C401" s="3" t="s">
        <v>716</v>
      </c>
      <c r="D401" s="4" t="s">
        <v>711</v>
      </c>
      <c r="E401" s="4" t="s">
        <v>188</v>
      </c>
      <c r="F401" s="4" t="s">
        <v>717</v>
      </c>
      <c r="G401" s="5"/>
      <c r="H401" s="5"/>
      <c r="I401" s="4" t="s">
        <v>199</v>
      </c>
      <c r="J401" s="4" t="s">
        <v>464</v>
      </c>
      <c r="K401">
        <v>400</v>
      </c>
      <c r="O401"/>
      <c r="P401"/>
      <c r="Q401"/>
      <c r="R401" s="14">
        <v>400</v>
      </c>
      <c r="S401" s="15" t="s">
        <v>1710</v>
      </c>
      <c r="T401" t="str">
        <f t="shared" si="25"/>
        <v>400;LW3GEJS NOVLTYNSSW22</v>
      </c>
      <c r="W401"/>
      <c r="Z401" s="14">
        <v>400</v>
      </c>
      <c r="AA401" s="15" t="s">
        <v>1710</v>
      </c>
      <c r="AB401" s="15" t="s">
        <v>103</v>
      </c>
      <c r="AC401" s="14" cm="1">
        <f t="array" ref="AC401">INDEX($V$2:$V$27,MATCH(AB401,$W$2:$W$27,0),0)</f>
        <v>4</v>
      </c>
      <c r="AD401" t="str">
        <f t="shared" si="26"/>
        <v>400;LW3GEJS NOVLTYNSSW22;4</v>
      </c>
      <c r="AF401" s="17" t="s">
        <v>1289</v>
      </c>
      <c r="AG401" s="15" t="s">
        <v>37</v>
      </c>
      <c r="AH401" s="18" cm="1">
        <f t="array" ref="AH401">INDEX($N$2:$N$14,MATCH(AG401,$O$2:$O$14,0),0)</f>
        <v>1</v>
      </c>
      <c r="AI401" s="15" t="s">
        <v>1290</v>
      </c>
      <c r="AJ401" s="18" cm="1">
        <f t="array" ref="AJ401">INDEX($Z$2:$Z$449,MATCH(AI401,$AA$2:$AA$449,0),0)</f>
        <v>281</v>
      </c>
      <c r="AK401" t="str">
        <f t="shared" si="27"/>
        <v>33346;1;281</v>
      </c>
      <c r="AM401" s="17" t="s">
        <v>1523</v>
      </c>
      <c r="AN401" s="19">
        <f>COUNTIF($AM$2:AM401,AM401)</f>
        <v>1</v>
      </c>
      <c r="AO401" s="15" t="s">
        <v>56</v>
      </c>
      <c r="AP401" t="str">
        <f t="shared" si="28"/>
        <v>33905;1;BLACK</v>
      </c>
    </row>
    <row r="402" spans="1:42" ht="18">
      <c r="A402" s="3" t="s">
        <v>185</v>
      </c>
      <c r="B402" s="3"/>
      <c r="C402" s="3" t="s">
        <v>716</v>
      </c>
      <c r="D402" s="4" t="s">
        <v>711</v>
      </c>
      <c r="E402" s="4" t="s">
        <v>188</v>
      </c>
      <c r="F402" s="4" t="s">
        <v>717</v>
      </c>
      <c r="G402" s="5"/>
      <c r="H402" s="5"/>
      <c r="I402" s="4" t="s">
        <v>199</v>
      </c>
      <c r="J402" s="4" t="s">
        <v>250</v>
      </c>
      <c r="K402">
        <v>401</v>
      </c>
      <c r="O402"/>
      <c r="P402"/>
      <c r="Q402"/>
      <c r="R402" s="14">
        <v>401</v>
      </c>
      <c r="S402" s="15" t="s">
        <v>1713</v>
      </c>
      <c r="T402" t="str">
        <f t="shared" si="25"/>
        <v>401;LW1DW4S NOVTYTANKW22</v>
      </c>
      <c r="W402"/>
      <c r="Z402" s="14">
        <v>401</v>
      </c>
      <c r="AA402" s="15" t="s">
        <v>1713</v>
      </c>
      <c r="AB402" s="15" t="s">
        <v>1064</v>
      </c>
      <c r="AC402" s="14" cm="1">
        <f t="array" ref="AC402">INDEX($V$2:$V$27,MATCH(AB402,$W$2:$W$27,0),0)</f>
        <v>21</v>
      </c>
      <c r="AD402" t="str">
        <f t="shared" si="26"/>
        <v>401;LW1DW4S NOVTYTANKW22;21</v>
      </c>
      <c r="AF402" s="17" t="s">
        <v>1291</v>
      </c>
      <c r="AG402" s="15" t="s">
        <v>37</v>
      </c>
      <c r="AH402" s="18" cm="1">
        <f t="array" ref="AH402">INDEX($N$2:$N$14,MATCH(AG402,$O$2:$O$14,0),0)</f>
        <v>1</v>
      </c>
      <c r="AI402" s="15" t="s">
        <v>1292</v>
      </c>
      <c r="AJ402" s="18" cm="1">
        <f t="array" ref="AJ402">INDEX($Z$2:$Z$449,MATCH(AI402,$AA$2:$AA$449,0),0)</f>
        <v>282</v>
      </c>
      <c r="AK402" t="str">
        <f t="shared" si="27"/>
        <v>33347;1;282</v>
      </c>
      <c r="AM402" s="17" t="s">
        <v>1525</v>
      </c>
      <c r="AN402" s="19">
        <f>COUNTIF($AM$2:AM402,AM402)</f>
        <v>1</v>
      </c>
      <c r="AO402" s="15" t="s">
        <v>56</v>
      </c>
      <c r="AP402" t="str">
        <f t="shared" si="28"/>
        <v>33906;1;BLACK</v>
      </c>
    </row>
    <row r="403" spans="1:42" ht="18">
      <c r="A403" s="3" t="s">
        <v>185</v>
      </c>
      <c r="B403" s="3"/>
      <c r="C403" s="3" t="s">
        <v>716</v>
      </c>
      <c r="D403" s="4" t="s">
        <v>711</v>
      </c>
      <c r="E403" s="4" t="s">
        <v>188</v>
      </c>
      <c r="F403" s="4" t="s">
        <v>717</v>
      </c>
      <c r="G403" s="5"/>
      <c r="H403" s="5"/>
      <c r="I403" s="4" t="s">
        <v>199</v>
      </c>
      <c r="J403" s="4" t="s">
        <v>713</v>
      </c>
      <c r="K403">
        <v>402</v>
      </c>
      <c r="O403"/>
      <c r="P403"/>
      <c r="Q403"/>
      <c r="R403" s="14">
        <v>402</v>
      </c>
      <c r="S403" s="15" t="s">
        <v>1715</v>
      </c>
      <c r="T403" t="str">
        <f t="shared" si="25"/>
        <v>402;LW3FIMS BACKINACTW22</v>
      </c>
      <c r="W403"/>
      <c r="Z403" s="14">
        <v>402</v>
      </c>
      <c r="AA403" s="15" t="s">
        <v>1715</v>
      </c>
      <c r="AB403" s="15" t="s">
        <v>47</v>
      </c>
      <c r="AC403" s="14" cm="1">
        <f t="array" ref="AC403">INDEX($V$2:$V$27,MATCH(AB403,$W$2:$W$27,0),0)</f>
        <v>2</v>
      </c>
      <c r="AD403" t="str">
        <f t="shared" si="26"/>
        <v>402;LW3FIMS BACKINACTW22;2</v>
      </c>
      <c r="AF403" s="17" t="s">
        <v>1293</v>
      </c>
      <c r="AG403" s="15" t="s">
        <v>37</v>
      </c>
      <c r="AH403" s="18" cm="1">
        <f t="array" ref="AH403">INDEX($N$2:$N$14,MATCH(AG403,$O$2:$O$14,0),0)</f>
        <v>1</v>
      </c>
      <c r="AI403" s="15" t="s">
        <v>1294</v>
      </c>
      <c r="AJ403" s="18" cm="1">
        <f t="array" ref="AJ403">INDEX($Z$2:$Z$449,MATCH(AI403,$AA$2:$AA$449,0),0)</f>
        <v>283</v>
      </c>
      <c r="AK403" t="str">
        <f t="shared" si="27"/>
        <v>33348;1;283</v>
      </c>
      <c r="AM403" s="17" t="s">
        <v>1527</v>
      </c>
      <c r="AN403" s="19">
        <f>COUNTIF($AM$2:AM403,AM403)</f>
        <v>1</v>
      </c>
      <c r="AO403" s="15" t="s">
        <v>68</v>
      </c>
      <c r="AP403" t="str">
        <f t="shared" si="28"/>
        <v>33907;1;WHITE</v>
      </c>
    </row>
    <row r="404" spans="1:42" ht="18">
      <c r="A404" s="3" t="s">
        <v>185</v>
      </c>
      <c r="B404" s="3"/>
      <c r="C404" s="3" t="s">
        <v>718</v>
      </c>
      <c r="D404" s="4" t="s">
        <v>715</v>
      </c>
      <c r="E404" s="4" t="s">
        <v>188</v>
      </c>
      <c r="F404" s="4" t="s">
        <v>717</v>
      </c>
      <c r="G404" s="5"/>
      <c r="H404" s="5"/>
      <c r="I404" s="4" t="s">
        <v>199</v>
      </c>
      <c r="J404" s="4" t="s">
        <v>464</v>
      </c>
      <c r="K404">
        <v>403</v>
      </c>
      <c r="O404"/>
      <c r="P404"/>
      <c r="Q404"/>
      <c r="R404" s="14">
        <v>403</v>
      </c>
      <c r="S404" s="15" t="s">
        <v>1720</v>
      </c>
      <c r="T404" t="str">
        <f t="shared" si="25"/>
        <v>403;LW3FBKS ALLYOUTEEW22</v>
      </c>
      <c r="W404"/>
      <c r="Z404" s="14">
        <v>403</v>
      </c>
      <c r="AA404" s="15" t="s">
        <v>1720</v>
      </c>
      <c r="AB404" s="15" t="s">
        <v>39</v>
      </c>
      <c r="AC404" s="14" cm="1">
        <f t="array" ref="AC404">INDEX($V$2:$V$27,MATCH(AB404,$W$2:$W$27,0),0)</f>
        <v>1</v>
      </c>
      <c r="AD404" t="str">
        <f t="shared" si="26"/>
        <v>403;LW3FBKS ALLYOUTEEW22;1</v>
      </c>
      <c r="AF404" s="17" t="s">
        <v>1295</v>
      </c>
      <c r="AG404" s="15" t="s">
        <v>37</v>
      </c>
      <c r="AH404" s="18" cm="1">
        <f t="array" ref="AH404">INDEX($N$2:$N$14,MATCH(AG404,$O$2:$O$14,0),0)</f>
        <v>1</v>
      </c>
      <c r="AI404" s="15" t="s">
        <v>1296</v>
      </c>
      <c r="AJ404" s="18" cm="1">
        <f t="array" ref="AJ404">INDEX($Z$2:$Z$449,MATCH(AI404,$AA$2:$AA$449,0),0)</f>
        <v>284</v>
      </c>
      <c r="AK404" t="str">
        <f t="shared" si="27"/>
        <v>33349;1;284</v>
      </c>
      <c r="AM404" s="17" t="s">
        <v>1529</v>
      </c>
      <c r="AN404" s="19">
        <f>COUNTIF($AM$2:AM404,AM404)</f>
        <v>1</v>
      </c>
      <c r="AO404" s="15" t="s">
        <v>68</v>
      </c>
      <c r="AP404" t="str">
        <f t="shared" si="28"/>
        <v>33908;1;WHITE</v>
      </c>
    </row>
    <row r="405" spans="1:42" ht="18">
      <c r="A405" s="3" t="s">
        <v>185</v>
      </c>
      <c r="B405" s="3"/>
      <c r="C405" s="3" t="s">
        <v>718</v>
      </c>
      <c r="D405" s="4" t="s">
        <v>715</v>
      </c>
      <c r="E405" s="4" t="s">
        <v>188</v>
      </c>
      <c r="F405" s="4" t="s">
        <v>717</v>
      </c>
      <c r="G405" s="5"/>
      <c r="H405" s="5"/>
      <c r="I405" s="4" t="s">
        <v>199</v>
      </c>
      <c r="J405" s="4" t="s">
        <v>250</v>
      </c>
      <c r="K405">
        <v>404</v>
      </c>
      <c r="O405"/>
      <c r="P405"/>
      <c r="Q405"/>
      <c r="R405" s="14">
        <v>404</v>
      </c>
      <c r="S405" s="15" t="s">
        <v>1723</v>
      </c>
      <c r="T405" t="str">
        <f t="shared" si="25"/>
        <v>404;LW3GCRS BACKINACTW22</v>
      </c>
      <c r="W405"/>
      <c r="Z405" s="14">
        <v>404</v>
      </c>
      <c r="AA405" s="15" t="s">
        <v>1723</v>
      </c>
      <c r="AB405" s="15" t="s">
        <v>39</v>
      </c>
      <c r="AC405" s="14" cm="1">
        <f t="array" ref="AC405">INDEX($V$2:$V$27,MATCH(AB405,$W$2:$W$27,0),0)</f>
        <v>1</v>
      </c>
      <c r="AD405" t="str">
        <f t="shared" si="26"/>
        <v>404;LW3GCRS BACKINACTW22;1</v>
      </c>
      <c r="AF405" s="17" t="s">
        <v>1299</v>
      </c>
      <c r="AG405" s="15" t="s">
        <v>37</v>
      </c>
      <c r="AH405" s="18" cm="1">
        <f t="array" ref="AH405">INDEX($N$2:$N$14,MATCH(AG405,$O$2:$O$14,0),0)</f>
        <v>1</v>
      </c>
      <c r="AI405" s="15" t="s">
        <v>1300</v>
      </c>
      <c r="AJ405" s="18" cm="1">
        <f t="array" ref="AJ405">INDEX($Z$2:$Z$449,MATCH(AI405,$AA$2:$AA$449,0),0)</f>
        <v>285</v>
      </c>
      <c r="AK405" t="str">
        <f t="shared" si="27"/>
        <v>33350;1;285</v>
      </c>
      <c r="AM405" s="17" t="s">
        <v>1531</v>
      </c>
      <c r="AN405" s="19">
        <f>COUNTIF($AM$2:AM405,AM405)</f>
        <v>1</v>
      </c>
      <c r="AO405" s="15" t="s">
        <v>56</v>
      </c>
      <c r="AP405" t="str">
        <f t="shared" si="28"/>
        <v>33909;1;BLACK</v>
      </c>
    </row>
    <row r="406" spans="1:42" ht="18">
      <c r="A406" s="3" t="s">
        <v>185</v>
      </c>
      <c r="B406" s="3"/>
      <c r="C406" s="3" t="s">
        <v>718</v>
      </c>
      <c r="D406" s="4" t="s">
        <v>715</v>
      </c>
      <c r="E406" s="4" t="s">
        <v>188</v>
      </c>
      <c r="F406" s="4" t="s">
        <v>717</v>
      </c>
      <c r="G406" s="5"/>
      <c r="H406" s="5"/>
      <c r="I406" s="4" t="s">
        <v>199</v>
      </c>
      <c r="J406" s="4" t="s">
        <v>713</v>
      </c>
      <c r="K406">
        <v>405</v>
      </c>
      <c r="O406"/>
      <c r="P406"/>
      <c r="Q406"/>
      <c r="R406" s="14">
        <v>405</v>
      </c>
      <c r="S406" s="15" t="s">
        <v>1729</v>
      </c>
      <c r="T406" t="str">
        <f t="shared" si="25"/>
        <v>405;LW3GCQS LOVETEECLOW2</v>
      </c>
      <c r="W406"/>
      <c r="Z406" s="14">
        <v>405</v>
      </c>
      <c r="AA406" s="15" t="s">
        <v>1729</v>
      </c>
      <c r="AB406" s="15" t="s">
        <v>126</v>
      </c>
      <c r="AC406" s="14" cm="1">
        <f t="array" ref="AC406">INDEX($V$2:$V$27,MATCH(AB406,$W$2:$W$27,0),0)</f>
        <v>5</v>
      </c>
      <c r="AD406" t="str">
        <f t="shared" si="26"/>
        <v>405;LW3GCQS LOVETEECLOW2;5</v>
      </c>
      <c r="AF406" s="17" t="s">
        <v>1303</v>
      </c>
      <c r="AG406" s="15" t="s">
        <v>37</v>
      </c>
      <c r="AH406" s="18" cm="1">
        <f t="array" ref="AH406">INDEX($N$2:$N$14,MATCH(AG406,$O$2:$O$14,0),0)</f>
        <v>1</v>
      </c>
      <c r="AI406" s="15" t="s">
        <v>1304</v>
      </c>
      <c r="AJ406" s="18" cm="1">
        <f t="array" ref="AJ406">INDEX($Z$2:$Z$449,MATCH(AI406,$AA$2:$AA$449,0),0)</f>
        <v>286</v>
      </c>
      <c r="AK406" t="str">
        <f t="shared" si="27"/>
        <v>33351;1;286</v>
      </c>
      <c r="AM406" s="17" t="s">
        <v>1533</v>
      </c>
      <c r="AN406" s="19">
        <f>COUNTIF($AM$2:AM406,AM406)</f>
        <v>1</v>
      </c>
      <c r="AO406" s="15" t="s">
        <v>68</v>
      </c>
      <c r="AP406" t="str">
        <f t="shared" si="28"/>
        <v>33910;1;WHITE</v>
      </c>
    </row>
    <row r="407" spans="1:42" ht="18">
      <c r="A407" s="3" t="s">
        <v>201</v>
      </c>
      <c r="B407" s="3"/>
      <c r="C407" s="3" t="s">
        <v>297</v>
      </c>
      <c r="D407" s="4" t="s">
        <v>206</v>
      </c>
      <c r="E407" s="4" t="s">
        <v>37</v>
      </c>
      <c r="F407" s="4" t="s">
        <v>298</v>
      </c>
      <c r="G407" s="5"/>
      <c r="H407" s="5"/>
      <c r="I407" s="4" t="s">
        <v>39</v>
      </c>
      <c r="J407" s="4" t="s">
        <v>719</v>
      </c>
      <c r="K407">
        <v>406</v>
      </c>
      <c r="O407"/>
      <c r="P407"/>
      <c r="Q407"/>
      <c r="R407" s="14">
        <v>406</v>
      </c>
      <c r="S407" s="15" t="s">
        <v>1731</v>
      </c>
      <c r="T407" t="str">
        <f t="shared" si="25"/>
        <v>406;LW3GCPS ALLYOUCROW22</v>
      </c>
      <c r="W407"/>
      <c r="Z407" s="14">
        <v>406</v>
      </c>
      <c r="AA407" s="15" t="s">
        <v>1731</v>
      </c>
      <c r="AB407" s="15" t="s">
        <v>39</v>
      </c>
      <c r="AC407" s="14" cm="1">
        <f t="array" ref="AC407">INDEX($V$2:$V$27,MATCH(AB407,$W$2:$W$27,0),0)</f>
        <v>1</v>
      </c>
      <c r="AD407" t="str">
        <f t="shared" si="26"/>
        <v>406;LW3GCPS ALLYOUCROW22;1</v>
      </c>
      <c r="AF407" s="17" t="s">
        <v>1305</v>
      </c>
      <c r="AG407" s="15" t="s">
        <v>37</v>
      </c>
      <c r="AH407" s="18" cm="1">
        <f t="array" ref="AH407">INDEX($N$2:$N$14,MATCH(AG407,$O$2:$O$14,0),0)</f>
        <v>1</v>
      </c>
      <c r="AI407" s="15" t="s">
        <v>1306</v>
      </c>
      <c r="AJ407" s="18" cm="1">
        <f t="array" ref="AJ407">INDEX($Z$2:$Z$449,MATCH(AI407,$AA$2:$AA$449,0),0)</f>
        <v>287</v>
      </c>
      <c r="AK407" t="str">
        <f t="shared" si="27"/>
        <v>33352;1;287</v>
      </c>
      <c r="AM407" s="17" t="s">
        <v>1535</v>
      </c>
      <c r="AN407" s="19">
        <f>COUNTIF($AM$2:AM407,AM407)</f>
        <v>1</v>
      </c>
      <c r="AO407" s="15" t="s">
        <v>68</v>
      </c>
      <c r="AP407" t="str">
        <f t="shared" si="28"/>
        <v>33911;1;WHITE</v>
      </c>
    </row>
    <row r="408" spans="1:42" ht="18">
      <c r="A408" s="3" t="s">
        <v>201</v>
      </c>
      <c r="B408" s="3"/>
      <c r="C408" s="3" t="s">
        <v>431</v>
      </c>
      <c r="D408" s="4" t="s">
        <v>206</v>
      </c>
      <c r="E408" s="4" t="s">
        <v>37</v>
      </c>
      <c r="F408" s="4" t="s">
        <v>432</v>
      </c>
      <c r="G408" s="5"/>
      <c r="H408" s="5"/>
      <c r="I408" s="4" t="s">
        <v>47</v>
      </c>
      <c r="J408" s="4" t="s">
        <v>68</v>
      </c>
      <c r="K408">
        <v>407</v>
      </c>
      <c r="O408"/>
      <c r="P408"/>
      <c r="Q408"/>
      <c r="R408" s="14">
        <v>407</v>
      </c>
      <c r="S408" s="15" t="s">
        <v>1733</v>
      </c>
      <c r="T408" t="str">
        <f t="shared" si="25"/>
        <v>407;LW3EM3S ALLYOURTEW22</v>
      </c>
      <c r="W408"/>
      <c r="Z408" s="14">
        <v>407</v>
      </c>
      <c r="AA408" s="15" t="s">
        <v>1733</v>
      </c>
      <c r="AB408" s="15" t="s">
        <v>39</v>
      </c>
      <c r="AC408" s="14" cm="1">
        <f t="array" ref="AC408">INDEX($V$2:$V$27,MATCH(AB408,$W$2:$W$27,0),0)</f>
        <v>1</v>
      </c>
      <c r="AD408" t="str">
        <f t="shared" si="26"/>
        <v>407;LW3EM3S ALLYOURTEW22;1</v>
      </c>
      <c r="AF408" s="17" t="s">
        <v>1307</v>
      </c>
      <c r="AG408" s="15" t="s">
        <v>37</v>
      </c>
      <c r="AH408" s="18" cm="1">
        <f t="array" ref="AH408">INDEX($N$2:$N$14,MATCH(AG408,$O$2:$O$14,0),0)</f>
        <v>1</v>
      </c>
      <c r="AI408" s="15" t="s">
        <v>1308</v>
      </c>
      <c r="AJ408" s="18" cm="1">
        <f t="array" ref="AJ408">INDEX($Z$2:$Z$449,MATCH(AI408,$AA$2:$AA$449,0),0)</f>
        <v>288</v>
      </c>
      <c r="AK408" t="str">
        <f t="shared" si="27"/>
        <v>33353;1;288</v>
      </c>
      <c r="AM408" s="17" t="s">
        <v>1537</v>
      </c>
      <c r="AN408" s="19">
        <f>COUNTIF($AM$2:AM408,AM408)</f>
        <v>1</v>
      </c>
      <c r="AO408" s="15" t="s">
        <v>56</v>
      </c>
      <c r="AP408" t="str">
        <f t="shared" si="28"/>
        <v>33912;1;BLACK</v>
      </c>
    </row>
    <row r="409" spans="1:42" ht="18">
      <c r="A409" s="3" t="s">
        <v>201</v>
      </c>
      <c r="B409" s="3"/>
      <c r="C409" s="3" t="s">
        <v>345</v>
      </c>
      <c r="D409" s="4" t="s">
        <v>153</v>
      </c>
      <c r="E409" s="4" t="s">
        <v>37</v>
      </c>
      <c r="F409" s="4" t="s">
        <v>204</v>
      </c>
      <c r="G409" s="5"/>
      <c r="H409" s="5"/>
      <c r="I409" s="4" t="s">
        <v>39</v>
      </c>
      <c r="J409" s="4" t="s">
        <v>68</v>
      </c>
      <c r="K409">
        <v>408</v>
      </c>
      <c r="O409"/>
      <c r="P409"/>
      <c r="Q409"/>
      <c r="R409" s="14">
        <v>408</v>
      </c>
      <c r="S409" s="15" t="s">
        <v>1736</v>
      </c>
      <c r="T409" t="str">
        <f t="shared" si="25"/>
        <v>408;LW3FIKS LOVECRLSSP23</v>
      </c>
      <c r="W409"/>
      <c r="Z409" s="14">
        <v>408</v>
      </c>
      <c r="AA409" s="15" t="s">
        <v>1736</v>
      </c>
      <c r="AB409" s="15" t="s">
        <v>47</v>
      </c>
      <c r="AC409" s="14" cm="1">
        <f t="array" ref="AC409">INDEX($V$2:$V$27,MATCH(AB409,$W$2:$W$27,0),0)</f>
        <v>2</v>
      </c>
      <c r="AD409" t="str">
        <f t="shared" si="26"/>
        <v>408;LW3FIKS LOVECRLSSP23;2</v>
      </c>
      <c r="AF409" s="17" t="s">
        <v>1314</v>
      </c>
      <c r="AG409" s="15" t="s">
        <v>37</v>
      </c>
      <c r="AH409" s="18" cm="1">
        <f t="array" ref="AH409">INDEX($N$2:$N$14,MATCH(AG409,$O$2:$O$14,0),0)</f>
        <v>1</v>
      </c>
      <c r="AI409" s="15" t="s">
        <v>1315</v>
      </c>
      <c r="AJ409" s="18" cm="1">
        <f t="array" ref="AJ409">INDEX($Z$2:$Z$449,MATCH(AI409,$AA$2:$AA$449,0),0)</f>
        <v>289</v>
      </c>
      <c r="AK409" t="str">
        <f t="shared" si="27"/>
        <v>33354;1;289</v>
      </c>
      <c r="AM409" s="17" t="s">
        <v>1540</v>
      </c>
      <c r="AN409" s="19">
        <f>COUNTIF($AM$2:AM409,AM409)</f>
        <v>1</v>
      </c>
      <c r="AO409" s="15" t="s">
        <v>56</v>
      </c>
      <c r="AP409" t="str">
        <f t="shared" si="28"/>
        <v>33913;1;BLACK</v>
      </c>
    </row>
    <row r="410" spans="1:42" ht="18">
      <c r="A410" s="3" t="s">
        <v>201</v>
      </c>
      <c r="B410" s="3"/>
      <c r="C410" s="3" t="s">
        <v>345</v>
      </c>
      <c r="D410" s="4" t="s">
        <v>153</v>
      </c>
      <c r="E410" s="4" t="s">
        <v>37</v>
      </c>
      <c r="F410" s="4" t="s">
        <v>204</v>
      </c>
      <c r="G410" s="5"/>
      <c r="H410" s="5"/>
      <c r="I410" s="4" t="s">
        <v>39</v>
      </c>
      <c r="J410" s="4" t="s">
        <v>303</v>
      </c>
      <c r="K410">
        <v>409</v>
      </c>
      <c r="O410"/>
      <c r="P410"/>
      <c r="Q410"/>
      <c r="R410" s="14">
        <v>409</v>
      </c>
      <c r="S410" s="15" t="s">
        <v>1741</v>
      </c>
      <c r="T410" t="str">
        <f t="shared" si="25"/>
        <v>409;LW3FILS BACKINSSSP23</v>
      </c>
      <c r="W410"/>
      <c r="Z410" s="14">
        <v>409</v>
      </c>
      <c r="AA410" s="15" t="s">
        <v>1741</v>
      </c>
      <c r="AB410" s="15" t="s">
        <v>39</v>
      </c>
      <c r="AC410" s="14" cm="1">
        <f t="array" ref="AC410">INDEX($V$2:$V$27,MATCH(AB410,$W$2:$W$27,0),0)</f>
        <v>1</v>
      </c>
      <c r="AD410" t="str">
        <f t="shared" si="26"/>
        <v>409;LW3FILS BACKINSSSP23;1</v>
      </c>
      <c r="AF410" s="17" t="s">
        <v>1319</v>
      </c>
      <c r="AG410" s="15" t="s">
        <v>37</v>
      </c>
      <c r="AH410" s="18" cm="1">
        <f t="array" ref="AH410">INDEX($N$2:$N$14,MATCH(AG410,$O$2:$O$14,0),0)</f>
        <v>1</v>
      </c>
      <c r="AI410" s="15" t="s">
        <v>1320</v>
      </c>
      <c r="AJ410" s="18" cm="1">
        <f t="array" ref="AJ410">INDEX($Z$2:$Z$449,MATCH(AI410,$AA$2:$AA$449,0),0)</f>
        <v>290</v>
      </c>
      <c r="AK410" t="str">
        <f t="shared" si="27"/>
        <v>33359;1;290</v>
      </c>
      <c r="AM410" s="17" t="s">
        <v>82</v>
      </c>
      <c r="AN410" s="19">
        <f>COUNTIF($AM$2:AM410,AM410)</f>
        <v>1</v>
      </c>
      <c r="AO410" s="15" t="s">
        <v>85</v>
      </c>
      <c r="AP410" t="str">
        <f t="shared" si="28"/>
        <v>34020;1;BLUE LINEN</v>
      </c>
    </row>
    <row r="411" spans="1:42" ht="18">
      <c r="A411" s="3" t="s">
        <v>347</v>
      </c>
      <c r="B411" s="3"/>
      <c r="C411" s="3" t="s">
        <v>701</v>
      </c>
      <c r="D411" s="4" t="s">
        <v>153</v>
      </c>
      <c r="E411" s="4" t="s">
        <v>37</v>
      </c>
      <c r="F411" s="4" t="s">
        <v>400</v>
      </c>
      <c r="G411" s="5"/>
      <c r="H411" s="5"/>
      <c r="I411" s="4" t="s">
        <v>39</v>
      </c>
      <c r="J411" s="4" t="s">
        <v>720</v>
      </c>
      <c r="K411">
        <v>410</v>
      </c>
      <c r="O411"/>
      <c r="P411"/>
      <c r="Q411"/>
      <c r="R411" s="14">
        <v>410</v>
      </c>
      <c r="S411" s="15" t="s">
        <v>1743</v>
      </c>
      <c r="T411" t="str">
        <f t="shared" si="25"/>
        <v>410;LW3FBKS ALLYOTEESP23</v>
      </c>
      <c r="W411"/>
      <c r="Z411" s="14">
        <v>410</v>
      </c>
      <c r="AA411" s="15" t="s">
        <v>1743</v>
      </c>
      <c r="AB411" s="15" t="s">
        <v>39</v>
      </c>
      <c r="AC411" s="14" cm="1">
        <f t="array" ref="AC411">INDEX($V$2:$V$27,MATCH(AB411,$W$2:$W$27,0),0)</f>
        <v>1</v>
      </c>
      <c r="AD411" t="str">
        <f t="shared" si="26"/>
        <v>410;LW3FBKS ALLYOTEESP23;1</v>
      </c>
      <c r="AF411" s="17" t="s">
        <v>1321</v>
      </c>
      <c r="AG411" s="15" t="s">
        <v>37</v>
      </c>
      <c r="AH411" s="18" cm="1">
        <f t="array" ref="AH411">INDEX($N$2:$N$14,MATCH(AG411,$O$2:$O$14,0),0)</f>
        <v>1</v>
      </c>
      <c r="AI411" s="15" t="s">
        <v>1322</v>
      </c>
      <c r="AJ411" s="18" cm="1">
        <f t="array" ref="AJ411">INDEX($Z$2:$Z$449,MATCH(AI411,$AA$2:$AA$449,0),0)</f>
        <v>291</v>
      </c>
      <c r="AK411" t="str">
        <f t="shared" si="27"/>
        <v>33360;1;291</v>
      </c>
      <c r="AM411" s="17" t="s">
        <v>1543</v>
      </c>
      <c r="AN411" s="19">
        <f>COUNTIF($AM$2:AM411,AM411)</f>
        <v>1</v>
      </c>
      <c r="AO411" s="15" t="s">
        <v>121</v>
      </c>
      <c r="AP411" t="str">
        <f t="shared" si="28"/>
        <v>34117;1;ARTIFACT</v>
      </c>
    </row>
    <row r="412" spans="1:42" ht="18">
      <c r="A412" s="3" t="s">
        <v>347</v>
      </c>
      <c r="B412" s="3"/>
      <c r="C412" s="3" t="s">
        <v>701</v>
      </c>
      <c r="D412" s="4" t="s">
        <v>153</v>
      </c>
      <c r="E412" s="4" t="s">
        <v>37</v>
      </c>
      <c r="F412" s="4" t="s">
        <v>400</v>
      </c>
      <c r="G412" s="5"/>
      <c r="H412" s="5"/>
      <c r="I412" s="4" t="s">
        <v>39</v>
      </c>
      <c r="J412" s="4" t="s">
        <v>721</v>
      </c>
      <c r="K412">
        <v>411</v>
      </c>
      <c r="O412"/>
      <c r="P412"/>
      <c r="Q412"/>
      <c r="R412" s="14">
        <v>411</v>
      </c>
      <c r="S412" s="15" t="s">
        <v>1746</v>
      </c>
      <c r="T412" t="str">
        <f t="shared" si="25"/>
        <v>411;LW3FIIS LOVECREWSP23</v>
      </c>
      <c r="W412"/>
      <c r="Z412" s="14">
        <v>411</v>
      </c>
      <c r="AA412" s="15" t="s">
        <v>1746</v>
      </c>
      <c r="AB412" s="15" t="s">
        <v>126</v>
      </c>
      <c r="AC412" s="14" cm="1">
        <f t="array" ref="AC412">INDEX($V$2:$V$27,MATCH(AB412,$W$2:$W$27,0),0)</f>
        <v>5</v>
      </c>
      <c r="AD412" t="str">
        <f t="shared" si="26"/>
        <v>411;LW3FIIS LOVECREWSP23;5</v>
      </c>
      <c r="AF412" s="17" t="s">
        <v>1326</v>
      </c>
      <c r="AG412" s="15" t="s">
        <v>37</v>
      </c>
      <c r="AH412" s="18" cm="1">
        <f t="array" ref="AH412">INDEX($N$2:$N$14,MATCH(AG412,$O$2:$O$14,0),0)</f>
        <v>1</v>
      </c>
      <c r="AI412" s="15" t="s">
        <v>1327</v>
      </c>
      <c r="AJ412" s="18" cm="1">
        <f t="array" ref="AJ412">INDEX($Z$2:$Z$449,MATCH(AI412,$AA$2:$AA$449,0),0)</f>
        <v>292</v>
      </c>
      <c r="AK412" t="str">
        <f t="shared" si="27"/>
        <v>33361;1;292</v>
      </c>
      <c r="AM412" s="17" t="s">
        <v>1543</v>
      </c>
      <c r="AN412" s="19">
        <f>COUNTIF($AM$2:AM412,AM412)</f>
        <v>2</v>
      </c>
      <c r="AO412" s="15" t="s">
        <v>1545</v>
      </c>
      <c r="AP412" t="str">
        <f t="shared" si="28"/>
        <v>34117;2;PEACH SATIN</v>
      </c>
    </row>
    <row r="413" spans="1:42" ht="18">
      <c r="A413" s="3" t="s">
        <v>347</v>
      </c>
      <c r="B413" s="3"/>
      <c r="C413" s="3" t="s">
        <v>701</v>
      </c>
      <c r="D413" s="4" t="s">
        <v>153</v>
      </c>
      <c r="E413" s="4" t="s">
        <v>37</v>
      </c>
      <c r="F413" s="4" t="s">
        <v>400</v>
      </c>
      <c r="G413" s="5"/>
      <c r="H413" s="5"/>
      <c r="I413" s="4" t="s">
        <v>39</v>
      </c>
      <c r="J413" s="4" t="s">
        <v>303</v>
      </c>
      <c r="K413">
        <v>412</v>
      </c>
      <c r="O413"/>
      <c r="P413"/>
      <c r="Q413"/>
      <c r="R413" s="14">
        <v>412</v>
      </c>
      <c r="S413" s="15" t="s">
        <v>1749</v>
      </c>
      <c r="T413" t="str">
        <f t="shared" si="25"/>
        <v>412;LW1DAQS ALYOUTNKSP23</v>
      </c>
      <c r="W413"/>
      <c r="Z413" s="14">
        <v>412</v>
      </c>
      <c r="AA413" s="15" t="s">
        <v>1749</v>
      </c>
      <c r="AB413" s="15" t="s">
        <v>55</v>
      </c>
      <c r="AC413" s="14" cm="1">
        <f t="array" ref="AC413">INDEX($V$2:$V$27,MATCH(AB413,$W$2:$W$27,0),0)</f>
        <v>3</v>
      </c>
      <c r="AD413" t="str">
        <f t="shared" si="26"/>
        <v>412;LW1DAQS ALYOUTNKSP23;3</v>
      </c>
      <c r="AF413" s="17" t="s">
        <v>1329</v>
      </c>
      <c r="AG413" s="15" t="s">
        <v>37</v>
      </c>
      <c r="AH413" s="18" cm="1">
        <f t="array" ref="AH413">INDEX($N$2:$N$14,MATCH(AG413,$O$2:$O$14,0),0)</f>
        <v>1</v>
      </c>
      <c r="AI413" s="15" t="s">
        <v>1330</v>
      </c>
      <c r="AJ413" s="18" cm="1">
        <f t="array" ref="AJ413">INDEX($Z$2:$Z$449,MATCH(AI413,$AA$2:$AA$449,0),0)</f>
        <v>293</v>
      </c>
      <c r="AK413" t="str">
        <f t="shared" si="27"/>
        <v>33362;1;293</v>
      </c>
      <c r="AM413" s="17" t="s">
        <v>1546</v>
      </c>
      <c r="AN413" s="19">
        <f>COUNTIF($AM$2:AM413,AM413)</f>
        <v>1</v>
      </c>
      <c r="AO413" s="15" t="s">
        <v>1548</v>
      </c>
      <c r="AP413" t="str">
        <f t="shared" si="28"/>
        <v>34118;1; PARALLESTRIPVERTICBLK WHIT BLK</v>
      </c>
    </row>
    <row r="414" spans="1:42" ht="18">
      <c r="A414" s="3" t="s">
        <v>347</v>
      </c>
      <c r="B414" s="3"/>
      <c r="C414" s="3" t="s">
        <v>701</v>
      </c>
      <c r="D414" s="4" t="s">
        <v>153</v>
      </c>
      <c r="E414" s="4" t="s">
        <v>37</v>
      </c>
      <c r="F414" s="4" t="s">
        <v>400</v>
      </c>
      <c r="G414" s="5"/>
      <c r="H414" s="5"/>
      <c r="I414" s="4" t="s">
        <v>39</v>
      </c>
      <c r="J414" s="4" t="s">
        <v>722</v>
      </c>
      <c r="K414">
        <v>413</v>
      </c>
      <c r="O414"/>
      <c r="P414"/>
      <c r="Q414"/>
      <c r="R414" s="14">
        <v>413</v>
      </c>
      <c r="S414" s="15" t="s">
        <v>1756</v>
      </c>
      <c r="T414" t="str">
        <f t="shared" si="25"/>
        <v>413;LW1DZKS LOVETANKSP23</v>
      </c>
      <c r="W414"/>
      <c r="Z414" s="14">
        <v>413</v>
      </c>
      <c r="AA414" s="15" t="s">
        <v>1756</v>
      </c>
      <c r="AB414" s="15" t="s">
        <v>55</v>
      </c>
      <c r="AC414" s="14" cm="1">
        <f t="array" ref="AC414">INDEX($V$2:$V$27,MATCH(AB414,$W$2:$W$27,0),0)</f>
        <v>3</v>
      </c>
      <c r="AD414" t="str">
        <f t="shared" si="26"/>
        <v>413;LW1DZKS LOVETANKSP23;3</v>
      </c>
      <c r="AF414" s="17" t="s">
        <v>1331</v>
      </c>
      <c r="AG414" s="15" t="s">
        <v>37</v>
      </c>
      <c r="AH414" s="18" cm="1">
        <f t="array" ref="AH414">INDEX($N$2:$N$14,MATCH(AG414,$O$2:$O$14,0),0)</f>
        <v>1</v>
      </c>
      <c r="AI414" s="15" t="s">
        <v>1332</v>
      </c>
      <c r="AJ414" s="18" cm="1">
        <f t="array" ref="AJ414">INDEX($Z$2:$Z$449,MATCH(AI414,$AA$2:$AA$449,0),0)</f>
        <v>294</v>
      </c>
      <c r="AK414" t="str">
        <f t="shared" si="27"/>
        <v>33363;1;294</v>
      </c>
      <c r="AM414" s="17" t="s">
        <v>1549</v>
      </c>
      <c r="AN414" s="19">
        <f>COUNTIF($AM$2:AM414,AM414)</f>
        <v>1</v>
      </c>
      <c r="AO414" s="15" t="s">
        <v>1551</v>
      </c>
      <c r="AP414" t="str">
        <f t="shared" si="28"/>
        <v>34119;1;MOSS GREEN</v>
      </c>
    </row>
    <row r="415" spans="1:42" ht="18">
      <c r="A415" s="3" t="s">
        <v>347</v>
      </c>
      <c r="B415" s="3"/>
      <c r="C415" s="3" t="s">
        <v>701</v>
      </c>
      <c r="D415" s="4" t="s">
        <v>153</v>
      </c>
      <c r="E415" s="4" t="s">
        <v>37</v>
      </c>
      <c r="F415" s="4" t="s">
        <v>400</v>
      </c>
      <c r="G415" s="5"/>
      <c r="H415" s="5"/>
      <c r="I415" s="4" t="s">
        <v>39</v>
      </c>
      <c r="J415" s="4" t="s">
        <v>723</v>
      </c>
      <c r="K415">
        <v>414</v>
      </c>
      <c r="O415"/>
      <c r="P415"/>
      <c r="Q415"/>
      <c r="R415" s="14">
        <v>414</v>
      </c>
      <c r="S415" s="15" t="s">
        <v>1760</v>
      </c>
      <c r="T415" t="str">
        <f t="shared" si="25"/>
        <v>414;LW3ES5S ALLYOTEESP23</v>
      </c>
      <c r="W415"/>
      <c r="Z415" s="14">
        <v>414</v>
      </c>
      <c r="AA415" s="15" t="s">
        <v>1760</v>
      </c>
      <c r="AB415" s="15" t="s">
        <v>39</v>
      </c>
      <c r="AC415" s="14" cm="1">
        <f t="array" ref="AC415">INDEX($V$2:$V$27,MATCH(AB415,$W$2:$W$27,0),0)</f>
        <v>1</v>
      </c>
      <c r="AD415" t="str">
        <f t="shared" si="26"/>
        <v>414;LW3ES5S ALLYOTEESP23;1</v>
      </c>
      <c r="AF415" s="17" t="s">
        <v>1333</v>
      </c>
      <c r="AG415" s="15" t="s">
        <v>37</v>
      </c>
      <c r="AH415" s="18" cm="1">
        <f t="array" ref="AH415">INDEX($N$2:$N$14,MATCH(AG415,$O$2:$O$14,0),0)</f>
        <v>1</v>
      </c>
      <c r="AI415" s="15" t="s">
        <v>1334</v>
      </c>
      <c r="AJ415" s="18" cm="1">
        <f t="array" ref="AJ415">INDEX($Z$2:$Z$449,MATCH(AI415,$AA$2:$AA$449,0),0)</f>
        <v>295</v>
      </c>
      <c r="AK415" t="str">
        <f t="shared" si="27"/>
        <v>33364;1;295</v>
      </c>
      <c r="AM415" s="17" t="s">
        <v>1552</v>
      </c>
      <c r="AN415" s="19">
        <f>COUNTIF($AM$2:AM415,AM415)</f>
        <v>1</v>
      </c>
      <c r="AO415" s="15" t="s">
        <v>1554</v>
      </c>
      <c r="AP415" t="str">
        <f t="shared" si="28"/>
        <v>34120;1;NATURAL IVORY</v>
      </c>
    </row>
    <row r="416" spans="1:42" ht="18">
      <c r="A416" s="3" t="s">
        <v>724</v>
      </c>
      <c r="B416" s="3"/>
      <c r="C416" s="3" t="s">
        <v>725</v>
      </c>
      <c r="D416" s="4" t="s">
        <v>726</v>
      </c>
      <c r="E416" s="4" t="s">
        <v>727</v>
      </c>
      <c r="F416" s="4" t="s">
        <v>728</v>
      </c>
      <c r="G416" s="5"/>
      <c r="H416" s="5" t="s">
        <v>413</v>
      </c>
      <c r="I416" s="4" t="s">
        <v>39</v>
      </c>
      <c r="J416" s="4" t="s">
        <v>56</v>
      </c>
      <c r="K416">
        <v>415</v>
      </c>
      <c r="O416"/>
      <c r="P416"/>
      <c r="Q416"/>
      <c r="R416" s="14">
        <v>415</v>
      </c>
      <c r="S416" s="15" t="s">
        <v>1764</v>
      </c>
      <c r="T416" t="str">
        <f t="shared" si="25"/>
        <v>415;LW3FSXS ALLYOTEESP23</v>
      </c>
      <c r="W416"/>
      <c r="Z416" s="14">
        <v>415</v>
      </c>
      <c r="AA416" s="15" t="s">
        <v>1764</v>
      </c>
      <c r="AB416" s="15" t="s">
        <v>39</v>
      </c>
      <c r="AC416" s="14" cm="1">
        <f t="array" ref="AC416">INDEX($V$2:$V$27,MATCH(AB416,$W$2:$W$27,0),0)</f>
        <v>1</v>
      </c>
      <c r="AD416" t="str">
        <f t="shared" si="26"/>
        <v>415;LW3FSXS ALLYOTEESP23;1</v>
      </c>
      <c r="AF416" s="17" t="s">
        <v>1335</v>
      </c>
      <c r="AG416" s="15" t="s">
        <v>37</v>
      </c>
      <c r="AH416" s="18" cm="1">
        <f t="array" ref="AH416">INDEX($N$2:$N$14,MATCH(AG416,$O$2:$O$14,0),0)</f>
        <v>1</v>
      </c>
      <c r="AI416" s="15" t="s">
        <v>1336</v>
      </c>
      <c r="AJ416" s="18" cm="1">
        <f t="array" ref="AJ416">INDEX($Z$2:$Z$449,MATCH(AI416,$AA$2:$AA$449,0),0)</f>
        <v>296</v>
      </c>
      <c r="AK416" t="str">
        <f t="shared" si="27"/>
        <v>33365;1;296</v>
      </c>
      <c r="AM416" s="17" t="s">
        <v>1555</v>
      </c>
      <c r="AN416" s="19">
        <f>COUNTIF($AM$2:AM416,AM416)</f>
        <v>1</v>
      </c>
      <c r="AO416" s="15" t="s">
        <v>1557</v>
      </c>
      <c r="AP416" t="str">
        <f t="shared" si="28"/>
        <v>34121;1;CIRRUS WASH ALPINE WHTCIRRUS BLU</v>
      </c>
    </row>
    <row r="417" spans="1:42" ht="18">
      <c r="A417" s="3" t="s">
        <v>724</v>
      </c>
      <c r="B417" s="3"/>
      <c r="C417" s="3" t="s">
        <v>725</v>
      </c>
      <c r="D417" s="4" t="s">
        <v>726</v>
      </c>
      <c r="E417" s="4" t="s">
        <v>727</v>
      </c>
      <c r="F417" s="4" t="s">
        <v>728</v>
      </c>
      <c r="G417" s="5"/>
      <c r="H417" s="5" t="s">
        <v>413</v>
      </c>
      <c r="I417" s="4" t="s">
        <v>39</v>
      </c>
      <c r="J417" s="4" t="s">
        <v>729</v>
      </c>
      <c r="K417">
        <v>416</v>
      </c>
      <c r="O417"/>
      <c r="P417"/>
      <c r="Q417"/>
      <c r="R417" s="14">
        <v>416</v>
      </c>
      <c r="S417" s="15" t="s">
        <v>1766</v>
      </c>
      <c r="T417" t="str">
        <f t="shared" si="25"/>
        <v>416;LW3EPFS LOVECREWSP23</v>
      </c>
      <c r="W417"/>
      <c r="Z417" s="14">
        <v>416</v>
      </c>
      <c r="AA417" s="15" t="s">
        <v>1766</v>
      </c>
      <c r="AB417" s="15" t="s">
        <v>126</v>
      </c>
      <c r="AC417" s="14" cm="1">
        <f t="array" ref="AC417">INDEX($V$2:$V$27,MATCH(AB417,$W$2:$W$27,0),0)</f>
        <v>5</v>
      </c>
      <c r="AD417" t="str">
        <f t="shared" si="26"/>
        <v>416;LW3EPFS LOVECREWSP23;5</v>
      </c>
      <c r="AF417" s="17" t="s">
        <v>1337</v>
      </c>
      <c r="AG417" s="15" t="s">
        <v>37</v>
      </c>
      <c r="AH417" s="18" cm="1">
        <f t="array" ref="AH417">INDEX($N$2:$N$14,MATCH(AG417,$O$2:$O$14,0),0)</f>
        <v>1</v>
      </c>
      <c r="AI417" s="15" t="s">
        <v>1338</v>
      </c>
      <c r="AJ417" s="18" cm="1">
        <f t="array" ref="AJ417">INDEX($Z$2:$Z$449,MATCH(AI417,$AA$2:$AA$449,0),0)</f>
        <v>297</v>
      </c>
      <c r="AK417" t="str">
        <f t="shared" si="27"/>
        <v>33366;1;297</v>
      </c>
      <c r="AM417" s="17" t="s">
        <v>1555</v>
      </c>
      <c r="AN417" s="19">
        <f>COUNTIF($AM$2:AM417,AM417)</f>
        <v>2</v>
      </c>
      <c r="AO417" s="15" t="s">
        <v>1558</v>
      </c>
      <c r="AP417" t="str">
        <f t="shared" si="28"/>
        <v>34121;2;CIRRUS WASH ALPINE WHTCREAMY MIN</v>
      </c>
    </row>
    <row r="418" spans="1:42" ht="18">
      <c r="A418" s="3" t="s">
        <v>724</v>
      </c>
      <c r="B418" s="3"/>
      <c r="C418" s="3" t="s">
        <v>725</v>
      </c>
      <c r="D418" s="4" t="s">
        <v>726</v>
      </c>
      <c r="E418" s="4" t="s">
        <v>727</v>
      </c>
      <c r="F418" s="4" t="s">
        <v>728</v>
      </c>
      <c r="G418" s="5"/>
      <c r="H418" s="5" t="s">
        <v>413</v>
      </c>
      <c r="I418" s="4" t="s">
        <v>39</v>
      </c>
      <c r="J418" s="4" t="s">
        <v>730</v>
      </c>
      <c r="K418">
        <v>417</v>
      </c>
      <c r="O418"/>
      <c r="P418"/>
      <c r="Q418"/>
      <c r="R418" s="14">
        <v>417</v>
      </c>
      <c r="S418" s="15" t="s">
        <v>1768</v>
      </c>
      <c r="T418" t="str">
        <f t="shared" si="25"/>
        <v>417;LW3EPGS LOVEVNECSP23</v>
      </c>
      <c r="W418"/>
      <c r="Z418" s="14">
        <v>417</v>
      </c>
      <c r="AA418" s="15" t="s">
        <v>1768</v>
      </c>
      <c r="AB418" s="15" t="s">
        <v>39</v>
      </c>
      <c r="AC418" s="14" cm="1">
        <f t="array" ref="AC418">INDEX($V$2:$V$27,MATCH(AB418,$W$2:$W$27,0),0)</f>
        <v>1</v>
      </c>
      <c r="AD418" t="str">
        <f t="shared" si="26"/>
        <v>417;LW3EPGS LOVEVNECSP23;1</v>
      </c>
      <c r="AF418" s="17" t="s">
        <v>1341</v>
      </c>
      <c r="AG418" s="15" t="s">
        <v>37</v>
      </c>
      <c r="AH418" s="18" cm="1">
        <f t="array" ref="AH418">INDEX($N$2:$N$14,MATCH(AG418,$O$2:$O$14,0),0)</f>
        <v>1</v>
      </c>
      <c r="AI418" s="15" t="s">
        <v>1342</v>
      </c>
      <c r="AJ418" s="18" cm="1">
        <f t="array" ref="AJ418">INDEX($Z$2:$Z$449,MATCH(AI418,$AA$2:$AA$449,0),0)</f>
        <v>298</v>
      </c>
      <c r="AK418" t="str">
        <f t="shared" si="27"/>
        <v>33367;1;298</v>
      </c>
      <c r="AM418" s="17" t="s">
        <v>1555</v>
      </c>
      <c r="AN418" s="19">
        <f>COUNTIF($AM$2:AM418,AM418)</f>
        <v>3</v>
      </c>
      <c r="AO418" s="15" t="s">
        <v>1559</v>
      </c>
      <c r="AP418" t="str">
        <f t="shared" si="28"/>
        <v>34121;3;CIRRUS WASH ALPINEWHT LUNARO VI</v>
      </c>
    </row>
    <row r="419" spans="1:42" ht="18">
      <c r="A419" s="3" t="s">
        <v>724</v>
      </c>
      <c r="B419" s="3"/>
      <c r="C419" s="3" t="s">
        <v>725</v>
      </c>
      <c r="D419" s="4" t="s">
        <v>726</v>
      </c>
      <c r="E419" s="4" t="s">
        <v>727</v>
      </c>
      <c r="F419" s="4" t="s">
        <v>728</v>
      </c>
      <c r="G419" s="5"/>
      <c r="H419" s="5" t="s">
        <v>413</v>
      </c>
      <c r="I419" s="4" t="s">
        <v>39</v>
      </c>
      <c r="J419" s="4" t="s">
        <v>731</v>
      </c>
      <c r="K419">
        <v>418</v>
      </c>
      <c r="O419"/>
      <c r="P419"/>
      <c r="Q419"/>
      <c r="R419" s="14">
        <v>418</v>
      </c>
      <c r="S419" s="15" t="s">
        <v>1770</v>
      </c>
      <c r="T419" t="str">
        <f t="shared" si="25"/>
        <v>418;LW3CXFS BACKINLSSP22</v>
      </c>
      <c r="W419"/>
      <c r="Z419" s="14">
        <v>418</v>
      </c>
      <c r="AA419" s="15" t="s">
        <v>1770</v>
      </c>
      <c r="AB419" s="15" t="s">
        <v>47</v>
      </c>
      <c r="AC419" s="14" cm="1">
        <f t="array" ref="AC419">INDEX($V$2:$V$27,MATCH(AB419,$W$2:$W$27,0),0)</f>
        <v>2</v>
      </c>
      <c r="AD419" t="str">
        <f t="shared" si="26"/>
        <v>418;LW3CXFS BACKINLSSP22;2</v>
      </c>
      <c r="AF419" s="17" t="s">
        <v>1345</v>
      </c>
      <c r="AG419" s="15" t="s">
        <v>37</v>
      </c>
      <c r="AH419" s="18" cm="1">
        <f t="array" ref="AH419">INDEX($N$2:$N$14,MATCH(AG419,$O$2:$O$14,0),0)</f>
        <v>1</v>
      </c>
      <c r="AI419" s="15" t="s">
        <v>1346</v>
      </c>
      <c r="AJ419" s="18" cm="1">
        <f t="array" ref="AJ419">INDEX($Z$2:$Z$449,MATCH(AI419,$AA$2:$AA$449,0),0)</f>
        <v>299</v>
      </c>
      <c r="AK419" t="str">
        <f t="shared" si="27"/>
        <v>33368;1;299</v>
      </c>
      <c r="AM419" s="17" t="s">
        <v>1555</v>
      </c>
      <c r="AN419" s="19">
        <f>COUNTIF($AM$2:AM419,AM419)</f>
        <v>4</v>
      </c>
      <c r="AO419" s="15" t="s">
        <v>1560</v>
      </c>
      <c r="AP419" t="str">
        <f t="shared" si="28"/>
        <v>34121;4; CIRRUS WASH WHTOPAL RAW LINE RO</v>
      </c>
    </row>
    <row r="420" spans="1:42" ht="18">
      <c r="A420" s="3" t="s">
        <v>724</v>
      </c>
      <c r="B420" s="3"/>
      <c r="C420" s="3" t="s">
        <v>725</v>
      </c>
      <c r="D420" s="4" t="s">
        <v>726</v>
      </c>
      <c r="E420" s="4" t="s">
        <v>727</v>
      </c>
      <c r="F420" s="4" t="s">
        <v>728</v>
      </c>
      <c r="G420" s="5"/>
      <c r="H420" s="5" t="s">
        <v>413</v>
      </c>
      <c r="I420" s="4" t="s">
        <v>39</v>
      </c>
      <c r="J420" s="4" t="s">
        <v>732</v>
      </c>
      <c r="K420">
        <v>419</v>
      </c>
      <c r="O420"/>
      <c r="P420"/>
      <c r="Q420"/>
      <c r="R420" s="14">
        <v>419</v>
      </c>
      <c r="S420" s="15" t="s">
        <v>1772</v>
      </c>
      <c r="T420" t="str">
        <f t="shared" si="25"/>
        <v>419;LW3CX2S BACKINLSSP23</v>
      </c>
      <c r="W420"/>
      <c r="Z420" s="14">
        <v>419</v>
      </c>
      <c r="AA420" s="15" t="s">
        <v>1772</v>
      </c>
      <c r="AB420" s="15" t="s">
        <v>47</v>
      </c>
      <c r="AC420" s="14" cm="1">
        <f t="array" ref="AC420">INDEX($V$2:$V$27,MATCH(AB420,$W$2:$W$27,0),0)</f>
        <v>2</v>
      </c>
      <c r="AD420" t="str">
        <f t="shared" si="26"/>
        <v>419;LW3CX2S BACKINLSSP23;2</v>
      </c>
      <c r="AF420" s="17" t="s">
        <v>1347</v>
      </c>
      <c r="AG420" s="15" t="s">
        <v>37</v>
      </c>
      <c r="AH420" s="18" cm="1">
        <f t="array" ref="AH420">INDEX($N$2:$N$14,MATCH(AG420,$O$2:$O$14,0),0)</f>
        <v>1</v>
      </c>
      <c r="AI420" s="15" t="s">
        <v>1348</v>
      </c>
      <c r="AJ420" s="18" cm="1">
        <f t="array" ref="AJ420">INDEX($Z$2:$Z$449,MATCH(AI420,$AA$2:$AA$449,0),0)</f>
        <v>300</v>
      </c>
      <c r="AK420" t="str">
        <f t="shared" si="27"/>
        <v>33369;1;300</v>
      </c>
      <c r="AM420" s="17" t="s">
        <v>1561</v>
      </c>
      <c r="AN420" s="19">
        <f>COUNTIF($AM$2:AM420,AM420)</f>
        <v>1</v>
      </c>
      <c r="AO420" s="15" t="s">
        <v>1562</v>
      </c>
      <c r="AP420" t="str">
        <f t="shared" si="28"/>
        <v>34122;1;SILVER BLUE</v>
      </c>
    </row>
    <row r="421" spans="1:42" ht="18">
      <c r="A421" s="3" t="s">
        <v>724</v>
      </c>
      <c r="B421" s="3"/>
      <c r="C421" s="3" t="s">
        <v>733</v>
      </c>
      <c r="D421" s="4" t="s">
        <v>169</v>
      </c>
      <c r="E421" s="4" t="s">
        <v>727</v>
      </c>
      <c r="F421" s="4" t="s">
        <v>734</v>
      </c>
      <c r="G421" s="5"/>
      <c r="H421" s="5" t="s">
        <v>676</v>
      </c>
      <c r="I421" s="4" t="s">
        <v>735</v>
      </c>
      <c r="J421" s="4" t="s">
        <v>56</v>
      </c>
      <c r="K421">
        <v>420</v>
      </c>
      <c r="O421"/>
      <c r="P421"/>
      <c r="Q421"/>
      <c r="R421" s="14">
        <v>420</v>
      </c>
      <c r="S421" s="15" t="s">
        <v>1775</v>
      </c>
      <c r="T421" t="str">
        <f t="shared" si="25"/>
        <v>420;LW3DI6S BACKINLSSP23</v>
      </c>
      <c r="W421"/>
      <c r="Z421" s="14">
        <v>420</v>
      </c>
      <c r="AA421" s="15" t="s">
        <v>1775</v>
      </c>
      <c r="AB421" s="15" t="s">
        <v>47</v>
      </c>
      <c r="AC421" s="14" cm="1">
        <f t="array" ref="AC421">INDEX($V$2:$V$27,MATCH(AB421,$W$2:$W$27,0),0)</f>
        <v>2</v>
      </c>
      <c r="AD421" t="str">
        <f t="shared" si="26"/>
        <v>420;LW3DI6S BACKINLSSP23;2</v>
      </c>
      <c r="AF421" s="17" t="s">
        <v>1349</v>
      </c>
      <c r="AG421" s="15" t="s">
        <v>37</v>
      </c>
      <c r="AH421" s="18" cm="1">
        <f t="array" ref="AH421">INDEX($N$2:$N$14,MATCH(AG421,$O$2:$O$14,0),0)</f>
        <v>1</v>
      </c>
      <c r="AI421" s="15" t="s">
        <v>1350</v>
      </c>
      <c r="AJ421" s="18" cm="1">
        <f t="array" ref="AJ421">INDEX($Z$2:$Z$449,MATCH(AI421,$AA$2:$AA$449,0),0)</f>
        <v>301</v>
      </c>
      <c r="AK421" t="str">
        <f t="shared" si="27"/>
        <v>33370;1;301</v>
      </c>
      <c r="AM421" s="17" t="s">
        <v>1561</v>
      </c>
      <c r="AN421" s="19">
        <f>COUNTIF($AM$2:AM421,AM421)</f>
        <v>2</v>
      </c>
      <c r="AO421" s="15" t="s">
        <v>1563</v>
      </c>
      <c r="AP421" t="str">
        <f t="shared" si="28"/>
        <v>34122;2;ASPHALT GREY</v>
      </c>
    </row>
    <row r="422" spans="1:42" ht="18">
      <c r="A422" s="3" t="s">
        <v>724</v>
      </c>
      <c r="B422" s="3"/>
      <c r="C422" s="3" t="s">
        <v>733</v>
      </c>
      <c r="D422" s="4" t="s">
        <v>169</v>
      </c>
      <c r="E422" s="4" t="s">
        <v>727</v>
      </c>
      <c r="F422" s="4" t="s">
        <v>734</v>
      </c>
      <c r="G422" s="5"/>
      <c r="H422" s="5" t="s">
        <v>676</v>
      </c>
      <c r="I422" s="4" t="s">
        <v>735</v>
      </c>
      <c r="J422" s="4" t="s">
        <v>732</v>
      </c>
      <c r="K422">
        <v>421</v>
      </c>
      <c r="O422"/>
      <c r="P422"/>
      <c r="Q422"/>
      <c r="R422" s="14">
        <v>421</v>
      </c>
      <c r="S422" s="15" t="s">
        <v>1779</v>
      </c>
      <c r="T422" t="str">
        <f t="shared" si="25"/>
        <v>421;LW3GLBS PERFOVESSP23</v>
      </c>
      <c r="W422"/>
      <c r="Z422" s="14">
        <v>421</v>
      </c>
      <c r="AA422" s="15" t="s">
        <v>1779</v>
      </c>
      <c r="AB422" s="15" t="s">
        <v>190</v>
      </c>
      <c r="AC422" s="14" cm="1">
        <f t="array" ref="AC422">INDEX($V$2:$V$27,MATCH(AB422,$W$2:$W$27,0),0)</f>
        <v>7</v>
      </c>
      <c r="AD422" t="str">
        <f t="shared" si="26"/>
        <v>421;LW3GLBS PERFOVESSP23;7</v>
      </c>
      <c r="AF422" s="17" t="s">
        <v>1351</v>
      </c>
      <c r="AG422" s="15" t="s">
        <v>37</v>
      </c>
      <c r="AH422" s="18" cm="1">
        <f t="array" ref="AH422">INDEX($N$2:$N$14,MATCH(AG422,$O$2:$O$14,0),0)</f>
        <v>1</v>
      </c>
      <c r="AI422" s="15" t="s">
        <v>1352</v>
      </c>
      <c r="AJ422" s="18" cm="1">
        <f t="array" ref="AJ422">INDEX($Z$2:$Z$449,MATCH(AI422,$AA$2:$AA$449,0),0)</f>
        <v>302</v>
      </c>
      <c r="AK422" t="str">
        <f t="shared" si="27"/>
        <v>33371;1;302</v>
      </c>
      <c r="AM422" s="17" t="s">
        <v>1561</v>
      </c>
      <c r="AN422" s="19">
        <f>COUNTIF($AM$2:AM422,AM422)</f>
        <v>3</v>
      </c>
      <c r="AO422" s="15" t="s">
        <v>1564</v>
      </c>
      <c r="AP422" t="str">
        <f t="shared" si="28"/>
        <v>34122;3;ELECTRIC LEMON</v>
      </c>
    </row>
    <row r="423" spans="1:42" ht="18">
      <c r="A423" s="3" t="s">
        <v>724</v>
      </c>
      <c r="B423" s="3"/>
      <c r="C423" s="3" t="s">
        <v>733</v>
      </c>
      <c r="D423" s="4" t="s">
        <v>169</v>
      </c>
      <c r="E423" s="4" t="s">
        <v>727</v>
      </c>
      <c r="F423" s="4" t="s">
        <v>734</v>
      </c>
      <c r="G423" s="5"/>
      <c r="H423" s="5" t="s">
        <v>676</v>
      </c>
      <c r="I423" s="4" t="s">
        <v>735</v>
      </c>
      <c r="J423" s="4" t="s">
        <v>736</v>
      </c>
      <c r="K423">
        <v>422</v>
      </c>
      <c r="O423"/>
      <c r="P423"/>
      <c r="Q423"/>
      <c r="R423" s="14">
        <v>422</v>
      </c>
      <c r="S423" s="15" t="s">
        <v>1785</v>
      </c>
      <c r="T423" t="str">
        <f t="shared" si="25"/>
        <v>422;LW3GMBS LSRIBSL6SP23</v>
      </c>
      <c r="W423"/>
      <c r="Z423" s="14">
        <v>422</v>
      </c>
      <c r="AA423" s="15" t="s">
        <v>1785</v>
      </c>
      <c r="AB423" s="15" t="s">
        <v>1418</v>
      </c>
      <c r="AC423" s="14" cm="1">
        <f t="array" ref="AC423">INDEX($V$2:$V$27,MATCH(AB423,$W$2:$W$27,0),0)</f>
        <v>26</v>
      </c>
      <c r="AD423" t="str">
        <f t="shared" si="26"/>
        <v>422;LW3GMBS LSRIBSL6SP23;26</v>
      </c>
      <c r="AF423" s="17" t="s">
        <v>1353</v>
      </c>
      <c r="AG423" s="15" t="s">
        <v>37</v>
      </c>
      <c r="AH423" s="18" cm="1">
        <f t="array" ref="AH423">INDEX($N$2:$N$14,MATCH(AG423,$O$2:$O$14,0),0)</f>
        <v>1</v>
      </c>
      <c r="AI423" s="15" t="s">
        <v>1354</v>
      </c>
      <c r="AJ423" s="18" cm="1">
        <f t="array" ref="AJ423">INDEX($Z$2:$Z$449,MATCH(AI423,$AA$2:$AA$449,0),0)</f>
        <v>303</v>
      </c>
      <c r="AK423" t="str">
        <f t="shared" si="27"/>
        <v>33372;1;303</v>
      </c>
      <c r="AM423" s="17" t="s">
        <v>1565</v>
      </c>
      <c r="AN423" s="19">
        <f>COUNTIF($AM$2:AM423,AM423)</f>
        <v>1</v>
      </c>
      <c r="AO423" s="15" t="s">
        <v>1178</v>
      </c>
      <c r="AP423" t="str">
        <f t="shared" si="28"/>
        <v>34123;1;HEATHERED CORE LIGHT GREY</v>
      </c>
    </row>
    <row r="424" spans="1:42" ht="18">
      <c r="A424" s="3" t="s">
        <v>724</v>
      </c>
      <c r="B424" s="3"/>
      <c r="C424" s="3" t="s">
        <v>737</v>
      </c>
      <c r="D424" s="4" t="s">
        <v>169</v>
      </c>
      <c r="E424" s="4" t="s">
        <v>727</v>
      </c>
      <c r="F424" s="4" t="s">
        <v>738</v>
      </c>
      <c r="G424" s="5"/>
      <c r="H424" s="5" t="s">
        <v>739</v>
      </c>
      <c r="I424" s="4" t="s">
        <v>39</v>
      </c>
      <c r="J424" s="4" t="s">
        <v>56</v>
      </c>
      <c r="K424">
        <v>423</v>
      </c>
      <c r="O424"/>
      <c r="P424"/>
      <c r="Q424"/>
      <c r="R424" s="14">
        <v>423</v>
      </c>
      <c r="S424" s="15" t="s">
        <v>1787</v>
      </c>
      <c r="T424" t="str">
        <f t="shared" si="25"/>
        <v>423;LW3GMAS SSRTOPS5SP22</v>
      </c>
      <c r="W424"/>
      <c r="Z424" s="14">
        <v>423</v>
      </c>
      <c r="AA424" s="15" t="s">
        <v>1787</v>
      </c>
      <c r="AB424" s="15" t="s">
        <v>103</v>
      </c>
      <c r="AC424" s="14" cm="1">
        <f t="array" ref="AC424">INDEX($V$2:$V$27,MATCH(AB424,$W$2:$W$27,0),0)</f>
        <v>4</v>
      </c>
      <c r="AD424" t="str">
        <f t="shared" si="26"/>
        <v>423;LW3GMAS SSRTOPS5SP22;4</v>
      </c>
      <c r="AF424" s="17" t="s">
        <v>1356</v>
      </c>
      <c r="AG424" s="15" t="s">
        <v>37</v>
      </c>
      <c r="AH424" s="18" cm="1">
        <f t="array" ref="AH424">INDEX($N$2:$N$14,MATCH(AG424,$O$2:$O$14,0),0)</f>
        <v>1</v>
      </c>
      <c r="AI424" s="15" t="s">
        <v>1357</v>
      </c>
      <c r="AJ424" s="18" cm="1">
        <f t="array" ref="AJ424">INDEX($Z$2:$Z$449,MATCH(AI424,$AA$2:$AA$449,0),0)</f>
        <v>304</v>
      </c>
      <c r="AK424" t="str">
        <f t="shared" si="27"/>
        <v>33373;1;304</v>
      </c>
      <c r="AM424" s="17" t="s">
        <v>1565</v>
      </c>
      <c r="AN424" s="19">
        <f>COUNTIF($AM$2:AM424,AM424)</f>
        <v>2</v>
      </c>
      <c r="AO424" s="15" t="s">
        <v>1567</v>
      </c>
      <c r="AP424" t="str">
        <f t="shared" si="28"/>
        <v>34123;2;HEATHERED AURIC GOLD</v>
      </c>
    </row>
    <row r="425" spans="1:42" ht="18">
      <c r="A425" s="3" t="s">
        <v>724</v>
      </c>
      <c r="B425" s="3"/>
      <c r="C425" s="3" t="s">
        <v>737</v>
      </c>
      <c r="D425" s="4" t="s">
        <v>169</v>
      </c>
      <c r="E425" s="4" t="s">
        <v>727</v>
      </c>
      <c r="F425" s="4" t="s">
        <v>738</v>
      </c>
      <c r="G425" s="5"/>
      <c r="H425" s="5" t="s">
        <v>739</v>
      </c>
      <c r="I425" s="4" t="s">
        <v>39</v>
      </c>
      <c r="J425" s="4" t="s">
        <v>729</v>
      </c>
      <c r="K425">
        <v>424</v>
      </c>
      <c r="O425"/>
      <c r="P425"/>
      <c r="Q425"/>
      <c r="R425" s="14">
        <v>424</v>
      </c>
      <c r="S425" s="15" t="s">
        <v>1789</v>
      </c>
      <c r="T425" t="str">
        <f t="shared" si="25"/>
        <v>424;LW1EABS ELEVBTNKSU23</v>
      </c>
      <c r="W425"/>
      <c r="Z425" s="14">
        <v>424</v>
      </c>
      <c r="AA425" s="15" t="s">
        <v>1789</v>
      </c>
      <c r="AB425" s="15" t="s">
        <v>55</v>
      </c>
      <c r="AC425" s="14" cm="1">
        <f t="array" ref="AC425">INDEX($V$2:$V$27,MATCH(AB425,$W$2:$W$27,0),0)</f>
        <v>3</v>
      </c>
      <c r="AD425" t="str">
        <f t="shared" si="26"/>
        <v>424;LW1EABS ELEVBTNKSU23;3</v>
      </c>
      <c r="AF425" s="17" t="s">
        <v>1358</v>
      </c>
      <c r="AG425" s="15" t="s">
        <v>37</v>
      </c>
      <c r="AH425" s="18" cm="1">
        <f t="array" ref="AH425">INDEX($N$2:$N$14,MATCH(AG425,$O$2:$O$14,0),0)</f>
        <v>1</v>
      </c>
      <c r="AI425" s="15" t="s">
        <v>1359</v>
      </c>
      <c r="AJ425" s="18" cm="1">
        <f t="array" ref="AJ425">INDEX($Z$2:$Z$449,MATCH(AI425,$AA$2:$AA$449,0),0)</f>
        <v>305</v>
      </c>
      <c r="AK425" t="str">
        <f t="shared" si="27"/>
        <v>33374;1;305</v>
      </c>
      <c r="AM425" s="17" t="s">
        <v>1568</v>
      </c>
      <c r="AN425" s="19">
        <f>COUNTIF($AM$2:AM425,AM425)</f>
        <v>1</v>
      </c>
      <c r="AO425" s="15" t="s">
        <v>1258</v>
      </c>
      <c r="AP425" t="str">
        <f t="shared" si="28"/>
        <v>34124;1;WHITE OPAL</v>
      </c>
    </row>
    <row r="426" spans="1:42" ht="18">
      <c r="A426" s="3" t="s">
        <v>724</v>
      </c>
      <c r="B426" s="3"/>
      <c r="C426" s="3" t="s">
        <v>737</v>
      </c>
      <c r="D426" s="4" t="s">
        <v>169</v>
      </c>
      <c r="E426" s="4" t="s">
        <v>727</v>
      </c>
      <c r="F426" s="4" t="s">
        <v>738</v>
      </c>
      <c r="G426" s="5"/>
      <c r="H426" s="5" t="s">
        <v>739</v>
      </c>
      <c r="I426" s="4" t="s">
        <v>39</v>
      </c>
      <c r="J426" s="4" t="s">
        <v>730</v>
      </c>
      <c r="K426">
        <v>425</v>
      </c>
      <c r="O426"/>
      <c r="P426"/>
      <c r="Q426"/>
      <c r="R426" s="14">
        <v>425</v>
      </c>
      <c r="S426" s="15" t="s">
        <v>1791</v>
      </c>
      <c r="T426" t="str">
        <f t="shared" si="25"/>
        <v>425;LW3CXFS BACKINLSSU23</v>
      </c>
      <c r="W426"/>
      <c r="Z426" s="14">
        <v>425</v>
      </c>
      <c r="AA426" s="15" t="s">
        <v>1791</v>
      </c>
      <c r="AB426" s="15" t="s">
        <v>47</v>
      </c>
      <c r="AC426" s="14" cm="1">
        <f t="array" ref="AC426">INDEX($V$2:$V$27,MATCH(AB426,$W$2:$W$27,0),0)</f>
        <v>2</v>
      </c>
      <c r="AD426" t="str">
        <f t="shared" si="26"/>
        <v>425;LW3CXFS BACKINLSSU23;2</v>
      </c>
      <c r="AF426" s="17" t="s">
        <v>1360</v>
      </c>
      <c r="AG426" s="15" t="s">
        <v>37</v>
      </c>
      <c r="AH426" s="18" cm="1">
        <f t="array" ref="AH426">INDEX($N$2:$N$14,MATCH(AG426,$O$2:$O$14,0),0)</f>
        <v>1</v>
      </c>
      <c r="AI426" s="15" t="s">
        <v>1361</v>
      </c>
      <c r="AJ426" s="18" cm="1">
        <f t="array" ref="AJ426">INDEX($Z$2:$Z$449,MATCH(AI426,$AA$2:$AA$449,0),0)</f>
        <v>306</v>
      </c>
      <c r="AK426" t="str">
        <f t="shared" si="27"/>
        <v>33375;1;306</v>
      </c>
      <c r="AM426" s="17" t="s">
        <v>1568</v>
      </c>
      <c r="AN426" s="19">
        <f>COUNTIF($AM$2:AM426,AM426)</f>
        <v>2</v>
      </c>
      <c r="AO426" s="15" t="s">
        <v>1570</v>
      </c>
      <c r="AP426" t="str">
        <f t="shared" si="28"/>
        <v>34124;2;JUNIPER GREEN</v>
      </c>
    </row>
    <row r="427" spans="1:42" ht="18">
      <c r="A427" s="3" t="s">
        <v>724</v>
      </c>
      <c r="B427" s="3"/>
      <c r="C427" s="3" t="s">
        <v>737</v>
      </c>
      <c r="D427" s="4" t="s">
        <v>169</v>
      </c>
      <c r="E427" s="4" t="s">
        <v>727</v>
      </c>
      <c r="F427" s="4" t="s">
        <v>738</v>
      </c>
      <c r="G427" s="5"/>
      <c r="H427" s="5" t="s">
        <v>739</v>
      </c>
      <c r="I427" s="4" t="s">
        <v>39</v>
      </c>
      <c r="J427" s="4" t="s">
        <v>731</v>
      </c>
      <c r="K427">
        <v>426</v>
      </c>
      <c r="O427"/>
      <c r="P427"/>
      <c r="Q427"/>
      <c r="R427" s="14">
        <v>426</v>
      </c>
      <c r="S427" s="15" t="s">
        <v>1793</v>
      </c>
      <c r="T427" t="str">
        <f t="shared" si="25"/>
        <v>426;LW3GWGS BACKINSSSU23</v>
      </c>
      <c r="W427"/>
      <c r="Z427" s="14">
        <v>426</v>
      </c>
      <c r="AA427" s="15" t="s">
        <v>1793</v>
      </c>
      <c r="AB427" s="15" t="s">
        <v>39</v>
      </c>
      <c r="AC427" s="14" cm="1">
        <f t="array" ref="AC427">INDEX($V$2:$V$27,MATCH(AB427,$W$2:$W$27,0),0)</f>
        <v>1</v>
      </c>
      <c r="AD427" t="str">
        <f t="shared" si="26"/>
        <v>426;LW3GWGS BACKINSSSU23;1</v>
      </c>
      <c r="AF427" s="17" t="s">
        <v>1362</v>
      </c>
      <c r="AG427" s="15" t="s">
        <v>37</v>
      </c>
      <c r="AH427" s="18" cm="1">
        <f t="array" ref="AH427">INDEX($N$2:$N$14,MATCH(AG427,$O$2:$O$14,0),0)</f>
        <v>1</v>
      </c>
      <c r="AI427" s="15" t="s">
        <v>1363</v>
      </c>
      <c r="AJ427" s="18" cm="1">
        <f t="array" ref="AJ427">INDEX($Z$2:$Z$449,MATCH(AI427,$AA$2:$AA$449,0),0)</f>
        <v>307</v>
      </c>
      <c r="AK427" t="str">
        <f t="shared" si="27"/>
        <v>33376;1;307</v>
      </c>
      <c r="AM427" s="17" t="s">
        <v>1571</v>
      </c>
      <c r="AN427" s="19">
        <f>COUNTIF($AM$2:AM427,AM427)</f>
        <v>1</v>
      </c>
      <c r="AO427" s="15" t="s">
        <v>1573</v>
      </c>
      <c r="AP427" t="str">
        <f t="shared" si="28"/>
        <v>34125;1;DARK SPORT RED</v>
      </c>
    </row>
    <row r="428" spans="1:42" ht="18">
      <c r="A428" s="3" t="s">
        <v>724</v>
      </c>
      <c r="B428" s="3"/>
      <c r="C428" s="3" t="s">
        <v>737</v>
      </c>
      <c r="D428" s="4" t="s">
        <v>169</v>
      </c>
      <c r="E428" s="4" t="s">
        <v>727</v>
      </c>
      <c r="F428" s="4" t="s">
        <v>738</v>
      </c>
      <c r="G428" s="5"/>
      <c r="H428" s="5" t="s">
        <v>739</v>
      </c>
      <c r="I428" s="4" t="s">
        <v>39</v>
      </c>
      <c r="J428" s="4" t="s">
        <v>732</v>
      </c>
      <c r="K428">
        <v>427</v>
      </c>
      <c r="O428"/>
      <c r="P428"/>
      <c r="Q428"/>
      <c r="R428" s="14">
        <v>427</v>
      </c>
      <c r="S428" s="15" t="s">
        <v>1795</v>
      </c>
      <c r="T428" t="str">
        <f t="shared" si="25"/>
        <v>427;LW1ECPS OTMTETNKSU23</v>
      </c>
      <c r="W428"/>
      <c r="Z428" s="14">
        <v>427</v>
      </c>
      <c r="AA428" s="15" t="s">
        <v>1795</v>
      </c>
      <c r="AB428" s="15" t="s">
        <v>55</v>
      </c>
      <c r="AC428" s="14" cm="1">
        <f t="array" ref="AC428">INDEX($V$2:$V$27,MATCH(AB428,$W$2:$W$27,0),0)</f>
        <v>3</v>
      </c>
      <c r="AD428" t="str">
        <f t="shared" si="26"/>
        <v>427;LW1ECPS OTMTETNKSU23;3</v>
      </c>
      <c r="AF428" s="17" t="s">
        <v>1365</v>
      </c>
      <c r="AG428" s="15" t="s">
        <v>37</v>
      </c>
      <c r="AH428" s="18" cm="1">
        <f t="array" ref="AH428">INDEX($N$2:$N$14,MATCH(AG428,$O$2:$O$14,0),0)</f>
        <v>1</v>
      </c>
      <c r="AI428" s="15" t="s">
        <v>1367</v>
      </c>
      <c r="AJ428" s="18" cm="1">
        <f t="array" ref="AJ428">INDEX($Z$2:$Z$449,MATCH(AI428,$AA$2:$AA$449,0),0)</f>
        <v>308</v>
      </c>
      <c r="AK428" t="str">
        <f t="shared" si="27"/>
        <v>33378;1;308</v>
      </c>
      <c r="AM428" s="17" t="s">
        <v>1574</v>
      </c>
      <c r="AN428" s="19">
        <f>COUNTIF($AM$2:AM428,AM428)</f>
        <v>1</v>
      </c>
      <c r="AO428" s="15" t="s">
        <v>1545</v>
      </c>
      <c r="AP428" t="str">
        <f t="shared" si="28"/>
        <v>34126;1;PEACH SATIN</v>
      </c>
    </row>
    <row r="429" spans="1:42" ht="18">
      <c r="A429" s="3" t="s">
        <v>724</v>
      </c>
      <c r="B429" s="3"/>
      <c r="C429" s="3" t="s">
        <v>740</v>
      </c>
      <c r="D429" s="4" t="s">
        <v>169</v>
      </c>
      <c r="E429" s="4" t="s">
        <v>727</v>
      </c>
      <c r="F429" s="4" t="s">
        <v>741</v>
      </c>
      <c r="G429" s="5"/>
      <c r="H429" s="5" t="s">
        <v>742</v>
      </c>
      <c r="I429" s="4" t="s">
        <v>39</v>
      </c>
      <c r="J429" s="4" t="s">
        <v>56</v>
      </c>
      <c r="K429">
        <v>428</v>
      </c>
      <c r="O429"/>
      <c r="P429"/>
      <c r="Q429"/>
      <c r="R429" s="14">
        <v>428</v>
      </c>
      <c r="S429" s="15" t="s">
        <v>1797</v>
      </c>
      <c r="T429" t="str">
        <f t="shared" si="25"/>
        <v>428;LW3GSLS NOVLNATUSU23</v>
      </c>
      <c r="W429"/>
      <c r="Z429" s="14">
        <v>428</v>
      </c>
      <c r="AA429" s="15" t="s">
        <v>1797</v>
      </c>
      <c r="AB429" s="15" t="s">
        <v>103</v>
      </c>
      <c r="AC429" s="14" cm="1">
        <f t="array" ref="AC429">INDEX($V$2:$V$27,MATCH(AB429,$W$2:$W$27,0),0)</f>
        <v>4</v>
      </c>
      <c r="AD429" t="str">
        <f t="shared" si="26"/>
        <v>428;LW3GSLS NOVLNATUSU23;4</v>
      </c>
      <c r="AF429" s="17" t="s">
        <v>1368</v>
      </c>
      <c r="AG429" s="15" t="s">
        <v>37</v>
      </c>
      <c r="AH429" s="18" cm="1">
        <f t="array" ref="AH429">INDEX($N$2:$N$14,MATCH(AG429,$O$2:$O$14,0),0)</f>
        <v>1</v>
      </c>
      <c r="AI429" s="15" t="s">
        <v>1369</v>
      </c>
      <c r="AJ429" s="18" cm="1">
        <f t="array" ref="AJ429">INDEX($Z$2:$Z$449,MATCH(AI429,$AA$2:$AA$449,0),0)</f>
        <v>309</v>
      </c>
      <c r="AK429" t="str">
        <f t="shared" si="27"/>
        <v>33405;1;309</v>
      </c>
      <c r="AM429" s="17" t="s">
        <v>1574</v>
      </c>
      <c r="AN429" s="19">
        <f>COUNTIF($AM$2:AM429,AM429)</f>
        <v>2</v>
      </c>
      <c r="AO429" s="15" t="s">
        <v>1576</v>
      </c>
      <c r="AP429" t="str">
        <f t="shared" si="28"/>
        <v>34126;2;DEEP ARTIFACT</v>
      </c>
    </row>
    <row r="430" spans="1:42" ht="18">
      <c r="A430" s="3" t="s">
        <v>724</v>
      </c>
      <c r="B430" s="3"/>
      <c r="C430" s="3" t="s">
        <v>740</v>
      </c>
      <c r="D430" s="4" t="s">
        <v>169</v>
      </c>
      <c r="E430" s="4" t="s">
        <v>727</v>
      </c>
      <c r="F430" s="4" t="s">
        <v>741</v>
      </c>
      <c r="G430" s="5"/>
      <c r="H430" s="5" t="s">
        <v>742</v>
      </c>
      <c r="I430" s="4" t="s">
        <v>39</v>
      </c>
      <c r="J430" s="4" t="s">
        <v>729</v>
      </c>
      <c r="K430">
        <v>429</v>
      </c>
      <c r="O430"/>
      <c r="P430"/>
      <c r="Q430"/>
      <c r="R430" s="14">
        <v>429</v>
      </c>
      <c r="S430" s="15" t="s">
        <v>1799</v>
      </c>
      <c r="T430" t="str">
        <f t="shared" si="25"/>
        <v>429;LW3GRFS SSSLOT32SU23</v>
      </c>
      <c r="W430"/>
      <c r="Z430" s="14">
        <v>429</v>
      </c>
      <c r="AA430" s="15" t="s">
        <v>1799</v>
      </c>
      <c r="AB430" s="15" t="s">
        <v>126</v>
      </c>
      <c r="AC430" s="14" cm="1">
        <f t="array" ref="AC430">INDEX($V$2:$V$27,MATCH(AB430,$W$2:$W$27,0),0)</f>
        <v>5</v>
      </c>
      <c r="AD430" t="str">
        <f t="shared" si="26"/>
        <v>429;LW3GRFS SSSLOT32SU23;5</v>
      </c>
      <c r="AF430" s="17" t="s">
        <v>1371</v>
      </c>
      <c r="AG430" s="15" t="s">
        <v>37</v>
      </c>
      <c r="AH430" s="18" cm="1">
        <f t="array" ref="AH430">INDEX($N$2:$N$14,MATCH(AG430,$O$2:$O$14,0),0)</f>
        <v>1</v>
      </c>
      <c r="AI430" s="15" t="s">
        <v>1372</v>
      </c>
      <c r="AJ430" s="18" cm="1">
        <f t="array" ref="AJ430">INDEX($Z$2:$Z$449,MATCH(AI430,$AA$2:$AA$449,0),0)</f>
        <v>310</v>
      </c>
      <c r="AK430" t="str">
        <f t="shared" si="27"/>
        <v>33720;1;310</v>
      </c>
      <c r="AM430" s="17" t="s">
        <v>1574</v>
      </c>
      <c r="AN430" s="19">
        <f>COUNTIF($AM$2:AM430,AM430)</f>
        <v>3</v>
      </c>
      <c r="AO430" s="15" t="s">
        <v>1316</v>
      </c>
      <c r="AP430" t="str">
        <f t="shared" si="28"/>
        <v>34126;3;DELICATE MINT</v>
      </c>
    </row>
    <row r="431" spans="1:42" ht="18">
      <c r="A431" s="3" t="s">
        <v>724</v>
      </c>
      <c r="B431" s="3"/>
      <c r="C431" s="3" t="s">
        <v>740</v>
      </c>
      <c r="D431" s="4" t="s">
        <v>169</v>
      </c>
      <c r="E431" s="4" t="s">
        <v>727</v>
      </c>
      <c r="F431" s="4" t="s">
        <v>741</v>
      </c>
      <c r="G431" s="5"/>
      <c r="H431" s="5" t="s">
        <v>742</v>
      </c>
      <c r="I431" s="4" t="s">
        <v>39</v>
      </c>
      <c r="J431" s="4" t="s">
        <v>730</v>
      </c>
      <c r="K431">
        <v>430</v>
      </c>
      <c r="O431"/>
      <c r="P431"/>
      <c r="Q431"/>
      <c r="R431" s="14">
        <v>430</v>
      </c>
      <c r="S431" s="15" t="s">
        <v>1801</v>
      </c>
      <c r="T431" t="str">
        <f t="shared" si="25"/>
        <v>430;LW3FBKS ALLYOUSSSU23</v>
      </c>
      <c r="W431"/>
      <c r="Z431" s="14">
        <v>430</v>
      </c>
      <c r="AA431" s="15" t="s">
        <v>1801</v>
      </c>
      <c r="AB431" s="15" t="s">
        <v>39</v>
      </c>
      <c r="AC431" s="14" cm="1">
        <f t="array" ref="AC431">INDEX($V$2:$V$27,MATCH(AB431,$W$2:$W$27,0),0)</f>
        <v>1</v>
      </c>
      <c r="AD431" t="str">
        <f t="shared" si="26"/>
        <v>430;LW3FBKS ALLYOUSSSU23;1</v>
      </c>
      <c r="AF431" s="17" t="s">
        <v>1375</v>
      </c>
      <c r="AG431" s="15" t="s">
        <v>37</v>
      </c>
      <c r="AH431" s="18" cm="1">
        <f t="array" ref="AH431">INDEX($N$2:$N$14,MATCH(AG431,$O$2:$O$14,0),0)</f>
        <v>1</v>
      </c>
      <c r="AI431" s="15" t="s">
        <v>1376</v>
      </c>
      <c r="AJ431" s="18" cm="1">
        <f t="array" ref="AJ431">INDEX($Z$2:$Z$449,MATCH(AI431,$AA$2:$AA$449,0),0)</f>
        <v>311</v>
      </c>
      <c r="AK431" t="str">
        <f t="shared" si="27"/>
        <v>34573;1;311</v>
      </c>
      <c r="AM431" s="17" t="s">
        <v>1574</v>
      </c>
      <c r="AN431" s="19">
        <f>COUNTIF($AM$2:AM431,AM431)</f>
        <v>4</v>
      </c>
      <c r="AO431" s="15" t="s">
        <v>145</v>
      </c>
      <c r="AP431" t="str">
        <f t="shared" si="28"/>
        <v>34126;4;PASTEL BLUE</v>
      </c>
    </row>
    <row r="432" spans="1:42" ht="18">
      <c r="A432" s="3" t="s">
        <v>724</v>
      </c>
      <c r="B432" s="3"/>
      <c r="C432" s="3" t="s">
        <v>740</v>
      </c>
      <c r="D432" s="4" t="s">
        <v>169</v>
      </c>
      <c r="E432" s="4" t="s">
        <v>727</v>
      </c>
      <c r="F432" s="4" t="s">
        <v>741</v>
      </c>
      <c r="G432" s="5"/>
      <c r="H432" s="5" t="s">
        <v>742</v>
      </c>
      <c r="I432" s="4" t="s">
        <v>39</v>
      </c>
      <c r="J432" s="4" t="s">
        <v>731</v>
      </c>
      <c r="K432">
        <v>431</v>
      </c>
      <c r="O432"/>
      <c r="P432"/>
      <c r="Q432"/>
      <c r="R432" s="14">
        <v>431</v>
      </c>
      <c r="S432" s="15" t="s">
        <v>1803</v>
      </c>
      <c r="T432" t="str">
        <f t="shared" si="25"/>
        <v>431;LW3GWLS BACKINLSSU23</v>
      </c>
      <c r="W432"/>
      <c r="Z432" s="14">
        <v>431</v>
      </c>
      <c r="AA432" s="15" t="s">
        <v>1803</v>
      </c>
      <c r="AB432" s="15" t="s">
        <v>47</v>
      </c>
      <c r="AC432" s="14" cm="1">
        <f t="array" ref="AC432">INDEX($V$2:$V$27,MATCH(AB432,$W$2:$W$27,0),0)</f>
        <v>2</v>
      </c>
      <c r="AD432" t="str">
        <f t="shared" si="26"/>
        <v>431;LW3GWLS BACKINLSSU23;2</v>
      </c>
      <c r="AF432" s="17" t="s">
        <v>1381</v>
      </c>
      <c r="AG432" s="15" t="s">
        <v>37</v>
      </c>
      <c r="AH432" s="18" cm="1">
        <f t="array" ref="AH432">INDEX($N$2:$N$14,MATCH(AG432,$O$2:$O$14,0),0)</f>
        <v>1</v>
      </c>
      <c r="AI432" s="15" t="s">
        <v>1383</v>
      </c>
      <c r="AJ432" s="18" cm="1">
        <f t="array" ref="AJ432">INDEX($Z$2:$Z$449,MATCH(AI432,$AA$2:$AA$449,0),0)</f>
        <v>312</v>
      </c>
      <c r="AK432" t="str">
        <f t="shared" si="27"/>
        <v>33460;1;312</v>
      </c>
      <c r="AM432" s="17" t="s">
        <v>1574</v>
      </c>
      <c r="AN432" s="19">
        <f>COUNTIF($AM$2:AM432,AM432)</f>
        <v>5</v>
      </c>
      <c r="AO432" s="15" t="s">
        <v>1577</v>
      </c>
      <c r="AP432" t="str">
        <f t="shared" si="28"/>
        <v>34126;5;VIVID PLUM</v>
      </c>
    </row>
    <row r="433" spans="1:42" ht="18">
      <c r="A433" s="3" t="s">
        <v>724</v>
      </c>
      <c r="B433" s="3"/>
      <c r="C433" s="3" t="s">
        <v>740</v>
      </c>
      <c r="D433" s="4" t="s">
        <v>169</v>
      </c>
      <c r="E433" s="4" t="s">
        <v>727</v>
      </c>
      <c r="F433" s="4" t="s">
        <v>741</v>
      </c>
      <c r="G433" s="5"/>
      <c r="H433" s="5" t="s">
        <v>742</v>
      </c>
      <c r="I433" s="4" t="s">
        <v>39</v>
      </c>
      <c r="J433" s="4" t="s">
        <v>732</v>
      </c>
      <c r="K433">
        <v>432</v>
      </c>
      <c r="O433"/>
      <c r="P433"/>
      <c r="Q433"/>
      <c r="R433" s="14">
        <v>432</v>
      </c>
      <c r="S433" s="15" t="s">
        <v>1805</v>
      </c>
      <c r="T433" t="str">
        <f t="shared" si="25"/>
        <v>432;LW1DZKS LOVETANKSU23</v>
      </c>
      <c r="W433"/>
      <c r="Z433" s="14">
        <v>432</v>
      </c>
      <c r="AA433" s="15" t="s">
        <v>1805</v>
      </c>
      <c r="AB433" s="15" t="s">
        <v>55</v>
      </c>
      <c r="AC433" s="14" cm="1">
        <f t="array" ref="AC433">INDEX($V$2:$V$27,MATCH(AB433,$W$2:$W$27,0),0)</f>
        <v>3</v>
      </c>
      <c r="AD433" t="str">
        <f t="shared" si="26"/>
        <v>432;LW1DZKS LOVETANKSU23;3</v>
      </c>
      <c r="AF433" s="17" t="s">
        <v>1386</v>
      </c>
      <c r="AG433" s="15" t="s">
        <v>37</v>
      </c>
      <c r="AH433" s="18" cm="1">
        <f t="array" ref="AH433">INDEX($N$2:$N$14,MATCH(AG433,$O$2:$O$14,0),0)</f>
        <v>1</v>
      </c>
      <c r="AI433" s="15" t="s">
        <v>1387</v>
      </c>
      <c r="AJ433" s="18" cm="1">
        <f t="array" ref="AJ433">INDEX($Z$2:$Z$449,MATCH(AI433,$AA$2:$AA$449,0),0)</f>
        <v>313</v>
      </c>
      <c r="AK433" t="str">
        <f t="shared" si="27"/>
        <v>33432;1;313</v>
      </c>
      <c r="AM433" s="17" t="s">
        <v>1574</v>
      </c>
      <c r="AN433" s="19">
        <f>COUNTIF($AM$2:AM433,AM433)</f>
        <v>6</v>
      </c>
      <c r="AO433" s="15" t="s">
        <v>1578</v>
      </c>
      <c r="AP433" t="str">
        <f t="shared" si="28"/>
        <v>34126;6;SOFT DENIM</v>
      </c>
    </row>
    <row r="434" spans="1:42" ht="18">
      <c r="A434" s="3" t="s">
        <v>724</v>
      </c>
      <c r="B434" s="3"/>
      <c r="C434" s="3" t="s">
        <v>743</v>
      </c>
      <c r="D434" s="4" t="s">
        <v>169</v>
      </c>
      <c r="E434" s="4" t="s">
        <v>727</v>
      </c>
      <c r="F434" s="4" t="s">
        <v>744</v>
      </c>
      <c r="G434" s="5"/>
      <c r="H434" s="5" t="s">
        <v>745</v>
      </c>
      <c r="I434" s="4" t="s">
        <v>199</v>
      </c>
      <c r="J434" s="4" t="s">
        <v>729</v>
      </c>
      <c r="K434">
        <v>433</v>
      </c>
      <c r="O434"/>
      <c r="P434"/>
      <c r="Q434"/>
      <c r="R434" s="14">
        <v>433</v>
      </c>
      <c r="S434" s="15" t="s">
        <v>1808</v>
      </c>
      <c r="T434" t="str">
        <f t="shared" si="25"/>
        <v>433;LW3EYFS LOVELSSU23</v>
      </c>
      <c r="W434"/>
      <c r="Z434" s="14">
        <v>433</v>
      </c>
      <c r="AA434" s="15" t="s">
        <v>1808</v>
      </c>
      <c r="AB434" s="15" t="s">
        <v>47</v>
      </c>
      <c r="AC434" s="14" cm="1">
        <f t="array" ref="AC434">INDEX($V$2:$V$27,MATCH(AB434,$W$2:$W$27,0),0)</f>
        <v>2</v>
      </c>
      <c r="AD434" t="str">
        <f t="shared" si="26"/>
        <v>433;LW3EYFS LOVELSSU23;2</v>
      </c>
      <c r="AF434" s="17" t="s">
        <v>1390</v>
      </c>
      <c r="AG434" s="15" t="s">
        <v>37</v>
      </c>
      <c r="AH434" s="18" cm="1">
        <f t="array" ref="AH434">INDEX($N$2:$N$14,MATCH(AG434,$O$2:$O$14,0),0)</f>
        <v>1</v>
      </c>
      <c r="AI434" s="15" t="s">
        <v>1391</v>
      </c>
      <c r="AJ434" s="18" cm="1">
        <f t="array" ref="AJ434">INDEX($Z$2:$Z$449,MATCH(AI434,$AA$2:$AA$449,0),0)</f>
        <v>314</v>
      </c>
      <c r="AK434" t="str">
        <f t="shared" si="27"/>
        <v>33433;1;314</v>
      </c>
      <c r="AM434" s="17" t="s">
        <v>1574</v>
      </c>
      <c r="AN434" s="19">
        <f>COUNTIF($AM$2:AM434,AM434)</f>
        <v>7</v>
      </c>
      <c r="AO434" s="15" t="s">
        <v>1579</v>
      </c>
      <c r="AP434" t="str">
        <f t="shared" si="28"/>
        <v>34126;7;WARM APRICOT</v>
      </c>
    </row>
    <row r="435" spans="1:42" ht="18">
      <c r="A435" s="3" t="s">
        <v>724</v>
      </c>
      <c r="B435" s="3"/>
      <c r="C435" s="3" t="s">
        <v>743</v>
      </c>
      <c r="D435" s="4" t="s">
        <v>169</v>
      </c>
      <c r="E435" s="4" t="s">
        <v>727</v>
      </c>
      <c r="F435" s="4" t="s">
        <v>744</v>
      </c>
      <c r="G435" s="5"/>
      <c r="H435" s="5" t="s">
        <v>745</v>
      </c>
      <c r="I435" s="4" t="s">
        <v>199</v>
      </c>
      <c r="J435" s="4" t="s">
        <v>730</v>
      </c>
      <c r="K435">
        <v>434</v>
      </c>
      <c r="O435"/>
      <c r="P435"/>
      <c r="Q435"/>
      <c r="R435" s="14">
        <v>434</v>
      </c>
      <c r="S435" s="15" t="s">
        <v>1811</v>
      </c>
      <c r="T435" t="str">
        <f t="shared" si="25"/>
        <v>434;LW3GMBS LSRIBSL6SU23</v>
      </c>
      <c r="W435"/>
      <c r="Z435" s="14">
        <v>434</v>
      </c>
      <c r="AA435" s="15" t="s">
        <v>1811</v>
      </c>
      <c r="AB435" s="15" t="s">
        <v>1418</v>
      </c>
      <c r="AC435" s="14" cm="1">
        <f t="array" ref="AC435">INDEX($V$2:$V$27,MATCH(AB435,$W$2:$W$27,0),0)</f>
        <v>26</v>
      </c>
      <c r="AD435" t="str">
        <f t="shared" si="26"/>
        <v>434;LW3GMBS LSRIBSL6SU23;26</v>
      </c>
      <c r="AF435" s="17" t="s">
        <v>1392</v>
      </c>
      <c r="AG435" s="15" t="s">
        <v>37</v>
      </c>
      <c r="AH435" s="18" cm="1">
        <f t="array" ref="AH435">INDEX($N$2:$N$14,MATCH(AG435,$O$2:$O$14,0),0)</f>
        <v>1</v>
      </c>
      <c r="AI435" s="15" t="s">
        <v>1394</v>
      </c>
      <c r="AJ435" s="18" cm="1">
        <f t="array" ref="AJ435">INDEX($Z$2:$Z$449,MATCH(AI435,$AA$2:$AA$449,0),0)</f>
        <v>315</v>
      </c>
      <c r="AK435" t="str">
        <f t="shared" si="27"/>
        <v>33462;1;315</v>
      </c>
      <c r="AM435" s="17" t="s">
        <v>1574</v>
      </c>
      <c r="AN435" s="19">
        <f>COUNTIF($AM$2:AM435,AM435)</f>
        <v>8</v>
      </c>
      <c r="AO435" s="15" t="s">
        <v>1580</v>
      </c>
      <c r="AP435" t="str">
        <f t="shared" si="28"/>
        <v>34126;8;RASPBERRY CREAM</v>
      </c>
    </row>
    <row r="436" spans="1:42" ht="18">
      <c r="A436" s="3" t="s">
        <v>724</v>
      </c>
      <c r="B436" s="3"/>
      <c r="C436" s="3" t="s">
        <v>743</v>
      </c>
      <c r="D436" s="4" t="s">
        <v>169</v>
      </c>
      <c r="E436" s="4" t="s">
        <v>727</v>
      </c>
      <c r="F436" s="4" t="s">
        <v>744</v>
      </c>
      <c r="G436" s="5"/>
      <c r="H436" s="5" t="s">
        <v>745</v>
      </c>
      <c r="I436" s="4" t="s">
        <v>199</v>
      </c>
      <c r="J436" s="4" t="s">
        <v>746</v>
      </c>
      <c r="K436">
        <v>435</v>
      </c>
      <c r="O436"/>
      <c r="P436"/>
      <c r="Q436"/>
      <c r="R436" s="14">
        <v>435</v>
      </c>
      <c r="S436" s="15" t="s">
        <v>1813</v>
      </c>
      <c r="T436" t="str">
        <f t="shared" si="25"/>
        <v>435;LW3GMAS SS1SLOT5SU23</v>
      </c>
      <c r="W436"/>
      <c r="Z436" s="14">
        <v>435</v>
      </c>
      <c r="AA436" s="15" t="s">
        <v>1813</v>
      </c>
      <c r="AB436" s="15" t="s">
        <v>103</v>
      </c>
      <c r="AC436" s="14" cm="1">
        <f t="array" ref="AC436">INDEX($V$2:$V$27,MATCH(AB436,$W$2:$W$27,0),0)</f>
        <v>4</v>
      </c>
      <c r="AD436" t="str">
        <f t="shared" si="26"/>
        <v>435;LW3GMAS SS1SLOT5SU23;4</v>
      </c>
      <c r="AF436" s="17" t="s">
        <v>1395</v>
      </c>
      <c r="AG436" s="15" t="s">
        <v>37</v>
      </c>
      <c r="AH436" s="18" cm="1">
        <f t="array" ref="AH436">INDEX($N$2:$N$14,MATCH(AG436,$O$2:$O$14,0),0)</f>
        <v>1</v>
      </c>
      <c r="AI436" s="15" t="s">
        <v>1396</v>
      </c>
      <c r="AJ436" s="18" cm="1">
        <f t="array" ref="AJ436">INDEX($Z$2:$Z$449,MATCH(AI436,$AA$2:$AA$449,0),0)</f>
        <v>316</v>
      </c>
      <c r="AK436" t="str">
        <f t="shared" si="27"/>
        <v>33463;1;316</v>
      </c>
      <c r="AM436" s="17" t="s">
        <v>1581</v>
      </c>
      <c r="AN436" s="19">
        <f>COUNTIF($AM$2:AM436,AM436)</f>
        <v>1</v>
      </c>
      <c r="AO436" s="15" t="s">
        <v>1562</v>
      </c>
      <c r="AP436" t="str">
        <f t="shared" si="28"/>
        <v>34127;1;SILVER BLUE</v>
      </c>
    </row>
    <row r="437" spans="1:42" ht="18">
      <c r="A437" s="3" t="s">
        <v>724</v>
      </c>
      <c r="B437" s="3"/>
      <c r="C437" s="3" t="s">
        <v>743</v>
      </c>
      <c r="D437" s="4" t="s">
        <v>169</v>
      </c>
      <c r="E437" s="4" t="s">
        <v>727</v>
      </c>
      <c r="F437" s="4" t="s">
        <v>744</v>
      </c>
      <c r="G437" s="5"/>
      <c r="H437" s="5" t="s">
        <v>745</v>
      </c>
      <c r="I437" s="4" t="s">
        <v>199</v>
      </c>
      <c r="J437" s="4" t="s">
        <v>747</v>
      </c>
      <c r="K437">
        <v>436</v>
      </c>
      <c r="O437"/>
      <c r="P437"/>
      <c r="Q437"/>
      <c r="R437" s="14">
        <v>436</v>
      </c>
      <c r="S437" s="15" t="s">
        <v>1815</v>
      </c>
      <c r="T437" t="str">
        <f t="shared" si="25"/>
        <v>436;LW3EYCS LOVECREWSU23</v>
      </c>
      <c r="W437"/>
      <c r="Z437" s="14">
        <v>436</v>
      </c>
      <c r="AA437" s="15" t="s">
        <v>1815</v>
      </c>
      <c r="AB437" s="15" t="s">
        <v>126</v>
      </c>
      <c r="AC437" s="14" cm="1">
        <f t="array" ref="AC437">INDEX($V$2:$V$27,MATCH(AB437,$W$2:$W$27,0),0)</f>
        <v>5</v>
      </c>
      <c r="AD437" t="str">
        <f t="shared" si="26"/>
        <v>436;LW3EYCS LOVECREWSU23;5</v>
      </c>
      <c r="AF437" s="17" t="s">
        <v>1397</v>
      </c>
      <c r="AG437" s="15" t="s">
        <v>37</v>
      </c>
      <c r="AH437" s="18" cm="1">
        <f t="array" ref="AH437">INDEX($N$2:$N$14,MATCH(AG437,$O$2:$O$14,0),0)</f>
        <v>1</v>
      </c>
      <c r="AI437" s="15" t="s">
        <v>1398</v>
      </c>
      <c r="AJ437" s="18" cm="1">
        <f t="array" ref="AJ437">INDEX($Z$2:$Z$449,MATCH(AI437,$AA$2:$AA$449,0),0)</f>
        <v>317</v>
      </c>
      <c r="AK437" t="str">
        <f t="shared" si="27"/>
        <v>33464;1;317</v>
      </c>
      <c r="AM437" s="17" t="s">
        <v>1581</v>
      </c>
      <c r="AN437" s="19">
        <f>COUNTIF($AM$2:AM437,AM437)</f>
        <v>2</v>
      </c>
      <c r="AO437" s="15" t="s">
        <v>1582</v>
      </c>
      <c r="AP437" t="str">
        <f t="shared" si="28"/>
        <v>34127;2;MINERAL BLUE</v>
      </c>
    </row>
    <row r="438" spans="1:42" ht="18">
      <c r="A438" s="3" t="s">
        <v>724</v>
      </c>
      <c r="B438" s="3"/>
      <c r="C438" s="3" t="s">
        <v>748</v>
      </c>
      <c r="D438" s="4" t="s">
        <v>169</v>
      </c>
      <c r="E438" s="4" t="s">
        <v>727</v>
      </c>
      <c r="F438" s="4" t="s">
        <v>749</v>
      </c>
      <c r="G438" s="5"/>
      <c r="H438" s="5" t="s">
        <v>413</v>
      </c>
      <c r="I438" s="4" t="s">
        <v>39</v>
      </c>
      <c r="J438" s="4" t="s">
        <v>729</v>
      </c>
      <c r="K438">
        <v>437</v>
      </c>
      <c r="O438"/>
      <c r="P438"/>
      <c r="Q438"/>
      <c r="R438" s="14">
        <v>437</v>
      </c>
      <c r="S438" s="15" t="s">
        <v>1817</v>
      </c>
      <c r="T438" t="str">
        <f t="shared" si="25"/>
        <v>437;LW3GJWS LOVECREWSU23</v>
      </c>
      <c r="W438"/>
      <c r="Z438" s="14">
        <v>437</v>
      </c>
      <c r="AA438" s="15" t="s">
        <v>1817</v>
      </c>
      <c r="AB438" s="15" t="s">
        <v>126</v>
      </c>
      <c r="AC438" s="14" cm="1">
        <f t="array" ref="AC438">INDEX($V$2:$V$27,MATCH(AB438,$W$2:$W$27,0),0)</f>
        <v>5</v>
      </c>
      <c r="AD438" t="str">
        <f t="shared" si="26"/>
        <v>437;LW3GJWS LOVECREWSU23;5</v>
      </c>
      <c r="AF438" s="17" t="s">
        <v>1399</v>
      </c>
      <c r="AG438" s="15" t="s">
        <v>37</v>
      </c>
      <c r="AH438" s="18" cm="1">
        <f t="array" ref="AH438">INDEX($N$2:$N$14,MATCH(AG438,$O$2:$O$14,0),0)</f>
        <v>1</v>
      </c>
      <c r="AI438" s="15" t="s">
        <v>1387</v>
      </c>
      <c r="AJ438" s="18" cm="1">
        <f t="array" ref="AJ438">INDEX($Z$2:$Z$449,MATCH(AI438,$AA$2:$AA$449,0),0)</f>
        <v>313</v>
      </c>
      <c r="AK438" t="str">
        <f t="shared" si="27"/>
        <v>33654;1;313</v>
      </c>
      <c r="AM438" s="17" t="s">
        <v>1581</v>
      </c>
      <c r="AN438" s="19">
        <f>COUNTIF($AM$2:AM438,AM438)</f>
        <v>3</v>
      </c>
      <c r="AO438" s="15" t="s">
        <v>1027</v>
      </c>
      <c r="AP438" t="str">
        <f t="shared" si="28"/>
        <v>34127;3;LUNAR ROCK</v>
      </c>
    </row>
    <row r="439" spans="1:42" ht="18">
      <c r="A439" s="3" t="s">
        <v>724</v>
      </c>
      <c r="B439" s="3"/>
      <c r="C439" s="3" t="s">
        <v>748</v>
      </c>
      <c r="D439" s="4" t="s">
        <v>169</v>
      </c>
      <c r="E439" s="4" t="s">
        <v>727</v>
      </c>
      <c r="F439" s="4" t="s">
        <v>749</v>
      </c>
      <c r="G439" s="5"/>
      <c r="H439" s="5" t="s">
        <v>413</v>
      </c>
      <c r="I439" s="4" t="s">
        <v>39</v>
      </c>
      <c r="J439" s="4" t="s">
        <v>730</v>
      </c>
      <c r="K439">
        <v>438</v>
      </c>
      <c r="O439"/>
      <c r="P439"/>
      <c r="Q439"/>
      <c r="R439" s="14">
        <v>438</v>
      </c>
      <c r="S439" s="15" t="s">
        <v>1820</v>
      </c>
      <c r="T439" t="str">
        <f t="shared" si="25"/>
        <v>438;LW3HCES CRESLISTSU23</v>
      </c>
      <c r="W439"/>
      <c r="Z439" s="14">
        <v>438</v>
      </c>
      <c r="AA439" s="15" t="s">
        <v>1820</v>
      </c>
      <c r="AB439" s="15" t="s">
        <v>103</v>
      </c>
      <c r="AC439" s="14" cm="1">
        <f t="array" ref="AC439">INDEX($V$2:$V$27,MATCH(AB439,$W$2:$W$27,0),0)</f>
        <v>4</v>
      </c>
      <c r="AD439" t="str">
        <f t="shared" si="26"/>
        <v>438;LW3HCES CRESLISTSU23;4</v>
      </c>
      <c r="AF439" s="17" t="s">
        <v>1402</v>
      </c>
      <c r="AG439" s="15" t="s">
        <v>37</v>
      </c>
      <c r="AH439" s="18" cm="1">
        <f t="array" ref="AH439">INDEX($N$2:$N$14,MATCH(AG439,$O$2:$O$14,0),0)</f>
        <v>1</v>
      </c>
      <c r="AI439" s="15" t="s">
        <v>1391</v>
      </c>
      <c r="AJ439" s="18" cm="1">
        <f t="array" ref="AJ439">INDEX($Z$2:$Z$449,MATCH(AI439,$AA$2:$AA$449,0),0)</f>
        <v>314</v>
      </c>
      <c r="AK439" t="str">
        <f t="shared" si="27"/>
        <v>33655;1;314</v>
      </c>
      <c r="AM439" s="17" t="s">
        <v>1581</v>
      </c>
      <c r="AN439" s="19">
        <f>COUNTIF($AM$2:AM439,AM439)</f>
        <v>4</v>
      </c>
      <c r="AO439" s="15" t="s">
        <v>1583</v>
      </c>
      <c r="AP439" t="str">
        <f t="shared" si="28"/>
        <v>34127;4;VINTAGE PLUM</v>
      </c>
    </row>
    <row r="440" spans="1:42" ht="18">
      <c r="A440" s="3" t="s">
        <v>724</v>
      </c>
      <c r="B440" s="3"/>
      <c r="C440" s="3" t="s">
        <v>748</v>
      </c>
      <c r="D440" s="4" t="s">
        <v>169</v>
      </c>
      <c r="E440" s="4" t="s">
        <v>727</v>
      </c>
      <c r="F440" s="4" t="s">
        <v>749</v>
      </c>
      <c r="G440" s="5"/>
      <c r="H440" s="5" t="s">
        <v>413</v>
      </c>
      <c r="I440" s="4" t="s">
        <v>39</v>
      </c>
      <c r="J440" s="4" t="s">
        <v>750</v>
      </c>
      <c r="K440">
        <v>439</v>
      </c>
      <c r="O440"/>
      <c r="P440"/>
      <c r="Q440"/>
      <c r="R440" s="14">
        <v>439</v>
      </c>
      <c r="S440" s="15" t="s">
        <v>1824</v>
      </c>
      <c r="T440" t="str">
        <f t="shared" si="25"/>
        <v>439;LW3HA1S PERFOVERSU23</v>
      </c>
      <c r="W440"/>
      <c r="Z440" s="14">
        <v>439</v>
      </c>
      <c r="AA440" s="15" t="s">
        <v>1824</v>
      </c>
      <c r="AB440" s="15" t="s">
        <v>190</v>
      </c>
      <c r="AC440" s="14" cm="1">
        <f t="array" ref="AC440">INDEX($V$2:$V$27,MATCH(AB440,$W$2:$W$27,0),0)</f>
        <v>7</v>
      </c>
      <c r="AD440" t="str">
        <f t="shared" si="26"/>
        <v>439;LW3HA1S PERFOVERSU23;7</v>
      </c>
      <c r="AF440" s="17" t="s">
        <v>1404</v>
      </c>
      <c r="AG440" s="15" t="s">
        <v>37</v>
      </c>
      <c r="AH440" s="18" cm="1">
        <f t="array" ref="AH440">INDEX($N$2:$N$14,MATCH(AG440,$O$2:$O$14,0),0)</f>
        <v>1</v>
      </c>
      <c r="AI440" s="15" t="s">
        <v>1405</v>
      </c>
      <c r="AJ440" s="18" cm="1">
        <f t="array" ref="AJ440">INDEX($Z$2:$Z$449,MATCH(AI440,$AA$2:$AA$449,0),0)</f>
        <v>318</v>
      </c>
      <c r="AK440" t="str">
        <f t="shared" si="27"/>
        <v>33656;1;318</v>
      </c>
      <c r="AM440" s="17" t="s">
        <v>1581</v>
      </c>
      <c r="AN440" s="19">
        <f>COUNTIF($AM$2:AM440,AM440)</f>
        <v>5</v>
      </c>
      <c r="AO440" s="15" t="s">
        <v>1584</v>
      </c>
      <c r="AP440" t="str">
        <f t="shared" si="28"/>
        <v>34127;5;BUTTERNUT BROWN</v>
      </c>
    </row>
    <row r="441" spans="1:42" ht="18">
      <c r="A441" s="3" t="s">
        <v>724</v>
      </c>
      <c r="B441" s="3"/>
      <c r="C441" s="3" t="s">
        <v>751</v>
      </c>
      <c r="D441" s="4" t="s">
        <v>169</v>
      </c>
      <c r="E441" s="4" t="s">
        <v>727</v>
      </c>
      <c r="F441" s="4" t="s">
        <v>752</v>
      </c>
      <c r="G441" s="5"/>
      <c r="H441" s="5" t="s">
        <v>413</v>
      </c>
      <c r="I441" s="4" t="s">
        <v>39</v>
      </c>
      <c r="J441" s="4" t="s">
        <v>56</v>
      </c>
      <c r="K441">
        <v>440</v>
      </c>
      <c r="O441"/>
      <c r="P441"/>
      <c r="Q441"/>
      <c r="R441" s="14">
        <v>440</v>
      </c>
      <c r="S441" s="15" t="s">
        <v>1828</v>
      </c>
      <c r="T441" t="str">
        <f t="shared" si="25"/>
        <v>440;LW3GWVS RIBLSSU'23</v>
      </c>
      <c r="W441"/>
      <c r="Z441" s="14">
        <v>440</v>
      </c>
      <c r="AA441" s="15" t="s">
        <v>1828</v>
      </c>
      <c r="AB441" s="15" t="s">
        <v>1418</v>
      </c>
      <c r="AC441" s="14" cm="1">
        <f t="array" ref="AC441">INDEX($V$2:$V$27,MATCH(AB441,$W$2:$W$27,0),0)</f>
        <v>26</v>
      </c>
      <c r="AD441" t="str">
        <f t="shared" si="26"/>
        <v>440;LW3GWVS RIBLSSU'23;26</v>
      </c>
      <c r="AF441" s="17" t="s">
        <v>1409</v>
      </c>
      <c r="AG441" s="15" t="s">
        <v>37</v>
      </c>
      <c r="AH441" s="18" cm="1">
        <f t="array" ref="AH441">INDEX($N$2:$N$14,MATCH(AG441,$O$2:$O$14,0),0)</f>
        <v>1</v>
      </c>
      <c r="AI441" s="15" t="s">
        <v>1410</v>
      </c>
      <c r="AJ441" s="18" cm="1">
        <f t="array" ref="AJ441">INDEX($Z$2:$Z$449,MATCH(AI441,$AA$2:$AA$449,0),0)</f>
        <v>319</v>
      </c>
      <c r="AK441" t="str">
        <f t="shared" si="27"/>
        <v>33657;1;319</v>
      </c>
      <c r="AM441" s="17" t="s">
        <v>1581</v>
      </c>
      <c r="AN441" s="19">
        <f>COUNTIF($AM$2:AM441,AM441)</f>
        <v>6</v>
      </c>
      <c r="AO441" s="15" t="s">
        <v>1585</v>
      </c>
      <c r="AP441" t="str">
        <f t="shared" si="28"/>
        <v>34127;6;CEDAR GREEN</v>
      </c>
    </row>
    <row r="442" spans="1:42" ht="18">
      <c r="A442" s="3" t="s">
        <v>724</v>
      </c>
      <c r="B442" s="3"/>
      <c r="C442" s="3" t="s">
        <v>751</v>
      </c>
      <c r="D442" s="4" t="s">
        <v>169</v>
      </c>
      <c r="E442" s="4" t="s">
        <v>727</v>
      </c>
      <c r="F442" s="4" t="s">
        <v>752</v>
      </c>
      <c r="G442" s="5"/>
      <c r="H442" s="5" t="s">
        <v>413</v>
      </c>
      <c r="I442" s="4" t="s">
        <v>39</v>
      </c>
      <c r="J442" s="4" t="s">
        <v>729</v>
      </c>
      <c r="K442">
        <v>441</v>
      </c>
      <c r="O442"/>
      <c r="P442"/>
      <c r="Q442"/>
      <c r="R442" s="14">
        <v>441</v>
      </c>
      <c r="S442" s="15" t="s">
        <v>1830</v>
      </c>
      <c r="T442" t="str">
        <f t="shared" si="25"/>
        <v>441;LW3GWWS RIBSSSU23</v>
      </c>
      <c r="W442"/>
      <c r="Z442" s="14">
        <v>441</v>
      </c>
      <c r="AA442" s="15" t="s">
        <v>1830</v>
      </c>
      <c r="AB442" s="15" t="s">
        <v>103</v>
      </c>
      <c r="AC442" s="14" cm="1">
        <f t="array" ref="AC442">INDEX($V$2:$V$27,MATCH(AB442,$W$2:$W$27,0),0)</f>
        <v>4</v>
      </c>
      <c r="AD442" t="str">
        <f t="shared" si="26"/>
        <v>441;LW3GWWS RIBSSSU23;4</v>
      </c>
      <c r="AF442" s="17" t="s">
        <v>1411</v>
      </c>
      <c r="AG442" s="15" t="s">
        <v>37</v>
      </c>
      <c r="AH442" s="18" cm="1">
        <f t="array" ref="AH442">INDEX($N$2:$N$14,MATCH(AG442,$O$2:$O$14,0),0)</f>
        <v>1</v>
      </c>
      <c r="AI442" s="15" t="s">
        <v>1387</v>
      </c>
      <c r="AJ442" s="18" cm="1">
        <f t="array" ref="AJ442">INDEX($Z$2:$Z$449,MATCH(AI442,$AA$2:$AA$449,0),0)</f>
        <v>313</v>
      </c>
      <c r="AK442" t="str">
        <f t="shared" si="27"/>
        <v>33738;1;313</v>
      </c>
      <c r="AM442" s="17" t="s">
        <v>1581</v>
      </c>
      <c r="AN442" s="19">
        <f>COUNTIF($AM$2:AM442,AM442)</f>
        <v>7</v>
      </c>
      <c r="AO442" s="15" t="s">
        <v>1586</v>
      </c>
      <c r="AP442" t="str">
        <f t="shared" si="28"/>
        <v>34127;7;RED ROCK</v>
      </c>
    </row>
    <row r="443" spans="1:42" ht="18">
      <c r="A443" s="3" t="s">
        <v>724</v>
      </c>
      <c r="B443" s="3"/>
      <c r="C443" s="3" t="s">
        <v>751</v>
      </c>
      <c r="D443" s="4" t="s">
        <v>169</v>
      </c>
      <c r="E443" s="4" t="s">
        <v>727</v>
      </c>
      <c r="F443" s="4" t="s">
        <v>752</v>
      </c>
      <c r="G443" s="5"/>
      <c r="H443" s="5" t="s">
        <v>413</v>
      </c>
      <c r="I443" s="4" t="s">
        <v>39</v>
      </c>
      <c r="J443" s="4" t="s">
        <v>731</v>
      </c>
      <c r="K443">
        <v>442</v>
      </c>
      <c r="O443"/>
      <c r="P443"/>
      <c r="Q443"/>
      <c r="R443" s="14">
        <v>442</v>
      </c>
      <c r="S443" s="15" t="s">
        <v>1832</v>
      </c>
      <c r="T443" t="str">
        <f t="shared" si="25"/>
        <v>442;LW1EFYS TANKSLOTSU23</v>
      </c>
      <c r="W443"/>
      <c r="Z443" s="14">
        <v>442</v>
      </c>
      <c r="AA443" s="15" t="s">
        <v>1832</v>
      </c>
      <c r="AB443" s="15" t="s">
        <v>55</v>
      </c>
      <c r="AC443" s="14" cm="1">
        <f t="array" ref="AC443">INDEX($V$2:$V$27,MATCH(AB443,$W$2:$W$27,0),0)</f>
        <v>3</v>
      </c>
      <c r="AD443" t="str">
        <f t="shared" si="26"/>
        <v>442;LW1EFYS TANKSLOTSU23;3</v>
      </c>
      <c r="AF443" s="17" t="s">
        <v>1413</v>
      </c>
      <c r="AG443" s="15" t="s">
        <v>37</v>
      </c>
      <c r="AH443" s="18" cm="1">
        <f t="array" ref="AH443">INDEX($N$2:$N$14,MATCH(AG443,$O$2:$O$14,0),0)</f>
        <v>1</v>
      </c>
      <c r="AI443" s="15" t="s">
        <v>1391</v>
      </c>
      <c r="AJ443" s="18" cm="1">
        <f t="array" ref="AJ443">INDEX($Z$2:$Z$449,MATCH(AI443,$AA$2:$AA$449,0),0)</f>
        <v>314</v>
      </c>
      <c r="AK443" t="str">
        <f t="shared" si="27"/>
        <v>33739;1;314</v>
      </c>
      <c r="AM443" s="17" t="s">
        <v>1587</v>
      </c>
      <c r="AN443" s="19">
        <f>COUNTIF($AM$2:AM443,AM443)</f>
        <v>1</v>
      </c>
      <c r="AO443" s="15" t="s">
        <v>145</v>
      </c>
      <c r="AP443" t="str">
        <f t="shared" si="28"/>
        <v>34128;1;PASTEL BLUE</v>
      </c>
    </row>
    <row r="444" spans="1:42" ht="18">
      <c r="A444" s="3" t="s">
        <v>724</v>
      </c>
      <c r="B444" s="3"/>
      <c r="C444" s="3" t="s">
        <v>751</v>
      </c>
      <c r="D444" s="4" t="s">
        <v>169</v>
      </c>
      <c r="E444" s="4" t="s">
        <v>727</v>
      </c>
      <c r="F444" s="4" t="s">
        <v>752</v>
      </c>
      <c r="G444" s="5"/>
      <c r="H444" s="5" t="s">
        <v>413</v>
      </c>
      <c r="I444" s="4" t="s">
        <v>39</v>
      </c>
      <c r="J444" s="4" t="s">
        <v>753</v>
      </c>
      <c r="K444">
        <v>443</v>
      </c>
      <c r="O444"/>
      <c r="P444"/>
      <c r="Q444"/>
      <c r="R444" s="14">
        <v>443</v>
      </c>
      <c r="S444" s="15" t="s">
        <v>1837</v>
      </c>
      <c r="T444" t="str">
        <f t="shared" si="25"/>
        <v>443;LW1DSOS ALLYOTNKSU23</v>
      </c>
      <c r="W444"/>
      <c r="Z444" s="14">
        <v>443</v>
      </c>
      <c r="AA444" s="15" t="s">
        <v>1837</v>
      </c>
      <c r="AB444" s="15" t="s">
        <v>55</v>
      </c>
      <c r="AC444" s="14" cm="1">
        <f t="array" ref="AC444">INDEX($V$2:$V$27,MATCH(AB444,$W$2:$W$27,0),0)</f>
        <v>3</v>
      </c>
      <c r="AD444" t="str">
        <f t="shared" si="26"/>
        <v>443;LW1DSOS ALLYOTNKSU23;3</v>
      </c>
      <c r="AF444" s="17" t="s">
        <v>1414</v>
      </c>
      <c r="AG444" s="15" t="s">
        <v>37</v>
      </c>
      <c r="AH444" s="18" cm="1">
        <f t="array" ref="AH444">INDEX($N$2:$N$14,MATCH(AG444,$O$2:$O$14,0),0)</f>
        <v>1</v>
      </c>
      <c r="AI444" s="15" t="s">
        <v>1387</v>
      </c>
      <c r="AJ444" s="18" cm="1">
        <f t="array" ref="AJ444">INDEX($Z$2:$Z$449,MATCH(AI444,$AA$2:$AA$449,0),0)</f>
        <v>313</v>
      </c>
      <c r="AK444" t="str">
        <f t="shared" si="27"/>
        <v>34283;1;313</v>
      </c>
      <c r="AM444" s="17" t="s">
        <v>1587</v>
      </c>
      <c r="AN444" s="19">
        <f>COUNTIF($AM$2:AM444,AM444)</f>
        <v>2</v>
      </c>
      <c r="AO444" s="15" t="s">
        <v>1577</v>
      </c>
      <c r="AP444" t="str">
        <f t="shared" si="28"/>
        <v>34128;2;VIVID PLUM</v>
      </c>
    </row>
    <row r="445" spans="1:42" ht="18">
      <c r="A445" s="3" t="s">
        <v>724</v>
      </c>
      <c r="B445" s="3"/>
      <c r="C445" s="3" t="s">
        <v>751</v>
      </c>
      <c r="D445" s="4" t="s">
        <v>169</v>
      </c>
      <c r="E445" s="4" t="s">
        <v>727</v>
      </c>
      <c r="F445" s="4" t="s">
        <v>752</v>
      </c>
      <c r="G445" s="5"/>
      <c r="H445" s="5" t="s">
        <v>413</v>
      </c>
      <c r="I445" s="4" t="s">
        <v>39</v>
      </c>
      <c r="J445" s="4" t="s">
        <v>754</v>
      </c>
      <c r="K445">
        <v>444</v>
      </c>
      <c r="O445"/>
      <c r="P445"/>
      <c r="Q445"/>
      <c r="R445" s="14">
        <v>444</v>
      </c>
      <c r="S445" s="15" t="s">
        <v>1839</v>
      </c>
      <c r="T445" t="str">
        <f t="shared" si="25"/>
        <v>444;LW3GL1S ALLCROTESU23</v>
      </c>
      <c r="W445"/>
      <c r="Z445" s="14">
        <v>444</v>
      </c>
      <c r="AA445" s="15" t="s">
        <v>1839</v>
      </c>
      <c r="AB445" s="15" t="s">
        <v>39</v>
      </c>
      <c r="AC445" s="14" cm="1">
        <f t="array" ref="AC445">INDEX($V$2:$V$27,MATCH(AB445,$W$2:$W$27,0),0)</f>
        <v>1</v>
      </c>
      <c r="AD445" t="str">
        <f t="shared" si="26"/>
        <v>444;LW3GL1S ALLCROTESU23;1</v>
      </c>
      <c r="AF445" s="17" t="s">
        <v>1415</v>
      </c>
      <c r="AG445" s="15" t="s">
        <v>37</v>
      </c>
      <c r="AH445" s="18" cm="1">
        <f t="array" ref="AH445">INDEX($N$2:$N$14,MATCH(AG445,$O$2:$O$14,0),0)</f>
        <v>1</v>
      </c>
      <c r="AI445" s="15" t="s">
        <v>1391</v>
      </c>
      <c r="AJ445" s="18" cm="1">
        <f t="array" ref="AJ445">INDEX($Z$2:$Z$449,MATCH(AI445,$AA$2:$AA$449,0),0)</f>
        <v>314</v>
      </c>
      <c r="AK445" t="str">
        <f t="shared" si="27"/>
        <v>34284;1;314</v>
      </c>
      <c r="AM445" s="17" t="s">
        <v>1587</v>
      </c>
      <c r="AN445" s="19">
        <f>COUNTIF($AM$2:AM445,AM445)</f>
        <v>3</v>
      </c>
      <c r="AO445" s="15" t="s">
        <v>1588</v>
      </c>
      <c r="AP445" t="str">
        <f t="shared" si="28"/>
        <v>34128;3;CREAMY MINT</v>
      </c>
    </row>
    <row r="446" spans="1:42" ht="18">
      <c r="A446" s="3" t="s">
        <v>724</v>
      </c>
      <c r="B446" s="3"/>
      <c r="C446" s="3" t="s">
        <v>755</v>
      </c>
      <c r="D446" s="4" t="s">
        <v>169</v>
      </c>
      <c r="E446" s="4" t="s">
        <v>727</v>
      </c>
      <c r="F446" s="4" t="s">
        <v>756</v>
      </c>
      <c r="G446" s="5"/>
      <c r="H446" s="5" t="s">
        <v>739</v>
      </c>
      <c r="I446" s="4" t="s">
        <v>39</v>
      </c>
      <c r="J446" s="4" t="s">
        <v>56</v>
      </c>
      <c r="K446">
        <v>445</v>
      </c>
      <c r="O446"/>
      <c r="P446"/>
      <c r="Q446"/>
      <c r="R446" s="14">
        <v>445</v>
      </c>
      <c r="S446" s="15" t="s">
        <v>1841</v>
      </c>
      <c r="T446" t="str">
        <f t="shared" si="25"/>
        <v>445;LW3FSXS ALLYOUSSSU23</v>
      </c>
      <c r="W446"/>
      <c r="Z446" s="14">
        <v>445</v>
      </c>
      <c r="AA446" s="15" t="s">
        <v>1841</v>
      </c>
      <c r="AB446" s="15" t="s">
        <v>39</v>
      </c>
      <c r="AC446" s="14" cm="1">
        <f t="array" ref="AC446">INDEX($V$2:$V$27,MATCH(AB446,$W$2:$W$27,0),0)</f>
        <v>1</v>
      </c>
      <c r="AD446" t="str">
        <f t="shared" si="26"/>
        <v>445;LW3FSXS ALLYOUSSSU23;1</v>
      </c>
      <c r="AF446" s="17" t="s">
        <v>1416</v>
      </c>
      <c r="AG446" s="15" t="s">
        <v>37</v>
      </c>
      <c r="AH446" s="18" cm="1">
        <f t="array" ref="AH446">INDEX($N$2:$N$14,MATCH(AG446,$O$2:$O$14,0),0)</f>
        <v>1</v>
      </c>
      <c r="AI446" s="15" t="s">
        <v>1417</v>
      </c>
      <c r="AJ446" s="18" cm="1">
        <f t="array" ref="AJ446">INDEX($Z$2:$Z$449,MATCH(AI446,$AA$2:$AA$449,0),0)</f>
        <v>320</v>
      </c>
      <c r="AK446" t="str">
        <f t="shared" si="27"/>
        <v>33481;1;320</v>
      </c>
      <c r="AM446" s="17" t="s">
        <v>1587</v>
      </c>
      <c r="AN446" s="19">
        <f>COUNTIF($AM$2:AM446,AM446)</f>
        <v>4</v>
      </c>
      <c r="AO446" s="15" t="s">
        <v>1589</v>
      </c>
      <c r="AP446" t="str">
        <f t="shared" si="28"/>
        <v>34128;4;LOVE RED</v>
      </c>
    </row>
    <row r="447" spans="1:42" ht="18">
      <c r="A447" s="3" t="s">
        <v>724</v>
      </c>
      <c r="B447" s="3"/>
      <c r="C447" s="3" t="s">
        <v>755</v>
      </c>
      <c r="D447" s="4" t="s">
        <v>169</v>
      </c>
      <c r="E447" s="4" t="s">
        <v>727</v>
      </c>
      <c r="F447" s="4" t="s">
        <v>756</v>
      </c>
      <c r="G447" s="5"/>
      <c r="H447" s="5" t="s">
        <v>739</v>
      </c>
      <c r="I447" s="4" t="s">
        <v>39</v>
      </c>
      <c r="J447" s="4" t="s">
        <v>729</v>
      </c>
      <c r="K447">
        <v>446</v>
      </c>
      <c r="O447"/>
      <c r="P447"/>
      <c r="Q447"/>
      <c r="R447" s="14">
        <v>446</v>
      </c>
      <c r="S447" s="15" t="s">
        <v>1861</v>
      </c>
      <c r="T447" t="str">
        <f t="shared" si="25"/>
        <v>446;LM3CS8S 5YBT2PCKSU23</v>
      </c>
      <c r="W447"/>
      <c r="Z447" s="14">
        <v>446</v>
      </c>
      <c r="AA447" s="15" t="s">
        <v>1861</v>
      </c>
      <c r="AB447" s="15" t="s">
        <v>39</v>
      </c>
      <c r="AC447" s="14" cm="1">
        <f t="array" ref="AC447">INDEX($V$2:$V$27,MATCH(AB447,$W$2:$W$27,0),0)</f>
        <v>1</v>
      </c>
      <c r="AD447" t="str">
        <f t="shared" si="26"/>
        <v>446;LM3CS8S 5YBT2PCKSU23;1</v>
      </c>
      <c r="AF447" s="17" t="s">
        <v>1421</v>
      </c>
      <c r="AG447" s="15" t="s">
        <v>37</v>
      </c>
      <c r="AH447" s="18" cm="1">
        <f t="array" ref="AH447">INDEX($N$2:$N$14,MATCH(AG447,$O$2:$O$14,0),0)</f>
        <v>1</v>
      </c>
      <c r="AI447" s="15" t="s">
        <v>1422</v>
      </c>
      <c r="AJ447" s="18" cm="1">
        <f t="array" ref="AJ447">INDEX($Z$2:$Z$449,MATCH(AI447,$AA$2:$AA$449,0),0)</f>
        <v>321</v>
      </c>
      <c r="AK447" t="str">
        <f t="shared" si="27"/>
        <v>33482;1;321</v>
      </c>
      <c r="AM447" s="17" t="s">
        <v>1590</v>
      </c>
      <c r="AN447" s="19">
        <f>COUNTIF($AM$2:AM447,AM447)</f>
        <v>1</v>
      </c>
      <c r="AO447" s="15" t="s">
        <v>1373</v>
      </c>
      <c r="AP447" t="str">
        <f t="shared" si="28"/>
        <v>34129;1;ECHO DYE ANTIQUEWHTLEMON CHI PEA</v>
      </c>
    </row>
    <row r="448" spans="1:42" ht="18">
      <c r="A448" s="3" t="s">
        <v>724</v>
      </c>
      <c r="B448" s="3"/>
      <c r="C448" s="3" t="s">
        <v>755</v>
      </c>
      <c r="D448" s="4" t="s">
        <v>169</v>
      </c>
      <c r="E448" s="4" t="s">
        <v>727</v>
      </c>
      <c r="F448" s="4" t="s">
        <v>756</v>
      </c>
      <c r="G448" s="5"/>
      <c r="H448" s="5" t="s">
        <v>739</v>
      </c>
      <c r="I448" s="4" t="s">
        <v>39</v>
      </c>
      <c r="J448" s="4" t="s">
        <v>731</v>
      </c>
      <c r="K448">
        <v>447</v>
      </c>
      <c r="O448"/>
      <c r="P448"/>
      <c r="Q448"/>
      <c r="R448" s="14">
        <v>447</v>
      </c>
      <c r="S448" s="15" t="s">
        <v>1869</v>
      </c>
      <c r="T448" t="str">
        <f t="shared" si="25"/>
        <v>447;LW3FS1S LOVECREWSU23</v>
      </c>
      <c r="W448"/>
      <c r="Z448" s="14">
        <v>447</v>
      </c>
      <c r="AA448" s="15" t="s">
        <v>1869</v>
      </c>
      <c r="AB448" s="15" t="s">
        <v>126</v>
      </c>
      <c r="AC448" s="14" cm="1">
        <f t="array" ref="AC448">INDEX($V$2:$V$27,MATCH(AB448,$W$2:$W$27,0),0)</f>
        <v>5</v>
      </c>
      <c r="AD448" t="str">
        <f t="shared" si="26"/>
        <v>447;LW3FS1S LOVECREWSU23;5</v>
      </c>
      <c r="AF448" s="17" t="s">
        <v>1423</v>
      </c>
      <c r="AG448" s="15" t="s">
        <v>37</v>
      </c>
      <c r="AH448" s="18" cm="1">
        <f t="array" ref="AH448">INDEX($N$2:$N$14,MATCH(AG448,$O$2:$O$14,0),0)</f>
        <v>1</v>
      </c>
      <c r="AI448" s="15" t="s">
        <v>1424</v>
      </c>
      <c r="AJ448" s="18" cm="1">
        <f t="array" ref="AJ448">INDEX($Z$2:$Z$449,MATCH(AI448,$AA$2:$AA$449,0),0)</f>
        <v>322</v>
      </c>
      <c r="AK448" t="str">
        <f t="shared" si="27"/>
        <v>33483;1;322</v>
      </c>
      <c r="AM448" s="17" t="s">
        <v>1590</v>
      </c>
      <c r="AN448" s="19">
        <f>COUNTIF($AM$2:AM448,AM448)</f>
        <v>2</v>
      </c>
      <c r="AO448" s="15" t="s">
        <v>1374</v>
      </c>
      <c r="AP448" t="str">
        <f t="shared" si="28"/>
        <v>34129;2;ECHODYEANTIQUE WHTLIGHT SAG DELM</v>
      </c>
    </row>
    <row r="449" spans="1:42" ht="18">
      <c r="A449" s="3" t="s">
        <v>724</v>
      </c>
      <c r="B449" s="3"/>
      <c r="C449" s="3" t="s">
        <v>755</v>
      </c>
      <c r="D449" s="4" t="s">
        <v>169</v>
      </c>
      <c r="E449" s="4" t="s">
        <v>727</v>
      </c>
      <c r="F449" s="4" t="s">
        <v>756</v>
      </c>
      <c r="G449" s="5"/>
      <c r="H449" s="5" t="s">
        <v>739</v>
      </c>
      <c r="I449" s="4" t="s">
        <v>39</v>
      </c>
      <c r="J449" s="4" t="s">
        <v>753</v>
      </c>
      <c r="K449">
        <v>448</v>
      </c>
      <c r="O449"/>
      <c r="P449"/>
      <c r="Q449"/>
      <c r="R449" s="14">
        <v>448</v>
      </c>
      <c r="S449" s="15" t="s">
        <v>1873</v>
      </c>
      <c r="T449" t="str">
        <f t="shared" si="25"/>
        <v>448;LW3GSMS PULLSLOSU23</v>
      </c>
      <c r="W449"/>
      <c r="Z449" s="14">
        <v>448</v>
      </c>
      <c r="AA449" s="15" t="s">
        <v>1873</v>
      </c>
      <c r="AB449" s="15" t="s">
        <v>199</v>
      </c>
      <c r="AC449" s="14" cm="1">
        <f t="array" ref="AC449">INDEX($V$2:$V$27,MATCH(AB449,$W$2:$W$27,0),0)</f>
        <v>8</v>
      </c>
      <c r="AD449" t="str">
        <f t="shared" si="26"/>
        <v>448;LW3GSMS PULLSLOSU23;8</v>
      </c>
      <c r="AF449" s="17" t="s">
        <v>1426</v>
      </c>
      <c r="AG449" s="15" t="s">
        <v>37</v>
      </c>
      <c r="AH449" s="18" cm="1">
        <f t="array" ref="AH449">INDEX($N$2:$N$14,MATCH(AG449,$O$2:$O$14,0),0)</f>
        <v>1</v>
      </c>
      <c r="AI449" s="15" t="s">
        <v>1428</v>
      </c>
      <c r="AJ449" s="18" cm="1">
        <f t="array" ref="AJ449">INDEX($Z$2:$Z$449,MATCH(AI449,$AA$2:$AA$449,0),0)</f>
        <v>323</v>
      </c>
      <c r="AK449" t="str">
        <f t="shared" si="27"/>
        <v>33484;1;323</v>
      </c>
      <c r="AM449" s="17" t="s">
        <v>1591</v>
      </c>
      <c r="AN449" s="19">
        <f>COUNTIF($AM$2:AM449,AM449)</f>
        <v>1</v>
      </c>
      <c r="AO449" s="15" t="s">
        <v>1585</v>
      </c>
      <c r="AP449" t="str">
        <f t="shared" si="28"/>
        <v>34132;1;CEDAR GREEN</v>
      </c>
    </row>
    <row r="450" spans="1:42" ht="18">
      <c r="A450" s="3" t="s">
        <v>724</v>
      </c>
      <c r="B450" s="3"/>
      <c r="C450" s="3" t="s">
        <v>755</v>
      </c>
      <c r="D450" s="4" t="s">
        <v>169</v>
      </c>
      <c r="E450" s="4" t="s">
        <v>727</v>
      </c>
      <c r="F450" s="4" t="s">
        <v>756</v>
      </c>
      <c r="G450" s="5"/>
      <c r="H450" s="5" t="s">
        <v>739</v>
      </c>
      <c r="I450" s="4" t="s">
        <v>39</v>
      </c>
      <c r="J450" s="4" t="s">
        <v>754</v>
      </c>
      <c r="K450">
        <v>449</v>
      </c>
      <c r="O450"/>
      <c r="P450"/>
      <c r="Q450"/>
      <c r="S450"/>
      <c r="W450"/>
      <c r="AA450"/>
      <c r="AB450"/>
      <c r="AF450" s="17" t="s">
        <v>1431</v>
      </c>
      <c r="AG450" s="15" t="s">
        <v>37</v>
      </c>
      <c r="AH450" s="18" cm="1">
        <f t="array" ref="AH450">INDEX($N$2:$N$14,MATCH(AG450,$O$2:$O$14,0),0)</f>
        <v>1</v>
      </c>
      <c r="AI450" s="15" t="s">
        <v>994</v>
      </c>
      <c r="AJ450" s="18" cm="1">
        <f t="array" ref="AJ450">INDEX($Z$2:$Z$449,MATCH(AI450,$AA$2:$AA$449,0),0)</f>
        <v>191</v>
      </c>
      <c r="AK450" t="str">
        <f t="shared" si="27"/>
        <v>33485;1;191</v>
      </c>
      <c r="AM450" s="17" t="s">
        <v>1592</v>
      </c>
      <c r="AN450" s="19">
        <f>COUNTIF($AM$2:AM450,AM450)</f>
        <v>1</v>
      </c>
      <c r="AO450" s="15" t="s">
        <v>1585</v>
      </c>
      <c r="AP450" t="str">
        <f t="shared" si="28"/>
        <v>34133;1;CEDAR GREEN</v>
      </c>
    </row>
    <row r="451" spans="1:42" ht="18">
      <c r="A451" s="3" t="s">
        <v>724</v>
      </c>
      <c r="B451" s="3"/>
      <c r="C451" s="3" t="s">
        <v>757</v>
      </c>
      <c r="D451" s="4" t="s">
        <v>169</v>
      </c>
      <c r="E451" s="4" t="s">
        <v>727</v>
      </c>
      <c r="F451" s="4" t="s">
        <v>758</v>
      </c>
      <c r="G451" s="5"/>
      <c r="H451" s="5" t="s">
        <v>759</v>
      </c>
      <c r="I451" s="4" t="s">
        <v>39</v>
      </c>
      <c r="J451" s="4" t="s">
        <v>56</v>
      </c>
      <c r="K451">
        <v>450</v>
      </c>
      <c r="O451"/>
      <c r="P451"/>
      <c r="Q451"/>
      <c r="S451"/>
      <c r="W451"/>
      <c r="AA451"/>
      <c r="AB451"/>
      <c r="AF451" s="17" t="s">
        <v>1432</v>
      </c>
      <c r="AG451" s="15" t="s">
        <v>37</v>
      </c>
      <c r="AH451" s="18" cm="1">
        <f t="array" ref="AH451">INDEX($N$2:$N$14,MATCH(AG451,$O$2:$O$14,0),0)</f>
        <v>1</v>
      </c>
      <c r="AI451" s="15" t="s">
        <v>1433</v>
      </c>
      <c r="AJ451" s="18" cm="1">
        <f t="array" ref="AJ451">INDEX($Z$2:$Z$449,MATCH(AI451,$AA$2:$AA$449,0),0)</f>
        <v>324</v>
      </c>
      <c r="AK451" t="str">
        <f t="shared" ref="AK451:AK514" si="29">_xlfn.CONCAT(AF451,";",AH451,";",AJ451)</f>
        <v>33486;1;324</v>
      </c>
      <c r="AM451" s="17" t="s">
        <v>1593</v>
      </c>
      <c r="AN451" s="19">
        <f>COUNTIF($AM$2:AM451,AM451)</f>
        <v>1</v>
      </c>
      <c r="AO451" s="15" t="s">
        <v>481</v>
      </c>
      <c r="AP451" t="str">
        <f t="shared" ref="AP451:AP514" si="30">_xlfn.CONCAT(AM451,";",AN451,";",AO451)</f>
        <v>34145;1;TRUE NAVY</v>
      </c>
    </row>
    <row r="452" spans="1:42" ht="18">
      <c r="A452" s="3" t="s">
        <v>724</v>
      </c>
      <c r="B452" s="3"/>
      <c r="C452" s="3" t="s">
        <v>757</v>
      </c>
      <c r="D452" s="4" t="s">
        <v>169</v>
      </c>
      <c r="E452" s="4" t="s">
        <v>727</v>
      </c>
      <c r="F452" s="4" t="s">
        <v>758</v>
      </c>
      <c r="G452" s="5"/>
      <c r="H452" s="5" t="s">
        <v>759</v>
      </c>
      <c r="I452" s="4" t="s">
        <v>39</v>
      </c>
      <c r="J452" s="4" t="s">
        <v>731</v>
      </c>
      <c r="K452">
        <v>451</v>
      </c>
      <c r="O452"/>
      <c r="P452"/>
      <c r="Q452"/>
      <c r="S452"/>
      <c r="W452"/>
      <c r="AA452"/>
      <c r="AB452"/>
      <c r="AF452" s="17" t="s">
        <v>1435</v>
      </c>
      <c r="AG452" s="15" t="s">
        <v>37</v>
      </c>
      <c r="AH452" s="18" cm="1">
        <f t="array" ref="AH452">INDEX($N$2:$N$14,MATCH(AG452,$O$2:$O$14,0),0)</f>
        <v>1</v>
      </c>
      <c r="AI452" s="15" t="s">
        <v>106</v>
      </c>
      <c r="AJ452" s="18" cm="1">
        <f t="array" ref="AJ452">INDEX($Z$2:$Z$449,MATCH(AI452,$AA$2:$AA$449,0),0)</f>
        <v>11</v>
      </c>
      <c r="AK452" t="str">
        <f t="shared" si="29"/>
        <v>33689;1;11</v>
      </c>
      <c r="AM452" s="17" t="s">
        <v>1487</v>
      </c>
      <c r="AN452" s="19">
        <f>COUNTIF($AM$2:AM452,AM452)</f>
        <v>1</v>
      </c>
      <c r="AO452" s="15" t="s">
        <v>1486</v>
      </c>
      <c r="AP452" t="str">
        <f t="shared" si="30"/>
        <v>34162;1;SUMMIT WASH GRAPHITE GREY</v>
      </c>
    </row>
    <row r="453" spans="1:42" ht="18">
      <c r="A453" s="3" t="s">
        <v>724</v>
      </c>
      <c r="B453" s="3"/>
      <c r="C453" s="3" t="s">
        <v>757</v>
      </c>
      <c r="D453" s="4" t="s">
        <v>169</v>
      </c>
      <c r="E453" s="4" t="s">
        <v>727</v>
      </c>
      <c r="F453" s="4" t="s">
        <v>758</v>
      </c>
      <c r="G453" s="5"/>
      <c r="H453" s="5" t="s">
        <v>759</v>
      </c>
      <c r="I453" s="4" t="s">
        <v>39</v>
      </c>
      <c r="J453" s="4" t="s">
        <v>754</v>
      </c>
      <c r="K453">
        <v>452</v>
      </c>
      <c r="O453"/>
      <c r="P453"/>
      <c r="Q453"/>
      <c r="S453"/>
      <c r="W453"/>
      <c r="AA453"/>
      <c r="AB453"/>
      <c r="AF453" s="17" t="s">
        <v>1437</v>
      </c>
      <c r="AG453" s="15" t="s">
        <v>37</v>
      </c>
      <c r="AH453" s="18" cm="1">
        <f t="array" ref="AH453">INDEX($N$2:$N$14,MATCH(AG453,$O$2:$O$14,0),0)</f>
        <v>1</v>
      </c>
      <c r="AI453" s="15" t="s">
        <v>1438</v>
      </c>
      <c r="AJ453" s="18" cm="1">
        <f t="array" ref="AJ453">INDEX($Z$2:$Z$449,MATCH(AI453,$AA$2:$AA$449,0),0)</f>
        <v>325</v>
      </c>
      <c r="AK453" t="str">
        <f t="shared" si="29"/>
        <v>33690;1;325</v>
      </c>
      <c r="AM453" s="17" t="s">
        <v>1596</v>
      </c>
      <c r="AN453" s="19">
        <f>COUNTIF($AM$2:AM453,AM453)</f>
        <v>1</v>
      </c>
      <c r="AO453" s="15" t="s">
        <v>68</v>
      </c>
      <c r="AP453" t="str">
        <f t="shared" si="30"/>
        <v>34244;1;WHITE</v>
      </c>
    </row>
    <row r="454" spans="1:42" ht="18">
      <c r="A454" s="3" t="s">
        <v>34</v>
      </c>
      <c r="B454" s="3"/>
      <c r="C454" s="3" t="s">
        <v>760</v>
      </c>
      <c r="D454" s="4" t="s">
        <v>244</v>
      </c>
      <c r="E454" s="4" t="s">
        <v>761</v>
      </c>
      <c r="F454" s="4" t="s">
        <v>762</v>
      </c>
      <c r="G454" s="5"/>
      <c r="H454" s="5" t="s">
        <v>763</v>
      </c>
      <c r="I454" s="4" t="s">
        <v>39</v>
      </c>
      <c r="J454" s="4" t="s">
        <v>764</v>
      </c>
      <c r="K454">
        <v>453</v>
      </c>
      <c r="O454"/>
      <c r="P454"/>
      <c r="Q454"/>
      <c r="S454"/>
      <c r="W454"/>
      <c r="AA454"/>
      <c r="AB454"/>
      <c r="AF454" s="17" t="s">
        <v>1440</v>
      </c>
      <c r="AG454" s="15" t="s">
        <v>37</v>
      </c>
      <c r="AH454" s="18" cm="1">
        <f t="array" ref="AH454">INDEX($N$2:$N$14,MATCH(AG454,$O$2:$O$14,0),0)</f>
        <v>1</v>
      </c>
      <c r="AI454" s="15" t="s">
        <v>1441</v>
      </c>
      <c r="AJ454" s="18" cm="1">
        <f t="array" ref="AJ454">INDEX($Z$2:$Z$449,MATCH(AI454,$AA$2:$AA$449,0),0)</f>
        <v>326</v>
      </c>
      <c r="AK454" t="str">
        <f t="shared" si="29"/>
        <v>33691;1;326</v>
      </c>
      <c r="AM454" s="17" t="s">
        <v>1596</v>
      </c>
      <c r="AN454" s="19">
        <f>COUNTIF($AM$2:AM454,AM454)</f>
        <v>2</v>
      </c>
      <c r="AO454" s="15" t="s">
        <v>1599</v>
      </c>
      <c r="AP454" t="str">
        <f t="shared" si="30"/>
        <v>34244;2;CRIMSON</v>
      </c>
    </row>
    <row r="455" spans="1:42" ht="18">
      <c r="A455" s="3" t="s">
        <v>34</v>
      </c>
      <c r="B455" s="3"/>
      <c r="C455" s="3" t="s">
        <v>760</v>
      </c>
      <c r="D455" s="4" t="s">
        <v>765</v>
      </c>
      <c r="E455" s="4" t="s">
        <v>761</v>
      </c>
      <c r="F455" s="4" t="s">
        <v>762</v>
      </c>
      <c r="G455" s="5"/>
      <c r="H455" s="5" t="s">
        <v>763</v>
      </c>
      <c r="I455" s="4" t="s">
        <v>39</v>
      </c>
      <c r="J455" s="4" t="s">
        <v>766</v>
      </c>
      <c r="K455">
        <v>454</v>
      </c>
      <c r="O455"/>
      <c r="P455"/>
      <c r="Q455"/>
      <c r="S455"/>
      <c r="W455"/>
      <c r="AA455"/>
      <c r="AB455"/>
      <c r="AF455" s="17" t="s">
        <v>1443</v>
      </c>
      <c r="AG455" s="15" t="s">
        <v>37</v>
      </c>
      <c r="AH455" s="18" cm="1">
        <f t="array" ref="AH455">INDEX($N$2:$N$14,MATCH(AG455,$O$2:$O$14,0),0)</f>
        <v>1</v>
      </c>
      <c r="AI455" s="15" t="s">
        <v>1394</v>
      </c>
      <c r="AJ455" s="18" cm="1">
        <f t="array" ref="AJ455">INDEX($Z$2:$Z$449,MATCH(AI455,$AA$2:$AA$449,0),0)</f>
        <v>315</v>
      </c>
      <c r="AK455" t="str">
        <f t="shared" si="29"/>
        <v>33692;1;315</v>
      </c>
      <c r="AM455" s="17" t="s">
        <v>1507</v>
      </c>
      <c r="AN455" s="19">
        <f>COUNTIF($AM$2:AM455,AM455)</f>
        <v>1</v>
      </c>
      <c r="AO455" s="15" t="s">
        <v>1412</v>
      </c>
      <c r="AP455" t="str">
        <f t="shared" si="30"/>
        <v>34282;1;THREAD DYE ROVER/ BLACK</v>
      </c>
    </row>
    <row r="456" spans="1:42" ht="18">
      <c r="A456" s="3" t="s">
        <v>34</v>
      </c>
      <c r="B456" s="3"/>
      <c r="C456" s="3" t="s">
        <v>760</v>
      </c>
      <c r="D456" s="4" t="s">
        <v>765</v>
      </c>
      <c r="E456" s="4" t="s">
        <v>761</v>
      </c>
      <c r="F456" s="4" t="s">
        <v>762</v>
      </c>
      <c r="G456" s="5"/>
      <c r="H456" s="5" t="s">
        <v>763</v>
      </c>
      <c r="I456" s="4" t="s">
        <v>39</v>
      </c>
      <c r="J456" s="4" t="s">
        <v>767</v>
      </c>
      <c r="K456">
        <v>455</v>
      </c>
      <c r="O456"/>
      <c r="P456"/>
      <c r="Q456"/>
      <c r="S456"/>
      <c r="W456"/>
      <c r="AA456"/>
      <c r="AB456"/>
      <c r="AF456" s="17" t="s">
        <v>1445</v>
      </c>
      <c r="AG456" s="15" t="s">
        <v>37</v>
      </c>
      <c r="AH456" s="18" cm="1">
        <f t="array" ref="AH456">INDEX($N$2:$N$14,MATCH(AG456,$O$2:$O$14,0),0)</f>
        <v>1</v>
      </c>
      <c r="AI456" s="15" t="s">
        <v>1398</v>
      </c>
      <c r="AJ456" s="18" cm="1">
        <f t="array" ref="AJ456">INDEX($Z$2:$Z$449,MATCH(AI456,$AA$2:$AA$449,0),0)</f>
        <v>317</v>
      </c>
      <c r="AK456" t="str">
        <f t="shared" si="29"/>
        <v>33693;1;317</v>
      </c>
      <c r="AM456" s="17" t="s">
        <v>1507</v>
      </c>
      <c r="AN456" s="19">
        <f>COUNTIF($AM$2:AM456,AM456)</f>
        <v>2</v>
      </c>
      <c r="AO456" s="15" t="s">
        <v>1508</v>
      </c>
      <c r="AP456" t="str">
        <f t="shared" si="30"/>
        <v>34282;2;THREAD DYE WHT SPECIAL PFD/BLK</v>
      </c>
    </row>
    <row r="457" spans="1:42" ht="18">
      <c r="A457" s="3" t="s">
        <v>34</v>
      </c>
      <c r="B457" s="3"/>
      <c r="C457" s="3" t="s">
        <v>768</v>
      </c>
      <c r="D457" s="4" t="s">
        <v>765</v>
      </c>
      <c r="E457" s="4" t="s">
        <v>761</v>
      </c>
      <c r="F457" s="4" t="s">
        <v>769</v>
      </c>
      <c r="G457" s="5"/>
      <c r="H457" s="5" t="s">
        <v>759</v>
      </c>
      <c r="I457" s="4" t="s">
        <v>39</v>
      </c>
      <c r="J457" s="4" t="s">
        <v>764</v>
      </c>
      <c r="K457">
        <v>456</v>
      </c>
      <c r="O457"/>
      <c r="P457"/>
      <c r="Q457"/>
      <c r="S457"/>
      <c r="W457"/>
      <c r="AA457"/>
      <c r="AB457"/>
      <c r="AF457" s="17" t="s">
        <v>1447</v>
      </c>
      <c r="AG457" s="15" t="s">
        <v>37</v>
      </c>
      <c r="AH457" s="18" cm="1">
        <f t="array" ref="AH457">INDEX($N$2:$N$14,MATCH(AG457,$O$2:$O$14,0),0)</f>
        <v>1</v>
      </c>
      <c r="AI457" s="15" t="s">
        <v>1396</v>
      </c>
      <c r="AJ457" s="18" cm="1">
        <f t="array" ref="AJ457">INDEX($Z$2:$Z$449,MATCH(AI457,$AA$2:$AA$449,0),0)</f>
        <v>316</v>
      </c>
      <c r="AK457" t="str">
        <f t="shared" si="29"/>
        <v>33694;1;316</v>
      </c>
      <c r="AM457" s="17" t="s">
        <v>1414</v>
      </c>
      <c r="AN457" s="19">
        <f>COUNTIF($AM$2:AM457,AM457)</f>
        <v>1</v>
      </c>
      <c r="AO457" s="15" t="s">
        <v>1389</v>
      </c>
      <c r="AP457" t="str">
        <f t="shared" si="30"/>
        <v>34283;1;THREAD DYE WHITE/ BLACK</v>
      </c>
    </row>
    <row r="458" spans="1:42" ht="18">
      <c r="A458" s="3" t="s">
        <v>34</v>
      </c>
      <c r="B458" s="3"/>
      <c r="C458" s="3" t="s">
        <v>768</v>
      </c>
      <c r="D458" s="4" t="s">
        <v>765</v>
      </c>
      <c r="E458" s="4" t="s">
        <v>761</v>
      </c>
      <c r="F458" s="4" t="s">
        <v>769</v>
      </c>
      <c r="G458" s="5"/>
      <c r="H458" s="5" t="s">
        <v>759</v>
      </c>
      <c r="I458" s="4" t="s">
        <v>39</v>
      </c>
      <c r="J458" s="4" t="s">
        <v>766</v>
      </c>
      <c r="K458">
        <v>457</v>
      </c>
      <c r="O458"/>
      <c r="P458"/>
      <c r="Q458"/>
      <c r="S458"/>
      <c r="W458"/>
      <c r="AA458"/>
      <c r="AB458"/>
      <c r="AF458" s="17" t="s">
        <v>1448</v>
      </c>
      <c r="AG458" s="15" t="s">
        <v>37</v>
      </c>
      <c r="AH458" s="18" cm="1">
        <f t="array" ref="AH458">INDEX($N$2:$N$14,MATCH(AG458,$O$2:$O$14,0),0)</f>
        <v>1</v>
      </c>
      <c r="AI458" s="15" t="s">
        <v>1449</v>
      </c>
      <c r="AJ458" s="18" cm="1">
        <f t="array" ref="AJ458">INDEX($Z$2:$Z$449,MATCH(AI458,$AA$2:$AA$449,0),0)</f>
        <v>327</v>
      </c>
      <c r="AK458" t="str">
        <f t="shared" si="29"/>
        <v>33695;1;327</v>
      </c>
      <c r="AM458" s="17" t="s">
        <v>1415</v>
      </c>
      <c r="AN458" s="19">
        <f>COUNTIF($AM$2:AM458,AM458)</f>
        <v>1</v>
      </c>
      <c r="AO458" s="15" t="s">
        <v>1389</v>
      </c>
      <c r="AP458" t="str">
        <f t="shared" si="30"/>
        <v>34284;1;THREAD DYE WHITE/ BLACK</v>
      </c>
    </row>
    <row r="459" spans="1:42" ht="18">
      <c r="A459" s="3" t="s">
        <v>34</v>
      </c>
      <c r="B459" s="3"/>
      <c r="C459" s="3" t="s">
        <v>768</v>
      </c>
      <c r="D459" s="4" t="s">
        <v>765</v>
      </c>
      <c r="E459" s="4" t="s">
        <v>761</v>
      </c>
      <c r="F459" s="4" t="s">
        <v>769</v>
      </c>
      <c r="G459" s="5"/>
      <c r="H459" s="5" t="s">
        <v>759</v>
      </c>
      <c r="I459" s="4" t="s">
        <v>39</v>
      </c>
      <c r="J459" s="4" t="s">
        <v>767</v>
      </c>
      <c r="K459">
        <v>458</v>
      </c>
      <c r="O459"/>
      <c r="P459"/>
      <c r="Q459"/>
      <c r="S459"/>
      <c r="W459"/>
      <c r="AA459"/>
      <c r="AB459"/>
      <c r="AF459" s="17" t="s">
        <v>1455</v>
      </c>
      <c r="AG459" s="15" t="s">
        <v>37</v>
      </c>
      <c r="AH459" s="18" cm="1">
        <f t="array" ref="AH459">INDEX($N$2:$N$14,MATCH(AG459,$O$2:$O$14,0),0)</f>
        <v>1</v>
      </c>
      <c r="AI459" s="15" t="s">
        <v>1456</v>
      </c>
      <c r="AJ459" s="18" cm="1">
        <f t="array" ref="AJ459">INDEX($Z$2:$Z$449,MATCH(AI459,$AA$2:$AA$449,0),0)</f>
        <v>328</v>
      </c>
      <c r="AK459" t="str">
        <f t="shared" si="29"/>
        <v>33696;1;328</v>
      </c>
      <c r="AM459" s="17" t="s">
        <v>1600</v>
      </c>
      <c r="AN459" s="19">
        <f>COUNTIF($AM$2:AM459,AM459)</f>
        <v>1</v>
      </c>
      <c r="AO459" s="15" t="s">
        <v>56</v>
      </c>
      <c r="AP459" t="str">
        <f t="shared" si="30"/>
        <v>34362;1;BLACK</v>
      </c>
    </row>
    <row r="460" spans="1:42" ht="18">
      <c r="A460" s="3" t="s">
        <v>34</v>
      </c>
      <c r="B460" s="3"/>
      <c r="C460" s="3" t="s">
        <v>770</v>
      </c>
      <c r="D460" s="4" t="s">
        <v>765</v>
      </c>
      <c r="E460" s="4" t="s">
        <v>761</v>
      </c>
      <c r="F460" s="4" t="s">
        <v>771</v>
      </c>
      <c r="G460" s="5"/>
      <c r="H460" s="5" t="s">
        <v>772</v>
      </c>
      <c r="I460" s="4" t="s">
        <v>47</v>
      </c>
      <c r="J460" s="4" t="s">
        <v>764</v>
      </c>
      <c r="K460">
        <v>459</v>
      </c>
      <c r="O460"/>
      <c r="P460"/>
      <c r="Q460"/>
      <c r="S460"/>
      <c r="W460"/>
      <c r="AA460"/>
      <c r="AB460"/>
      <c r="AF460" s="17" t="s">
        <v>1457</v>
      </c>
      <c r="AG460" s="15" t="s">
        <v>37</v>
      </c>
      <c r="AH460" s="18" cm="1">
        <f t="array" ref="AH460">INDEX($N$2:$N$14,MATCH(AG460,$O$2:$O$14,0),0)</f>
        <v>1</v>
      </c>
      <c r="AI460" s="15" t="s">
        <v>1458</v>
      </c>
      <c r="AJ460" s="18" cm="1">
        <f t="array" ref="AJ460">INDEX($Z$2:$Z$449,MATCH(AI460,$AA$2:$AA$449,0),0)</f>
        <v>329</v>
      </c>
      <c r="AK460" t="str">
        <f t="shared" si="29"/>
        <v>33697;1;329</v>
      </c>
      <c r="AM460" s="17" t="s">
        <v>1603</v>
      </c>
      <c r="AN460" s="19">
        <f>COUNTIF($AM$2:AM460,AM460)</f>
        <v>1</v>
      </c>
      <c r="AO460" s="15" t="s">
        <v>1605</v>
      </c>
      <c r="AP460" t="str">
        <f t="shared" si="30"/>
        <v>34379;1;TRUE NAVY / TRUE NAVY</v>
      </c>
    </row>
    <row r="461" spans="1:42" ht="18">
      <c r="A461" s="3" t="s">
        <v>34</v>
      </c>
      <c r="B461" s="3"/>
      <c r="C461" s="3" t="s">
        <v>770</v>
      </c>
      <c r="D461" s="4" t="s">
        <v>765</v>
      </c>
      <c r="E461" s="4" t="s">
        <v>761</v>
      </c>
      <c r="F461" s="4" t="s">
        <v>771</v>
      </c>
      <c r="G461" s="5"/>
      <c r="H461" s="5" t="s">
        <v>772</v>
      </c>
      <c r="I461" s="4" t="s">
        <v>47</v>
      </c>
      <c r="J461" s="4" t="s">
        <v>766</v>
      </c>
      <c r="K461">
        <v>460</v>
      </c>
      <c r="O461"/>
      <c r="P461"/>
      <c r="Q461"/>
      <c r="S461"/>
      <c r="W461"/>
      <c r="AA461"/>
      <c r="AB461"/>
      <c r="AF461" s="17" t="s">
        <v>1460</v>
      </c>
      <c r="AG461" s="15" t="s">
        <v>37</v>
      </c>
      <c r="AH461" s="18" cm="1">
        <f t="array" ref="AH461">INDEX($N$2:$N$14,MATCH(AG461,$O$2:$O$14,0),0)</f>
        <v>1</v>
      </c>
      <c r="AI461" s="15" t="s">
        <v>1461</v>
      </c>
      <c r="AJ461" s="18" cm="1">
        <f t="array" ref="AJ461">INDEX($Z$2:$Z$449,MATCH(AI461,$AA$2:$AA$449,0),0)</f>
        <v>330</v>
      </c>
      <c r="AK461" t="str">
        <f t="shared" si="29"/>
        <v>33698;1;330</v>
      </c>
      <c r="AM461" s="17" t="s">
        <v>1606</v>
      </c>
      <c r="AN461" s="19">
        <f>COUNTIF($AM$2:AM461,AM461)</f>
        <v>1</v>
      </c>
      <c r="AO461" s="15" t="s">
        <v>1605</v>
      </c>
      <c r="AP461" t="str">
        <f t="shared" si="30"/>
        <v>34380;1;TRUE NAVY / TRUE NAVY</v>
      </c>
    </row>
    <row r="462" spans="1:42" ht="18">
      <c r="A462" s="3" t="s">
        <v>34</v>
      </c>
      <c r="B462" s="3"/>
      <c r="C462" s="3" t="s">
        <v>770</v>
      </c>
      <c r="D462" s="4" t="s">
        <v>765</v>
      </c>
      <c r="E462" s="4" t="s">
        <v>761</v>
      </c>
      <c r="F462" s="4" t="s">
        <v>771</v>
      </c>
      <c r="G462" s="5"/>
      <c r="H462" s="5" t="s">
        <v>772</v>
      </c>
      <c r="I462" s="4" t="s">
        <v>47</v>
      </c>
      <c r="J462" s="4" t="s">
        <v>767</v>
      </c>
      <c r="K462">
        <v>461</v>
      </c>
      <c r="O462"/>
      <c r="P462"/>
      <c r="Q462"/>
      <c r="S462"/>
      <c r="W462"/>
      <c r="AA462"/>
      <c r="AB462"/>
      <c r="AF462" s="17" t="s">
        <v>1469</v>
      </c>
      <c r="AG462" s="15" t="s">
        <v>37</v>
      </c>
      <c r="AH462" s="18" cm="1">
        <f t="array" ref="AH462">INDEX($N$2:$N$14,MATCH(AG462,$O$2:$O$14,0),0)</f>
        <v>1</v>
      </c>
      <c r="AI462" s="15" t="s">
        <v>1470</v>
      </c>
      <c r="AJ462" s="18" cm="1">
        <f t="array" ref="AJ462">INDEX($Z$2:$Z$449,MATCH(AI462,$AA$2:$AA$449,0),0)</f>
        <v>331</v>
      </c>
      <c r="AK462" t="str">
        <f t="shared" si="29"/>
        <v>33699;1;331</v>
      </c>
      <c r="AM462" s="17" t="s">
        <v>1608</v>
      </c>
      <c r="AN462" s="19">
        <f>COUNTIF($AM$2:AM462,AM462)</f>
        <v>1</v>
      </c>
      <c r="AO462" s="15" t="s">
        <v>1605</v>
      </c>
      <c r="AP462" t="str">
        <f t="shared" si="30"/>
        <v>34381;1;TRUE NAVY / TRUE NAVY</v>
      </c>
    </row>
    <row r="463" spans="1:42" ht="18">
      <c r="A463" s="3" t="s">
        <v>34</v>
      </c>
      <c r="B463" s="3"/>
      <c r="C463" s="3" t="s">
        <v>773</v>
      </c>
      <c r="D463" s="4" t="s">
        <v>765</v>
      </c>
      <c r="E463" s="4" t="s">
        <v>761</v>
      </c>
      <c r="F463" s="4" t="s">
        <v>774</v>
      </c>
      <c r="G463" s="5"/>
      <c r="H463" s="5" t="s">
        <v>775</v>
      </c>
      <c r="I463" s="4" t="s">
        <v>47</v>
      </c>
      <c r="J463" s="4" t="s">
        <v>764</v>
      </c>
      <c r="K463">
        <v>462</v>
      </c>
      <c r="O463"/>
      <c r="P463"/>
      <c r="Q463"/>
      <c r="S463"/>
      <c r="W463"/>
      <c r="AA463"/>
      <c r="AB463"/>
      <c r="AF463" s="17" t="s">
        <v>1474</v>
      </c>
      <c r="AG463" s="15" t="s">
        <v>37</v>
      </c>
      <c r="AH463" s="18" cm="1">
        <f t="array" ref="AH463">INDEX($N$2:$N$14,MATCH(AG463,$O$2:$O$14,0),0)</f>
        <v>1</v>
      </c>
      <c r="AI463" s="15" t="s">
        <v>1475</v>
      </c>
      <c r="AJ463" s="18" cm="1">
        <f t="array" ref="AJ463">INDEX($Z$2:$Z$449,MATCH(AI463,$AA$2:$AA$449,0),0)</f>
        <v>332</v>
      </c>
      <c r="AK463" t="str">
        <f t="shared" si="29"/>
        <v>33700;1;332</v>
      </c>
      <c r="AM463" s="17" t="s">
        <v>1610</v>
      </c>
      <c r="AN463" s="19">
        <f>COUNTIF($AM$2:AM463,AM463)</f>
        <v>1</v>
      </c>
      <c r="AO463" s="15" t="s">
        <v>1605</v>
      </c>
      <c r="AP463" t="str">
        <f t="shared" si="30"/>
        <v>34382;1;TRUE NAVY / TRUE NAVY</v>
      </c>
    </row>
    <row r="464" spans="1:42" ht="18">
      <c r="A464" s="3" t="s">
        <v>34</v>
      </c>
      <c r="B464" s="3"/>
      <c r="C464" s="3" t="s">
        <v>773</v>
      </c>
      <c r="D464" s="4" t="s">
        <v>765</v>
      </c>
      <c r="E464" s="4" t="s">
        <v>761</v>
      </c>
      <c r="F464" s="4" t="s">
        <v>774</v>
      </c>
      <c r="G464" s="5"/>
      <c r="H464" s="5" t="s">
        <v>775</v>
      </c>
      <c r="I464" s="4" t="s">
        <v>47</v>
      </c>
      <c r="J464" s="4" t="s">
        <v>766</v>
      </c>
      <c r="K464">
        <v>463</v>
      </c>
      <c r="O464"/>
      <c r="P464"/>
      <c r="Q464"/>
      <c r="S464"/>
      <c r="W464"/>
      <c r="AA464"/>
      <c r="AB464"/>
      <c r="AF464" s="17" t="s">
        <v>1476</v>
      </c>
      <c r="AG464" s="15" t="s">
        <v>37</v>
      </c>
      <c r="AH464" s="18" cm="1">
        <f t="array" ref="AH464">INDEX($N$2:$N$14,MATCH(AG464,$O$2:$O$14,0),0)</f>
        <v>1</v>
      </c>
      <c r="AI464" s="15" t="s">
        <v>1477</v>
      </c>
      <c r="AJ464" s="18" cm="1">
        <f t="array" ref="AJ464">INDEX($Z$2:$Z$449,MATCH(AI464,$AA$2:$AA$449,0),0)</f>
        <v>333</v>
      </c>
      <c r="AK464" t="str">
        <f t="shared" si="29"/>
        <v>33701;1;333</v>
      </c>
      <c r="AM464" s="17" t="s">
        <v>1489</v>
      </c>
      <c r="AN464" s="19">
        <f>COUNTIF($AM$2:AM464,AM464)</f>
        <v>1</v>
      </c>
      <c r="AO464" s="15" t="s">
        <v>155</v>
      </c>
      <c r="AP464" t="str">
        <f t="shared" si="30"/>
        <v>34387;1;SUMMIT WASH SMOKY TOPAZ</v>
      </c>
    </row>
    <row r="465" spans="1:42" ht="18">
      <c r="A465" s="3" t="s">
        <v>34</v>
      </c>
      <c r="B465" s="3"/>
      <c r="C465" s="3" t="s">
        <v>773</v>
      </c>
      <c r="D465" s="4" t="s">
        <v>765</v>
      </c>
      <c r="E465" s="4" t="s">
        <v>761</v>
      </c>
      <c r="F465" s="4" t="s">
        <v>774</v>
      </c>
      <c r="G465" s="5"/>
      <c r="H465" s="5" t="s">
        <v>775</v>
      </c>
      <c r="I465" s="4" t="s">
        <v>47</v>
      </c>
      <c r="J465" s="4" t="s">
        <v>767</v>
      </c>
      <c r="K465">
        <v>464</v>
      </c>
      <c r="O465"/>
      <c r="P465"/>
      <c r="Q465"/>
      <c r="S465"/>
      <c r="W465"/>
      <c r="AA465"/>
      <c r="AB465"/>
      <c r="AF465" s="17" t="s">
        <v>1478</v>
      </c>
      <c r="AG465" s="15" t="s">
        <v>37</v>
      </c>
      <c r="AH465" s="18" cm="1">
        <f t="array" ref="AH465">INDEX($N$2:$N$14,MATCH(AG465,$O$2:$O$14,0),0)</f>
        <v>1</v>
      </c>
      <c r="AI465" s="15" t="s">
        <v>1479</v>
      </c>
      <c r="AJ465" s="18" cm="1">
        <f t="array" ref="AJ465">INDEX($Z$2:$Z$449,MATCH(AI465,$AA$2:$AA$449,0),0)</f>
        <v>334</v>
      </c>
      <c r="AK465" t="str">
        <f t="shared" si="29"/>
        <v>33702;1;334</v>
      </c>
      <c r="AM465" s="17" t="s">
        <v>1491</v>
      </c>
      <c r="AN465" s="19">
        <f>COUNTIF($AM$2:AM465,AM465)</f>
        <v>1</v>
      </c>
      <c r="AO465" s="15" t="s">
        <v>1492</v>
      </c>
      <c r="AP465" t="str">
        <f t="shared" si="30"/>
        <v>34389;1;SUMMIT WASH JUNIPER GREEN</v>
      </c>
    </row>
    <row r="466" spans="1:42" ht="18">
      <c r="A466" s="3" t="s">
        <v>185</v>
      </c>
      <c r="B466" s="3"/>
      <c r="C466" s="3" t="s">
        <v>776</v>
      </c>
      <c r="D466" s="4" t="s">
        <v>462</v>
      </c>
      <c r="E466" s="4" t="s">
        <v>188</v>
      </c>
      <c r="F466" s="4" t="s">
        <v>777</v>
      </c>
      <c r="G466" s="5"/>
      <c r="H466" s="5"/>
      <c r="I466" s="4" t="s">
        <v>199</v>
      </c>
      <c r="J466" s="4" t="s">
        <v>250</v>
      </c>
      <c r="K466">
        <v>465</v>
      </c>
      <c r="O466"/>
      <c r="P466"/>
      <c r="Q466"/>
      <c r="S466"/>
      <c r="W466"/>
      <c r="AA466"/>
      <c r="AB466"/>
      <c r="AF466" s="17" t="s">
        <v>1480</v>
      </c>
      <c r="AG466" s="15" t="s">
        <v>37</v>
      </c>
      <c r="AH466" s="18" cm="1">
        <f t="array" ref="AH466">INDEX($N$2:$N$14,MATCH(AG466,$O$2:$O$14,0),0)</f>
        <v>1</v>
      </c>
      <c r="AI466" s="15" t="s">
        <v>1481</v>
      </c>
      <c r="AJ466" s="18" cm="1">
        <f t="array" ref="AJ466">INDEX($Z$2:$Z$449,MATCH(AI466,$AA$2:$AA$449,0),0)</f>
        <v>335</v>
      </c>
      <c r="AK466" t="str">
        <f t="shared" si="29"/>
        <v>33703;1;335</v>
      </c>
      <c r="AM466" s="17" t="s">
        <v>87</v>
      </c>
      <c r="AN466" s="19">
        <f>COUNTIF($AM$2:AM466,AM466)</f>
        <v>1</v>
      </c>
      <c r="AO466" s="15" t="s">
        <v>90</v>
      </c>
      <c r="AP466" t="str">
        <f t="shared" si="30"/>
        <v>34465;1;MULLED WINE</v>
      </c>
    </row>
    <row r="467" spans="1:42" ht="18">
      <c r="A467" s="3" t="s">
        <v>185</v>
      </c>
      <c r="B467" s="3"/>
      <c r="C467" s="3" t="s">
        <v>776</v>
      </c>
      <c r="D467" s="4" t="s">
        <v>462</v>
      </c>
      <c r="E467" s="4" t="s">
        <v>188</v>
      </c>
      <c r="F467" s="4" t="s">
        <v>777</v>
      </c>
      <c r="G467" s="5"/>
      <c r="H467" s="5"/>
      <c r="I467" s="4" t="s">
        <v>199</v>
      </c>
      <c r="J467" s="4" t="s">
        <v>778</v>
      </c>
      <c r="K467">
        <v>466</v>
      </c>
      <c r="O467"/>
      <c r="P467"/>
      <c r="Q467"/>
      <c r="S467"/>
      <c r="W467"/>
      <c r="AA467"/>
      <c r="AB467"/>
      <c r="AF467" s="17" t="s">
        <v>1482</v>
      </c>
      <c r="AG467" s="15" t="s">
        <v>37</v>
      </c>
      <c r="AH467" s="18" cm="1">
        <f t="array" ref="AH467">INDEX($N$2:$N$14,MATCH(AG467,$O$2:$O$14,0),0)</f>
        <v>1</v>
      </c>
      <c r="AI467" s="15" t="s">
        <v>1483</v>
      </c>
      <c r="AJ467" s="18" cm="1">
        <f t="array" ref="AJ467">INDEX($Z$2:$Z$449,MATCH(AI467,$AA$2:$AA$449,0),0)</f>
        <v>336</v>
      </c>
      <c r="AK467" t="str">
        <f t="shared" si="29"/>
        <v>33718;1;336</v>
      </c>
      <c r="AM467" s="17" t="s">
        <v>105</v>
      </c>
      <c r="AN467" s="19">
        <f>COUNTIF($AM$2:AM467,AM467)</f>
        <v>1</v>
      </c>
      <c r="AO467" s="15" t="s">
        <v>107</v>
      </c>
      <c r="AP467" t="str">
        <f t="shared" si="30"/>
        <v>34467;1;DARK RED</v>
      </c>
    </row>
    <row r="468" spans="1:42" ht="18">
      <c r="A468" s="3" t="s">
        <v>185</v>
      </c>
      <c r="B468" s="3"/>
      <c r="C468" s="3" t="s">
        <v>779</v>
      </c>
      <c r="D468" s="4" t="s">
        <v>780</v>
      </c>
      <c r="E468" s="4" t="s">
        <v>188</v>
      </c>
      <c r="F468" s="4" t="s">
        <v>777</v>
      </c>
      <c r="G468" s="5"/>
      <c r="H468" s="5"/>
      <c r="I468" s="4" t="s">
        <v>199</v>
      </c>
      <c r="J468" s="4" t="s">
        <v>227</v>
      </c>
      <c r="K468">
        <v>467</v>
      </c>
      <c r="O468"/>
      <c r="P468"/>
      <c r="Q468"/>
      <c r="S468"/>
      <c r="W468"/>
      <c r="AA468"/>
      <c r="AB468"/>
      <c r="AF468" s="17" t="s">
        <v>1484</v>
      </c>
      <c r="AG468" s="15" t="s">
        <v>37</v>
      </c>
      <c r="AH468" s="18" cm="1">
        <f t="array" ref="AH468">INDEX($N$2:$N$14,MATCH(AG468,$O$2:$O$14,0),0)</f>
        <v>1</v>
      </c>
      <c r="AI468" s="15" t="s">
        <v>1485</v>
      </c>
      <c r="AJ468" s="18" cm="1">
        <f t="array" ref="AJ468">INDEX($Z$2:$Z$449,MATCH(AI468,$AA$2:$AA$449,0),0)</f>
        <v>337</v>
      </c>
      <c r="AK468" t="str">
        <f t="shared" si="29"/>
        <v>33719;1;337</v>
      </c>
      <c r="AM468" s="17" t="s">
        <v>109</v>
      </c>
      <c r="AN468" s="19">
        <f>COUNTIF($AM$2:AM468,AM468)</f>
        <v>1</v>
      </c>
      <c r="AO468" s="15" t="s">
        <v>111</v>
      </c>
      <c r="AP468" t="str">
        <f t="shared" si="30"/>
        <v>34470;1;DATE BROWN</v>
      </c>
    </row>
    <row r="469" spans="1:42" ht="18">
      <c r="A469" s="3" t="s">
        <v>185</v>
      </c>
      <c r="B469" s="3"/>
      <c r="C469" s="3" t="s">
        <v>781</v>
      </c>
      <c r="D469" s="4" t="s">
        <v>782</v>
      </c>
      <c r="E469" s="4" t="s">
        <v>188</v>
      </c>
      <c r="F469" s="4" t="s">
        <v>777</v>
      </c>
      <c r="G469" s="5"/>
      <c r="H469" s="5"/>
      <c r="I469" s="4" t="s">
        <v>199</v>
      </c>
      <c r="J469" s="4" t="s">
        <v>250</v>
      </c>
      <c r="K469">
        <v>468</v>
      </c>
      <c r="O469"/>
      <c r="P469"/>
      <c r="Q469"/>
      <c r="S469"/>
      <c r="W469"/>
      <c r="AA469"/>
      <c r="AB469"/>
      <c r="AF469" s="17" t="s">
        <v>1487</v>
      </c>
      <c r="AG469" s="15" t="s">
        <v>37</v>
      </c>
      <c r="AH469" s="18" cm="1">
        <f t="array" ref="AH469">INDEX($N$2:$N$14,MATCH(AG469,$O$2:$O$14,0),0)</f>
        <v>1</v>
      </c>
      <c r="AI469" s="15" t="s">
        <v>1488</v>
      </c>
      <c r="AJ469" s="18" cm="1">
        <f t="array" ref="AJ469">INDEX($Z$2:$Z$449,MATCH(AI469,$AA$2:$AA$449,0),0)</f>
        <v>338</v>
      </c>
      <c r="AK469" t="str">
        <f t="shared" si="29"/>
        <v>34162;1;338</v>
      </c>
      <c r="AM469" s="17" t="s">
        <v>92</v>
      </c>
      <c r="AN469" s="19">
        <f>COUNTIF($AM$2:AM469,AM469)</f>
        <v>1</v>
      </c>
      <c r="AO469" s="15" t="s">
        <v>94</v>
      </c>
      <c r="AP469" t="str">
        <f t="shared" si="30"/>
        <v>34473;1;SYNCHRONISE STRIPE BLACK WHITE</v>
      </c>
    </row>
    <row r="470" spans="1:42" ht="18">
      <c r="A470" s="3" t="s">
        <v>185</v>
      </c>
      <c r="B470" s="3"/>
      <c r="C470" s="3" t="s">
        <v>783</v>
      </c>
      <c r="D470" s="4" t="s">
        <v>488</v>
      </c>
      <c r="E470" s="4" t="s">
        <v>188</v>
      </c>
      <c r="F470" s="4" t="s">
        <v>777</v>
      </c>
      <c r="G470" s="5"/>
      <c r="H470" s="5"/>
      <c r="I470" s="4" t="s">
        <v>199</v>
      </c>
      <c r="J470" s="4" t="s">
        <v>250</v>
      </c>
      <c r="K470">
        <v>469</v>
      </c>
      <c r="O470"/>
      <c r="P470"/>
      <c r="Q470"/>
      <c r="S470"/>
      <c r="W470"/>
      <c r="AA470"/>
      <c r="AB470"/>
      <c r="AF470" s="17" t="s">
        <v>1489</v>
      </c>
      <c r="AG470" s="15" t="s">
        <v>37</v>
      </c>
      <c r="AH470" s="18" cm="1">
        <f t="array" ref="AH470">INDEX($N$2:$N$14,MATCH(AG470,$O$2:$O$14,0),0)</f>
        <v>1</v>
      </c>
      <c r="AI470" s="15" t="s">
        <v>1490</v>
      </c>
      <c r="AJ470" s="18" cm="1">
        <f t="array" ref="AJ470">INDEX($Z$2:$Z$449,MATCH(AI470,$AA$2:$AA$449,0),0)</f>
        <v>339</v>
      </c>
      <c r="AK470" t="str">
        <f t="shared" si="29"/>
        <v>34387;1;339</v>
      </c>
      <c r="AM470" s="17" t="s">
        <v>114</v>
      </c>
      <c r="AN470" s="19">
        <f>COUNTIF($AM$2:AM470,AM470)</f>
        <v>1</v>
      </c>
      <c r="AO470" s="15" t="s">
        <v>116</v>
      </c>
      <c r="AP470" t="str">
        <f t="shared" si="30"/>
        <v>34486;1;LOGO FLOURISH WHITE BLACK</v>
      </c>
    </row>
    <row r="471" spans="1:42" ht="18">
      <c r="A471" s="3" t="s">
        <v>185</v>
      </c>
      <c r="B471" s="3"/>
      <c r="C471" s="3" t="s">
        <v>784</v>
      </c>
      <c r="D471" s="4" t="s">
        <v>709</v>
      </c>
      <c r="E471" s="4" t="s">
        <v>188</v>
      </c>
      <c r="F471" s="4" t="s">
        <v>777</v>
      </c>
      <c r="G471" s="5"/>
      <c r="H471" s="5"/>
      <c r="I471" s="4" t="s">
        <v>199</v>
      </c>
      <c r="J471" s="4" t="s">
        <v>250</v>
      </c>
      <c r="K471">
        <v>470</v>
      </c>
      <c r="O471"/>
      <c r="P471"/>
      <c r="Q471"/>
      <c r="S471"/>
      <c r="W471"/>
      <c r="AA471"/>
      <c r="AB471"/>
      <c r="AF471" s="17" t="s">
        <v>1491</v>
      </c>
      <c r="AG471" s="15" t="s">
        <v>37</v>
      </c>
      <c r="AH471" s="18" cm="1">
        <f t="array" ref="AH471">INDEX($N$2:$N$14,MATCH(AG471,$O$2:$O$14,0),0)</f>
        <v>1</v>
      </c>
      <c r="AI471" s="15" t="s">
        <v>1488</v>
      </c>
      <c r="AJ471" s="18" cm="1">
        <f t="array" ref="AJ471">INDEX($Z$2:$Z$449,MATCH(AI471,$AA$2:$AA$449,0),0)</f>
        <v>338</v>
      </c>
      <c r="AK471" t="str">
        <f t="shared" si="29"/>
        <v>34389;1;338</v>
      </c>
      <c r="AM471" s="17" t="s">
        <v>101</v>
      </c>
      <c r="AN471" s="19">
        <f>COUNTIF($AM$2:AM471,AM471)</f>
        <v>1</v>
      </c>
      <c r="AO471" s="15" t="s">
        <v>104</v>
      </c>
      <c r="AP471" t="str">
        <f t="shared" si="30"/>
        <v>34491;1;PINK BLOSSOM</v>
      </c>
    </row>
    <row r="472" spans="1:42" ht="18">
      <c r="A472" s="3" t="s">
        <v>185</v>
      </c>
      <c r="B472" s="3"/>
      <c r="C472" s="3" t="s">
        <v>785</v>
      </c>
      <c r="D472" s="4" t="s">
        <v>786</v>
      </c>
      <c r="E472" s="4" t="s">
        <v>188</v>
      </c>
      <c r="F472" s="4" t="s">
        <v>777</v>
      </c>
      <c r="G472" s="5"/>
      <c r="H472" s="5"/>
      <c r="I472" s="4" t="s">
        <v>199</v>
      </c>
      <c r="J472" s="4" t="s">
        <v>778</v>
      </c>
      <c r="K472">
        <v>471</v>
      </c>
      <c r="O472"/>
      <c r="P472"/>
      <c r="Q472"/>
      <c r="S472"/>
      <c r="W472"/>
      <c r="AA472"/>
      <c r="AB472"/>
      <c r="AF472" s="17" t="s">
        <v>1493</v>
      </c>
      <c r="AG472" s="15" t="s">
        <v>37</v>
      </c>
      <c r="AH472" s="18" cm="1">
        <f t="array" ref="AH472">INDEX($N$2:$N$14,MATCH(AG472,$O$2:$O$14,0),0)</f>
        <v>1</v>
      </c>
      <c r="AI472" s="15" t="s">
        <v>1483</v>
      </c>
      <c r="AJ472" s="18" cm="1">
        <f t="array" ref="AJ472">INDEX($Z$2:$Z$449,MATCH(AI472,$AA$2:$AA$449,0),0)</f>
        <v>336</v>
      </c>
      <c r="AK472" t="str">
        <f t="shared" si="29"/>
        <v>34624;1;336</v>
      </c>
      <c r="AM472" s="17" t="s">
        <v>1375</v>
      </c>
      <c r="AN472" s="19">
        <f>COUNTIF($AM$2:AM472,AM472)</f>
        <v>1</v>
      </c>
      <c r="AO472" s="15" t="s">
        <v>1377</v>
      </c>
      <c r="AP472" t="str">
        <f t="shared" si="30"/>
        <v>34573;1;CIRRUS WASH ALPW/CIRB/SFDM</v>
      </c>
    </row>
    <row r="473" spans="1:42" ht="18">
      <c r="A473" s="3" t="s">
        <v>185</v>
      </c>
      <c r="B473" s="3"/>
      <c r="C473" s="3" t="s">
        <v>785</v>
      </c>
      <c r="D473" s="4" t="s">
        <v>786</v>
      </c>
      <c r="E473" s="4" t="s">
        <v>188</v>
      </c>
      <c r="F473" s="4" t="s">
        <v>777</v>
      </c>
      <c r="G473" s="5"/>
      <c r="H473" s="5"/>
      <c r="I473" s="4" t="s">
        <v>199</v>
      </c>
      <c r="J473" s="4" t="s">
        <v>227</v>
      </c>
      <c r="K473">
        <v>472</v>
      </c>
      <c r="O473"/>
      <c r="P473"/>
      <c r="Q473"/>
      <c r="S473"/>
      <c r="W473"/>
      <c r="AA473"/>
      <c r="AB473"/>
      <c r="AF473" s="17" t="s">
        <v>1496</v>
      </c>
      <c r="AG473" s="15" t="s">
        <v>37</v>
      </c>
      <c r="AH473" s="18" cm="1">
        <f t="array" ref="AH473">INDEX($N$2:$N$14,MATCH(AG473,$O$2:$O$14,0),0)</f>
        <v>1</v>
      </c>
      <c r="AI473" s="15" t="s">
        <v>1488</v>
      </c>
      <c r="AJ473" s="18" cm="1">
        <f t="array" ref="AJ473">INDEX($Z$2:$Z$449,MATCH(AI473,$AA$2:$AA$449,0),0)</f>
        <v>338</v>
      </c>
      <c r="AK473" t="str">
        <f t="shared" si="29"/>
        <v>34638;1;338</v>
      </c>
      <c r="AM473" s="17" t="s">
        <v>1375</v>
      </c>
      <c r="AN473" s="19">
        <f>COUNTIF($AM$2:AM473,AM473)</f>
        <v>2</v>
      </c>
      <c r="AO473" s="15" t="s">
        <v>1378</v>
      </c>
      <c r="AP473" t="str">
        <f t="shared" si="30"/>
        <v>34573;2;CIRRUS WASH ALPW/LNRR/VPLM</v>
      </c>
    </row>
    <row r="474" spans="1:42" ht="18">
      <c r="A474" s="3" t="s">
        <v>185</v>
      </c>
      <c r="B474" s="3"/>
      <c r="C474" s="3" t="s">
        <v>787</v>
      </c>
      <c r="D474" s="4" t="s">
        <v>788</v>
      </c>
      <c r="E474" s="4" t="s">
        <v>188</v>
      </c>
      <c r="F474" s="4" t="s">
        <v>777</v>
      </c>
      <c r="G474" s="5"/>
      <c r="H474" s="5"/>
      <c r="I474" s="4" t="s">
        <v>199</v>
      </c>
      <c r="J474" s="4" t="s">
        <v>250</v>
      </c>
      <c r="K474">
        <v>473</v>
      </c>
      <c r="O474"/>
      <c r="P474"/>
      <c r="Q474"/>
      <c r="S474"/>
      <c r="W474"/>
      <c r="AA474"/>
      <c r="AB474"/>
      <c r="AF474" s="17" t="s">
        <v>1497</v>
      </c>
      <c r="AG474" s="15" t="s">
        <v>37</v>
      </c>
      <c r="AH474" s="18" cm="1">
        <f t="array" ref="AH474">INDEX($N$2:$N$14,MATCH(AG474,$O$2:$O$14,0),0)</f>
        <v>1</v>
      </c>
      <c r="AI474" s="15" t="s">
        <v>1498</v>
      </c>
      <c r="AJ474" s="18" cm="1">
        <f t="array" ref="AJ474">INDEX($Z$2:$Z$449,MATCH(AI474,$AA$2:$AA$449,0),0)</f>
        <v>340</v>
      </c>
      <c r="AK474" t="str">
        <f t="shared" si="29"/>
        <v>34639;1;340</v>
      </c>
      <c r="AM474" s="17" t="s">
        <v>1375</v>
      </c>
      <c r="AN474" s="19">
        <f>COUNTIF($AM$2:AM474,AM474)</f>
        <v>3</v>
      </c>
      <c r="AO474" s="15" t="s">
        <v>1379</v>
      </c>
      <c r="AP474" t="str">
        <f t="shared" si="30"/>
        <v>34573;3;CIRRUS WASH WHTO/RWLI/ROVR</v>
      </c>
    </row>
    <row r="475" spans="1:42" ht="18">
      <c r="A475" s="3" t="s">
        <v>185</v>
      </c>
      <c r="B475" s="3"/>
      <c r="C475" s="3" t="s">
        <v>789</v>
      </c>
      <c r="D475" s="4" t="s">
        <v>790</v>
      </c>
      <c r="E475" s="4" t="s">
        <v>188</v>
      </c>
      <c r="F475" s="4" t="s">
        <v>777</v>
      </c>
      <c r="G475" s="5"/>
      <c r="H475" s="5"/>
      <c r="I475" s="4" t="s">
        <v>199</v>
      </c>
      <c r="J475" s="4" t="s">
        <v>778</v>
      </c>
      <c r="K475">
        <v>474</v>
      </c>
      <c r="O475"/>
      <c r="P475"/>
      <c r="Q475"/>
      <c r="S475"/>
      <c r="W475"/>
      <c r="AA475"/>
      <c r="AB475"/>
      <c r="AF475" s="17" t="s">
        <v>1499</v>
      </c>
      <c r="AG475" s="15" t="s">
        <v>37</v>
      </c>
      <c r="AH475" s="18" cm="1">
        <f t="array" ref="AH475">INDEX($N$2:$N$14,MATCH(AG475,$O$2:$O$14,0),0)</f>
        <v>1</v>
      </c>
      <c r="AI475" s="15" t="s">
        <v>1490</v>
      </c>
      <c r="AJ475" s="18" cm="1">
        <f t="array" ref="AJ475">INDEX($Z$2:$Z$449,MATCH(AI475,$AA$2:$AA$449,0),0)</f>
        <v>339</v>
      </c>
      <c r="AK475" t="str">
        <f t="shared" si="29"/>
        <v>34640;1;339</v>
      </c>
      <c r="AM475" s="17" t="s">
        <v>1612</v>
      </c>
      <c r="AN475" s="19">
        <f>COUNTIF($AM$2:AM475,AM475)</f>
        <v>1</v>
      </c>
      <c r="AO475" s="15" t="s">
        <v>1614</v>
      </c>
      <c r="AP475" t="str">
        <f t="shared" si="30"/>
        <v>34574;1;CIRRUS WASH ALPW/CRMM/ELLE</v>
      </c>
    </row>
    <row r="476" spans="1:42" ht="18">
      <c r="A476" s="3" t="s">
        <v>185</v>
      </c>
      <c r="B476" s="3"/>
      <c r="C476" s="3" t="s">
        <v>791</v>
      </c>
      <c r="D476" s="4" t="s">
        <v>792</v>
      </c>
      <c r="E476" s="4" t="s">
        <v>188</v>
      </c>
      <c r="F476" s="4" t="s">
        <v>777</v>
      </c>
      <c r="G476" s="5"/>
      <c r="H476" s="5"/>
      <c r="I476" s="4" t="s">
        <v>199</v>
      </c>
      <c r="J476" s="4" t="s">
        <v>250</v>
      </c>
      <c r="K476">
        <v>475</v>
      </c>
      <c r="O476"/>
      <c r="P476"/>
      <c r="Q476"/>
      <c r="S476"/>
      <c r="W476"/>
      <c r="AA476"/>
      <c r="AB476"/>
      <c r="AF476" s="17" t="s">
        <v>1500</v>
      </c>
      <c r="AG476" s="15" t="s">
        <v>37</v>
      </c>
      <c r="AH476" s="18" cm="1">
        <f t="array" ref="AH476">INDEX($N$2:$N$14,MATCH(AG476,$O$2:$O$14,0),0)</f>
        <v>1</v>
      </c>
      <c r="AI476" s="15" t="s">
        <v>1490</v>
      </c>
      <c r="AJ476" s="18" cm="1">
        <f t="array" ref="AJ476">INDEX($Z$2:$Z$449,MATCH(AI476,$AA$2:$AA$449,0),0)</f>
        <v>339</v>
      </c>
      <c r="AK476" t="str">
        <f t="shared" si="29"/>
        <v>35165;1;339</v>
      </c>
      <c r="AM476" s="17" t="s">
        <v>1612</v>
      </c>
      <c r="AN476" s="19">
        <f>COUNTIF($AM$2:AM476,AM476)</f>
        <v>2</v>
      </c>
      <c r="AO476" s="15" t="s">
        <v>1378</v>
      </c>
      <c r="AP476" t="str">
        <f t="shared" si="30"/>
        <v>34574;2;CIRRUS WASH ALPW/LNRR/VPLM</v>
      </c>
    </row>
    <row r="477" spans="1:42" ht="18">
      <c r="A477" s="3" t="s">
        <v>185</v>
      </c>
      <c r="B477" s="3"/>
      <c r="C477" s="3" t="s">
        <v>791</v>
      </c>
      <c r="D477" s="4" t="s">
        <v>792</v>
      </c>
      <c r="E477" s="4" t="s">
        <v>188</v>
      </c>
      <c r="F477" s="4" t="s">
        <v>777</v>
      </c>
      <c r="G477" s="5"/>
      <c r="H477" s="5"/>
      <c r="I477" s="4" t="s">
        <v>199</v>
      </c>
      <c r="J477" s="4" t="s">
        <v>778</v>
      </c>
      <c r="K477">
        <v>476</v>
      </c>
      <c r="O477"/>
      <c r="P477"/>
      <c r="Q477"/>
      <c r="S477"/>
      <c r="W477"/>
      <c r="AA477"/>
      <c r="AB477"/>
      <c r="AF477" s="17" t="s">
        <v>1502</v>
      </c>
      <c r="AG477" s="15" t="s">
        <v>37</v>
      </c>
      <c r="AH477" s="18" cm="1">
        <f t="array" ref="AH477">INDEX($N$2:$N$14,MATCH(AG477,$O$2:$O$14,0),0)</f>
        <v>1</v>
      </c>
      <c r="AI477" s="15" t="s">
        <v>1503</v>
      </c>
      <c r="AJ477" s="18" cm="1">
        <f t="array" ref="AJ477">INDEX($Z$2:$Z$449,MATCH(AI477,$AA$2:$AA$449,0),0)</f>
        <v>341</v>
      </c>
      <c r="AK477" t="str">
        <f t="shared" si="29"/>
        <v>33846;1;341</v>
      </c>
      <c r="AM477" s="17" t="s">
        <v>1612</v>
      </c>
      <c r="AN477" s="19">
        <f>COUNTIF($AM$2:AM477,AM477)</f>
        <v>3</v>
      </c>
      <c r="AO477" s="15" t="s">
        <v>1379</v>
      </c>
      <c r="AP477" t="str">
        <f t="shared" si="30"/>
        <v>34574;3;CIRRUS WASH WHTO/RWLI/ROVR</v>
      </c>
    </row>
    <row r="478" spans="1:42" ht="18">
      <c r="A478" s="3" t="s">
        <v>185</v>
      </c>
      <c r="B478" s="3"/>
      <c r="C478" s="3" t="s">
        <v>791</v>
      </c>
      <c r="D478" s="4" t="s">
        <v>792</v>
      </c>
      <c r="E478" s="4" t="s">
        <v>188</v>
      </c>
      <c r="F478" s="4" t="s">
        <v>777</v>
      </c>
      <c r="G478" s="5"/>
      <c r="H478" s="5"/>
      <c r="I478" s="4" t="s">
        <v>199</v>
      </c>
      <c r="J478" s="4" t="s">
        <v>227</v>
      </c>
      <c r="K478">
        <v>477</v>
      </c>
      <c r="O478"/>
      <c r="P478"/>
      <c r="Q478"/>
      <c r="S478"/>
      <c r="W478"/>
      <c r="AA478"/>
      <c r="AB478"/>
      <c r="AF478" s="17" t="s">
        <v>1505</v>
      </c>
      <c r="AG478" s="15" t="s">
        <v>37</v>
      </c>
      <c r="AH478" s="18" cm="1">
        <f t="array" ref="AH478">INDEX($N$2:$N$14,MATCH(AG478,$O$2:$O$14,0),0)</f>
        <v>1</v>
      </c>
      <c r="AI478" s="15" t="s">
        <v>1503</v>
      </c>
      <c r="AJ478" s="18" cm="1">
        <f t="array" ref="AJ478">INDEX($Z$2:$Z$449,MATCH(AI478,$AA$2:$AA$449,0),0)</f>
        <v>341</v>
      </c>
      <c r="AK478" t="str">
        <f t="shared" si="29"/>
        <v>33858;1;341</v>
      </c>
      <c r="AM478" s="17" t="s">
        <v>1615</v>
      </c>
      <c r="AN478" s="19">
        <f>COUNTIF($AM$2:AM478,AM478)</f>
        <v>1</v>
      </c>
      <c r="AO478" s="15" t="s">
        <v>1617</v>
      </c>
      <c r="AP478" t="str">
        <f t="shared" si="30"/>
        <v>34575;1;SUMMIT WASH SOFT DEMIN</v>
      </c>
    </row>
    <row r="479" spans="1:42" ht="18">
      <c r="A479" s="3" t="s">
        <v>185</v>
      </c>
      <c r="B479" s="3"/>
      <c r="C479" s="3" t="s">
        <v>793</v>
      </c>
      <c r="D479" s="4" t="s">
        <v>794</v>
      </c>
      <c r="E479" s="4" t="s">
        <v>188</v>
      </c>
      <c r="F479" s="4" t="s">
        <v>495</v>
      </c>
      <c r="G479" s="5"/>
      <c r="H479" s="5"/>
      <c r="I479" s="4" t="s">
        <v>199</v>
      </c>
      <c r="J479" s="4" t="s">
        <v>502</v>
      </c>
      <c r="K479">
        <v>478</v>
      </c>
      <c r="O479"/>
      <c r="P479"/>
      <c r="Q479"/>
      <c r="S479"/>
      <c r="W479"/>
      <c r="AA479"/>
      <c r="AB479"/>
      <c r="AF479" s="17" t="s">
        <v>1507</v>
      </c>
      <c r="AG479" s="15" t="s">
        <v>37</v>
      </c>
      <c r="AH479" s="18" cm="1">
        <f t="array" ref="AH479">INDEX($N$2:$N$14,MATCH(AG479,$O$2:$O$14,0),0)</f>
        <v>1</v>
      </c>
      <c r="AI479" s="15" t="s">
        <v>1503</v>
      </c>
      <c r="AJ479" s="18" cm="1">
        <f t="array" ref="AJ479">INDEX($Z$2:$Z$449,MATCH(AI479,$AA$2:$AA$449,0),0)</f>
        <v>341</v>
      </c>
      <c r="AK479" t="str">
        <f t="shared" si="29"/>
        <v>34282;1;341</v>
      </c>
      <c r="AM479" s="17" t="s">
        <v>1615</v>
      </c>
      <c r="AN479" s="19">
        <f>COUNTIF($AM$2:AM479,AM479)</f>
        <v>2</v>
      </c>
      <c r="AO479" s="15" t="s">
        <v>1618</v>
      </c>
      <c r="AP479" t="str">
        <f t="shared" si="30"/>
        <v>34575;2;SUMMIT WASH VINTAGE PLUM</v>
      </c>
    </row>
    <row r="480" spans="1:42" ht="18">
      <c r="A480" s="3" t="s">
        <v>185</v>
      </c>
      <c r="B480" s="3"/>
      <c r="C480" s="3" t="s">
        <v>793</v>
      </c>
      <c r="D480" s="4" t="s">
        <v>794</v>
      </c>
      <c r="E480" s="4" t="s">
        <v>188</v>
      </c>
      <c r="F480" s="4" t="s">
        <v>495</v>
      </c>
      <c r="G480" s="5"/>
      <c r="H480" s="5"/>
      <c r="I480" s="4" t="s">
        <v>199</v>
      </c>
      <c r="J480" s="4" t="s">
        <v>228</v>
      </c>
      <c r="K480">
        <v>479</v>
      </c>
      <c r="O480"/>
      <c r="P480"/>
      <c r="Q480"/>
      <c r="S480"/>
      <c r="W480"/>
      <c r="AA480"/>
      <c r="AB480"/>
      <c r="AF480" s="17" t="s">
        <v>1509</v>
      </c>
      <c r="AG480" s="15" t="s">
        <v>37</v>
      </c>
      <c r="AH480" s="18" cm="1">
        <f t="array" ref="AH480">INDEX($N$2:$N$14,MATCH(AG480,$O$2:$O$14,0),0)</f>
        <v>1</v>
      </c>
      <c r="AI480" s="15" t="s">
        <v>1511</v>
      </c>
      <c r="AJ480" s="18" cm="1">
        <f t="array" ref="AJ480">INDEX($Z$2:$Z$449,MATCH(AI480,$AA$2:$AA$449,0),0)</f>
        <v>342</v>
      </c>
      <c r="AK480" t="str">
        <f t="shared" si="29"/>
        <v>33899;1;342</v>
      </c>
      <c r="AM480" s="17" t="s">
        <v>1621</v>
      </c>
      <c r="AN480" s="19">
        <f>COUNTIF($AM$2:AM480,AM480)</f>
        <v>1</v>
      </c>
      <c r="AO480" s="15" t="s">
        <v>1316</v>
      </c>
      <c r="AP480" t="str">
        <f t="shared" si="30"/>
        <v>34595;1;DELICATE MINT</v>
      </c>
    </row>
    <row r="481" spans="1:42" ht="18">
      <c r="A481" s="3" t="s">
        <v>185</v>
      </c>
      <c r="B481" s="3"/>
      <c r="C481" s="3" t="s">
        <v>795</v>
      </c>
      <c r="D481" s="4" t="s">
        <v>703</v>
      </c>
      <c r="E481" s="4" t="s">
        <v>188</v>
      </c>
      <c r="F481" s="4" t="s">
        <v>495</v>
      </c>
      <c r="G481" s="5"/>
      <c r="H481" s="5"/>
      <c r="I481" s="4" t="s">
        <v>199</v>
      </c>
      <c r="J481" s="4" t="s">
        <v>227</v>
      </c>
      <c r="K481">
        <v>480</v>
      </c>
      <c r="O481"/>
      <c r="P481"/>
      <c r="Q481"/>
      <c r="S481"/>
      <c r="W481"/>
      <c r="AA481"/>
      <c r="AB481"/>
      <c r="AF481" s="17" t="s">
        <v>1512</v>
      </c>
      <c r="AG481" s="15" t="s">
        <v>37</v>
      </c>
      <c r="AH481" s="18" cm="1">
        <f t="array" ref="AH481">INDEX($N$2:$N$14,MATCH(AG481,$O$2:$O$14,0),0)</f>
        <v>1</v>
      </c>
      <c r="AI481" s="15" t="s">
        <v>1513</v>
      </c>
      <c r="AJ481" s="18" cm="1">
        <f t="array" ref="AJ481">INDEX($Z$2:$Z$449,MATCH(AI481,$AA$2:$AA$449,0),0)</f>
        <v>343</v>
      </c>
      <c r="AK481" t="str">
        <f t="shared" si="29"/>
        <v>33900;1;343</v>
      </c>
      <c r="AM481" s="17" t="s">
        <v>1623</v>
      </c>
      <c r="AN481" s="19">
        <f>COUNTIF($AM$2:AM481,AM481)</f>
        <v>1</v>
      </c>
      <c r="AO481" s="15" t="s">
        <v>68</v>
      </c>
      <c r="AP481" t="str">
        <f t="shared" si="30"/>
        <v>34596;1;WHITE</v>
      </c>
    </row>
    <row r="482" spans="1:42" ht="18">
      <c r="A482" s="3" t="s">
        <v>185</v>
      </c>
      <c r="B482" s="3"/>
      <c r="C482" s="3" t="s">
        <v>795</v>
      </c>
      <c r="D482" s="4" t="s">
        <v>703</v>
      </c>
      <c r="E482" s="4" t="s">
        <v>188</v>
      </c>
      <c r="F482" s="4" t="s">
        <v>495</v>
      </c>
      <c r="G482" s="5"/>
      <c r="H482" s="5"/>
      <c r="I482" s="4" t="s">
        <v>199</v>
      </c>
      <c r="J482" s="4" t="s">
        <v>502</v>
      </c>
      <c r="K482">
        <v>481</v>
      </c>
      <c r="O482"/>
      <c r="P482"/>
      <c r="Q482"/>
      <c r="S482"/>
      <c r="W482"/>
      <c r="AA482"/>
      <c r="AB482"/>
      <c r="AF482" s="17" t="s">
        <v>1514</v>
      </c>
      <c r="AG482" s="15" t="s">
        <v>37</v>
      </c>
      <c r="AH482" s="18" cm="1">
        <f t="array" ref="AH482">INDEX($N$2:$N$14,MATCH(AG482,$O$2:$O$14,0),0)</f>
        <v>1</v>
      </c>
      <c r="AI482" s="15" t="s">
        <v>1515</v>
      </c>
      <c r="AJ482" s="18" cm="1">
        <f t="array" ref="AJ482">INDEX($Z$2:$Z$449,MATCH(AI482,$AA$2:$AA$449,0),0)</f>
        <v>344</v>
      </c>
      <c r="AK482" t="str">
        <f t="shared" si="29"/>
        <v>33901;1;344</v>
      </c>
      <c r="AM482" s="17" t="s">
        <v>1493</v>
      </c>
      <c r="AN482" s="19">
        <f>COUNTIF($AM$2:AM482,AM482)</f>
        <v>1</v>
      </c>
      <c r="AO482" s="15" t="s">
        <v>1494</v>
      </c>
      <c r="AP482" t="str">
        <f t="shared" si="30"/>
        <v>34624;1;CIRRUS WASH LMSB/PSCO/STMI</v>
      </c>
    </row>
    <row r="483" spans="1:42" ht="18">
      <c r="A483" s="3" t="s">
        <v>185</v>
      </c>
      <c r="B483" s="3"/>
      <c r="C483" s="3" t="s">
        <v>795</v>
      </c>
      <c r="D483" s="4" t="s">
        <v>703</v>
      </c>
      <c r="E483" s="4" t="s">
        <v>188</v>
      </c>
      <c r="F483" s="4" t="s">
        <v>495</v>
      </c>
      <c r="G483" s="5"/>
      <c r="H483" s="5"/>
      <c r="I483" s="4" t="s">
        <v>199</v>
      </c>
      <c r="J483" s="4" t="s">
        <v>228</v>
      </c>
      <c r="K483">
        <v>482</v>
      </c>
      <c r="O483"/>
      <c r="P483"/>
      <c r="Q483"/>
      <c r="S483"/>
      <c r="W483"/>
      <c r="AA483"/>
      <c r="AB483"/>
      <c r="AF483" s="17" t="s">
        <v>1516</v>
      </c>
      <c r="AG483" s="15" t="s">
        <v>37</v>
      </c>
      <c r="AH483" s="18" cm="1">
        <f t="array" ref="AH483">INDEX($N$2:$N$14,MATCH(AG483,$O$2:$O$14,0),0)</f>
        <v>1</v>
      </c>
      <c r="AI483" s="15" t="s">
        <v>1517</v>
      </c>
      <c r="AJ483" s="18" cm="1">
        <f t="array" ref="AJ483">INDEX($Z$2:$Z$449,MATCH(AI483,$AA$2:$AA$449,0),0)</f>
        <v>345</v>
      </c>
      <c r="AK483" t="str">
        <f t="shared" si="29"/>
        <v>33902;1;345</v>
      </c>
      <c r="AM483" s="17" t="s">
        <v>1493</v>
      </c>
      <c r="AN483" s="19">
        <f>COUNTIF($AM$2:AM483,AM483)</f>
        <v>2</v>
      </c>
      <c r="AO483" s="15" t="s">
        <v>1495</v>
      </c>
      <c r="AP483" t="str">
        <f t="shared" si="30"/>
        <v>34624;2;CIRRUS WASH AQWI/CRES/ECCL</v>
      </c>
    </row>
    <row r="484" spans="1:42" ht="18">
      <c r="A484" s="3" t="s">
        <v>185</v>
      </c>
      <c r="B484" s="3"/>
      <c r="C484" s="3" t="s">
        <v>796</v>
      </c>
      <c r="D484" s="4" t="s">
        <v>797</v>
      </c>
      <c r="E484" s="4" t="s">
        <v>188</v>
      </c>
      <c r="F484" s="4" t="s">
        <v>495</v>
      </c>
      <c r="G484" s="5"/>
      <c r="H484" s="5"/>
      <c r="I484" s="4" t="s">
        <v>199</v>
      </c>
      <c r="J484" s="4" t="s">
        <v>502</v>
      </c>
      <c r="K484">
        <v>483</v>
      </c>
      <c r="O484"/>
      <c r="P484"/>
      <c r="Q484"/>
      <c r="S484"/>
      <c r="W484"/>
      <c r="AA484"/>
      <c r="AB484"/>
      <c r="AF484" s="17" t="s">
        <v>1518</v>
      </c>
      <c r="AG484" s="15" t="s">
        <v>37</v>
      </c>
      <c r="AH484" s="18" cm="1">
        <f t="array" ref="AH484">INDEX($N$2:$N$14,MATCH(AG484,$O$2:$O$14,0),0)</f>
        <v>1</v>
      </c>
      <c r="AI484" s="15" t="s">
        <v>1519</v>
      </c>
      <c r="AJ484" s="18" cm="1">
        <f t="array" ref="AJ484">INDEX($Z$2:$Z$449,MATCH(AI484,$AA$2:$AA$449,0),0)</f>
        <v>346</v>
      </c>
      <c r="AK484" t="str">
        <f t="shared" si="29"/>
        <v>33903;1;346</v>
      </c>
      <c r="AM484" s="17" t="s">
        <v>1625</v>
      </c>
      <c r="AN484" s="19">
        <f>COUNTIF($AM$2:AM484,AM484)</f>
        <v>1</v>
      </c>
      <c r="AO484" s="15" t="s">
        <v>68</v>
      </c>
      <c r="AP484" t="str">
        <f t="shared" si="30"/>
        <v>34625;1;WHITE</v>
      </c>
    </row>
    <row r="485" spans="1:42" ht="18">
      <c r="A485" s="3" t="s">
        <v>185</v>
      </c>
      <c r="B485" s="3"/>
      <c r="C485" s="3" t="s">
        <v>796</v>
      </c>
      <c r="D485" s="4" t="s">
        <v>797</v>
      </c>
      <c r="E485" s="4" t="s">
        <v>188</v>
      </c>
      <c r="F485" s="4" t="s">
        <v>495</v>
      </c>
      <c r="G485" s="5"/>
      <c r="H485" s="5"/>
      <c r="I485" s="4" t="s">
        <v>199</v>
      </c>
      <c r="J485" s="4" t="s">
        <v>228</v>
      </c>
      <c r="K485">
        <v>484</v>
      </c>
      <c r="O485"/>
      <c r="P485"/>
      <c r="Q485"/>
      <c r="S485"/>
      <c r="W485"/>
      <c r="AA485"/>
      <c r="AB485"/>
      <c r="AF485" s="17" t="s">
        <v>1521</v>
      </c>
      <c r="AG485" s="15" t="s">
        <v>37</v>
      </c>
      <c r="AH485" s="18" cm="1">
        <f t="array" ref="AH485">INDEX($N$2:$N$14,MATCH(AG485,$O$2:$O$14,0),0)</f>
        <v>1</v>
      </c>
      <c r="AI485" s="15" t="s">
        <v>1522</v>
      </c>
      <c r="AJ485" s="18" cm="1">
        <f t="array" ref="AJ485">INDEX($Z$2:$Z$449,MATCH(AI485,$AA$2:$AA$449,0),0)</f>
        <v>347</v>
      </c>
      <c r="AK485" t="str">
        <f t="shared" si="29"/>
        <v>33904;1;347</v>
      </c>
      <c r="AM485" s="17" t="s">
        <v>1627</v>
      </c>
      <c r="AN485" s="19">
        <f>COUNTIF($AM$2:AM485,AM485)</f>
        <v>1</v>
      </c>
      <c r="AO485" s="15" t="s">
        <v>68</v>
      </c>
      <c r="AP485" t="str">
        <f t="shared" si="30"/>
        <v>34626;1;WHITE</v>
      </c>
    </row>
    <row r="486" spans="1:42" ht="18">
      <c r="A486" s="3" t="s">
        <v>185</v>
      </c>
      <c r="B486" s="3"/>
      <c r="C486" s="3" t="s">
        <v>798</v>
      </c>
      <c r="D486" s="4" t="s">
        <v>799</v>
      </c>
      <c r="E486" s="4" t="s">
        <v>188</v>
      </c>
      <c r="F486" s="4" t="s">
        <v>495</v>
      </c>
      <c r="G486" s="5"/>
      <c r="H486" s="5"/>
      <c r="I486" s="4" t="s">
        <v>199</v>
      </c>
      <c r="J486" s="4" t="s">
        <v>227</v>
      </c>
      <c r="K486">
        <v>485</v>
      </c>
      <c r="O486"/>
      <c r="P486"/>
      <c r="Q486"/>
      <c r="S486"/>
      <c r="W486"/>
      <c r="AA486"/>
      <c r="AB486"/>
      <c r="AF486" s="17" t="s">
        <v>1523</v>
      </c>
      <c r="AG486" s="15" t="s">
        <v>37</v>
      </c>
      <c r="AH486" s="18" cm="1">
        <f t="array" ref="AH486">INDEX($N$2:$N$14,MATCH(AG486,$O$2:$O$14,0),0)</f>
        <v>1</v>
      </c>
      <c r="AI486" s="15" t="s">
        <v>1524</v>
      </c>
      <c r="AJ486" s="18" cm="1">
        <f t="array" ref="AJ486">INDEX($Z$2:$Z$449,MATCH(AI486,$AA$2:$AA$449,0),0)</f>
        <v>348</v>
      </c>
      <c r="AK486" t="str">
        <f t="shared" si="29"/>
        <v>33905;1;348</v>
      </c>
      <c r="AM486" s="17" t="s">
        <v>1629</v>
      </c>
      <c r="AN486" s="19">
        <f>COUNTIF($AM$2:AM486,AM486)</f>
        <v>1</v>
      </c>
      <c r="AO486" s="15" t="s">
        <v>137</v>
      </c>
      <c r="AP486" t="str">
        <f t="shared" si="30"/>
        <v>34629;1;ANCIENT COPPER</v>
      </c>
    </row>
    <row r="487" spans="1:42" ht="18">
      <c r="A487" s="3" t="s">
        <v>185</v>
      </c>
      <c r="B487" s="3"/>
      <c r="C487" s="3" t="s">
        <v>798</v>
      </c>
      <c r="D487" s="4" t="s">
        <v>799</v>
      </c>
      <c r="E487" s="4" t="s">
        <v>188</v>
      </c>
      <c r="F487" s="4" t="s">
        <v>495</v>
      </c>
      <c r="G487" s="5"/>
      <c r="H487" s="5"/>
      <c r="I487" s="4" t="s">
        <v>199</v>
      </c>
      <c r="J487" s="4" t="s">
        <v>466</v>
      </c>
      <c r="K487">
        <v>486</v>
      </c>
      <c r="O487"/>
      <c r="P487"/>
      <c r="Q487"/>
      <c r="S487"/>
      <c r="W487"/>
      <c r="AA487"/>
      <c r="AB487"/>
      <c r="AF487" s="17" t="s">
        <v>1525</v>
      </c>
      <c r="AG487" s="15" t="s">
        <v>37</v>
      </c>
      <c r="AH487" s="18" cm="1">
        <f t="array" ref="AH487">INDEX($N$2:$N$14,MATCH(AG487,$O$2:$O$14,0),0)</f>
        <v>1</v>
      </c>
      <c r="AI487" s="15" t="s">
        <v>1526</v>
      </c>
      <c r="AJ487" s="18" cm="1">
        <f t="array" ref="AJ487">INDEX($Z$2:$Z$449,MATCH(AI487,$AA$2:$AA$449,0),0)</f>
        <v>349</v>
      </c>
      <c r="AK487" t="str">
        <f t="shared" si="29"/>
        <v>33906;1;349</v>
      </c>
      <c r="AM487" s="17" t="s">
        <v>1629</v>
      </c>
      <c r="AN487" s="19">
        <f>COUNTIF($AM$2:AM487,AM487)</f>
        <v>2</v>
      </c>
      <c r="AO487" s="15" t="s">
        <v>1631</v>
      </c>
      <c r="AP487" t="str">
        <f t="shared" si="30"/>
        <v>34629;2;BRONZE GREEN</v>
      </c>
    </row>
    <row r="488" spans="1:42" ht="18">
      <c r="A488" s="3" t="s">
        <v>185</v>
      </c>
      <c r="B488" s="3"/>
      <c r="C488" s="3" t="s">
        <v>800</v>
      </c>
      <c r="D488" s="4" t="s">
        <v>707</v>
      </c>
      <c r="E488" s="4" t="s">
        <v>188</v>
      </c>
      <c r="F488" s="4" t="s">
        <v>495</v>
      </c>
      <c r="G488" s="5"/>
      <c r="H488" s="5"/>
      <c r="I488" s="4" t="s">
        <v>199</v>
      </c>
      <c r="J488" s="4" t="s">
        <v>227</v>
      </c>
      <c r="K488">
        <v>487</v>
      </c>
      <c r="O488"/>
      <c r="P488"/>
      <c r="Q488"/>
      <c r="S488"/>
      <c r="W488"/>
      <c r="AA488"/>
      <c r="AB488"/>
      <c r="AF488" s="17" t="s">
        <v>1527</v>
      </c>
      <c r="AG488" s="15" t="s">
        <v>37</v>
      </c>
      <c r="AH488" s="18" cm="1">
        <f t="array" ref="AH488">INDEX($N$2:$N$14,MATCH(AG488,$O$2:$O$14,0),0)</f>
        <v>1</v>
      </c>
      <c r="AI488" s="15" t="s">
        <v>1528</v>
      </c>
      <c r="AJ488" s="18" cm="1">
        <f t="array" ref="AJ488">INDEX($Z$2:$Z$449,MATCH(AI488,$AA$2:$AA$449,0),0)</f>
        <v>350</v>
      </c>
      <c r="AK488" t="str">
        <f t="shared" si="29"/>
        <v>33907;1;350</v>
      </c>
      <c r="AM488" s="17" t="s">
        <v>1629</v>
      </c>
      <c r="AN488" s="19">
        <f>COUNTIF($AM$2:AM488,AM488)</f>
        <v>3</v>
      </c>
      <c r="AO488" s="15" t="s">
        <v>1632</v>
      </c>
      <c r="AP488" t="str">
        <f t="shared" si="30"/>
        <v>34629;3;AUTUMN ORANGE</v>
      </c>
    </row>
    <row r="489" spans="1:42" ht="18">
      <c r="A489" s="3" t="s">
        <v>185</v>
      </c>
      <c r="B489" s="3"/>
      <c r="C489" s="3" t="s">
        <v>800</v>
      </c>
      <c r="D489" s="4" t="s">
        <v>707</v>
      </c>
      <c r="E489" s="4" t="s">
        <v>188</v>
      </c>
      <c r="F489" s="4" t="s">
        <v>495</v>
      </c>
      <c r="G489" s="5"/>
      <c r="H489" s="5"/>
      <c r="I489" s="4" t="s">
        <v>199</v>
      </c>
      <c r="J489" s="4" t="s">
        <v>466</v>
      </c>
      <c r="K489">
        <v>488</v>
      </c>
      <c r="O489"/>
      <c r="P489"/>
      <c r="Q489"/>
      <c r="S489"/>
      <c r="W489"/>
      <c r="AA489"/>
      <c r="AB489"/>
      <c r="AF489" s="17" t="s">
        <v>1529</v>
      </c>
      <c r="AG489" s="15" t="s">
        <v>37</v>
      </c>
      <c r="AH489" s="18" cm="1">
        <f t="array" ref="AH489">INDEX($N$2:$N$14,MATCH(AG489,$O$2:$O$14,0),0)</f>
        <v>1</v>
      </c>
      <c r="AI489" s="15" t="s">
        <v>1530</v>
      </c>
      <c r="AJ489" s="18" cm="1">
        <f t="array" ref="AJ489">INDEX($Z$2:$Z$449,MATCH(AI489,$AA$2:$AA$449,0),0)</f>
        <v>351</v>
      </c>
      <c r="AK489" t="str">
        <f t="shared" si="29"/>
        <v>33908;1;351</v>
      </c>
      <c r="AM489" s="17" t="s">
        <v>1633</v>
      </c>
      <c r="AN489" s="19">
        <f>COUNTIF($AM$2:AM489,AM489)</f>
        <v>1</v>
      </c>
      <c r="AO489" s="15" t="s">
        <v>720</v>
      </c>
      <c r="AP489" t="str">
        <f t="shared" si="30"/>
        <v>34630;1;STRAWBERRY MILKSHAKE</v>
      </c>
    </row>
    <row r="490" spans="1:42" ht="18">
      <c r="A490" s="3" t="s">
        <v>185</v>
      </c>
      <c r="B490" s="3"/>
      <c r="C490" s="3" t="s">
        <v>800</v>
      </c>
      <c r="D490" s="4" t="s">
        <v>707</v>
      </c>
      <c r="E490" s="4" t="s">
        <v>188</v>
      </c>
      <c r="F490" s="4" t="s">
        <v>495</v>
      </c>
      <c r="G490" s="5"/>
      <c r="H490" s="5"/>
      <c r="I490" s="4" t="s">
        <v>199</v>
      </c>
      <c r="J490" s="4" t="s">
        <v>502</v>
      </c>
      <c r="K490">
        <v>489</v>
      </c>
      <c r="O490"/>
      <c r="P490"/>
      <c r="Q490"/>
      <c r="S490"/>
      <c r="W490"/>
      <c r="AA490"/>
      <c r="AB490"/>
      <c r="AF490" s="17" t="s">
        <v>1531</v>
      </c>
      <c r="AG490" s="15" t="s">
        <v>37</v>
      </c>
      <c r="AH490" s="18" cm="1">
        <f t="array" ref="AH490">INDEX($N$2:$N$14,MATCH(AG490,$O$2:$O$14,0),0)</f>
        <v>1</v>
      </c>
      <c r="AI490" s="15" t="s">
        <v>1532</v>
      </c>
      <c r="AJ490" s="18" cm="1">
        <f t="array" ref="AJ490">INDEX($Z$2:$Z$449,MATCH(AI490,$AA$2:$AA$449,0),0)</f>
        <v>352</v>
      </c>
      <c r="AK490" t="str">
        <f t="shared" si="29"/>
        <v>33909;1;352</v>
      </c>
      <c r="AM490" s="17" t="s">
        <v>1633</v>
      </c>
      <c r="AN490" s="19">
        <f>COUNTIF($AM$2:AM490,AM490)</f>
        <v>2</v>
      </c>
      <c r="AO490" s="15" t="s">
        <v>140</v>
      </c>
      <c r="AP490" t="str">
        <f t="shared" si="30"/>
        <v>34630;2;DEWY</v>
      </c>
    </row>
    <row r="491" spans="1:42" ht="18">
      <c r="A491" s="3" t="s">
        <v>185</v>
      </c>
      <c r="B491" s="3"/>
      <c r="C491" s="3" t="s">
        <v>800</v>
      </c>
      <c r="D491" s="4" t="s">
        <v>707</v>
      </c>
      <c r="E491" s="4" t="s">
        <v>188</v>
      </c>
      <c r="F491" s="4" t="s">
        <v>495</v>
      </c>
      <c r="G491" s="5"/>
      <c r="H491" s="5"/>
      <c r="I491" s="4" t="s">
        <v>199</v>
      </c>
      <c r="J491" s="4" t="s">
        <v>228</v>
      </c>
      <c r="K491">
        <v>490</v>
      </c>
      <c r="O491"/>
      <c r="P491"/>
      <c r="Q491"/>
      <c r="S491"/>
      <c r="W491"/>
      <c r="AA491"/>
      <c r="AB491"/>
      <c r="AF491" s="17" t="s">
        <v>1533</v>
      </c>
      <c r="AG491" s="15" t="s">
        <v>37</v>
      </c>
      <c r="AH491" s="18" cm="1">
        <f t="array" ref="AH491">INDEX($N$2:$N$14,MATCH(AG491,$O$2:$O$14,0),0)</f>
        <v>1</v>
      </c>
      <c r="AI491" s="15" t="s">
        <v>1534</v>
      </c>
      <c r="AJ491" s="18" cm="1">
        <f t="array" ref="AJ491">INDEX($Z$2:$Z$449,MATCH(AI491,$AA$2:$AA$449,0),0)</f>
        <v>353</v>
      </c>
      <c r="AK491" t="str">
        <f t="shared" si="29"/>
        <v>33910;1;353</v>
      </c>
      <c r="AM491" s="17" t="s">
        <v>1633</v>
      </c>
      <c r="AN491" s="19">
        <f>COUNTIF($AM$2:AM491,AM491)</f>
        <v>3</v>
      </c>
      <c r="AO491" s="15" t="s">
        <v>137</v>
      </c>
      <c r="AP491" t="str">
        <f t="shared" si="30"/>
        <v>34630;3;ANCIENT COPPER</v>
      </c>
    </row>
    <row r="492" spans="1:42" ht="18">
      <c r="A492" s="3" t="s">
        <v>185</v>
      </c>
      <c r="B492" s="3"/>
      <c r="C492" s="3" t="s">
        <v>801</v>
      </c>
      <c r="D492" s="4" t="s">
        <v>790</v>
      </c>
      <c r="E492" s="4" t="s">
        <v>188</v>
      </c>
      <c r="F492" s="4" t="s">
        <v>495</v>
      </c>
      <c r="G492" s="5"/>
      <c r="H492" s="5"/>
      <c r="I492" s="4" t="s">
        <v>199</v>
      </c>
      <c r="J492" s="4" t="s">
        <v>502</v>
      </c>
      <c r="K492">
        <v>491</v>
      </c>
      <c r="O492"/>
      <c r="P492"/>
      <c r="Q492"/>
      <c r="S492"/>
      <c r="W492"/>
      <c r="AA492"/>
      <c r="AB492"/>
      <c r="AF492" s="17" t="s">
        <v>1535</v>
      </c>
      <c r="AG492" s="15" t="s">
        <v>37</v>
      </c>
      <c r="AH492" s="18" cm="1">
        <f t="array" ref="AH492">INDEX($N$2:$N$14,MATCH(AG492,$O$2:$O$14,0),0)</f>
        <v>1</v>
      </c>
      <c r="AI492" s="15" t="s">
        <v>1536</v>
      </c>
      <c r="AJ492" s="18" cm="1">
        <f t="array" ref="AJ492">INDEX($Z$2:$Z$449,MATCH(AI492,$AA$2:$AA$449,0),0)</f>
        <v>354</v>
      </c>
      <c r="AK492" t="str">
        <f t="shared" si="29"/>
        <v>33911;1;354</v>
      </c>
      <c r="AM492" s="17" t="s">
        <v>1633</v>
      </c>
      <c r="AN492" s="19">
        <f>COUNTIF($AM$2:AM492,AM492)</f>
        <v>4</v>
      </c>
      <c r="AO492" s="15" t="s">
        <v>1632</v>
      </c>
      <c r="AP492" t="str">
        <f t="shared" si="30"/>
        <v>34630;4;AUTUMN ORANGE</v>
      </c>
    </row>
    <row r="493" spans="1:42" ht="18">
      <c r="A493" s="3" t="s">
        <v>185</v>
      </c>
      <c r="B493" s="3"/>
      <c r="C493" s="3" t="s">
        <v>801</v>
      </c>
      <c r="D493" s="4" t="s">
        <v>790</v>
      </c>
      <c r="E493" s="4" t="s">
        <v>188</v>
      </c>
      <c r="F493" s="4" t="s">
        <v>495</v>
      </c>
      <c r="G493" s="5"/>
      <c r="H493" s="5"/>
      <c r="I493" s="4" t="s">
        <v>199</v>
      </c>
      <c r="J493" s="4" t="s">
        <v>228</v>
      </c>
      <c r="K493">
        <v>492</v>
      </c>
      <c r="O493"/>
      <c r="P493"/>
      <c r="Q493"/>
      <c r="S493"/>
      <c r="W493"/>
      <c r="AA493"/>
      <c r="AB493"/>
      <c r="AF493" s="17" t="s">
        <v>1537</v>
      </c>
      <c r="AG493" s="15" t="s">
        <v>37</v>
      </c>
      <c r="AH493" s="18" cm="1">
        <f t="array" ref="AH493">INDEX($N$2:$N$14,MATCH(AG493,$O$2:$O$14,0),0)</f>
        <v>1</v>
      </c>
      <c r="AI493" s="15" t="s">
        <v>1538</v>
      </c>
      <c r="AJ493" s="18" cm="1">
        <f t="array" ref="AJ493">INDEX($Z$2:$Z$449,MATCH(AI493,$AA$2:$AA$449,0),0)</f>
        <v>355</v>
      </c>
      <c r="AK493" t="str">
        <f t="shared" si="29"/>
        <v>33912;1;355</v>
      </c>
      <c r="AM493" s="17" t="s">
        <v>1633</v>
      </c>
      <c r="AN493" s="19">
        <f>COUNTIF($AM$2:AM493,AM493)</f>
        <v>5</v>
      </c>
      <c r="AO493" s="15" t="s">
        <v>1635</v>
      </c>
      <c r="AP493" t="str">
        <f t="shared" si="30"/>
        <v>34630;5;PROSECCO</v>
      </c>
    </row>
    <row r="494" spans="1:42" ht="18">
      <c r="A494" s="3" t="s">
        <v>185</v>
      </c>
      <c r="B494" s="3"/>
      <c r="C494" s="3" t="s">
        <v>802</v>
      </c>
      <c r="D494" s="4" t="s">
        <v>709</v>
      </c>
      <c r="E494" s="4" t="s">
        <v>188</v>
      </c>
      <c r="F494" s="4" t="s">
        <v>495</v>
      </c>
      <c r="G494" s="5"/>
      <c r="H494" s="5"/>
      <c r="I494" s="4" t="s">
        <v>199</v>
      </c>
      <c r="J494" s="4" t="s">
        <v>227</v>
      </c>
      <c r="K494">
        <v>493</v>
      </c>
      <c r="O494"/>
      <c r="P494"/>
      <c r="Q494"/>
      <c r="S494"/>
      <c r="W494"/>
      <c r="AA494"/>
      <c r="AB494"/>
      <c r="AF494" s="17" t="s">
        <v>1540</v>
      </c>
      <c r="AG494" s="15" t="s">
        <v>37</v>
      </c>
      <c r="AH494" s="18" cm="1">
        <f t="array" ref="AH494">INDEX($N$2:$N$14,MATCH(AG494,$O$2:$O$14,0),0)</f>
        <v>1</v>
      </c>
      <c r="AI494" s="15" t="s">
        <v>1541</v>
      </c>
      <c r="AJ494" s="18" cm="1">
        <f t="array" ref="AJ494">INDEX($Z$2:$Z$449,MATCH(AI494,$AA$2:$AA$449,0),0)</f>
        <v>356</v>
      </c>
      <c r="AK494" t="str">
        <f t="shared" si="29"/>
        <v>33913;1;356</v>
      </c>
      <c r="AM494" s="17" t="s">
        <v>1633</v>
      </c>
      <c r="AN494" s="19">
        <f>COUNTIF($AM$2:AM494,AM494)</f>
        <v>6</v>
      </c>
      <c r="AO494" s="15" t="s">
        <v>1636</v>
      </c>
      <c r="AP494" t="str">
        <f t="shared" si="30"/>
        <v>34630;6;POOLSIDE</v>
      </c>
    </row>
    <row r="495" spans="1:42" ht="18">
      <c r="A495" s="3" t="s">
        <v>185</v>
      </c>
      <c r="B495" s="3"/>
      <c r="C495" s="3" t="s">
        <v>802</v>
      </c>
      <c r="D495" s="4" t="s">
        <v>709</v>
      </c>
      <c r="E495" s="4" t="s">
        <v>188</v>
      </c>
      <c r="F495" s="4" t="s">
        <v>495</v>
      </c>
      <c r="G495" s="5"/>
      <c r="H495" s="5"/>
      <c r="I495" s="4" t="s">
        <v>199</v>
      </c>
      <c r="J495" s="4" t="s">
        <v>502</v>
      </c>
      <c r="K495">
        <v>494</v>
      </c>
      <c r="O495"/>
      <c r="P495"/>
      <c r="Q495"/>
      <c r="S495"/>
      <c r="W495"/>
      <c r="AA495"/>
      <c r="AB495"/>
      <c r="AF495" s="17" t="s">
        <v>1543</v>
      </c>
      <c r="AG495" s="15" t="s">
        <v>37</v>
      </c>
      <c r="AH495" s="18" cm="1">
        <f t="array" ref="AH495">INDEX($N$2:$N$14,MATCH(AG495,$O$2:$O$14,0),0)</f>
        <v>1</v>
      </c>
      <c r="AI495" s="15" t="s">
        <v>1544</v>
      </c>
      <c r="AJ495" s="18" cm="1">
        <f t="array" ref="AJ495">INDEX($Z$2:$Z$449,MATCH(AI495,$AA$2:$AA$449,0),0)</f>
        <v>357</v>
      </c>
      <c r="AK495" t="str">
        <f t="shared" si="29"/>
        <v>34117;1;357</v>
      </c>
      <c r="AM495" s="17" t="s">
        <v>1633</v>
      </c>
      <c r="AN495" s="19">
        <f>COUNTIF($AM$2:AM495,AM495)</f>
        <v>7</v>
      </c>
      <c r="AO495" s="15" t="s">
        <v>1637</v>
      </c>
      <c r="AP495" t="str">
        <f t="shared" si="30"/>
        <v>34630;7;DEEP BLUE</v>
      </c>
    </row>
    <row r="496" spans="1:42" ht="18">
      <c r="A496" s="3" t="s">
        <v>185</v>
      </c>
      <c r="B496" s="3"/>
      <c r="C496" s="3" t="s">
        <v>802</v>
      </c>
      <c r="D496" s="4" t="s">
        <v>709</v>
      </c>
      <c r="E496" s="4" t="s">
        <v>188</v>
      </c>
      <c r="F496" s="4" t="s">
        <v>495</v>
      </c>
      <c r="G496" s="5"/>
      <c r="H496" s="5"/>
      <c r="I496" s="4" t="s">
        <v>199</v>
      </c>
      <c r="J496" s="4" t="s">
        <v>228</v>
      </c>
      <c r="K496">
        <v>495</v>
      </c>
      <c r="O496"/>
      <c r="P496"/>
      <c r="Q496"/>
      <c r="S496"/>
      <c r="W496"/>
      <c r="AA496"/>
      <c r="AB496"/>
      <c r="AF496" s="17" t="s">
        <v>1546</v>
      </c>
      <c r="AG496" s="15" t="s">
        <v>37</v>
      </c>
      <c r="AH496" s="18" cm="1">
        <f t="array" ref="AH496">INDEX($N$2:$N$14,MATCH(AG496,$O$2:$O$14,0),0)</f>
        <v>1</v>
      </c>
      <c r="AI496" s="15" t="s">
        <v>1547</v>
      </c>
      <c r="AJ496" s="18" cm="1">
        <f t="array" ref="AJ496">INDEX($Z$2:$Z$449,MATCH(AI496,$AA$2:$AA$449,0),0)</f>
        <v>358</v>
      </c>
      <c r="AK496" t="str">
        <f t="shared" si="29"/>
        <v>34118;1;358</v>
      </c>
      <c r="AM496" s="17" t="s">
        <v>1638</v>
      </c>
      <c r="AN496" s="19">
        <f>COUNTIF($AM$2:AM496,AM496)</f>
        <v>1</v>
      </c>
      <c r="AO496" s="15" t="s">
        <v>720</v>
      </c>
      <c r="AP496" t="str">
        <f t="shared" si="30"/>
        <v>34631;1;STRAWBERRY MILKSHAKE</v>
      </c>
    </row>
    <row r="497" spans="1:42" ht="18">
      <c r="A497" s="3" t="s">
        <v>185</v>
      </c>
      <c r="B497" s="3"/>
      <c r="C497" s="3" t="s">
        <v>803</v>
      </c>
      <c r="D497" s="4" t="s">
        <v>804</v>
      </c>
      <c r="E497" s="4" t="s">
        <v>188</v>
      </c>
      <c r="F497" s="4" t="s">
        <v>495</v>
      </c>
      <c r="G497" s="5"/>
      <c r="H497" s="5"/>
      <c r="I497" s="4" t="s">
        <v>199</v>
      </c>
      <c r="J497" s="4" t="s">
        <v>502</v>
      </c>
      <c r="K497">
        <v>496</v>
      </c>
      <c r="O497"/>
      <c r="P497"/>
      <c r="Q497"/>
      <c r="S497"/>
      <c r="W497"/>
      <c r="AA497"/>
      <c r="AB497"/>
      <c r="AF497" s="17" t="s">
        <v>1549</v>
      </c>
      <c r="AG497" s="15" t="s">
        <v>37</v>
      </c>
      <c r="AH497" s="18" cm="1">
        <f t="array" ref="AH497">INDEX($N$2:$N$14,MATCH(AG497,$O$2:$O$14,0),0)</f>
        <v>1</v>
      </c>
      <c r="AI497" s="15" t="s">
        <v>1550</v>
      </c>
      <c r="AJ497" s="18" cm="1">
        <f t="array" ref="AJ497">INDEX($Z$2:$Z$449,MATCH(AI497,$AA$2:$AA$449,0),0)</f>
        <v>359</v>
      </c>
      <c r="AK497" t="str">
        <f t="shared" si="29"/>
        <v>34119;1;359</v>
      </c>
      <c r="AM497" s="17" t="s">
        <v>1638</v>
      </c>
      <c r="AN497" s="19">
        <f>COUNTIF($AM$2:AM497,AM497)</f>
        <v>2</v>
      </c>
      <c r="AO497" s="15" t="s">
        <v>1640</v>
      </c>
      <c r="AP497" t="str">
        <f t="shared" si="30"/>
        <v>34631;2;SEAL GREY</v>
      </c>
    </row>
    <row r="498" spans="1:42" ht="18">
      <c r="A498" s="3" t="s">
        <v>185</v>
      </c>
      <c r="B498" s="3"/>
      <c r="C498" s="3" t="s">
        <v>803</v>
      </c>
      <c r="D498" s="4" t="s">
        <v>804</v>
      </c>
      <c r="E498" s="4" t="s">
        <v>188</v>
      </c>
      <c r="F498" s="4" t="s">
        <v>495</v>
      </c>
      <c r="G498" s="5"/>
      <c r="H498" s="5"/>
      <c r="I498" s="4" t="s">
        <v>199</v>
      </c>
      <c r="J498" s="4" t="s">
        <v>228</v>
      </c>
      <c r="K498">
        <v>497</v>
      </c>
      <c r="O498"/>
      <c r="P498"/>
      <c r="Q498"/>
      <c r="S498"/>
      <c r="W498"/>
      <c r="AA498"/>
      <c r="AB498"/>
      <c r="AF498" s="17" t="s">
        <v>1552</v>
      </c>
      <c r="AG498" s="15" t="s">
        <v>37</v>
      </c>
      <c r="AH498" s="18" cm="1">
        <f t="array" ref="AH498">INDEX($N$2:$N$14,MATCH(AG498,$O$2:$O$14,0),0)</f>
        <v>1</v>
      </c>
      <c r="AI498" s="15" t="s">
        <v>1553</v>
      </c>
      <c r="AJ498" s="18" cm="1">
        <f t="array" ref="AJ498">INDEX($Z$2:$Z$449,MATCH(AI498,$AA$2:$AA$449,0),0)</f>
        <v>360</v>
      </c>
      <c r="AK498" t="str">
        <f t="shared" si="29"/>
        <v>34120;1;360</v>
      </c>
      <c r="AM498" s="17" t="s">
        <v>1638</v>
      </c>
      <c r="AN498" s="19">
        <f>COUNTIF($AM$2:AM498,AM498)</f>
        <v>3</v>
      </c>
      <c r="AO498" s="15" t="s">
        <v>856</v>
      </c>
      <c r="AP498" t="str">
        <f t="shared" si="30"/>
        <v>34631;3;DARK OLIVE</v>
      </c>
    </row>
    <row r="499" spans="1:42" ht="18">
      <c r="A499" s="3" t="s">
        <v>185</v>
      </c>
      <c r="B499" s="3"/>
      <c r="C499" s="3" t="s">
        <v>805</v>
      </c>
      <c r="D499" s="4" t="s">
        <v>806</v>
      </c>
      <c r="E499" s="4" t="s">
        <v>188</v>
      </c>
      <c r="F499" s="4" t="s">
        <v>495</v>
      </c>
      <c r="G499" s="5"/>
      <c r="H499" s="5"/>
      <c r="I499" s="4" t="s">
        <v>199</v>
      </c>
      <c r="J499" s="4" t="s">
        <v>227</v>
      </c>
      <c r="K499">
        <v>498</v>
      </c>
      <c r="O499"/>
      <c r="P499"/>
      <c r="Q499"/>
      <c r="S499"/>
      <c r="W499"/>
      <c r="AA499"/>
      <c r="AB499"/>
      <c r="AF499" s="17" t="s">
        <v>1555</v>
      </c>
      <c r="AG499" s="15" t="s">
        <v>37</v>
      </c>
      <c r="AH499" s="18" cm="1">
        <f t="array" ref="AH499">INDEX($N$2:$N$14,MATCH(AG499,$O$2:$O$14,0),0)</f>
        <v>1</v>
      </c>
      <c r="AI499" s="15" t="s">
        <v>1556</v>
      </c>
      <c r="AJ499" s="18" cm="1">
        <f t="array" ref="AJ499">INDEX($Z$2:$Z$449,MATCH(AI499,$AA$2:$AA$449,0),0)</f>
        <v>361</v>
      </c>
      <c r="AK499" t="str">
        <f t="shared" si="29"/>
        <v>34121;1;361</v>
      </c>
      <c r="AM499" s="17" t="s">
        <v>1638</v>
      </c>
      <c r="AN499" s="19">
        <f>COUNTIF($AM$2:AM499,AM499)</f>
        <v>4</v>
      </c>
      <c r="AO499" s="15" t="s">
        <v>481</v>
      </c>
      <c r="AP499" t="str">
        <f t="shared" si="30"/>
        <v>34631;4;TRUE NAVY</v>
      </c>
    </row>
    <row r="500" spans="1:42" ht="18">
      <c r="A500" s="3" t="s">
        <v>185</v>
      </c>
      <c r="B500" s="3"/>
      <c r="C500" s="3" t="s">
        <v>805</v>
      </c>
      <c r="D500" s="4" t="s">
        <v>806</v>
      </c>
      <c r="E500" s="4" t="s">
        <v>188</v>
      </c>
      <c r="F500" s="4" t="s">
        <v>495</v>
      </c>
      <c r="G500" s="5"/>
      <c r="H500" s="5"/>
      <c r="I500" s="4" t="s">
        <v>199</v>
      </c>
      <c r="J500" s="4" t="s">
        <v>502</v>
      </c>
      <c r="K500">
        <v>499</v>
      </c>
      <c r="O500"/>
      <c r="P500"/>
      <c r="Q500"/>
      <c r="S500"/>
      <c r="W500"/>
      <c r="AA500"/>
      <c r="AB500"/>
      <c r="AF500" s="17" t="s">
        <v>1561</v>
      </c>
      <c r="AG500" s="15" t="s">
        <v>37</v>
      </c>
      <c r="AH500" s="18" cm="1">
        <f t="array" ref="AH500">INDEX($N$2:$N$14,MATCH(AG500,$O$2:$O$14,0),0)</f>
        <v>1</v>
      </c>
      <c r="AI500" s="15" t="s">
        <v>1534</v>
      </c>
      <c r="AJ500" s="18" cm="1">
        <f t="array" ref="AJ500">INDEX($Z$2:$Z$449,MATCH(AI500,$AA$2:$AA$449,0),0)</f>
        <v>353</v>
      </c>
      <c r="AK500" t="str">
        <f t="shared" si="29"/>
        <v>34122;1;353</v>
      </c>
      <c r="AM500" s="17" t="s">
        <v>1638</v>
      </c>
      <c r="AN500" s="19">
        <f>COUNTIF($AM$2:AM500,AM500)</f>
        <v>5</v>
      </c>
      <c r="AO500" s="15" t="s">
        <v>140</v>
      </c>
      <c r="AP500" t="str">
        <f t="shared" si="30"/>
        <v>34631;5;DEWY</v>
      </c>
    </row>
    <row r="501" spans="1:42" ht="18">
      <c r="A501" s="3" t="s">
        <v>185</v>
      </c>
      <c r="B501" s="3"/>
      <c r="C501" s="3" t="s">
        <v>805</v>
      </c>
      <c r="D501" s="4" t="s">
        <v>806</v>
      </c>
      <c r="E501" s="4" t="s">
        <v>188</v>
      </c>
      <c r="F501" s="4" t="s">
        <v>495</v>
      </c>
      <c r="G501" s="5"/>
      <c r="H501" s="5"/>
      <c r="I501" s="4" t="s">
        <v>199</v>
      </c>
      <c r="J501" s="4" t="s">
        <v>228</v>
      </c>
      <c r="K501">
        <v>500</v>
      </c>
      <c r="O501"/>
      <c r="P501"/>
      <c r="Q501"/>
      <c r="S501"/>
      <c r="W501"/>
      <c r="AA501"/>
      <c r="AB501"/>
      <c r="AF501" s="17" t="s">
        <v>1565</v>
      </c>
      <c r="AG501" s="15" t="s">
        <v>37</v>
      </c>
      <c r="AH501" s="18" cm="1">
        <f t="array" ref="AH501">INDEX($N$2:$N$14,MATCH(AG501,$O$2:$O$14,0),0)</f>
        <v>1</v>
      </c>
      <c r="AI501" s="15" t="s">
        <v>1566</v>
      </c>
      <c r="AJ501" s="18" cm="1">
        <f t="array" ref="AJ501">INDEX($Z$2:$Z$449,MATCH(AI501,$AA$2:$AA$449,0),0)</f>
        <v>362</v>
      </c>
      <c r="AK501" t="str">
        <f t="shared" si="29"/>
        <v>34123;1;362</v>
      </c>
      <c r="AM501" s="17" t="s">
        <v>1638</v>
      </c>
      <c r="AN501" s="19">
        <f>COUNTIF($AM$2:AM501,AM501)</f>
        <v>6</v>
      </c>
      <c r="AO501" s="15" t="s">
        <v>1631</v>
      </c>
      <c r="AP501" t="str">
        <f t="shared" si="30"/>
        <v>34631;6;BRONZE GREEN</v>
      </c>
    </row>
    <row r="502" spans="1:42" ht="18">
      <c r="A502" s="3" t="s">
        <v>201</v>
      </c>
      <c r="B502" s="3"/>
      <c r="C502" s="3" t="s">
        <v>516</v>
      </c>
      <c r="D502" s="4" t="s">
        <v>203</v>
      </c>
      <c r="E502" s="4" t="s">
        <v>37</v>
      </c>
      <c r="F502" s="4" t="s">
        <v>517</v>
      </c>
      <c r="G502" s="5"/>
      <c r="H502" s="5"/>
      <c r="I502" s="4" t="s">
        <v>55</v>
      </c>
      <c r="J502" s="4" t="s">
        <v>355</v>
      </c>
      <c r="K502">
        <v>501</v>
      </c>
      <c r="O502"/>
      <c r="P502"/>
      <c r="Q502"/>
      <c r="S502"/>
      <c r="W502"/>
      <c r="AA502"/>
      <c r="AB502"/>
      <c r="AF502" s="17" t="s">
        <v>1568</v>
      </c>
      <c r="AG502" s="15" t="s">
        <v>37</v>
      </c>
      <c r="AH502" s="18" cm="1">
        <f t="array" ref="AH502">INDEX($N$2:$N$14,MATCH(AG502,$O$2:$O$14,0),0)</f>
        <v>1</v>
      </c>
      <c r="AI502" s="15" t="s">
        <v>1569</v>
      </c>
      <c r="AJ502" s="18" cm="1">
        <f t="array" ref="AJ502">INDEX($Z$2:$Z$449,MATCH(AI502,$AA$2:$AA$449,0),0)</f>
        <v>363</v>
      </c>
      <c r="AK502" t="str">
        <f t="shared" si="29"/>
        <v>34124;1;363</v>
      </c>
      <c r="AM502" s="17" t="s">
        <v>1638</v>
      </c>
      <c r="AN502" s="19">
        <f>COUNTIF($AM$2:AM502,AM502)</f>
        <v>7</v>
      </c>
      <c r="AO502" s="15" t="s">
        <v>137</v>
      </c>
      <c r="AP502" t="str">
        <f t="shared" si="30"/>
        <v>34631;7;ANCIENT COPPER</v>
      </c>
    </row>
    <row r="503" spans="1:42" ht="18">
      <c r="A503" s="3" t="s">
        <v>807</v>
      </c>
      <c r="B503" s="3"/>
      <c r="C503" s="3" t="s">
        <v>808</v>
      </c>
      <c r="D503" s="4" t="s">
        <v>809</v>
      </c>
      <c r="E503" s="4" t="s">
        <v>411</v>
      </c>
      <c r="F503" s="4" t="s">
        <v>810</v>
      </c>
      <c r="G503" s="5"/>
      <c r="H503" s="5" t="s">
        <v>413</v>
      </c>
      <c r="I503" s="4" t="s">
        <v>39</v>
      </c>
      <c r="J503" s="4" t="s">
        <v>56</v>
      </c>
      <c r="K503">
        <v>502</v>
      </c>
      <c r="O503"/>
      <c r="P503"/>
      <c r="Q503"/>
      <c r="S503"/>
      <c r="W503"/>
      <c r="AA503"/>
      <c r="AB503"/>
      <c r="AF503" s="17" t="s">
        <v>1571</v>
      </c>
      <c r="AG503" s="15" t="s">
        <v>37</v>
      </c>
      <c r="AH503" s="18" cm="1">
        <f t="array" ref="AH503">INDEX($N$2:$N$14,MATCH(AG503,$O$2:$O$14,0),0)</f>
        <v>1</v>
      </c>
      <c r="AI503" s="15" t="s">
        <v>1572</v>
      </c>
      <c r="AJ503" s="18" cm="1">
        <f t="array" ref="AJ503">INDEX($Z$2:$Z$449,MATCH(AI503,$AA$2:$AA$449,0),0)</f>
        <v>364</v>
      </c>
      <c r="AK503" t="str">
        <f t="shared" si="29"/>
        <v>34125;1;364</v>
      </c>
      <c r="AM503" s="17" t="s">
        <v>1638</v>
      </c>
      <c r="AN503" s="19">
        <f>COUNTIF($AM$2:AM503,AM503)</f>
        <v>8</v>
      </c>
      <c r="AO503" s="15" t="s">
        <v>145</v>
      </c>
      <c r="AP503" t="str">
        <f t="shared" si="30"/>
        <v>34631;8;PASTEL BLUE</v>
      </c>
    </row>
    <row r="504" spans="1:42" ht="18">
      <c r="A504" s="3" t="s">
        <v>807</v>
      </c>
      <c r="B504" s="3"/>
      <c r="C504" s="3" t="s">
        <v>808</v>
      </c>
      <c r="D504" s="4" t="s">
        <v>809</v>
      </c>
      <c r="E504" s="4" t="s">
        <v>411</v>
      </c>
      <c r="F504" s="4" t="s">
        <v>810</v>
      </c>
      <c r="G504" s="5"/>
      <c r="H504" s="5" t="s">
        <v>413</v>
      </c>
      <c r="I504" s="4" t="s">
        <v>39</v>
      </c>
      <c r="J504" s="4" t="s">
        <v>811</v>
      </c>
      <c r="K504">
        <v>503</v>
      </c>
      <c r="O504"/>
      <c r="P504"/>
      <c r="Q504"/>
      <c r="S504"/>
      <c r="W504"/>
      <c r="AA504"/>
      <c r="AB504"/>
      <c r="AF504" s="17" t="s">
        <v>1574</v>
      </c>
      <c r="AG504" s="15" t="s">
        <v>37</v>
      </c>
      <c r="AH504" s="18" cm="1">
        <f t="array" ref="AH504">INDEX($N$2:$N$14,MATCH(AG504,$O$2:$O$14,0),0)</f>
        <v>1</v>
      </c>
      <c r="AI504" s="15" t="s">
        <v>1575</v>
      </c>
      <c r="AJ504" s="18" cm="1">
        <f t="array" ref="AJ504">INDEX($Z$2:$Z$449,MATCH(AI504,$AA$2:$AA$449,0),0)</f>
        <v>365</v>
      </c>
      <c r="AK504" t="str">
        <f t="shared" si="29"/>
        <v>34126;1;365</v>
      </c>
      <c r="AM504" s="17" t="s">
        <v>1638</v>
      </c>
      <c r="AN504" s="19">
        <f>COUNTIF($AM$2:AM504,AM504)</f>
        <v>9</v>
      </c>
      <c r="AO504" s="15" t="s">
        <v>1632</v>
      </c>
      <c r="AP504" t="str">
        <f t="shared" si="30"/>
        <v>34631;9;AUTUMN ORANGE</v>
      </c>
    </row>
    <row r="505" spans="1:42" ht="18">
      <c r="A505" s="3" t="s">
        <v>807</v>
      </c>
      <c r="B505" s="3"/>
      <c r="C505" s="3" t="s">
        <v>808</v>
      </c>
      <c r="D505" s="4" t="s">
        <v>809</v>
      </c>
      <c r="E505" s="4" t="s">
        <v>411</v>
      </c>
      <c r="F505" s="4" t="s">
        <v>810</v>
      </c>
      <c r="G505" s="5"/>
      <c r="H505" s="5" t="s">
        <v>413</v>
      </c>
      <c r="I505" s="4" t="s">
        <v>39</v>
      </c>
      <c r="J505" s="4" t="s">
        <v>415</v>
      </c>
      <c r="K505">
        <v>504</v>
      </c>
      <c r="O505"/>
      <c r="P505"/>
      <c r="Q505"/>
      <c r="S505"/>
      <c r="W505"/>
      <c r="AA505"/>
      <c r="AB505"/>
      <c r="AF505" s="17" t="s">
        <v>1581</v>
      </c>
      <c r="AG505" s="15" t="s">
        <v>37</v>
      </c>
      <c r="AH505" s="18" cm="1">
        <f t="array" ref="AH505">INDEX($N$2:$N$14,MATCH(AG505,$O$2:$O$14,0),0)</f>
        <v>1</v>
      </c>
      <c r="AI505" s="15" t="s">
        <v>120</v>
      </c>
      <c r="AJ505" s="18" cm="1">
        <f t="array" ref="AJ505">INDEX($Z$2:$Z$449,MATCH(AI505,$AA$2:$AA$449,0),0)</f>
        <v>14</v>
      </c>
      <c r="AK505" t="str">
        <f t="shared" si="29"/>
        <v>34127;1;14</v>
      </c>
      <c r="AM505" s="17" t="s">
        <v>1638</v>
      </c>
      <c r="AN505" s="19">
        <f>COUNTIF($AM$2:AM505,AM505)</f>
        <v>10</v>
      </c>
      <c r="AO505" s="15" t="s">
        <v>1635</v>
      </c>
      <c r="AP505" t="str">
        <f t="shared" si="30"/>
        <v>34631;10;PROSECCO</v>
      </c>
    </row>
    <row r="506" spans="1:42" ht="18">
      <c r="A506" s="3" t="s">
        <v>807</v>
      </c>
      <c r="B506" s="3"/>
      <c r="C506" s="3" t="s">
        <v>808</v>
      </c>
      <c r="D506" s="4" t="s">
        <v>809</v>
      </c>
      <c r="E506" s="4" t="s">
        <v>411</v>
      </c>
      <c r="F506" s="4" t="s">
        <v>810</v>
      </c>
      <c r="G506" s="5"/>
      <c r="H506" s="5" t="s">
        <v>413</v>
      </c>
      <c r="I506" s="4" t="s">
        <v>39</v>
      </c>
      <c r="J506" s="4" t="s">
        <v>68</v>
      </c>
      <c r="K506">
        <v>505</v>
      </c>
      <c r="O506"/>
      <c r="P506"/>
      <c r="Q506"/>
      <c r="S506"/>
      <c r="W506"/>
      <c r="AA506"/>
      <c r="AB506"/>
      <c r="AF506" s="17" t="s">
        <v>1587</v>
      </c>
      <c r="AG506" s="15" t="s">
        <v>37</v>
      </c>
      <c r="AH506" s="18" cm="1">
        <f t="array" ref="AH506">INDEX($N$2:$N$14,MATCH(AG506,$O$2:$O$14,0),0)</f>
        <v>1</v>
      </c>
      <c r="AI506" s="15" t="s">
        <v>1532</v>
      </c>
      <c r="AJ506" s="18" cm="1">
        <f t="array" ref="AJ506">INDEX($Z$2:$Z$449,MATCH(AI506,$AA$2:$AA$449,0),0)</f>
        <v>352</v>
      </c>
      <c r="AK506" t="str">
        <f t="shared" si="29"/>
        <v>34128;1;352</v>
      </c>
      <c r="AM506" s="17" t="s">
        <v>1638</v>
      </c>
      <c r="AN506" s="19">
        <f>COUNTIF($AM$2:AM506,AM506)</f>
        <v>11</v>
      </c>
      <c r="AO506" s="15" t="s">
        <v>1641</v>
      </c>
      <c r="AP506" t="str">
        <f t="shared" si="30"/>
        <v>34631;11;LEMON SORBET</v>
      </c>
    </row>
    <row r="507" spans="1:42" ht="18">
      <c r="A507" s="3" t="s">
        <v>807</v>
      </c>
      <c r="B507" s="3"/>
      <c r="C507" s="3" t="s">
        <v>812</v>
      </c>
      <c r="D507" s="4" t="s">
        <v>809</v>
      </c>
      <c r="E507" s="4" t="s">
        <v>411</v>
      </c>
      <c r="F507" s="4" t="s">
        <v>813</v>
      </c>
      <c r="G507" s="5"/>
      <c r="H507" s="5" t="s">
        <v>381</v>
      </c>
      <c r="I507" s="4" t="s">
        <v>39</v>
      </c>
      <c r="J507" s="4" t="s">
        <v>814</v>
      </c>
      <c r="K507">
        <v>506</v>
      </c>
      <c r="O507"/>
      <c r="P507"/>
      <c r="Q507"/>
      <c r="S507"/>
      <c r="W507"/>
      <c r="AA507"/>
      <c r="AB507"/>
      <c r="AF507" s="17" t="s">
        <v>1590</v>
      </c>
      <c r="AG507" s="15" t="s">
        <v>37</v>
      </c>
      <c r="AH507" s="18" cm="1">
        <f t="array" ref="AH507">INDEX($N$2:$N$14,MATCH(AG507,$O$2:$O$14,0),0)</f>
        <v>1</v>
      </c>
      <c r="AI507" s="15" t="s">
        <v>1372</v>
      </c>
      <c r="AJ507" s="18" cm="1">
        <f t="array" ref="AJ507">INDEX($Z$2:$Z$449,MATCH(AI507,$AA$2:$AA$449,0),0)</f>
        <v>310</v>
      </c>
      <c r="AK507" t="str">
        <f t="shared" si="29"/>
        <v>34129;1;310</v>
      </c>
      <c r="AM507" s="17" t="s">
        <v>1638</v>
      </c>
      <c r="AN507" s="19">
        <f>COUNTIF($AM$2:AM507,AM507)</f>
        <v>12</v>
      </c>
      <c r="AO507" s="15" t="s">
        <v>1636</v>
      </c>
      <c r="AP507" t="str">
        <f t="shared" si="30"/>
        <v>34631;12;POOLSIDE</v>
      </c>
    </row>
    <row r="508" spans="1:42" ht="18">
      <c r="A508" s="3" t="s">
        <v>807</v>
      </c>
      <c r="B508" s="3"/>
      <c r="C508" s="3" t="s">
        <v>815</v>
      </c>
      <c r="D508" s="4" t="s">
        <v>809</v>
      </c>
      <c r="E508" s="4" t="s">
        <v>411</v>
      </c>
      <c r="F508" s="4" t="s">
        <v>816</v>
      </c>
      <c r="G508" s="5"/>
      <c r="H508" s="5" t="s">
        <v>381</v>
      </c>
      <c r="I508" s="4" t="s">
        <v>39</v>
      </c>
      <c r="J508" s="4" t="s">
        <v>817</v>
      </c>
      <c r="K508">
        <v>507</v>
      </c>
      <c r="O508"/>
      <c r="P508"/>
      <c r="Q508"/>
      <c r="S508"/>
      <c r="W508"/>
      <c r="AA508"/>
      <c r="AB508"/>
      <c r="AF508" s="17" t="s">
        <v>1591</v>
      </c>
      <c r="AG508" s="15" t="s">
        <v>37</v>
      </c>
      <c r="AH508" s="18" cm="1">
        <f t="array" ref="AH508">INDEX($N$2:$N$14,MATCH(AG508,$O$2:$O$14,0),0)</f>
        <v>1</v>
      </c>
      <c r="AI508" s="15" t="s">
        <v>1524</v>
      </c>
      <c r="AJ508" s="18" cm="1">
        <f t="array" ref="AJ508">INDEX($Z$2:$Z$449,MATCH(AI508,$AA$2:$AA$449,0),0)</f>
        <v>348</v>
      </c>
      <c r="AK508" t="str">
        <f t="shared" si="29"/>
        <v>34132;1;348</v>
      </c>
      <c r="AM508" s="17" t="s">
        <v>1638</v>
      </c>
      <c r="AN508" s="19">
        <f>COUNTIF($AM$2:AM508,AM508)</f>
        <v>13</v>
      </c>
      <c r="AO508" s="15" t="s">
        <v>1642</v>
      </c>
      <c r="AP508" t="str">
        <f t="shared" si="30"/>
        <v>34631;13;MAGENTA PURPLE</v>
      </c>
    </row>
    <row r="509" spans="1:42" ht="18">
      <c r="A509" s="3" t="s">
        <v>807</v>
      </c>
      <c r="B509" s="3"/>
      <c r="C509" s="3" t="s">
        <v>818</v>
      </c>
      <c r="D509" s="4" t="s">
        <v>809</v>
      </c>
      <c r="E509" s="4" t="s">
        <v>411</v>
      </c>
      <c r="F509" s="4" t="s">
        <v>819</v>
      </c>
      <c r="G509" s="5"/>
      <c r="H509" s="5" t="s">
        <v>413</v>
      </c>
      <c r="I509" s="4" t="s">
        <v>39</v>
      </c>
      <c r="J509" s="4" t="s">
        <v>820</v>
      </c>
      <c r="K509">
        <v>508</v>
      </c>
      <c r="O509"/>
      <c r="P509"/>
      <c r="Q509"/>
      <c r="S509"/>
      <c r="W509"/>
      <c r="AA509"/>
      <c r="AB509"/>
      <c r="AF509" s="17" t="s">
        <v>1592</v>
      </c>
      <c r="AG509" s="15" t="s">
        <v>37</v>
      </c>
      <c r="AH509" s="18" cm="1">
        <f t="array" ref="AH509">INDEX($N$2:$N$14,MATCH(AG509,$O$2:$O$14,0),0)</f>
        <v>1</v>
      </c>
      <c r="AI509" s="15" t="s">
        <v>1526</v>
      </c>
      <c r="AJ509" s="18" cm="1">
        <f t="array" ref="AJ509">INDEX($Z$2:$Z$449,MATCH(AI509,$AA$2:$AA$449,0),0)</f>
        <v>349</v>
      </c>
      <c r="AK509" t="str">
        <f t="shared" si="29"/>
        <v>34133;1;349</v>
      </c>
      <c r="AM509" s="17" t="s">
        <v>1643</v>
      </c>
      <c r="AN509" s="19">
        <f>COUNTIF($AM$2:AM509,AM509)</f>
        <v>1</v>
      </c>
      <c r="AO509" s="15" t="s">
        <v>1631</v>
      </c>
      <c r="AP509" t="str">
        <f t="shared" si="30"/>
        <v>34632;1;BRONZE GREEN</v>
      </c>
    </row>
    <row r="510" spans="1:42" ht="18">
      <c r="A510" s="3" t="s">
        <v>807</v>
      </c>
      <c r="B510" s="3"/>
      <c r="C510" s="3" t="s">
        <v>822</v>
      </c>
      <c r="D510" s="4" t="s">
        <v>809</v>
      </c>
      <c r="E510" s="4" t="s">
        <v>411</v>
      </c>
      <c r="F510" s="4" t="s">
        <v>823</v>
      </c>
      <c r="G510" s="5"/>
      <c r="H510" s="5" t="s">
        <v>824</v>
      </c>
      <c r="I510" s="4" t="s">
        <v>47</v>
      </c>
      <c r="J510" s="4" t="s">
        <v>56</v>
      </c>
      <c r="K510">
        <v>509</v>
      </c>
      <c r="O510"/>
      <c r="P510"/>
      <c r="Q510"/>
      <c r="S510"/>
      <c r="W510"/>
      <c r="AA510"/>
      <c r="AB510"/>
      <c r="AF510" s="17" t="s">
        <v>1593</v>
      </c>
      <c r="AG510" s="15" t="s">
        <v>37</v>
      </c>
      <c r="AH510" s="18" cm="1">
        <f t="array" ref="AH510">INDEX($N$2:$N$14,MATCH(AG510,$O$2:$O$14,0),0)</f>
        <v>1</v>
      </c>
      <c r="AI510" s="15" t="s">
        <v>1595</v>
      </c>
      <c r="AJ510" s="18" cm="1">
        <f t="array" ref="AJ510">INDEX($Z$2:$Z$449,MATCH(AI510,$AA$2:$AA$449,0),0)</f>
        <v>366</v>
      </c>
      <c r="AK510" t="str">
        <f t="shared" si="29"/>
        <v>34145;1;366</v>
      </c>
      <c r="AM510" s="17" t="s">
        <v>1643</v>
      </c>
      <c r="AN510" s="19">
        <f>COUNTIF($AM$2:AM510,AM510)</f>
        <v>2</v>
      </c>
      <c r="AO510" s="15" t="s">
        <v>1632</v>
      </c>
      <c r="AP510" t="str">
        <f t="shared" si="30"/>
        <v>34632;2;AUTUMN ORANGE</v>
      </c>
    </row>
    <row r="511" spans="1:42" ht="18">
      <c r="A511" s="3" t="s">
        <v>807</v>
      </c>
      <c r="B511" s="3"/>
      <c r="C511" s="3" t="s">
        <v>822</v>
      </c>
      <c r="D511" s="4" t="s">
        <v>809</v>
      </c>
      <c r="E511" s="4" t="s">
        <v>411</v>
      </c>
      <c r="F511" s="4" t="s">
        <v>823</v>
      </c>
      <c r="G511" s="5"/>
      <c r="H511" s="5" t="s">
        <v>824</v>
      </c>
      <c r="I511" s="4" t="s">
        <v>47</v>
      </c>
      <c r="J511" s="4" t="s">
        <v>415</v>
      </c>
      <c r="K511">
        <v>510</v>
      </c>
      <c r="O511"/>
      <c r="P511"/>
      <c r="Q511"/>
      <c r="S511"/>
      <c r="W511"/>
      <c r="AA511"/>
      <c r="AB511"/>
      <c r="AF511" s="17" t="s">
        <v>1596</v>
      </c>
      <c r="AG511" s="15" t="s">
        <v>37</v>
      </c>
      <c r="AH511" s="18" cm="1">
        <f t="array" ref="AH511">INDEX($N$2:$N$14,MATCH(AG511,$O$2:$O$14,0),0)</f>
        <v>1</v>
      </c>
      <c r="AI511" s="15" t="s">
        <v>1598</v>
      </c>
      <c r="AJ511" s="18" cm="1">
        <f t="array" ref="AJ511">INDEX($Z$2:$Z$449,MATCH(AI511,$AA$2:$AA$449,0),0)</f>
        <v>367</v>
      </c>
      <c r="AK511" t="str">
        <f t="shared" si="29"/>
        <v>34244;1;367</v>
      </c>
      <c r="AM511" s="17" t="s">
        <v>1643</v>
      </c>
      <c r="AN511" s="19">
        <f>COUNTIF($AM$2:AM511,AM511)</f>
        <v>3</v>
      </c>
      <c r="AO511" s="15" t="s">
        <v>1636</v>
      </c>
      <c r="AP511" t="str">
        <f t="shared" si="30"/>
        <v>34632;3;POOLSIDE</v>
      </c>
    </row>
    <row r="512" spans="1:42" ht="18">
      <c r="A512" s="3" t="s">
        <v>807</v>
      </c>
      <c r="B512" s="3"/>
      <c r="C512" s="3" t="s">
        <v>825</v>
      </c>
      <c r="D512" s="4" t="s">
        <v>809</v>
      </c>
      <c r="E512" s="4" t="s">
        <v>411</v>
      </c>
      <c r="F512" s="4" t="s">
        <v>826</v>
      </c>
      <c r="G512" s="5"/>
      <c r="H512" s="5" t="s">
        <v>827</v>
      </c>
      <c r="I512" s="4" t="s">
        <v>39</v>
      </c>
      <c r="J512" s="4" t="s">
        <v>178</v>
      </c>
      <c r="K512">
        <v>511</v>
      </c>
      <c r="O512"/>
      <c r="P512"/>
      <c r="Q512"/>
      <c r="S512"/>
      <c r="W512"/>
      <c r="AA512"/>
      <c r="AB512"/>
      <c r="AF512" s="17" t="s">
        <v>1600</v>
      </c>
      <c r="AG512" s="15" t="s">
        <v>37</v>
      </c>
      <c r="AH512" s="18" cm="1">
        <f t="array" ref="AH512">INDEX($N$2:$N$14,MATCH(AG512,$O$2:$O$14,0),0)</f>
        <v>1</v>
      </c>
      <c r="AI512" s="15" t="s">
        <v>1601</v>
      </c>
      <c r="AJ512" s="18" cm="1">
        <f t="array" ref="AJ512">INDEX($Z$2:$Z$449,MATCH(AI512,$AA$2:$AA$449,0),0)</f>
        <v>368</v>
      </c>
      <c r="AK512" t="str">
        <f t="shared" si="29"/>
        <v>34362;1;368</v>
      </c>
      <c r="AM512" s="17" t="s">
        <v>1643</v>
      </c>
      <c r="AN512" s="19">
        <f>COUNTIF($AM$2:AM512,AM512)</f>
        <v>4</v>
      </c>
      <c r="AO512" s="15" t="s">
        <v>1637</v>
      </c>
      <c r="AP512" t="str">
        <f t="shared" si="30"/>
        <v>34632;4;DEEP BLUE</v>
      </c>
    </row>
    <row r="513" spans="1:42" ht="18">
      <c r="A513" s="3" t="s">
        <v>807</v>
      </c>
      <c r="B513" s="3"/>
      <c r="C513" s="3" t="s">
        <v>828</v>
      </c>
      <c r="D513" s="4" t="s">
        <v>809</v>
      </c>
      <c r="E513" s="4" t="s">
        <v>411</v>
      </c>
      <c r="F513" s="4" t="s">
        <v>829</v>
      </c>
      <c r="G513" s="5"/>
      <c r="H513" s="5" t="s">
        <v>827</v>
      </c>
      <c r="I513" s="4" t="s">
        <v>39</v>
      </c>
      <c r="J513" s="4" t="s">
        <v>830</v>
      </c>
      <c r="K513">
        <v>512</v>
      </c>
      <c r="O513"/>
      <c r="P513"/>
      <c r="Q513"/>
      <c r="S513"/>
      <c r="W513"/>
      <c r="AA513"/>
      <c r="AB513"/>
      <c r="AF513" s="17" t="s">
        <v>1603</v>
      </c>
      <c r="AG513" s="15" t="s">
        <v>37</v>
      </c>
      <c r="AH513" s="18" cm="1">
        <f t="array" ref="AH513">INDEX($N$2:$N$14,MATCH(AG513,$O$2:$O$14,0),0)</f>
        <v>1</v>
      </c>
      <c r="AI513" s="15" t="s">
        <v>1604</v>
      </c>
      <c r="AJ513" s="18" cm="1">
        <f t="array" ref="AJ513">INDEX($Z$2:$Z$449,MATCH(AI513,$AA$2:$AA$449,0),0)</f>
        <v>369</v>
      </c>
      <c r="AK513" t="str">
        <f t="shared" si="29"/>
        <v>34379;1;369</v>
      </c>
      <c r="AM513" s="17" t="s">
        <v>1645</v>
      </c>
      <c r="AN513" s="19">
        <f>COUNTIF($AM$2:AM513,AM513)</f>
        <v>1</v>
      </c>
      <c r="AO513" s="15" t="s">
        <v>720</v>
      </c>
      <c r="AP513" t="str">
        <f t="shared" si="30"/>
        <v>34633;1;STRAWBERRY MILKSHAKE</v>
      </c>
    </row>
    <row r="514" spans="1:42" ht="18">
      <c r="A514" s="3" t="s">
        <v>807</v>
      </c>
      <c r="B514" s="3"/>
      <c r="C514" s="3" t="s">
        <v>831</v>
      </c>
      <c r="D514" s="4" t="s">
        <v>809</v>
      </c>
      <c r="E514" s="4" t="s">
        <v>411</v>
      </c>
      <c r="F514" s="4" t="s">
        <v>832</v>
      </c>
      <c r="G514" s="5"/>
      <c r="H514" s="5" t="s">
        <v>833</v>
      </c>
      <c r="I514" s="4" t="s">
        <v>55</v>
      </c>
      <c r="J514" s="4" t="s">
        <v>178</v>
      </c>
      <c r="K514">
        <v>513</v>
      </c>
      <c r="O514"/>
      <c r="P514"/>
      <c r="Q514"/>
      <c r="S514"/>
      <c r="W514"/>
      <c r="AA514"/>
      <c r="AB514"/>
      <c r="AF514" s="17" t="s">
        <v>1606</v>
      </c>
      <c r="AG514" s="15" t="s">
        <v>37</v>
      </c>
      <c r="AH514" s="18" cm="1">
        <f t="array" ref="AH514">INDEX($N$2:$N$14,MATCH(AG514,$O$2:$O$14,0),0)</f>
        <v>1</v>
      </c>
      <c r="AI514" s="15" t="s">
        <v>1607</v>
      </c>
      <c r="AJ514" s="18" cm="1">
        <f t="array" ref="AJ514">INDEX($Z$2:$Z$449,MATCH(AI514,$AA$2:$AA$449,0),0)</f>
        <v>370</v>
      </c>
      <c r="AK514" t="str">
        <f t="shared" si="29"/>
        <v>34380;1;370</v>
      </c>
      <c r="AM514" s="17" t="s">
        <v>1645</v>
      </c>
      <c r="AN514" s="19">
        <f>COUNTIF($AM$2:AM514,AM514)</f>
        <v>2</v>
      </c>
      <c r="AO514" s="15" t="s">
        <v>1632</v>
      </c>
      <c r="AP514" t="str">
        <f t="shared" si="30"/>
        <v>34633;2;AUTUMN ORANGE</v>
      </c>
    </row>
    <row r="515" spans="1:42" ht="18">
      <c r="A515" s="3" t="s">
        <v>807</v>
      </c>
      <c r="B515" s="3"/>
      <c r="C515" s="3" t="s">
        <v>831</v>
      </c>
      <c r="D515" s="4" t="s">
        <v>809</v>
      </c>
      <c r="E515" s="4" t="s">
        <v>411</v>
      </c>
      <c r="F515" s="4" t="s">
        <v>832</v>
      </c>
      <c r="G515" s="5"/>
      <c r="H515" s="5" t="s">
        <v>833</v>
      </c>
      <c r="I515" s="4" t="s">
        <v>55</v>
      </c>
      <c r="J515" s="4" t="s">
        <v>834</v>
      </c>
      <c r="K515">
        <v>514</v>
      </c>
      <c r="O515"/>
      <c r="P515"/>
      <c r="Q515"/>
      <c r="S515"/>
      <c r="W515"/>
      <c r="AA515"/>
      <c r="AB515"/>
      <c r="AF515" s="17" t="s">
        <v>1608</v>
      </c>
      <c r="AG515" s="15" t="s">
        <v>37</v>
      </c>
      <c r="AH515" s="18" cm="1">
        <f t="array" ref="AH515">INDEX($N$2:$N$14,MATCH(AG515,$O$2:$O$14,0),0)</f>
        <v>1</v>
      </c>
      <c r="AI515" s="15" t="s">
        <v>1609</v>
      </c>
      <c r="AJ515" s="18" cm="1">
        <f t="array" ref="AJ515">INDEX($Z$2:$Z$449,MATCH(AI515,$AA$2:$AA$449,0),0)</f>
        <v>371</v>
      </c>
      <c r="AK515" t="str">
        <f t="shared" ref="AK515:AK578" si="31">_xlfn.CONCAT(AF515,";",AH515,";",AJ515)</f>
        <v>34381;1;371</v>
      </c>
      <c r="AM515" s="17" t="s">
        <v>1647</v>
      </c>
      <c r="AN515" s="19">
        <f>COUNTIF($AM$2:AM515,AM515)</f>
        <v>1</v>
      </c>
      <c r="AO515" s="15" t="s">
        <v>720</v>
      </c>
      <c r="AP515" t="str">
        <f t="shared" ref="AP515:AP578" si="32">_xlfn.CONCAT(AM515,";",AN515,";",AO515)</f>
        <v>34634;1;STRAWBERRY MILKSHAKE</v>
      </c>
    </row>
    <row r="516" spans="1:42" ht="18">
      <c r="A516" s="3" t="s">
        <v>807</v>
      </c>
      <c r="B516" s="3"/>
      <c r="C516" s="3" t="s">
        <v>835</v>
      </c>
      <c r="D516" s="4" t="s">
        <v>809</v>
      </c>
      <c r="E516" s="4" t="s">
        <v>411</v>
      </c>
      <c r="F516" s="4" t="s">
        <v>836</v>
      </c>
      <c r="G516" s="5"/>
      <c r="H516" s="5" t="s">
        <v>833</v>
      </c>
      <c r="I516" s="4" t="s">
        <v>55</v>
      </c>
      <c r="J516" s="4" t="s">
        <v>837</v>
      </c>
      <c r="K516">
        <v>515</v>
      </c>
      <c r="O516"/>
      <c r="P516"/>
      <c r="Q516"/>
      <c r="S516"/>
      <c r="W516"/>
      <c r="AA516"/>
      <c r="AB516"/>
      <c r="AF516" s="17" t="s">
        <v>1610</v>
      </c>
      <c r="AG516" s="15" t="s">
        <v>37</v>
      </c>
      <c r="AH516" s="18" cm="1">
        <f t="array" ref="AH516">INDEX($N$2:$N$14,MATCH(AG516,$O$2:$O$14,0),0)</f>
        <v>1</v>
      </c>
      <c r="AI516" s="15" t="s">
        <v>1611</v>
      </c>
      <c r="AJ516" s="18" cm="1">
        <f t="array" ref="AJ516">INDEX($Z$2:$Z$449,MATCH(AI516,$AA$2:$AA$449,0),0)</f>
        <v>372</v>
      </c>
      <c r="AK516" t="str">
        <f t="shared" si="31"/>
        <v>34382;1;372</v>
      </c>
      <c r="AM516" s="17" t="s">
        <v>1647</v>
      </c>
      <c r="AN516" s="19">
        <f>COUNTIF($AM$2:AM516,AM516)</f>
        <v>2</v>
      </c>
      <c r="AO516" s="15" t="s">
        <v>107</v>
      </c>
      <c r="AP516" t="str">
        <f t="shared" si="32"/>
        <v>34634;2;DARK RED</v>
      </c>
    </row>
    <row r="517" spans="1:42" ht="18">
      <c r="A517" s="3" t="s">
        <v>807</v>
      </c>
      <c r="B517" s="3"/>
      <c r="C517" s="3" t="s">
        <v>838</v>
      </c>
      <c r="D517" s="4" t="s">
        <v>809</v>
      </c>
      <c r="E517" s="4" t="s">
        <v>411</v>
      </c>
      <c r="F517" s="4" t="s">
        <v>839</v>
      </c>
      <c r="G517" s="5"/>
      <c r="H517" s="5" t="s">
        <v>833</v>
      </c>
      <c r="I517" s="4" t="s">
        <v>55</v>
      </c>
      <c r="J517" s="4" t="s">
        <v>56</v>
      </c>
      <c r="K517">
        <v>516</v>
      </c>
      <c r="O517"/>
      <c r="P517"/>
      <c r="Q517"/>
      <c r="S517"/>
      <c r="W517"/>
      <c r="AA517"/>
      <c r="AB517"/>
      <c r="AF517" s="17" t="s">
        <v>1612</v>
      </c>
      <c r="AG517" s="15" t="s">
        <v>37</v>
      </c>
      <c r="AH517" s="18" cm="1">
        <f t="array" ref="AH517">INDEX($N$2:$N$14,MATCH(AG517,$O$2:$O$14,0),0)</f>
        <v>1</v>
      </c>
      <c r="AI517" s="15" t="s">
        <v>1613</v>
      </c>
      <c r="AJ517" s="18" cm="1">
        <f t="array" ref="AJ517">INDEX($Z$2:$Z$449,MATCH(AI517,$AA$2:$AA$449,0),0)</f>
        <v>373</v>
      </c>
      <c r="AK517" t="str">
        <f t="shared" si="31"/>
        <v>34574;1;373</v>
      </c>
      <c r="AM517" s="17" t="s">
        <v>1647</v>
      </c>
      <c r="AN517" s="19">
        <f>COUNTIF($AM$2:AM517,AM517)</f>
        <v>3</v>
      </c>
      <c r="AO517" s="15" t="s">
        <v>721</v>
      </c>
      <c r="AP517" t="str">
        <f t="shared" si="32"/>
        <v>34634;3;GRAPHITE GREY</v>
      </c>
    </row>
    <row r="518" spans="1:42" ht="18">
      <c r="A518" s="3" t="s">
        <v>807</v>
      </c>
      <c r="B518" s="3"/>
      <c r="C518" s="3" t="s">
        <v>840</v>
      </c>
      <c r="D518" s="4" t="s">
        <v>809</v>
      </c>
      <c r="E518" s="4" t="s">
        <v>411</v>
      </c>
      <c r="F518" s="4" t="s">
        <v>841</v>
      </c>
      <c r="G518" s="5"/>
      <c r="H518" s="5" t="s">
        <v>413</v>
      </c>
      <c r="I518" s="4" t="s">
        <v>39</v>
      </c>
      <c r="J518" s="4" t="s">
        <v>414</v>
      </c>
      <c r="K518">
        <v>517</v>
      </c>
      <c r="O518"/>
      <c r="P518"/>
      <c r="Q518"/>
      <c r="S518"/>
      <c r="W518"/>
      <c r="AA518"/>
      <c r="AB518"/>
      <c r="AF518" s="17" t="s">
        <v>1615</v>
      </c>
      <c r="AG518" s="15" t="s">
        <v>37</v>
      </c>
      <c r="AH518" s="18" cm="1">
        <f t="array" ref="AH518">INDEX($N$2:$N$14,MATCH(AG518,$O$2:$O$14,0),0)</f>
        <v>1</v>
      </c>
      <c r="AI518" s="15" t="s">
        <v>1616</v>
      </c>
      <c r="AJ518" s="18" cm="1">
        <f t="array" ref="AJ518">INDEX($Z$2:$Z$449,MATCH(AI518,$AA$2:$AA$449,0),0)</f>
        <v>374</v>
      </c>
      <c r="AK518" t="str">
        <f t="shared" si="31"/>
        <v>34575;1;374</v>
      </c>
      <c r="AM518" s="17" t="s">
        <v>1647</v>
      </c>
      <c r="AN518" s="19">
        <f>COUNTIF($AM$2:AM518,AM518)</f>
        <v>4</v>
      </c>
      <c r="AO518" s="15" t="s">
        <v>140</v>
      </c>
      <c r="AP518" t="str">
        <f t="shared" si="32"/>
        <v>34634;4;DEWY</v>
      </c>
    </row>
    <row r="519" spans="1:42" ht="18">
      <c r="A519" s="3" t="s">
        <v>807</v>
      </c>
      <c r="B519" s="3"/>
      <c r="C519" s="3" t="s">
        <v>842</v>
      </c>
      <c r="D519" s="4" t="s">
        <v>809</v>
      </c>
      <c r="E519" s="4" t="s">
        <v>411</v>
      </c>
      <c r="F519" s="4" t="s">
        <v>843</v>
      </c>
      <c r="G519" s="5"/>
      <c r="H519" s="5" t="s">
        <v>745</v>
      </c>
      <c r="I519" s="4" t="s">
        <v>199</v>
      </c>
      <c r="J519" s="4" t="s">
        <v>56</v>
      </c>
      <c r="K519">
        <v>518</v>
      </c>
      <c r="O519"/>
      <c r="P519"/>
      <c r="Q519"/>
      <c r="S519"/>
      <c r="W519"/>
      <c r="AA519"/>
      <c r="AB519"/>
      <c r="AF519" s="17" t="s">
        <v>1619</v>
      </c>
      <c r="AG519" s="15" t="s">
        <v>37</v>
      </c>
      <c r="AH519" s="18" cm="1">
        <f t="array" ref="AH519">INDEX($N$2:$N$14,MATCH(AG519,$O$2:$O$14,0),0)</f>
        <v>1</v>
      </c>
      <c r="AI519" s="15" t="s">
        <v>1616</v>
      </c>
      <c r="AJ519" s="18" cm="1">
        <f t="array" ref="AJ519">INDEX($Z$2:$Z$449,MATCH(AI519,$AA$2:$AA$449,0),0)</f>
        <v>374</v>
      </c>
      <c r="AK519" t="str">
        <f t="shared" si="31"/>
        <v>34641;1;374</v>
      </c>
      <c r="AM519" s="17" t="s">
        <v>1647</v>
      </c>
      <c r="AN519" s="19">
        <f>COUNTIF($AM$2:AM519,AM519)</f>
        <v>5</v>
      </c>
      <c r="AO519" s="15" t="s">
        <v>1631</v>
      </c>
      <c r="AP519" t="str">
        <f t="shared" si="32"/>
        <v>34634;5;BRONZE GREEN</v>
      </c>
    </row>
    <row r="520" spans="1:42" ht="18">
      <c r="A520" s="3" t="s">
        <v>807</v>
      </c>
      <c r="B520" s="3"/>
      <c r="C520" s="3" t="s">
        <v>844</v>
      </c>
      <c r="D520" s="4" t="s">
        <v>809</v>
      </c>
      <c r="E520" s="4" t="s">
        <v>411</v>
      </c>
      <c r="F520" s="4" t="s">
        <v>845</v>
      </c>
      <c r="G520" s="5"/>
      <c r="H520" s="5" t="s">
        <v>55</v>
      </c>
      <c r="I520" s="4" t="s">
        <v>39</v>
      </c>
      <c r="J520" s="4" t="s">
        <v>56</v>
      </c>
      <c r="K520">
        <v>519</v>
      </c>
      <c r="O520"/>
      <c r="P520"/>
      <c r="Q520"/>
      <c r="S520"/>
      <c r="W520"/>
      <c r="AA520"/>
      <c r="AB520"/>
      <c r="AF520" s="17" t="s">
        <v>1621</v>
      </c>
      <c r="AG520" s="15" t="s">
        <v>37</v>
      </c>
      <c r="AH520" s="18" cm="1">
        <f t="array" ref="AH520">INDEX($N$2:$N$14,MATCH(AG520,$O$2:$O$14,0),0)</f>
        <v>1</v>
      </c>
      <c r="AI520" s="15" t="s">
        <v>110</v>
      </c>
      <c r="AJ520" s="18" cm="1">
        <f t="array" ref="AJ520">INDEX($Z$2:$Z$449,MATCH(AI520,$AA$2:$AA$449,0),0)</f>
        <v>12</v>
      </c>
      <c r="AK520" t="str">
        <f t="shared" si="31"/>
        <v>34595;1;12</v>
      </c>
      <c r="AM520" s="17" t="s">
        <v>1647</v>
      </c>
      <c r="AN520" s="19">
        <f>COUNTIF($AM$2:AM520,AM520)</f>
        <v>6</v>
      </c>
      <c r="AO520" s="15" t="s">
        <v>145</v>
      </c>
      <c r="AP520" t="str">
        <f t="shared" si="32"/>
        <v>34634;6;PASTEL BLUE</v>
      </c>
    </row>
    <row r="521" spans="1:42" ht="18">
      <c r="A521" s="3" t="s">
        <v>201</v>
      </c>
      <c r="B521" s="3"/>
      <c r="C521" s="3" t="s">
        <v>435</v>
      </c>
      <c r="D521" s="4" t="s">
        <v>153</v>
      </c>
      <c r="E521" s="4" t="s">
        <v>37</v>
      </c>
      <c r="F521" s="4" t="s">
        <v>207</v>
      </c>
      <c r="G521" s="5"/>
      <c r="H521" s="5"/>
      <c r="I521" s="4" t="s">
        <v>126</v>
      </c>
      <c r="J521" s="4" t="s">
        <v>846</v>
      </c>
      <c r="K521">
        <v>520</v>
      </c>
      <c r="O521"/>
      <c r="P521"/>
      <c r="Q521"/>
      <c r="S521"/>
      <c r="W521"/>
      <c r="AA521"/>
      <c r="AB521"/>
      <c r="AF521" s="17" t="s">
        <v>1623</v>
      </c>
      <c r="AG521" s="15" t="s">
        <v>37</v>
      </c>
      <c r="AH521" s="18" cm="1">
        <f t="array" ref="AH521">INDEX($N$2:$N$14,MATCH(AG521,$O$2:$O$14,0),0)</f>
        <v>1</v>
      </c>
      <c r="AI521" s="15" t="s">
        <v>1624</v>
      </c>
      <c r="AJ521" s="18" cm="1">
        <f t="array" ref="AJ521">INDEX($Z$2:$Z$449,MATCH(AI521,$AA$2:$AA$449,0),0)</f>
        <v>375</v>
      </c>
      <c r="AK521" t="str">
        <f t="shared" si="31"/>
        <v>34596;1;375</v>
      </c>
      <c r="AM521" s="17" t="s">
        <v>1647</v>
      </c>
      <c r="AN521" s="19">
        <f>COUNTIF($AM$2:AM521,AM521)</f>
        <v>7</v>
      </c>
      <c r="AO521" s="15" t="s">
        <v>1649</v>
      </c>
      <c r="AP521" t="str">
        <f t="shared" si="32"/>
        <v>34634;7;CHARGED INDIGO</v>
      </c>
    </row>
    <row r="522" spans="1:42" ht="18">
      <c r="A522" s="3" t="s">
        <v>847</v>
      </c>
      <c r="B522" s="3"/>
      <c r="C522" s="3" t="s">
        <v>848</v>
      </c>
      <c r="D522" s="4" t="s">
        <v>244</v>
      </c>
      <c r="E522" s="4" t="s">
        <v>411</v>
      </c>
      <c r="F522" s="4" t="s">
        <v>849</v>
      </c>
      <c r="G522" s="5"/>
      <c r="H522" s="5" t="s">
        <v>413</v>
      </c>
      <c r="I522" s="4" t="s">
        <v>39</v>
      </c>
      <c r="J522" s="4" t="s">
        <v>56</v>
      </c>
      <c r="K522">
        <v>521</v>
      </c>
      <c r="O522"/>
      <c r="P522"/>
      <c r="Q522"/>
      <c r="S522"/>
      <c r="W522"/>
      <c r="AA522"/>
      <c r="AB522"/>
      <c r="AF522" s="17" t="s">
        <v>1625</v>
      </c>
      <c r="AG522" s="15" t="s">
        <v>37</v>
      </c>
      <c r="AH522" s="18" cm="1">
        <f t="array" ref="AH522">INDEX($N$2:$N$14,MATCH(AG522,$O$2:$O$14,0),0)</f>
        <v>1</v>
      </c>
      <c r="AI522" s="15" t="s">
        <v>1626</v>
      </c>
      <c r="AJ522" s="18" cm="1">
        <f t="array" ref="AJ522">INDEX($Z$2:$Z$449,MATCH(AI522,$AA$2:$AA$449,0),0)</f>
        <v>376</v>
      </c>
      <c r="AK522" t="str">
        <f t="shared" si="31"/>
        <v>34625;1;376</v>
      </c>
      <c r="AM522" s="17" t="s">
        <v>1647</v>
      </c>
      <c r="AN522" s="19">
        <f>COUNTIF($AM$2:AM522,AM522)</f>
        <v>8</v>
      </c>
      <c r="AO522" s="15" t="s">
        <v>1632</v>
      </c>
      <c r="AP522" t="str">
        <f t="shared" si="32"/>
        <v>34634;8;AUTUMN ORANGE</v>
      </c>
    </row>
    <row r="523" spans="1:42" ht="18">
      <c r="A523" s="3" t="s">
        <v>847</v>
      </c>
      <c r="B523" s="3"/>
      <c r="C523" s="3" t="s">
        <v>848</v>
      </c>
      <c r="D523" s="4" t="s">
        <v>244</v>
      </c>
      <c r="E523" s="4" t="s">
        <v>411</v>
      </c>
      <c r="F523" s="4" t="s">
        <v>849</v>
      </c>
      <c r="G523" s="5"/>
      <c r="H523" s="5" t="s">
        <v>413</v>
      </c>
      <c r="I523" s="4" t="s">
        <v>39</v>
      </c>
      <c r="J523" s="4" t="s">
        <v>850</v>
      </c>
      <c r="K523">
        <v>522</v>
      </c>
      <c r="O523"/>
      <c r="P523"/>
      <c r="Q523"/>
      <c r="S523"/>
      <c r="W523"/>
      <c r="AA523"/>
      <c r="AB523"/>
      <c r="AF523" s="17" t="s">
        <v>1627</v>
      </c>
      <c r="AG523" s="15" t="s">
        <v>37</v>
      </c>
      <c r="AH523" s="18" cm="1">
        <f t="array" ref="AH523">INDEX($N$2:$N$14,MATCH(AG523,$O$2:$O$14,0),0)</f>
        <v>1</v>
      </c>
      <c r="AI523" s="15" t="s">
        <v>1628</v>
      </c>
      <c r="AJ523" s="18" cm="1">
        <f t="array" ref="AJ523">INDEX($Z$2:$Z$449,MATCH(AI523,$AA$2:$AA$449,0),0)</f>
        <v>377</v>
      </c>
      <c r="AK523" t="str">
        <f t="shared" si="31"/>
        <v>34626;1;377</v>
      </c>
      <c r="AM523" s="17" t="s">
        <v>1647</v>
      </c>
      <c r="AN523" s="19">
        <f>COUNTIF($AM$2:AM523,AM523)</f>
        <v>9</v>
      </c>
      <c r="AO523" s="15" t="s">
        <v>1635</v>
      </c>
      <c r="AP523" t="str">
        <f t="shared" si="32"/>
        <v>34634;9;PROSECCO</v>
      </c>
    </row>
    <row r="524" spans="1:42" ht="18">
      <c r="A524" s="3" t="s">
        <v>847</v>
      </c>
      <c r="B524" s="3"/>
      <c r="C524" s="3" t="s">
        <v>848</v>
      </c>
      <c r="D524" s="4" t="s">
        <v>244</v>
      </c>
      <c r="E524" s="4" t="s">
        <v>411</v>
      </c>
      <c r="F524" s="4" t="s">
        <v>849</v>
      </c>
      <c r="G524" s="5"/>
      <c r="H524" s="5" t="s">
        <v>413</v>
      </c>
      <c r="I524" s="4" t="s">
        <v>39</v>
      </c>
      <c r="J524" s="4" t="s">
        <v>415</v>
      </c>
      <c r="K524">
        <v>523</v>
      </c>
      <c r="O524"/>
      <c r="P524"/>
      <c r="Q524"/>
      <c r="S524"/>
      <c r="W524"/>
      <c r="AA524"/>
      <c r="AB524"/>
      <c r="AF524" s="17" t="s">
        <v>1629</v>
      </c>
      <c r="AG524" s="15" t="s">
        <v>37</v>
      </c>
      <c r="AH524" s="18" cm="1">
        <f t="array" ref="AH524">INDEX($N$2:$N$14,MATCH(AG524,$O$2:$O$14,0),0)</f>
        <v>1</v>
      </c>
      <c r="AI524" s="15" t="s">
        <v>1630</v>
      </c>
      <c r="AJ524" s="18" cm="1">
        <f t="array" ref="AJ524">INDEX($Z$2:$Z$449,MATCH(AI524,$AA$2:$AA$449,0),0)</f>
        <v>378</v>
      </c>
      <c r="AK524" t="str">
        <f t="shared" si="31"/>
        <v>34629;1;378</v>
      </c>
      <c r="AM524" s="17" t="s">
        <v>1647</v>
      </c>
      <c r="AN524" s="19">
        <f>COUNTIF($AM$2:AM524,AM524)</f>
        <v>10</v>
      </c>
      <c r="AO524" s="15" t="s">
        <v>1641</v>
      </c>
      <c r="AP524" t="str">
        <f t="shared" si="32"/>
        <v>34634;10;LEMON SORBET</v>
      </c>
    </row>
    <row r="525" spans="1:42" ht="18">
      <c r="A525" s="3" t="s">
        <v>847</v>
      </c>
      <c r="B525" s="3"/>
      <c r="C525" s="3" t="s">
        <v>848</v>
      </c>
      <c r="D525" s="4" t="s">
        <v>244</v>
      </c>
      <c r="E525" s="4" t="s">
        <v>411</v>
      </c>
      <c r="F525" s="4" t="s">
        <v>849</v>
      </c>
      <c r="G525" s="5"/>
      <c r="H525" s="5" t="s">
        <v>413</v>
      </c>
      <c r="I525" s="4" t="s">
        <v>39</v>
      </c>
      <c r="J525" s="4" t="s">
        <v>68</v>
      </c>
      <c r="K525">
        <v>524</v>
      </c>
      <c r="O525"/>
      <c r="P525"/>
      <c r="Q525"/>
      <c r="S525"/>
      <c r="W525"/>
      <c r="AA525"/>
      <c r="AB525"/>
      <c r="AF525" s="17" t="s">
        <v>1633</v>
      </c>
      <c r="AG525" s="15" t="s">
        <v>37</v>
      </c>
      <c r="AH525" s="18" cm="1">
        <f t="array" ref="AH525">INDEX($N$2:$N$14,MATCH(AG525,$O$2:$O$14,0),0)</f>
        <v>1</v>
      </c>
      <c r="AI525" s="15" t="s">
        <v>1634</v>
      </c>
      <c r="AJ525" s="18" cm="1">
        <f t="array" ref="AJ525">INDEX($Z$2:$Z$449,MATCH(AI525,$AA$2:$AA$449,0),0)</f>
        <v>379</v>
      </c>
      <c r="AK525" t="str">
        <f t="shared" si="31"/>
        <v>34630;1;379</v>
      </c>
      <c r="AM525" s="17" t="s">
        <v>1647</v>
      </c>
      <c r="AN525" s="19">
        <f>COUNTIF($AM$2:AM525,AM525)</f>
        <v>11</v>
      </c>
      <c r="AO525" s="15" t="s">
        <v>1636</v>
      </c>
      <c r="AP525" t="str">
        <f t="shared" si="32"/>
        <v>34634;11;POOLSIDE</v>
      </c>
    </row>
    <row r="526" spans="1:42" ht="18">
      <c r="A526" s="3" t="s">
        <v>847</v>
      </c>
      <c r="B526" s="3"/>
      <c r="C526" s="3" t="s">
        <v>851</v>
      </c>
      <c r="D526" s="4" t="s">
        <v>244</v>
      </c>
      <c r="E526" s="4" t="s">
        <v>411</v>
      </c>
      <c r="F526" s="4" t="s">
        <v>852</v>
      </c>
      <c r="G526" s="5"/>
      <c r="H526" s="5" t="s">
        <v>853</v>
      </c>
      <c r="I526" s="4" t="s">
        <v>39</v>
      </c>
      <c r="J526" s="4" t="s">
        <v>56</v>
      </c>
      <c r="K526">
        <v>525</v>
      </c>
      <c r="O526"/>
      <c r="P526"/>
      <c r="Q526"/>
      <c r="S526"/>
      <c r="W526"/>
      <c r="AA526"/>
      <c r="AB526"/>
      <c r="AF526" s="17" t="s">
        <v>1638</v>
      </c>
      <c r="AG526" s="15" t="s">
        <v>37</v>
      </c>
      <c r="AH526" s="18" cm="1">
        <f t="array" ref="AH526">INDEX($N$2:$N$14,MATCH(AG526,$O$2:$O$14,0),0)</f>
        <v>1</v>
      </c>
      <c r="AI526" s="15" t="s">
        <v>1639</v>
      </c>
      <c r="AJ526" s="18" cm="1">
        <f t="array" ref="AJ526">INDEX($Z$2:$Z$449,MATCH(AI526,$AA$2:$AA$449,0),0)</f>
        <v>380</v>
      </c>
      <c r="AK526" t="str">
        <f t="shared" si="31"/>
        <v>34631;1;380</v>
      </c>
      <c r="AM526" s="17" t="s">
        <v>1647</v>
      </c>
      <c r="AN526" s="19">
        <f>COUNTIF($AM$2:AM526,AM526)</f>
        <v>12</v>
      </c>
      <c r="AO526" s="15" t="s">
        <v>1642</v>
      </c>
      <c r="AP526" t="str">
        <f t="shared" si="32"/>
        <v>34634;12;MAGENTA PURPLE</v>
      </c>
    </row>
    <row r="527" spans="1:42" ht="18">
      <c r="A527" s="3" t="s">
        <v>847</v>
      </c>
      <c r="B527" s="3"/>
      <c r="C527" s="3" t="s">
        <v>851</v>
      </c>
      <c r="D527" s="4" t="s">
        <v>244</v>
      </c>
      <c r="E527" s="4" t="s">
        <v>411</v>
      </c>
      <c r="F527" s="4" t="s">
        <v>852</v>
      </c>
      <c r="G527" s="5"/>
      <c r="H527" s="5" t="s">
        <v>853</v>
      </c>
      <c r="I527" s="4" t="s">
        <v>39</v>
      </c>
      <c r="J527" s="4" t="s">
        <v>834</v>
      </c>
      <c r="K527">
        <v>526</v>
      </c>
      <c r="O527"/>
      <c r="P527"/>
      <c r="Q527"/>
      <c r="S527"/>
      <c r="W527"/>
      <c r="AA527"/>
      <c r="AB527"/>
      <c r="AF527" s="17" t="s">
        <v>1643</v>
      </c>
      <c r="AG527" s="15" t="s">
        <v>37</v>
      </c>
      <c r="AH527" s="18" cm="1">
        <f t="array" ref="AH527">INDEX($N$2:$N$14,MATCH(AG527,$O$2:$O$14,0),0)</f>
        <v>1</v>
      </c>
      <c r="AI527" s="15" t="s">
        <v>1644</v>
      </c>
      <c r="AJ527" s="18" cm="1">
        <f t="array" ref="AJ527">INDEX($Z$2:$Z$449,MATCH(AI527,$AA$2:$AA$449,0),0)</f>
        <v>381</v>
      </c>
      <c r="AK527" t="str">
        <f t="shared" si="31"/>
        <v>34632;1;381</v>
      </c>
      <c r="AM527" s="17" t="s">
        <v>1650</v>
      </c>
      <c r="AN527" s="19">
        <f>COUNTIF($AM$2:AM527,AM527)</f>
        <v>1</v>
      </c>
      <c r="AO527" s="15" t="s">
        <v>1652</v>
      </c>
      <c r="AP527" t="str">
        <f t="shared" si="32"/>
        <v>34635;1;CIRRUS WASH WHITE OPAL RAW LINEN</v>
      </c>
    </row>
    <row r="528" spans="1:42" ht="18">
      <c r="A528" s="3" t="s">
        <v>847</v>
      </c>
      <c r="B528" s="3"/>
      <c r="C528" s="3" t="s">
        <v>854</v>
      </c>
      <c r="D528" s="4" t="s">
        <v>244</v>
      </c>
      <c r="E528" s="4" t="s">
        <v>411</v>
      </c>
      <c r="F528" s="4" t="s">
        <v>855</v>
      </c>
      <c r="G528" s="5"/>
      <c r="H528" s="5" t="s">
        <v>421</v>
      </c>
      <c r="I528" s="4" t="s">
        <v>39</v>
      </c>
      <c r="J528" s="4" t="s">
        <v>56</v>
      </c>
      <c r="K528">
        <v>527</v>
      </c>
      <c r="O528"/>
      <c r="P528"/>
      <c r="Q528"/>
      <c r="S528"/>
      <c r="W528"/>
      <c r="AA528"/>
      <c r="AB528"/>
      <c r="AF528" s="17" t="s">
        <v>1645</v>
      </c>
      <c r="AG528" s="15" t="s">
        <v>37</v>
      </c>
      <c r="AH528" s="18" cm="1">
        <f t="array" ref="AH528">INDEX($N$2:$N$14,MATCH(AG528,$O$2:$O$14,0),0)</f>
        <v>1</v>
      </c>
      <c r="AI528" s="15" t="s">
        <v>1646</v>
      </c>
      <c r="AJ528" s="18" cm="1">
        <f t="array" ref="AJ528">INDEX($Z$2:$Z$449,MATCH(AI528,$AA$2:$AA$449,0),0)</f>
        <v>382</v>
      </c>
      <c r="AK528" t="str">
        <f t="shared" si="31"/>
        <v>34633;1;382</v>
      </c>
      <c r="AM528" s="17" t="s">
        <v>1653</v>
      </c>
      <c r="AN528" s="19">
        <f>COUNTIF($AM$2:AM528,AM528)</f>
        <v>1</v>
      </c>
      <c r="AO528" s="15" t="s">
        <v>1178</v>
      </c>
      <c r="AP528" t="str">
        <f t="shared" si="32"/>
        <v>34636;1;HEATHERED CORE LIGHT GREY</v>
      </c>
    </row>
    <row r="529" spans="1:42" ht="18">
      <c r="A529" s="3" t="s">
        <v>847</v>
      </c>
      <c r="B529" s="3"/>
      <c r="C529" s="3" t="s">
        <v>854</v>
      </c>
      <c r="D529" s="4" t="s">
        <v>244</v>
      </c>
      <c r="E529" s="4" t="s">
        <v>411</v>
      </c>
      <c r="F529" s="4" t="s">
        <v>855</v>
      </c>
      <c r="G529" s="5"/>
      <c r="H529" s="5" t="s">
        <v>421</v>
      </c>
      <c r="I529" s="4" t="s">
        <v>39</v>
      </c>
      <c r="J529" s="4" t="s">
        <v>856</v>
      </c>
      <c r="K529">
        <v>528</v>
      </c>
      <c r="O529"/>
      <c r="P529"/>
      <c r="Q529"/>
      <c r="S529"/>
      <c r="W529"/>
      <c r="AA529"/>
      <c r="AB529"/>
      <c r="AF529" s="17" t="s">
        <v>1647</v>
      </c>
      <c r="AG529" s="15" t="s">
        <v>37</v>
      </c>
      <c r="AH529" s="18" cm="1">
        <f t="array" ref="AH529">INDEX($N$2:$N$14,MATCH(AG529,$O$2:$O$14,0),0)</f>
        <v>1</v>
      </c>
      <c r="AI529" s="15" t="s">
        <v>1648</v>
      </c>
      <c r="AJ529" s="18" cm="1">
        <f t="array" ref="AJ529">INDEX($Z$2:$Z$449,MATCH(AI529,$AA$2:$AA$449,0),0)</f>
        <v>383</v>
      </c>
      <c r="AK529" t="str">
        <f t="shared" si="31"/>
        <v>34634;1;383</v>
      </c>
      <c r="AM529" s="17" t="s">
        <v>1655</v>
      </c>
      <c r="AN529" s="19">
        <f>COUNTIF($AM$2:AM529,AM529)</f>
        <v>1</v>
      </c>
      <c r="AO529" s="15" t="s">
        <v>137</v>
      </c>
      <c r="AP529" t="str">
        <f t="shared" si="32"/>
        <v>34637;1;ANCIENT COPPER</v>
      </c>
    </row>
    <row r="530" spans="1:42" ht="18">
      <c r="A530" s="3" t="s">
        <v>847</v>
      </c>
      <c r="B530" s="3"/>
      <c r="C530" s="3" t="s">
        <v>857</v>
      </c>
      <c r="D530" s="4" t="s">
        <v>244</v>
      </c>
      <c r="E530" s="4" t="s">
        <v>411</v>
      </c>
      <c r="F530" s="4" t="s">
        <v>858</v>
      </c>
      <c r="G530" s="5"/>
      <c r="H530" s="5" t="s">
        <v>430</v>
      </c>
      <c r="I530" s="4" t="s">
        <v>39</v>
      </c>
      <c r="J530" s="4" t="s">
        <v>56</v>
      </c>
      <c r="K530">
        <v>529</v>
      </c>
      <c r="O530"/>
      <c r="P530"/>
      <c r="Q530"/>
      <c r="S530"/>
      <c r="W530"/>
      <c r="AA530"/>
      <c r="AB530"/>
      <c r="AF530" s="17" t="s">
        <v>1650</v>
      </c>
      <c r="AG530" s="15" t="s">
        <v>37</v>
      </c>
      <c r="AH530" s="18" cm="1">
        <f t="array" ref="AH530">INDEX($N$2:$N$14,MATCH(AG530,$O$2:$O$14,0),0)</f>
        <v>1</v>
      </c>
      <c r="AI530" s="15" t="s">
        <v>1651</v>
      </c>
      <c r="AJ530" s="18" cm="1">
        <f t="array" ref="AJ530">INDEX($Z$2:$Z$449,MATCH(AI530,$AA$2:$AA$449,0),0)</f>
        <v>384</v>
      </c>
      <c r="AK530" t="str">
        <f t="shared" si="31"/>
        <v>34635;1;384</v>
      </c>
      <c r="AM530" s="17" t="s">
        <v>1655</v>
      </c>
      <c r="AN530" s="19">
        <f>COUNTIF($AM$2:AM530,AM530)</f>
        <v>2</v>
      </c>
      <c r="AO530" s="15" t="s">
        <v>1657</v>
      </c>
      <c r="AP530" t="str">
        <f t="shared" si="32"/>
        <v>34637;2;WILD MINT</v>
      </c>
    </row>
    <row r="531" spans="1:42" ht="18">
      <c r="A531" s="3" t="s">
        <v>847</v>
      </c>
      <c r="B531" s="3"/>
      <c r="C531" s="3" t="s">
        <v>857</v>
      </c>
      <c r="D531" s="4" t="s">
        <v>244</v>
      </c>
      <c r="E531" s="4" t="s">
        <v>411</v>
      </c>
      <c r="F531" s="4" t="s">
        <v>858</v>
      </c>
      <c r="G531" s="5"/>
      <c r="H531" s="5" t="s">
        <v>430</v>
      </c>
      <c r="I531" s="4" t="s">
        <v>39</v>
      </c>
      <c r="J531" s="4" t="s">
        <v>859</v>
      </c>
      <c r="K531">
        <v>530</v>
      </c>
      <c r="O531"/>
      <c r="P531"/>
      <c r="Q531"/>
      <c r="S531"/>
      <c r="W531"/>
      <c r="AA531"/>
      <c r="AB531"/>
      <c r="AF531" s="17" t="s">
        <v>1653</v>
      </c>
      <c r="AG531" s="15" t="s">
        <v>37</v>
      </c>
      <c r="AH531" s="18" cm="1">
        <f t="array" ref="AH531">INDEX($N$2:$N$14,MATCH(AG531,$O$2:$O$14,0),0)</f>
        <v>1</v>
      </c>
      <c r="AI531" s="15" t="s">
        <v>1654</v>
      </c>
      <c r="AJ531" s="18" cm="1">
        <f t="array" ref="AJ531">INDEX($Z$2:$Z$449,MATCH(AI531,$AA$2:$AA$449,0),0)</f>
        <v>385</v>
      </c>
      <c r="AK531" t="str">
        <f t="shared" si="31"/>
        <v>34636;1;385</v>
      </c>
      <c r="AM531" s="17" t="s">
        <v>1655</v>
      </c>
      <c r="AN531" s="19">
        <f>COUNTIF($AM$2:AM531,AM531)</f>
        <v>3</v>
      </c>
      <c r="AO531" s="15" t="s">
        <v>1658</v>
      </c>
      <c r="AP531" t="str">
        <f t="shared" si="32"/>
        <v>34637;3;ARCTIC GREEN</v>
      </c>
    </row>
    <row r="532" spans="1:42" ht="18">
      <c r="A532" s="3" t="s">
        <v>724</v>
      </c>
      <c r="B532" s="3"/>
      <c r="C532" s="3" t="s">
        <v>860</v>
      </c>
      <c r="D532" s="4" t="s">
        <v>169</v>
      </c>
      <c r="E532" s="4" t="s">
        <v>727</v>
      </c>
      <c r="F532" s="4" t="s">
        <v>861</v>
      </c>
      <c r="G532" s="5"/>
      <c r="H532" s="5" t="s">
        <v>413</v>
      </c>
      <c r="I532" s="4" t="s">
        <v>39</v>
      </c>
      <c r="J532" s="4" t="s">
        <v>56</v>
      </c>
      <c r="K532">
        <v>531</v>
      </c>
      <c r="O532"/>
      <c r="P532"/>
      <c r="Q532"/>
      <c r="S532"/>
      <c r="W532"/>
      <c r="AA532"/>
      <c r="AB532"/>
      <c r="AF532" s="17" t="s">
        <v>1655</v>
      </c>
      <c r="AG532" s="15" t="s">
        <v>37</v>
      </c>
      <c r="AH532" s="18" cm="1">
        <f t="array" ref="AH532">INDEX($N$2:$N$14,MATCH(AG532,$O$2:$O$14,0),0)</f>
        <v>1</v>
      </c>
      <c r="AI532" s="15" t="s">
        <v>1656</v>
      </c>
      <c r="AJ532" s="18" cm="1">
        <f t="array" ref="AJ532">INDEX($Z$2:$Z$449,MATCH(AI532,$AA$2:$AA$449,0),0)</f>
        <v>386</v>
      </c>
      <c r="AK532" t="str">
        <f t="shared" si="31"/>
        <v>34637;1;386</v>
      </c>
      <c r="AM532" s="17" t="s">
        <v>1496</v>
      </c>
      <c r="AN532" s="19">
        <f>COUNTIF($AM$2:AM532,AM532)</f>
        <v>1</v>
      </c>
      <c r="AO532" s="15" t="s">
        <v>1429</v>
      </c>
      <c r="AP532" t="str">
        <f t="shared" si="32"/>
        <v>34638;1;BCO QUIMICO BIO</v>
      </c>
    </row>
    <row r="533" spans="1:42" ht="18">
      <c r="A533" s="3" t="s">
        <v>724</v>
      </c>
      <c r="B533" s="3"/>
      <c r="C533" s="3" t="s">
        <v>860</v>
      </c>
      <c r="D533" s="4" t="s">
        <v>169</v>
      </c>
      <c r="E533" s="4" t="s">
        <v>727</v>
      </c>
      <c r="F533" s="4" t="s">
        <v>861</v>
      </c>
      <c r="G533" s="5"/>
      <c r="H533" s="5" t="s">
        <v>413</v>
      </c>
      <c r="I533" s="4" t="s">
        <v>39</v>
      </c>
      <c r="J533" s="4" t="s">
        <v>863</v>
      </c>
      <c r="K533">
        <v>532</v>
      </c>
      <c r="O533"/>
      <c r="P533"/>
      <c r="Q533"/>
      <c r="S533"/>
      <c r="W533"/>
      <c r="AA533"/>
      <c r="AB533"/>
      <c r="AF533" s="17" t="s">
        <v>1659</v>
      </c>
      <c r="AG533" s="15" t="s">
        <v>37</v>
      </c>
      <c r="AH533" s="18" cm="1">
        <f t="array" ref="AH533">INDEX($N$2:$N$14,MATCH(AG533,$O$2:$O$14,0),0)</f>
        <v>1</v>
      </c>
      <c r="AI533" s="15" t="s">
        <v>1660</v>
      </c>
      <c r="AJ533" s="18" cm="1">
        <f t="array" ref="AJ533">INDEX($Z$2:$Z$449,MATCH(AI533,$AA$2:$AA$449,0),0)</f>
        <v>387</v>
      </c>
      <c r="AK533" t="str">
        <f t="shared" si="31"/>
        <v>34823;1;387</v>
      </c>
      <c r="AM533" s="17" t="s">
        <v>1497</v>
      </c>
      <c r="AN533" s="19">
        <f>COUNTIF($AM$2:AM533,AM533)</f>
        <v>1</v>
      </c>
      <c r="AO533" s="15" t="s">
        <v>1429</v>
      </c>
      <c r="AP533" t="str">
        <f t="shared" si="32"/>
        <v>34639;1;BCO QUIMICO BIO</v>
      </c>
    </row>
    <row r="534" spans="1:42" ht="18">
      <c r="A534" s="3" t="s">
        <v>724</v>
      </c>
      <c r="B534" s="3"/>
      <c r="C534" s="3" t="s">
        <v>864</v>
      </c>
      <c r="D534" s="4" t="s">
        <v>169</v>
      </c>
      <c r="E534" s="4" t="s">
        <v>727</v>
      </c>
      <c r="F534" s="4" t="s">
        <v>865</v>
      </c>
      <c r="G534" s="5"/>
      <c r="H534" s="5" t="s">
        <v>413</v>
      </c>
      <c r="I534" s="4" t="s">
        <v>39</v>
      </c>
      <c r="J534" s="4" t="s">
        <v>56</v>
      </c>
      <c r="K534">
        <v>533</v>
      </c>
      <c r="O534"/>
      <c r="P534"/>
      <c r="Q534"/>
      <c r="S534"/>
      <c r="W534"/>
      <c r="AA534"/>
      <c r="AB534"/>
      <c r="AF534" s="17" t="s">
        <v>1661</v>
      </c>
      <c r="AG534" s="15" t="s">
        <v>37</v>
      </c>
      <c r="AH534" s="18" cm="1">
        <f t="array" ref="AH534">INDEX($N$2:$N$14,MATCH(AG534,$O$2:$O$14,0),0)</f>
        <v>1</v>
      </c>
      <c r="AI534" s="15" t="s">
        <v>1662</v>
      </c>
      <c r="AJ534" s="18" cm="1">
        <f t="array" ref="AJ534">INDEX($Z$2:$Z$449,MATCH(AI534,$AA$2:$AA$449,0),0)</f>
        <v>388</v>
      </c>
      <c r="AK534" t="str">
        <f t="shared" si="31"/>
        <v>34824;1;388</v>
      </c>
      <c r="AM534" s="17" t="s">
        <v>1499</v>
      </c>
      <c r="AN534" s="19">
        <f>COUNTIF($AM$2:AM534,AM534)</f>
        <v>1</v>
      </c>
      <c r="AO534" s="15" t="s">
        <v>1429</v>
      </c>
      <c r="AP534" t="str">
        <f t="shared" si="32"/>
        <v>34640;1;BCO QUIMICO BIO</v>
      </c>
    </row>
    <row r="535" spans="1:42" ht="18">
      <c r="A535" s="3" t="s">
        <v>724</v>
      </c>
      <c r="B535" s="3"/>
      <c r="C535" s="3" t="s">
        <v>864</v>
      </c>
      <c r="D535" s="4" t="s">
        <v>169</v>
      </c>
      <c r="E535" s="4" t="s">
        <v>727</v>
      </c>
      <c r="F535" s="4" t="s">
        <v>865</v>
      </c>
      <c r="G535" s="5"/>
      <c r="H535" s="5" t="s">
        <v>413</v>
      </c>
      <c r="I535" s="4" t="s">
        <v>39</v>
      </c>
      <c r="J535" s="4" t="s">
        <v>730</v>
      </c>
      <c r="K535">
        <v>534</v>
      </c>
      <c r="O535"/>
      <c r="P535"/>
      <c r="Q535"/>
      <c r="S535"/>
      <c r="W535"/>
      <c r="AA535"/>
      <c r="AB535"/>
      <c r="AF535" s="17" t="s">
        <v>1663</v>
      </c>
      <c r="AG535" s="15" t="s">
        <v>37</v>
      </c>
      <c r="AH535" s="18" cm="1">
        <f t="array" ref="AH535">INDEX($N$2:$N$14,MATCH(AG535,$O$2:$O$14,0),0)</f>
        <v>1</v>
      </c>
      <c r="AI535" s="15" t="s">
        <v>1664</v>
      </c>
      <c r="AJ535" s="18" cm="1">
        <f t="array" ref="AJ535">INDEX($Z$2:$Z$449,MATCH(AI535,$AA$2:$AA$449,0),0)</f>
        <v>389</v>
      </c>
      <c r="AK535" t="str">
        <f t="shared" si="31"/>
        <v>34825;1;389</v>
      </c>
      <c r="AM535" s="17" t="s">
        <v>1619</v>
      </c>
      <c r="AN535" s="19">
        <f>COUNTIF($AM$2:AM535,AM535)</f>
        <v>1</v>
      </c>
      <c r="AO535" s="15" t="s">
        <v>1429</v>
      </c>
      <c r="AP535" t="str">
        <f t="shared" si="32"/>
        <v>34641;1;BCO QUIMICO BIO</v>
      </c>
    </row>
    <row r="536" spans="1:42" ht="18">
      <c r="A536" s="3" t="s">
        <v>724</v>
      </c>
      <c r="B536" s="3"/>
      <c r="C536" s="3" t="s">
        <v>864</v>
      </c>
      <c r="D536" s="4" t="s">
        <v>169</v>
      </c>
      <c r="E536" s="4" t="s">
        <v>727</v>
      </c>
      <c r="F536" s="4" t="s">
        <v>865</v>
      </c>
      <c r="G536" s="5"/>
      <c r="H536" s="5" t="s">
        <v>413</v>
      </c>
      <c r="I536" s="4" t="s">
        <v>39</v>
      </c>
      <c r="J536" s="4" t="s">
        <v>731</v>
      </c>
      <c r="K536">
        <v>535</v>
      </c>
      <c r="O536"/>
      <c r="P536"/>
      <c r="Q536"/>
      <c r="S536"/>
      <c r="W536"/>
      <c r="AA536"/>
      <c r="AB536"/>
      <c r="AF536" s="17" t="s">
        <v>1665</v>
      </c>
      <c r="AG536" s="15" t="s">
        <v>37</v>
      </c>
      <c r="AH536" s="18" cm="1">
        <f t="array" ref="AH536">INDEX($N$2:$N$14,MATCH(AG536,$O$2:$O$14,0),0)</f>
        <v>1</v>
      </c>
      <c r="AI536" s="15" t="s">
        <v>1666</v>
      </c>
      <c r="AJ536" s="18" cm="1">
        <f t="array" ref="AJ536">INDEX($Z$2:$Z$449,MATCH(AI536,$AA$2:$AA$449,0),0)</f>
        <v>390</v>
      </c>
      <c r="AK536" t="str">
        <f t="shared" si="31"/>
        <v>34826;1;390</v>
      </c>
      <c r="AM536" s="17" t="s">
        <v>118</v>
      </c>
      <c r="AN536" s="19">
        <f>COUNTIF($AM$2:AM536,AM536)</f>
        <v>1</v>
      </c>
      <c r="AO536" s="15" t="s">
        <v>121</v>
      </c>
      <c r="AP536" t="str">
        <f t="shared" si="32"/>
        <v>34666;1;ARTIFACT</v>
      </c>
    </row>
    <row r="537" spans="1:42" ht="18">
      <c r="A537" s="3" t="s">
        <v>724</v>
      </c>
      <c r="B537" s="3"/>
      <c r="C537" s="3" t="s">
        <v>867</v>
      </c>
      <c r="D537" s="4" t="s">
        <v>169</v>
      </c>
      <c r="E537" s="4" t="s">
        <v>727</v>
      </c>
      <c r="F537" s="4" t="s">
        <v>868</v>
      </c>
      <c r="G537" s="5"/>
      <c r="H537" s="5" t="s">
        <v>742</v>
      </c>
      <c r="I537" s="4" t="s">
        <v>39</v>
      </c>
      <c r="J537" s="4" t="s">
        <v>731</v>
      </c>
      <c r="K537">
        <v>536</v>
      </c>
      <c r="O537"/>
      <c r="P537"/>
      <c r="Q537"/>
      <c r="S537"/>
      <c r="W537"/>
      <c r="AA537"/>
      <c r="AB537"/>
      <c r="AF537" s="17" t="s">
        <v>1667</v>
      </c>
      <c r="AG537" s="15" t="s">
        <v>37</v>
      </c>
      <c r="AH537" s="18" cm="1">
        <f t="array" ref="AH537">INDEX($N$2:$N$14,MATCH(AG537,$O$2:$O$14,0),0)</f>
        <v>1</v>
      </c>
      <c r="AI537" s="15" t="s">
        <v>1668</v>
      </c>
      <c r="AJ537" s="18" cm="1">
        <f t="array" ref="AJ537">INDEX($Z$2:$Z$449,MATCH(AI537,$AA$2:$AA$449,0),0)</f>
        <v>391</v>
      </c>
      <c r="AK537" t="str">
        <f t="shared" si="31"/>
        <v>34827;1;391</v>
      </c>
      <c r="AM537" s="17" t="s">
        <v>124</v>
      </c>
      <c r="AN537" s="19">
        <f>COUNTIF($AM$2:AM537,AM537)</f>
        <v>1</v>
      </c>
      <c r="AO537" s="15" t="s">
        <v>127</v>
      </c>
      <c r="AP537" t="str">
        <f t="shared" si="32"/>
        <v>34696;1;3 COLOUSPACEDYE DEEOCOAL DARCARB</v>
      </c>
    </row>
    <row r="538" spans="1:42" ht="18">
      <c r="A538" s="3" t="s">
        <v>724</v>
      </c>
      <c r="B538" s="3"/>
      <c r="C538" s="3" t="s">
        <v>870</v>
      </c>
      <c r="D538" s="4" t="s">
        <v>169</v>
      </c>
      <c r="E538" s="4" t="s">
        <v>727</v>
      </c>
      <c r="F538" s="4" t="s">
        <v>871</v>
      </c>
      <c r="G538" s="5"/>
      <c r="H538" s="5" t="s">
        <v>413</v>
      </c>
      <c r="I538" s="4" t="s">
        <v>39</v>
      </c>
      <c r="J538" s="4" t="s">
        <v>750</v>
      </c>
      <c r="K538">
        <v>537</v>
      </c>
      <c r="O538"/>
      <c r="P538"/>
      <c r="Q538"/>
      <c r="S538"/>
      <c r="W538"/>
      <c r="AA538"/>
      <c r="AB538"/>
      <c r="AF538" s="17" t="s">
        <v>1669</v>
      </c>
      <c r="AG538" s="15" t="s">
        <v>37</v>
      </c>
      <c r="AH538" s="18" cm="1">
        <f t="array" ref="AH538">INDEX($N$2:$N$14,MATCH(AG538,$O$2:$O$14,0),0)</f>
        <v>1</v>
      </c>
      <c r="AI538" s="15" t="s">
        <v>1670</v>
      </c>
      <c r="AJ538" s="18" cm="1">
        <f t="array" ref="AJ538">INDEX($Z$2:$Z$449,MATCH(AI538,$AA$2:$AA$449,0),0)</f>
        <v>392</v>
      </c>
      <c r="AK538" t="str">
        <f t="shared" si="31"/>
        <v>34828;1;392</v>
      </c>
      <c r="AM538" s="17" t="s">
        <v>1659</v>
      </c>
      <c r="AN538" s="19">
        <f>COUNTIF($AM$2:AM538,AM538)</f>
        <v>1</v>
      </c>
      <c r="AO538" s="15" t="s">
        <v>56</v>
      </c>
      <c r="AP538" t="str">
        <f t="shared" si="32"/>
        <v>34823;1;BLACK</v>
      </c>
    </row>
    <row r="539" spans="1:42" ht="18">
      <c r="A539" s="3" t="s">
        <v>724</v>
      </c>
      <c r="B539" s="3"/>
      <c r="C539" s="3" t="s">
        <v>870</v>
      </c>
      <c r="D539" s="4" t="s">
        <v>169</v>
      </c>
      <c r="E539" s="4" t="s">
        <v>727</v>
      </c>
      <c r="F539" s="4" t="s">
        <v>871</v>
      </c>
      <c r="G539" s="5"/>
      <c r="H539" s="5" t="s">
        <v>413</v>
      </c>
      <c r="I539" s="4" t="s">
        <v>39</v>
      </c>
      <c r="J539" s="4" t="s">
        <v>863</v>
      </c>
      <c r="K539">
        <v>538</v>
      </c>
      <c r="O539"/>
      <c r="P539"/>
      <c r="Q539"/>
      <c r="S539"/>
      <c r="W539"/>
      <c r="AA539"/>
      <c r="AB539"/>
      <c r="AF539" s="17" t="s">
        <v>1671</v>
      </c>
      <c r="AG539" s="15" t="s">
        <v>37</v>
      </c>
      <c r="AH539" s="18" cm="1">
        <f t="array" ref="AH539">INDEX($N$2:$N$14,MATCH(AG539,$O$2:$O$14,0),0)</f>
        <v>1</v>
      </c>
      <c r="AI539" s="15" t="s">
        <v>1672</v>
      </c>
      <c r="AJ539" s="18" cm="1">
        <f t="array" ref="AJ539">INDEX($Z$2:$Z$449,MATCH(AI539,$AA$2:$AA$449,0),0)</f>
        <v>393</v>
      </c>
      <c r="AK539" t="str">
        <f t="shared" si="31"/>
        <v>34829;1;393</v>
      </c>
      <c r="AM539" s="17" t="s">
        <v>1661</v>
      </c>
      <c r="AN539" s="19">
        <f>COUNTIF($AM$2:AM539,AM539)</f>
        <v>1</v>
      </c>
      <c r="AO539" s="15" t="s">
        <v>68</v>
      </c>
      <c r="AP539" t="str">
        <f t="shared" si="32"/>
        <v>34824;1;WHITE</v>
      </c>
    </row>
    <row r="540" spans="1:42" ht="18">
      <c r="A540" s="3" t="s">
        <v>724</v>
      </c>
      <c r="B540" s="3"/>
      <c r="C540" s="3" t="s">
        <v>873</v>
      </c>
      <c r="D540" s="4" t="s">
        <v>169</v>
      </c>
      <c r="E540" s="4" t="s">
        <v>727</v>
      </c>
      <c r="F540" s="4" t="s">
        <v>874</v>
      </c>
      <c r="G540" s="5"/>
      <c r="H540" s="5" t="s">
        <v>413</v>
      </c>
      <c r="I540" s="4" t="s">
        <v>39</v>
      </c>
      <c r="J540" s="4" t="s">
        <v>56</v>
      </c>
      <c r="K540">
        <v>539</v>
      </c>
      <c r="O540"/>
      <c r="P540"/>
      <c r="Q540"/>
      <c r="S540"/>
      <c r="W540"/>
      <c r="AA540"/>
      <c r="AB540"/>
      <c r="AF540" s="17" t="s">
        <v>1673</v>
      </c>
      <c r="AG540" s="15" t="s">
        <v>37</v>
      </c>
      <c r="AH540" s="18" cm="1">
        <f t="array" ref="AH540">INDEX($N$2:$N$14,MATCH(AG540,$O$2:$O$14,0),0)</f>
        <v>1</v>
      </c>
      <c r="AI540" s="15" t="s">
        <v>1674</v>
      </c>
      <c r="AJ540" s="18" cm="1">
        <f t="array" ref="AJ540">INDEX($Z$2:$Z$449,MATCH(AI540,$AA$2:$AA$449,0),0)</f>
        <v>394</v>
      </c>
      <c r="AK540" t="str">
        <f t="shared" si="31"/>
        <v>34830;1;394</v>
      </c>
      <c r="AM540" s="17" t="s">
        <v>1663</v>
      </c>
      <c r="AN540" s="19">
        <f>COUNTIF($AM$2:AM540,AM540)</f>
        <v>1</v>
      </c>
      <c r="AO540" s="15" t="s">
        <v>56</v>
      </c>
      <c r="AP540" t="str">
        <f t="shared" si="32"/>
        <v>34825;1;BLACK</v>
      </c>
    </row>
    <row r="541" spans="1:42" ht="18">
      <c r="A541" s="3" t="s">
        <v>724</v>
      </c>
      <c r="B541" s="3"/>
      <c r="C541" s="3" t="s">
        <v>873</v>
      </c>
      <c r="D541" s="4" t="s">
        <v>169</v>
      </c>
      <c r="E541" s="4" t="s">
        <v>727</v>
      </c>
      <c r="F541" s="4" t="s">
        <v>874</v>
      </c>
      <c r="G541" s="5"/>
      <c r="H541" s="5" t="s">
        <v>413</v>
      </c>
      <c r="I541" s="4" t="s">
        <v>39</v>
      </c>
      <c r="J541" s="4" t="s">
        <v>736</v>
      </c>
      <c r="K541">
        <v>540</v>
      </c>
      <c r="O541"/>
      <c r="P541"/>
      <c r="Q541"/>
      <c r="S541"/>
      <c r="W541"/>
      <c r="AA541"/>
      <c r="AB541"/>
      <c r="AF541" s="17" t="s">
        <v>1676</v>
      </c>
      <c r="AG541" s="15" t="s">
        <v>37</v>
      </c>
      <c r="AH541" s="18" cm="1">
        <f t="array" ref="AH541">INDEX($N$2:$N$14,MATCH(AG541,$O$2:$O$14,0),0)</f>
        <v>1</v>
      </c>
      <c r="AI541" s="15" t="s">
        <v>1677</v>
      </c>
      <c r="AJ541" s="18" cm="1">
        <f t="array" ref="AJ541">INDEX($Z$2:$Z$449,MATCH(AI541,$AA$2:$AA$449,0),0)</f>
        <v>395</v>
      </c>
      <c r="AK541" t="str">
        <f t="shared" si="31"/>
        <v>35002;1;395</v>
      </c>
      <c r="AM541" s="17" t="s">
        <v>1665</v>
      </c>
      <c r="AN541" s="19">
        <f>COUNTIF($AM$2:AM541,AM541)</f>
        <v>1</v>
      </c>
      <c r="AO541" s="15" t="s">
        <v>68</v>
      </c>
      <c r="AP541" t="str">
        <f t="shared" si="32"/>
        <v>34826;1;WHITE</v>
      </c>
    </row>
    <row r="542" spans="1:42" ht="18">
      <c r="A542" s="3" t="s">
        <v>724</v>
      </c>
      <c r="B542" s="3"/>
      <c r="C542" s="3" t="s">
        <v>876</v>
      </c>
      <c r="D542" s="4" t="s">
        <v>169</v>
      </c>
      <c r="E542" s="4" t="s">
        <v>727</v>
      </c>
      <c r="F542" s="4" t="s">
        <v>877</v>
      </c>
      <c r="G542" s="5"/>
      <c r="H542" s="5" t="s">
        <v>742</v>
      </c>
      <c r="I542" s="4" t="s">
        <v>39</v>
      </c>
      <c r="J542" s="4" t="s">
        <v>730</v>
      </c>
      <c r="K542">
        <v>541</v>
      </c>
      <c r="O542"/>
      <c r="P542"/>
      <c r="Q542"/>
      <c r="S542"/>
      <c r="W542"/>
      <c r="AA542"/>
      <c r="AB542"/>
      <c r="AF542" s="17" t="s">
        <v>1682</v>
      </c>
      <c r="AG542" s="15" t="s">
        <v>37</v>
      </c>
      <c r="AH542" s="18" cm="1">
        <f t="array" ref="AH542">INDEX($N$2:$N$14,MATCH(AG542,$O$2:$O$14,0),0)</f>
        <v>1</v>
      </c>
      <c r="AI542" s="15" t="s">
        <v>1683</v>
      </c>
      <c r="AJ542" s="18" cm="1">
        <f t="array" ref="AJ542">INDEX($Z$2:$Z$449,MATCH(AI542,$AA$2:$AA$449,0),0)</f>
        <v>396</v>
      </c>
      <c r="AK542" t="str">
        <f t="shared" si="31"/>
        <v>35003;1;396</v>
      </c>
      <c r="AM542" s="17" t="s">
        <v>1667</v>
      </c>
      <c r="AN542" s="19">
        <f>COUNTIF($AM$2:AM542,AM542)</f>
        <v>1</v>
      </c>
      <c r="AO542" s="15" t="s">
        <v>56</v>
      </c>
      <c r="AP542" t="str">
        <f t="shared" si="32"/>
        <v>34827;1;BLACK</v>
      </c>
    </row>
    <row r="543" spans="1:42" ht="18">
      <c r="A543" s="3" t="s">
        <v>724</v>
      </c>
      <c r="B543" s="3"/>
      <c r="C543" s="3" t="s">
        <v>879</v>
      </c>
      <c r="D543" s="4" t="s">
        <v>169</v>
      </c>
      <c r="E543" s="4" t="s">
        <v>727</v>
      </c>
      <c r="F543" s="4" t="s">
        <v>880</v>
      </c>
      <c r="G543" s="5"/>
      <c r="H543" s="5" t="s">
        <v>413</v>
      </c>
      <c r="I543" s="4" t="s">
        <v>39</v>
      </c>
      <c r="J543" s="4" t="s">
        <v>730</v>
      </c>
      <c r="K543">
        <v>542</v>
      </c>
      <c r="O543"/>
      <c r="P543"/>
      <c r="Q543"/>
      <c r="S543"/>
      <c r="W543"/>
      <c r="AA543"/>
      <c r="AB543"/>
      <c r="AF543" s="17" t="s">
        <v>1695</v>
      </c>
      <c r="AG543" s="15" t="s">
        <v>37</v>
      </c>
      <c r="AH543" s="18" cm="1">
        <f t="array" ref="AH543">INDEX($N$2:$N$14,MATCH(AG543,$O$2:$O$14,0),0)</f>
        <v>1</v>
      </c>
      <c r="AI543" s="15" t="s">
        <v>1696</v>
      </c>
      <c r="AJ543" s="18" cm="1">
        <f t="array" ref="AJ543">INDEX($Z$2:$Z$449,MATCH(AI543,$AA$2:$AA$449,0),0)</f>
        <v>397</v>
      </c>
      <c r="AK543" t="str">
        <f t="shared" si="31"/>
        <v>35004;1;397</v>
      </c>
      <c r="AM543" s="17" t="s">
        <v>1669</v>
      </c>
      <c r="AN543" s="19">
        <f>COUNTIF($AM$2:AM543,AM543)</f>
        <v>1</v>
      </c>
      <c r="AO543" s="15" t="s">
        <v>68</v>
      </c>
      <c r="AP543" t="str">
        <f t="shared" si="32"/>
        <v>34828;1;WHITE</v>
      </c>
    </row>
    <row r="544" spans="1:42" ht="18">
      <c r="A544" s="3" t="s">
        <v>724</v>
      </c>
      <c r="B544" s="3"/>
      <c r="C544" s="3" t="s">
        <v>879</v>
      </c>
      <c r="D544" s="4" t="s">
        <v>169</v>
      </c>
      <c r="E544" s="4" t="s">
        <v>727</v>
      </c>
      <c r="F544" s="4" t="s">
        <v>880</v>
      </c>
      <c r="G544" s="5"/>
      <c r="H544" s="5" t="s">
        <v>413</v>
      </c>
      <c r="I544" s="4" t="s">
        <v>39</v>
      </c>
      <c r="J544" s="4" t="s">
        <v>750</v>
      </c>
      <c r="K544">
        <v>543</v>
      </c>
      <c r="O544"/>
      <c r="P544"/>
      <c r="Q544"/>
      <c r="S544"/>
      <c r="W544"/>
      <c r="AA544"/>
      <c r="AB544"/>
      <c r="AF544" s="17" t="s">
        <v>1699</v>
      </c>
      <c r="AG544" s="15" t="s">
        <v>37</v>
      </c>
      <c r="AH544" s="18" cm="1">
        <f t="array" ref="AH544">INDEX($N$2:$N$14,MATCH(AG544,$O$2:$O$14,0),0)</f>
        <v>1</v>
      </c>
      <c r="AI544" s="15" t="s">
        <v>1700</v>
      </c>
      <c r="AJ544" s="18" cm="1">
        <f t="array" ref="AJ544">INDEX($Z$2:$Z$449,MATCH(AI544,$AA$2:$AA$449,0),0)</f>
        <v>398</v>
      </c>
      <c r="AK544" t="str">
        <f t="shared" si="31"/>
        <v>35005;1;398</v>
      </c>
      <c r="AM544" s="17" t="s">
        <v>1671</v>
      </c>
      <c r="AN544" s="19">
        <f>COUNTIF($AM$2:AM544,AM544)</f>
        <v>1</v>
      </c>
      <c r="AO544" s="15" t="s">
        <v>68</v>
      </c>
      <c r="AP544" t="str">
        <f t="shared" si="32"/>
        <v>34829;1;WHITE</v>
      </c>
    </row>
    <row r="545" spans="1:42" ht="18">
      <c r="A545" s="3" t="s">
        <v>724</v>
      </c>
      <c r="B545" s="3"/>
      <c r="C545" s="3" t="s">
        <v>879</v>
      </c>
      <c r="D545" s="4" t="s">
        <v>169</v>
      </c>
      <c r="E545" s="4" t="s">
        <v>727</v>
      </c>
      <c r="F545" s="4" t="s">
        <v>880</v>
      </c>
      <c r="G545" s="5"/>
      <c r="H545" s="5" t="s">
        <v>413</v>
      </c>
      <c r="I545" s="4" t="s">
        <v>39</v>
      </c>
      <c r="J545" s="4" t="s">
        <v>731</v>
      </c>
      <c r="K545">
        <v>544</v>
      </c>
      <c r="O545"/>
      <c r="P545"/>
      <c r="Q545"/>
      <c r="S545"/>
      <c r="W545"/>
      <c r="AA545"/>
      <c r="AB545"/>
      <c r="AF545" s="17" t="s">
        <v>1702</v>
      </c>
      <c r="AG545" s="15" t="s">
        <v>37</v>
      </c>
      <c r="AH545" s="18" cm="1">
        <f t="array" ref="AH545">INDEX($N$2:$N$14,MATCH(AG545,$O$2:$O$14,0),0)</f>
        <v>1</v>
      </c>
      <c r="AI545" s="15" t="s">
        <v>1703</v>
      </c>
      <c r="AJ545" s="18" cm="1">
        <f t="array" ref="AJ545">INDEX($Z$2:$Z$449,MATCH(AI545,$AA$2:$AA$449,0),0)</f>
        <v>399</v>
      </c>
      <c r="AK545" t="str">
        <f t="shared" si="31"/>
        <v>35067;1;399</v>
      </c>
      <c r="AM545" s="17" t="s">
        <v>1673</v>
      </c>
      <c r="AN545" s="19">
        <f>COUNTIF($AM$2:AM545,AM545)</f>
        <v>1</v>
      </c>
      <c r="AO545" s="15" t="s">
        <v>68</v>
      </c>
      <c r="AP545" t="str">
        <f t="shared" si="32"/>
        <v>34830;1;WHITE</v>
      </c>
    </row>
    <row r="546" spans="1:42" ht="18">
      <c r="A546" s="3" t="s">
        <v>724</v>
      </c>
      <c r="B546" s="3"/>
      <c r="C546" s="3" t="s">
        <v>881</v>
      </c>
      <c r="D546" s="4" t="s">
        <v>169</v>
      </c>
      <c r="E546" s="4" t="s">
        <v>727</v>
      </c>
      <c r="F546" s="4" t="s">
        <v>882</v>
      </c>
      <c r="G546" s="5"/>
      <c r="H546" s="5" t="s">
        <v>742</v>
      </c>
      <c r="I546" s="4" t="s">
        <v>39</v>
      </c>
      <c r="J546" s="4" t="s">
        <v>747</v>
      </c>
      <c r="K546">
        <v>545</v>
      </c>
      <c r="O546"/>
      <c r="P546"/>
      <c r="Q546"/>
      <c r="S546"/>
      <c r="W546"/>
      <c r="AA546"/>
      <c r="AB546"/>
      <c r="AF546" s="17" t="s">
        <v>1707</v>
      </c>
      <c r="AG546" s="15" t="s">
        <v>37</v>
      </c>
      <c r="AH546" s="18" cm="1">
        <f t="array" ref="AH546">INDEX($N$2:$N$14,MATCH(AG546,$O$2:$O$14,0),0)</f>
        <v>1</v>
      </c>
      <c r="AI546" s="15" t="s">
        <v>1677</v>
      </c>
      <c r="AJ546" s="18" cm="1">
        <f t="array" ref="AJ546">INDEX($Z$2:$Z$449,MATCH(AI546,$AA$2:$AA$449,0),0)</f>
        <v>395</v>
      </c>
      <c r="AK546" t="str">
        <f t="shared" si="31"/>
        <v>35068;1;395</v>
      </c>
      <c r="AM546" s="17" t="s">
        <v>1676</v>
      </c>
      <c r="AN546" s="19">
        <f>COUNTIF($AM$2:AM546,AM546)</f>
        <v>1</v>
      </c>
      <c r="AO546" s="15" t="s">
        <v>1678</v>
      </c>
      <c r="AP546" t="str">
        <f t="shared" si="32"/>
        <v>35002;1;CIRRUS WASH ALPINE WHITE CIRRUS</v>
      </c>
    </row>
    <row r="547" spans="1:42" ht="18">
      <c r="A547" s="3" t="s">
        <v>724</v>
      </c>
      <c r="B547" s="3"/>
      <c r="C547" s="3" t="s">
        <v>884</v>
      </c>
      <c r="D547" s="4" t="s">
        <v>169</v>
      </c>
      <c r="E547" s="4" t="s">
        <v>727</v>
      </c>
      <c r="F547" s="4" t="s">
        <v>885</v>
      </c>
      <c r="G547" s="5"/>
      <c r="H547" s="5" t="s">
        <v>55</v>
      </c>
      <c r="I547" s="4" t="s">
        <v>55</v>
      </c>
      <c r="J547" s="4" t="s">
        <v>750</v>
      </c>
      <c r="K547">
        <v>546</v>
      </c>
      <c r="O547"/>
      <c r="P547"/>
      <c r="Q547"/>
      <c r="S547"/>
      <c r="W547"/>
      <c r="AA547"/>
      <c r="AB547"/>
      <c r="AF547" s="17" t="s">
        <v>1709</v>
      </c>
      <c r="AG547" s="15" t="s">
        <v>37</v>
      </c>
      <c r="AH547" s="18" cm="1">
        <f t="array" ref="AH547">INDEX($N$2:$N$14,MATCH(AG547,$O$2:$O$14,0),0)</f>
        <v>1</v>
      </c>
      <c r="AI547" s="15" t="s">
        <v>1710</v>
      </c>
      <c r="AJ547" s="18" cm="1">
        <f t="array" ref="AJ547">INDEX($Z$2:$Z$449,MATCH(AI547,$AA$2:$AA$449,0),0)</f>
        <v>400</v>
      </c>
      <c r="AK547" t="str">
        <f t="shared" si="31"/>
        <v>35168;1;400</v>
      </c>
      <c r="AM547" s="17" t="s">
        <v>1676</v>
      </c>
      <c r="AN547" s="19">
        <f>COUNTIF($AM$2:AM547,AM547)</f>
        <v>2</v>
      </c>
      <c r="AO547" s="15" t="s">
        <v>1679</v>
      </c>
      <c r="AP547" t="str">
        <f t="shared" si="32"/>
        <v>35002;2;CIRRUS WASH CANYON ROCK ROASTED</v>
      </c>
    </row>
    <row r="548" spans="1:42" ht="18">
      <c r="A548" s="3" t="s">
        <v>724</v>
      </c>
      <c r="B548" s="3"/>
      <c r="C548" s="3" t="s">
        <v>884</v>
      </c>
      <c r="D548" s="4" t="s">
        <v>169</v>
      </c>
      <c r="E548" s="4" t="s">
        <v>727</v>
      </c>
      <c r="F548" s="4" t="s">
        <v>885</v>
      </c>
      <c r="G548" s="5"/>
      <c r="H548" s="5" t="s">
        <v>55</v>
      </c>
      <c r="I548" s="4" t="s">
        <v>55</v>
      </c>
      <c r="J548" s="4" t="s">
        <v>754</v>
      </c>
      <c r="K548">
        <v>547</v>
      </c>
      <c r="O548"/>
      <c r="P548"/>
      <c r="Q548"/>
      <c r="S548"/>
      <c r="W548"/>
      <c r="AA548"/>
      <c r="AB548"/>
      <c r="AF548" s="17" t="s">
        <v>1712</v>
      </c>
      <c r="AG548" s="15" t="s">
        <v>37</v>
      </c>
      <c r="AH548" s="18" cm="1">
        <f t="array" ref="AH548">INDEX($N$2:$N$14,MATCH(AG548,$O$2:$O$14,0),0)</f>
        <v>1</v>
      </c>
      <c r="AI548" s="15" t="s">
        <v>1713</v>
      </c>
      <c r="AJ548" s="18" cm="1">
        <f t="array" ref="AJ548">INDEX($Z$2:$Z$449,MATCH(AI548,$AA$2:$AA$449,0),0)</f>
        <v>401</v>
      </c>
      <c r="AK548" t="str">
        <f t="shared" si="31"/>
        <v>35169;1;401</v>
      </c>
      <c r="AM548" s="17" t="s">
        <v>1676</v>
      </c>
      <c r="AN548" s="19">
        <f>COUNTIF($AM$2:AM548,AM548)</f>
        <v>3</v>
      </c>
      <c r="AO548" s="15" t="s">
        <v>1680</v>
      </c>
      <c r="AP548" t="str">
        <f t="shared" si="32"/>
        <v>35002;3;CIRRUS WASH GREEN FOLIAGE CAROB</v>
      </c>
    </row>
    <row r="549" spans="1:42" ht="18">
      <c r="A549" s="3" t="s">
        <v>724</v>
      </c>
      <c r="B549" s="3"/>
      <c r="C549" s="3" t="s">
        <v>888</v>
      </c>
      <c r="D549" s="4" t="s">
        <v>169</v>
      </c>
      <c r="E549" s="4" t="s">
        <v>727</v>
      </c>
      <c r="F549" s="4" t="s">
        <v>889</v>
      </c>
      <c r="G549" s="5"/>
      <c r="H549" s="5" t="s">
        <v>55</v>
      </c>
      <c r="I549" s="4" t="s">
        <v>55</v>
      </c>
      <c r="J549" s="4" t="s">
        <v>729</v>
      </c>
      <c r="K549">
        <v>548</v>
      </c>
      <c r="O549"/>
      <c r="P549"/>
      <c r="Q549"/>
      <c r="S549"/>
      <c r="W549"/>
      <c r="AA549"/>
      <c r="AB549"/>
      <c r="AF549" s="17" t="s">
        <v>1714</v>
      </c>
      <c r="AG549" s="15" t="s">
        <v>37</v>
      </c>
      <c r="AH549" s="18" cm="1">
        <f t="array" ref="AH549">INDEX($N$2:$N$14,MATCH(AG549,$O$2:$O$14,0),0)</f>
        <v>1</v>
      </c>
      <c r="AI549" s="15" t="s">
        <v>1715</v>
      </c>
      <c r="AJ549" s="18" cm="1">
        <f t="array" ref="AJ549">INDEX($Z$2:$Z$449,MATCH(AI549,$AA$2:$AA$449,0),0)</f>
        <v>402</v>
      </c>
      <c r="AK549" t="str">
        <f t="shared" si="31"/>
        <v>35214;1;402</v>
      </c>
      <c r="AM549" s="17" t="s">
        <v>1676</v>
      </c>
      <c r="AN549" s="19">
        <f>COUNTIF($AM$2:AM549,AM549)</f>
        <v>4</v>
      </c>
      <c r="AO549" s="15" t="s">
        <v>1681</v>
      </c>
      <c r="AP549" t="str">
        <f t="shared" si="32"/>
        <v>35002;4;CIRRUS WASH VAPOR GULL GREY CARO</v>
      </c>
    </row>
    <row r="550" spans="1:42" ht="18">
      <c r="A550" s="3" t="s">
        <v>724</v>
      </c>
      <c r="B550" s="3"/>
      <c r="C550" s="3" t="s">
        <v>888</v>
      </c>
      <c r="D550" s="4" t="s">
        <v>169</v>
      </c>
      <c r="E550" s="4" t="s">
        <v>727</v>
      </c>
      <c r="F550" s="4" t="s">
        <v>889</v>
      </c>
      <c r="G550" s="5"/>
      <c r="H550" s="5" t="s">
        <v>55</v>
      </c>
      <c r="I550" s="4" t="s">
        <v>55</v>
      </c>
      <c r="J550" s="4" t="s">
        <v>730</v>
      </c>
      <c r="K550">
        <v>549</v>
      </c>
      <c r="O550"/>
      <c r="P550"/>
      <c r="Q550"/>
      <c r="S550"/>
      <c r="W550"/>
      <c r="AA550"/>
      <c r="AB550"/>
      <c r="AF550" s="17" t="s">
        <v>1719</v>
      </c>
      <c r="AG550" s="15" t="s">
        <v>37</v>
      </c>
      <c r="AH550" s="18" cm="1">
        <f t="array" ref="AH550">INDEX($N$2:$N$14,MATCH(AG550,$O$2:$O$14,0),0)</f>
        <v>1</v>
      </c>
      <c r="AI550" s="15" t="s">
        <v>1720</v>
      </c>
      <c r="AJ550" s="18" cm="1">
        <f t="array" ref="AJ550">INDEX($Z$2:$Z$449,MATCH(AI550,$AA$2:$AA$449,0),0)</f>
        <v>403</v>
      </c>
      <c r="AK550" t="str">
        <f t="shared" si="31"/>
        <v>35215;1;403</v>
      </c>
      <c r="AM550" s="17" t="s">
        <v>1682</v>
      </c>
      <c r="AN550" s="19">
        <f>COUNTIF($AM$2:AM550,AM550)</f>
        <v>1</v>
      </c>
      <c r="AO550" s="15" t="s">
        <v>1684</v>
      </c>
      <c r="AP550" t="str">
        <f t="shared" si="32"/>
        <v>35003;1;PERI PURPLE</v>
      </c>
    </row>
    <row r="551" spans="1:42" ht="18">
      <c r="A551" s="3" t="s">
        <v>724</v>
      </c>
      <c r="B551" s="3"/>
      <c r="C551" s="3" t="s">
        <v>891</v>
      </c>
      <c r="D551" s="4" t="s">
        <v>169</v>
      </c>
      <c r="E551" s="4" t="s">
        <v>727</v>
      </c>
      <c r="F551" s="4" t="s">
        <v>892</v>
      </c>
      <c r="G551" s="5"/>
      <c r="H551" s="5" t="s">
        <v>413</v>
      </c>
      <c r="I551" s="4" t="s">
        <v>39</v>
      </c>
      <c r="J551" s="4" t="s">
        <v>731</v>
      </c>
      <c r="K551">
        <v>550</v>
      </c>
      <c r="O551"/>
      <c r="P551"/>
      <c r="Q551"/>
      <c r="S551"/>
      <c r="W551"/>
      <c r="AA551"/>
      <c r="AB551"/>
      <c r="AF551" s="17" t="s">
        <v>1722</v>
      </c>
      <c r="AG551" s="15" t="s">
        <v>37</v>
      </c>
      <c r="AH551" s="18" cm="1">
        <f t="array" ref="AH551">INDEX($N$2:$N$14,MATCH(AG551,$O$2:$O$14,0),0)</f>
        <v>1</v>
      </c>
      <c r="AI551" s="15" t="s">
        <v>1723</v>
      </c>
      <c r="AJ551" s="18" cm="1">
        <f t="array" ref="AJ551">INDEX($Z$2:$Z$449,MATCH(AI551,$AA$2:$AA$449,0),0)</f>
        <v>404</v>
      </c>
      <c r="AK551" t="str">
        <f t="shared" si="31"/>
        <v>35449;1;404</v>
      </c>
      <c r="AM551" s="17" t="s">
        <v>1682</v>
      </c>
      <c r="AN551" s="19">
        <f>COUNTIF($AM$2:AM551,AM551)</f>
        <v>2</v>
      </c>
      <c r="AO551" s="15" t="s">
        <v>481</v>
      </c>
      <c r="AP551" t="str">
        <f t="shared" si="32"/>
        <v>35003;2;TRUE NAVY</v>
      </c>
    </row>
    <row r="552" spans="1:42" ht="18">
      <c r="A552" s="3" t="s">
        <v>724</v>
      </c>
      <c r="B552" s="3"/>
      <c r="C552" s="3" t="s">
        <v>894</v>
      </c>
      <c r="D552" s="4" t="s">
        <v>169</v>
      </c>
      <c r="E552" s="4" t="s">
        <v>727</v>
      </c>
      <c r="F552" s="4" t="s">
        <v>895</v>
      </c>
      <c r="G552" s="5"/>
      <c r="H552" s="5" t="s">
        <v>413</v>
      </c>
      <c r="I552" s="4" t="s">
        <v>39</v>
      </c>
      <c r="J552" s="4" t="s">
        <v>732</v>
      </c>
      <c r="K552">
        <v>551</v>
      </c>
      <c r="O552"/>
      <c r="P552"/>
      <c r="Q552"/>
      <c r="S552"/>
      <c r="W552"/>
      <c r="AA552"/>
      <c r="AB552"/>
      <c r="AF552" s="17" t="s">
        <v>1728</v>
      </c>
      <c r="AG552" s="15" t="s">
        <v>37</v>
      </c>
      <c r="AH552" s="18" cm="1">
        <f t="array" ref="AH552">INDEX($N$2:$N$14,MATCH(AG552,$O$2:$O$14,0),0)</f>
        <v>1</v>
      </c>
      <c r="AI552" s="15" t="s">
        <v>1729</v>
      </c>
      <c r="AJ552" s="18" cm="1">
        <f t="array" ref="AJ552">INDEX($Z$2:$Z$449,MATCH(AI552,$AA$2:$AA$449,0),0)</f>
        <v>405</v>
      </c>
      <c r="AK552" t="str">
        <f t="shared" si="31"/>
        <v>35450;1;405</v>
      </c>
      <c r="AM552" s="17" t="s">
        <v>1682</v>
      </c>
      <c r="AN552" s="19">
        <f>COUNTIF($AM$2:AM552,AM552)</f>
        <v>3</v>
      </c>
      <c r="AO552" s="15" t="s">
        <v>1685</v>
      </c>
      <c r="AP552" t="str">
        <f t="shared" si="32"/>
        <v>35003;3;CANYON ROCK</v>
      </c>
    </row>
    <row r="553" spans="1:42" ht="18">
      <c r="A553" s="3" t="s">
        <v>724</v>
      </c>
      <c r="B553" s="3"/>
      <c r="C553" s="3" t="s">
        <v>894</v>
      </c>
      <c r="D553" s="4" t="s">
        <v>169</v>
      </c>
      <c r="E553" s="4" t="s">
        <v>727</v>
      </c>
      <c r="F553" s="4" t="s">
        <v>895</v>
      </c>
      <c r="G553" s="5"/>
      <c r="H553" s="5" t="s">
        <v>413</v>
      </c>
      <c r="I553" s="4" t="s">
        <v>39</v>
      </c>
      <c r="J553" s="4" t="s">
        <v>754</v>
      </c>
      <c r="K553">
        <v>552</v>
      </c>
      <c r="O553"/>
      <c r="P553"/>
      <c r="Q553"/>
      <c r="S553"/>
      <c r="W553"/>
      <c r="AA553"/>
      <c r="AB553"/>
      <c r="AF553" s="17" t="s">
        <v>1730</v>
      </c>
      <c r="AG553" s="15" t="s">
        <v>37</v>
      </c>
      <c r="AH553" s="18" cm="1">
        <f t="array" ref="AH553">INDEX($N$2:$N$14,MATCH(AG553,$O$2:$O$14,0),0)</f>
        <v>1</v>
      </c>
      <c r="AI553" s="15" t="s">
        <v>1731</v>
      </c>
      <c r="AJ553" s="18" cm="1">
        <f t="array" ref="AJ553">INDEX($Z$2:$Z$449,MATCH(AI553,$AA$2:$AA$449,0),0)</f>
        <v>406</v>
      </c>
      <c r="AK553" t="str">
        <f t="shared" si="31"/>
        <v>35451;1;406</v>
      </c>
      <c r="AM553" s="17" t="s">
        <v>1682</v>
      </c>
      <c r="AN553" s="19">
        <f>COUNTIF($AM$2:AM553,AM553)</f>
        <v>4</v>
      </c>
      <c r="AO553" s="15" t="s">
        <v>1686</v>
      </c>
      <c r="AP553" t="str">
        <f t="shared" si="32"/>
        <v>35003;4;WASABI</v>
      </c>
    </row>
    <row r="554" spans="1:42" ht="18">
      <c r="A554" s="3" t="s">
        <v>724</v>
      </c>
      <c r="B554" s="3"/>
      <c r="C554" s="3" t="s">
        <v>897</v>
      </c>
      <c r="D554" s="4" t="s">
        <v>169</v>
      </c>
      <c r="E554" s="4" t="s">
        <v>727</v>
      </c>
      <c r="F554" s="4" t="s">
        <v>898</v>
      </c>
      <c r="G554" s="5"/>
      <c r="H554" s="5" t="s">
        <v>413</v>
      </c>
      <c r="I554" s="4" t="s">
        <v>39</v>
      </c>
      <c r="J554" s="4" t="s">
        <v>753</v>
      </c>
      <c r="K554">
        <v>553</v>
      </c>
      <c r="O554"/>
      <c r="P554"/>
      <c r="Q554"/>
      <c r="S554"/>
      <c r="W554"/>
      <c r="AA554"/>
      <c r="AB554"/>
      <c r="AF554" s="17" t="s">
        <v>1732</v>
      </c>
      <c r="AG554" s="15" t="s">
        <v>37</v>
      </c>
      <c r="AH554" s="18" cm="1">
        <f t="array" ref="AH554">INDEX($N$2:$N$14,MATCH(AG554,$O$2:$O$14,0),0)</f>
        <v>1</v>
      </c>
      <c r="AI554" s="15" t="s">
        <v>1733</v>
      </c>
      <c r="AJ554" s="18" cm="1">
        <f t="array" ref="AJ554">INDEX($Z$2:$Z$449,MATCH(AI554,$AA$2:$AA$449,0),0)</f>
        <v>407</v>
      </c>
      <c r="AK554" t="str">
        <f t="shared" si="31"/>
        <v>35452;1;407</v>
      </c>
      <c r="AM554" s="17" t="s">
        <v>1682</v>
      </c>
      <c r="AN554" s="19">
        <f>COUNTIF($AM$2:AM554,AM554)</f>
        <v>5</v>
      </c>
      <c r="AO554" s="15" t="s">
        <v>1262</v>
      </c>
      <c r="AP554" t="str">
        <f t="shared" si="32"/>
        <v>35003;5;TIDEWATER TEAL</v>
      </c>
    </row>
    <row r="555" spans="1:42" ht="18">
      <c r="A555" s="3" t="s">
        <v>724</v>
      </c>
      <c r="B555" s="3"/>
      <c r="C555" s="3" t="s">
        <v>897</v>
      </c>
      <c r="D555" s="4" t="s">
        <v>169</v>
      </c>
      <c r="E555" s="4" t="s">
        <v>727</v>
      </c>
      <c r="F555" s="4" t="s">
        <v>898</v>
      </c>
      <c r="G555" s="5"/>
      <c r="H555" s="5" t="s">
        <v>413</v>
      </c>
      <c r="I555" s="4" t="s">
        <v>39</v>
      </c>
      <c r="J555" s="4" t="s">
        <v>747</v>
      </c>
      <c r="K555">
        <v>554</v>
      </c>
      <c r="O555"/>
      <c r="P555"/>
      <c r="Q555"/>
      <c r="S555"/>
      <c r="W555"/>
      <c r="AA555"/>
      <c r="AB555"/>
      <c r="AF555" s="17" t="s">
        <v>1735</v>
      </c>
      <c r="AG555" s="15" t="s">
        <v>37</v>
      </c>
      <c r="AH555" s="18" cm="1">
        <f t="array" ref="AH555">INDEX($N$2:$N$14,MATCH(AG555,$O$2:$O$14,0),0)</f>
        <v>1</v>
      </c>
      <c r="AI555" s="15" t="s">
        <v>1736</v>
      </c>
      <c r="AJ555" s="18" cm="1">
        <f t="array" ref="AJ555">INDEX($Z$2:$Z$449,MATCH(AI555,$AA$2:$AA$449,0),0)</f>
        <v>408</v>
      </c>
      <c r="AK555" t="str">
        <f t="shared" si="31"/>
        <v>35446;1;408</v>
      </c>
      <c r="AM555" s="17" t="s">
        <v>1682</v>
      </c>
      <c r="AN555" s="19">
        <f>COUNTIF($AM$2:AM555,AM555)</f>
        <v>6</v>
      </c>
      <c r="AO555" s="15" t="s">
        <v>1023</v>
      </c>
      <c r="AP555" t="str">
        <f t="shared" si="32"/>
        <v>35003;6;BRIER ROSE</v>
      </c>
    </row>
    <row r="556" spans="1:42" ht="18">
      <c r="A556" s="3" t="s">
        <v>724</v>
      </c>
      <c r="B556" s="3"/>
      <c r="C556" s="3" t="s">
        <v>900</v>
      </c>
      <c r="D556" s="4" t="s">
        <v>169</v>
      </c>
      <c r="E556" s="4" t="s">
        <v>727</v>
      </c>
      <c r="F556" s="4" t="s">
        <v>901</v>
      </c>
      <c r="G556" s="5"/>
      <c r="H556" s="5" t="s">
        <v>413</v>
      </c>
      <c r="I556" s="4" t="s">
        <v>39</v>
      </c>
      <c r="J556" s="4" t="s">
        <v>730</v>
      </c>
      <c r="K556">
        <v>555</v>
      </c>
      <c r="O556"/>
      <c r="P556"/>
      <c r="Q556"/>
      <c r="S556"/>
      <c r="W556"/>
      <c r="AA556"/>
      <c r="AB556"/>
      <c r="AF556" s="17" t="s">
        <v>1740</v>
      </c>
      <c r="AG556" s="15" t="s">
        <v>37</v>
      </c>
      <c r="AH556" s="18" cm="1">
        <f t="array" ref="AH556">INDEX($N$2:$N$14,MATCH(AG556,$O$2:$O$14,0),0)</f>
        <v>1</v>
      </c>
      <c r="AI556" s="15" t="s">
        <v>1741</v>
      </c>
      <c r="AJ556" s="18" cm="1">
        <f t="array" ref="AJ556">INDEX($Z$2:$Z$449,MATCH(AI556,$AA$2:$AA$449,0),0)</f>
        <v>409</v>
      </c>
      <c r="AK556" t="str">
        <f t="shared" si="31"/>
        <v>35447;1;409</v>
      </c>
      <c r="AM556" s="17" t="s">
        <v>1682</v>
      </c>
      <c r="AN556" s="19">
        <f>COUNTIF($AM$2:AM556,AM556)</f>
        <v>7</v>
      </c>
      <c r="AO556" s="15" t="s">
        <v>1687</v>
      </c>
      <c r="AP556" t="str">
        <f t="shared" si="32"/>
        <v>35003;7;GULL GREY</v>
      </c>
    </row>
    <row r="557" spans="1:42" ht="18">
      <c r="A557" s="3" t="s">
        <v>724</v>
      </c>
      <c r="B557" s="3"/>
      <c r="C557" s="3" t="s">
        <v>903</v>
      </c>
      <c r="D557" s="4" t="s">
        <v>169</v>
      </c>
      <c r="E557" s="4" t="s">
        <v>727</v>
      </c>
      <c r="F557" s="4" t="s">
        <v>904</v>
      </c>
      <c r="G557" s="5"/>
      <c r="H557" s="5" t="s">
        <v>413</v>
      </c>
      <c r="I557" s="4" t="s">
        <v>39</v>
      </c>
      <c r="J557" s="4" t="s">
        <v>732</v>
      </c>
      <c r="K557">
        <v>556</v>
      </c>
      <c r="O557"/>
      <c r="P557"/>
      <c r="Q557"/>
      <c r="S557"/>
      <c r="W557"/>
      <c r="AA557"/>
      <c r="AB557"/>
      <c r="AF557" s="17" t="s">
        <v>1742</v>
      </c>
      <c r="AG557" s="15" t="s">
        <v>37</v>
      </c>
      <c r="AH557" s="18" cm="1">
        <f t="array" ref="AH557">INDEX($N$2:$N$14,MATCH(AG557,$O$2:$O$14,0),0)</f>
        <v>1</v>
      </c>
      <c r="AI557" s="15" t="s">
        <v>1743</v>
      </c>
      <c r="AJ557" s="18" cm="1">
        <f t="array" ref="AJ557">INDEX($Z$2:$Z$449,MATCH(AI557,$AA$2:$AA$449,0),0)</f>
        <v>410</v>
      </c>
      <c r="AK557" t="str">
        <f t="shared" si="31"/>
        <v>35448;1;410</v>
      </c>
      <c r="AM557" s="17" t="s">
        <v>1682</v>
      </c>
      <c r="AN557" s="19">
        <f>COUNTIF($AM$2:AM557,AM557)</f>
        <v>8</v>
      </c>
      <c r="AO557" s="15" t="s">
        <v>85</v>
      </c>
      <c r="AP557" t="str">
        <f t="shared" si="32"/>
        <v>35003;8;BLUE LINEN</v>
      </c>
    </row>
    <row r="558" spans="1:42" ht="18">
      <c r="A558" s="3" t="s">
        <v>724</v>
      </c>
      <c r="B558" s="3"/>
      <c r="C558" s="3" t="s">
        <v>906</v>
      </c>
      <c r="D558" s="4" t="s">
        <v>169</v>
      </c>
      <c r="E558" s="4" t="s">
        <v>727</v>
      </c>
      <c r="F558" s="4" t="s">
        <v>907</v>
      </c>
      <c r="G558" s="5"/>
      <c r="H558" s="5" t="s">
        <v>413</v>
      </c>
      <c r="I558" s="4" t="s">
        <v>39</v>
      </c>
      <c r="J558" s="4" t="s">
        <v>729</v>
      </c>
      <c r="K558">
        <v>557</v>
      </c>
      <c r="O558"/>
      <c r="P558"/>
      <c r="Q558"/>
      <c r="S558"/>
      <c r="W558"/>
      <c r="AA558"/>
      <c r="AB558"/>
      <c r="AF558" s="17" t="s">
        <v>1745</v>
      </c>
      <c r="AG558" s="15" t="s">
        <v>37</v>
      </c>
      <c r="AH558" s="18" cm="1">
        <f t="array" ref="AH558">INDEX($N$2:$N$14,MATCH(AG558,$O$2:$O$14,0),0)</f>
        <v>1</v>
      </c>
      <c r="AI558" s="15" t="s">
        <v>1746</v>
      </c>
      <c r="AJ558" s="18" cm="1">
        <f t="array" ref="AJ558">INDEX($Z$2:$Z$449,MATCH(AI558,$AA$2:$AA$449,0),0)</f>
        <v>411</v>
      </c>
      <c r="AK558" t="str">
        <f t="shared" si="31"/>
        <v>35477;1;411</v>
      </c>
      <c r="AM558" s="17" t="s">
        <v>1682</v>
      </c>
      <c r="AN558" s="19">
        <f>COUNTIF($AM$2:AM558,AM558)</f>
        <v>9</v>
      </c>
      <c r="AO558" s="15" t="s">
        <v>1263</v>
      </c>
      <c r="AP558" t="str">
        <f t="shared" si="32"/>
        <v>35003;9;ICING BLUE</v>
      </c>
    </row>
    <row r="559" spans="1:42" ht="18">
      <c r="A559" s="3" t="s">
        <v>724</v>
      </c>
      <c r="B559" s="3"/>
      <c r="C559" s="3" t="s">
        <v>906</v>
      </c>
      <c r="D559" s="4" t="s">
        <v>169</v>
      </c>
      <c r="E559" s="4" t="s">
        <v>727</v>
      </c>
      <c r="F559" s="4" t="s">
        <v>907</v>
      </c>
      <c r="G559" s="5"/>
      <c r="H559" s="5" t="s">
        <v>413</v>
      </c>
      <c r="I559" s="4" t="s">
        <v>39</v>
      </c>
      <c r="J559" s="4" t="s">
        <v>730</v>
      </c>
      <c r="K559">
        <v>558</v>
      </c>
      <c r="O559"/>
      <c r="P559"/>
      <c r="Q559"/>
      <c r="S559"/>
      <c r="W559"/>
      <c r="AA559"/>
      <c r="AB559"/>
      <c r="AF559" s="17" t="s">
        <v>1747</v>
      </c>
      <c r="AG559" s="15" t="s">
        <v>37</v>
      </c>
      <c r="AH559" s="18" cm="1">
        <f t="array" ref="AH559">INDEX($N$2:$N$14,MATCH(AG559,$O$2:$O$14,0),0)</f>
        <v>1</v>
      </c>
      <c r="AI559" s="15" t="s">
        <v>1743</v>
      </c>
      <c r="AJ559" s="18" cm="1">
        <f t="array" ref="AJ559">INDEX($Z$2:$Z$449,MATCH(AI559,$AA$2:$AA$449,0),0)</f>
        <v>410</v>
      </c>
      <c r="AK559" t="str">
        <f t="shared" si="31"/>
        <v>35478;1;410</v>
      </c>
      <c r="AM559" s="17" t="s">
        <v>1682</v>
      </c>
      <c r="AN559" s="19">
        <f>COUNTIF($AM$2:AM559,AM559)</f>
        <v>10</v>
      </c>
      <c r="AO559" s="15" t="s">
        <v>1554</v>
      </c>
      <c r="AP559" t="str">
        <f t="shared" si="32"/>
        <v>35003;10;NATURAL IVORY</v>
      </c>
    </row>
    <row r="560" spans="1:42" ht="18">
      <c r="A560" s="3" t="s">
        <v>724</v>
      </c>
      <c r="B560" s="3"/>
      <c r="C560" s="3" t="s">
        <v>909</v>
      </c>
      <c r="D560" s="4" t="s">
        <v>169</v>
      </c>
      <c r="E560" s="4" t="s">
        <v>727</v>
      </c>
      <c r="F560" s="4" t="s">
        <v>910</v>
      </c>
      <c r="G560" s="5"/>
      <c r="H560" s="5" t="s">
        <v>413</v>
      </c>
      <c r="I560" s="4" t="s">
        <v>39</v>
      </c>
      <c r="J560" s="4" t="s">
        <v>736</v>
      </c>
      <c r="K560">
        <v>559</v>
      </c>
      <c r="O560"/>
      <c r="P560"/>
      <c r="Q560"/>
      <c r="S560"/>
      <c r="W560"/>
      <c r="AA560"/>
      <c r="AB560"/>
      <c r="AF560" s="17" t="s">
        <v>1748</v>
      </c>
      <c r="AG560" s="15" t="s">
        <v>37</v>
      </c>
      <c r="AH560" s="18" cm="1">
        <f t="array" ref="AH560">INDEX($N$2:$N$14,MATCH(AG560,$O$2:$O$14,0),0)</f>
        <v>1</v>
      </c>
      <c r="AI560" s="15" t="s">
        <v>1749</v>
      </c>
      <c r="AJ560" s="18" cm="1">
        <f t="array" ref="AJ560">INDEX($Z$2:$Z$449,MATCH(AI560,$AA$2:$AA$449,0),0)</f>
        <v>412</v>
      </c>
      <c r="AK560" t="str">
        <f t="shared" si="31"/>
        <v>35479;1;412</v>
      </c>
      <c r="AM560" s="17" t="s">
        <v>1682</v>
      </c>
      <c r="AN560" s="19">
        <f>COUNTIF($AM$2:AM560,AM560)</f>
        <v>11</v>
      </c>
      <c r="AO560" s="15" t="s">
        <v>1688</v>
      </c>
      <c r="AP560" t="str">
        <f t="shared" si="32"/>
        <v>35003;11;CAROB BROWN</v>
      </c>
    </row>
    <row r="561" spans="1:42" ht="18">
      <c r="A561" s="3" t="s">
        <v>724</v>
      </c>
      <c r="B561" s="3"/>
      <c r="C561" s="3" t="s">
        <v>909</v>
      </c>
      <c r="D561" s="4" t="s">
        <v>169</v>
      </c>
      <c r="E561" s="4" t="s">
        <v>727</v>
      </c>
      <c r="F561" s="4" t="s">
        <v>910</v>
      </c>
      <c r="G561" s="5"/>
      <c r="H561" s="5" t="s">
        <v>413</v>
      </c>
      <c r="I561" s="4" t="s">
        <v>39</v>
      </c>
      <c r="J561" s="4" t="s">
        <v>746</v>
      </c>
      <c r="K561">
        <v>560</v>
      </c>
      <c r="O561"/>
      <c r="P561"/>
      <c r="Q561"/>
      <c r="S561"/>
      <c r="W561"/>
      <c r="AA561"/>
      <c r="AB561"/>
      <c r="AF561" s="17" t="s">
        <v>1755</v>
      </c>
      <c r="AG561" s="15" t="s">
        <v>37</v>
      </c>
      <c r="AH561" s="18" cm="1">
        <f t="array" ref="AH561">INDEX($N$2:$N$14,MATCH(AG561,$O$2:$O$14,0),0)</f>
        <v>1</v>
      </c>
      <c r="AI561" s="15" t="s">
        <v>1756</v>
      </c>
      <c r="AJ561" s="18" cm="1">
        <f t="array" ref="AJ561">INDEX($Z$2:$Z$449,MATCH(AI561,$AA$2:$AA$449,0),0)</f>
        <v>413</v>
      </c>
      <c r="AK561" t="str">
        <f t="shared" si="31"/>
        <v>35480;1;413</v>
      </c>
      <c r="AM561" s="17" t="s">
        <v>1682</v>
      </c>
      <c r="AN561" s="19">
        <f>COUNTIF($AM$2:AM561,AM561)</f>
        <v>12</v>
      </c>
      <c r="AO561" s="15" t="s">
        <v>1689</v>
      </c>
      <c r="AP561" t="str">
        <f t="shared" si="32"/>
        <v>35003;12;PURPLE BLOSSOM LIGHT</v>
      </c>
    </row>
    <row r="562" spans="1:42" ht="18">
      <c r="A562" s="3" t="s">
        <v>724</v>
      </c>
      <c r="B562" s="3"/>
      <c r="C562" s="3" t="s">
        <v>909</v>
      </c>
      <c r="D562" s="4" t="s">
        <v>169</v>
      </c>
      <c r="E562" s="4" t="s">
        <v>727</v>
      </c>
      <c r="F562" s="4" t="s">
        <v>910</v>
      </c>
      <c r="G562" s="5"/>
      <c r="H562" s="5" t="s">
        <v>413</v>
      </c>
      <c r="I562" s="4" t="s">
        <v>39</v>
      </c>
      <c r="J562" s="4" t="s">
        <v>747</v>
      </c>
      <c r="K562">
        <v>561</v>
      </c>
      <c r="O562"/>
      <c r="P562"/>
      <c r="Q562"/>
      <c r="S562"/>
      <c r="W562"/>
      <c r="AA562"/>
      <c r="AB562"/>
      <c r="AF562" s="17" t="s">
        <v>1759</v>
      </c>
      <c r="AG562" s="15" t="s">
        <v>37</v>
      </c>
      <c r="AH562" s="18" cm="1">
        <f t="array" ref="AH562">INDEX($N$2:$N$14,MATCH(AG562,$O$2:$O$14,0),0)</f>
        <v>1</v>
      </c>
      <c r="AI562" s="15" t="s">
        <v>1760</v>
      </c>
      <c r="AJ562" s="18" cm="1">
        <f t="array" ref="AJ562">INDEX($Z$2:$Z$449,MATCH(AI562,$AA$2:$AA$449,0),0)</f>
        <v>414</v>
      </c>
      <c r="AK562" t="str">
        <f t="shared" si="31"/>
        <v>35481;1;414</v>
      </c>
      <c r="AM562" s="17" t="s">
        <v>1682</v>
      </c>
      <c r="AN562" s="19">
        <f>COUNTIF($AM$2:AM562,AM562)</f>
        <v>13</v>
      </c>
      <c r="AO562" s="15" t="s">
        <v>1690</v>
      </c>
      <c r="AP562" t="str">
        <f t="shared" si="32"/>
        <v>35003;13;ROASTED BROWN</v>
      </c>
    </row>
    <row r="563" spans="1:42" ht="18">
      <c r="A563" s="3" t="s">
        <v>724</v>
      </c>
      <c r="B563" s="3"/>
      <c r="C563" s="3" t="s">
        <v>911</v>
      </c>
      <c r="D563" s="4" t="s">
        <v>169</v>
      </c>
      <c r="E563" s="4" t="s">
        <v>727</v>
      </c>
      <c r="F563" s="4" t="s">
        <v>912</v>
      </c>
      <c r="G563" s="5"/>
      <c r="H563" s="5" t="s">
        <v>413</v>
      </c>
      <c r="I563" s="4" t="s">
        <v>39</v>
      </c>
      <c r="J563" s="4" t="s">
        <v>56</v>
      </c>
      <c r="K563">
        <v>562</v>
      </c>
      <c r="O563"/>
      <c r="P563"/>
      <c r="Q563"/>
      <c r="S563"/>
      <c r="W563"/>
      <c r="AA563"/>
      <c r="AB563"/>
      <c r="AF563" s="17" t="s">
        <v>1763</v>
      </c>
      <c r="AG563" s="15" t="s">
        <v>37</v>
      </c>
      <c r="AH563" s="18" cm="1">
        <f t="array" ref="AH563">INDEX($N$2:$N$14,MATCH(AG563,$O$2:$O$14,0),0)</f>
        <v>1</v>
      </c>
      <c r="AI563" s="15" t="s">
        <v>1764</v>
      </c>
      <c r="AJ563" s="18" cm="1">
        <f t="array" ref="AJ563">INDEX($Z$2:$Z$449,MATCH(AI563,$AA$2:$AA$449,0),0)</f>
        <v>415</v>
      </c>
      <c r="AK563" t="str">
        <f t="shared" si="31"/>
        <v>35482;1;415</v>
      </c>
      <c r="AM563" s="17" t="s">
        <v>1682</v>
      </c>
      <c r="AN563" s="19">
        <f>COUNTIF($AM$2:AM563,AM563)</f>
        <v>14</v>
      </c>
      <c r="AO563" s="15" t="s">
        <v>1691</v>
      </c>
      <c r="AP563" t="str">
        <f t="shared" si="32"/>
        <v>35003;14;GREEN FOLIAGE</v>
      </c>
    </row>
    <row r="564" spans="1:42" ht="18">
      <c r="A564" s="3" t="s">
        <v>724</v>
      </c>
      <c r="B564" s="3"/>
      <c r="C564" s="3" t="s">
        <v>911</v>
      </c>
      <c r="D564" s="4" t="s">
        <v>169</v>
      </c>
      <c r="E564" s="4" t="s">
        <v>727</v>
      </c>
      <c r="F564" s="4" t="s">
        <v>912</v>
      </c>
      <c r="G564" s="5"/>
      <c r="H564" s="5" t="s">
        <v>413</v>
      </c>
      <c r="I564" s="4" t="s">
        <v>39</v>
      </c>
      <c r="J564" s="4" t="s">
        <v>731</v>
      </c>
      <c r="K564">
        <v>563</v>
      </c>
      <c r="O564"/>
      <c r="P564"/>
      <c r="Q564"/>
      <c r="S564"/>
      <c r="W564"/>
      <c r="AA564"/>
      <c r="AB564"/>
      <c r="AF564" s="17" t="s">
        <v>1765</v>
      </c>
      <c r="AG564" s="15" t="s">
        <v>37</v>
      </c>
      <c r="AH564" s="18" cm="1">
        <f t="array" ref="AH564">INDEX($N$2:$N$14,MATCH(AG564,$O$2:$O$14,0),0)</f>
        <v>1</v>
      </c>
      <c r="AI564" s="15" t="s">
        <v>1766</v>
      </c>
      <c r="AJ564" s="18" cm="1">
        <f t="array" ref="AJ564">INDEX($Z$2:$Z$449,MATCH(AI564,$AA$2:$AA$449,0),0)</f>
        <v>416</v>
      </c>
      <c r="AK564" t="str">
        <f t="shared" si="31"/>
        <v>35483;1;416</v>
      </c>
      <c r="AM564" s="17" t="s">
        <v>1682</v>
      </c>
      <c r="AN564" s="19">
        <f>COUNTIF($AM$2:AM564,AM564)</f>
        <v>15</v>
      </c>
      <c r="AO564" s="15" t="s">
        <v>1692</v>
      </c>
      <c r="AP564" t="str">
        <f t="shared" si="32"/>
        <v>35003;15;ORANGE FRAPPE</v>
      </c>
    </row>
    <row r="565" spans="1:42" ht="18">
      <c r="A565" s="3" t="s">
        <v>724</v>
      </c>
      <c r="B565" s="3"/>
      <c r="C565" s="3" t="s">
        <v>913</v>
      </c>
      <c r="D565" s="4" t="s">
        <v>169</v>
      </c>
      <c r="E565" s="4" t="s">
        <v>727</v>
      </c>
      <c r="F565" s="4" t="s">
        <v>914</v>
      </c>
      <c r="G565" s="5"/>
      <c r="H565" s="5" t="s">
        <v>413</v>
      </c>
      <c r="I565" s="4" t="s">
        <v>39</v>
      </c>
      <c r="J565" s="4" t="s">
        <v>56</v>
      </c>
      <c r="K565">
        <v>564</v>
      </c>
      <c r="O565"/>
      <c r="P565"/>
      <c r="Q565"/>
      <c r="S565"/>
      <c r="W565"/>
      <c r="AA565"/>
      <c r="AB565"/>
      <c r="AF565" s="17" t="s">
        <v>1767</v>
      </c>
      <c r="AG565" s="15" t="s">
        <v>37</v>
      </c>
      <c r="AH565" s="18" cm="1">
        <f t="array" ref="AH565">INDEX($N$2:$N$14,MATCH(AG565,$O$2:$O$14,0),0)</f>
        <v>1</v>
      </c>
      <c r="AI565" s="15" t="s">
        <v>1768</v>
      </c>
      <c r="AJ565" s="18" cm="1">
        <f t="array" ref="AJ565">INDEX($Z$2:$Z$449,MATCH(AI565,$AA$2:$AA$449,0),0)</f>
        <v>417</v>
      </c>
      <c r="AK565" t="str">
        <f t="shared" si="31"/>
        <v>35484;1;417</v>
      </c>
      <c r="AM565" s="17" t="s">
        <v>1682</v>
      </c>
      <c r="AN565" s="19">
        <f>COUNTIF($AM$2:AM565,AM565)</f>
        <v>16</v>
      </c>
      <c r="AO565" s="15" t="s">
        <v>1693</v>
      </c>
      <c r="AP565" t="str">
        <f t="shared" si="32"/>
        <v>35003;16;PALE RASPBERRY</v>
      </c>
    </row>
    <row r="566" spans="1:42" ht="18">
      <c r="A566" s="3" t="s">
        <v>724</v>
      </c>
      <c r="B566" s="3"/>
      <c r="C566" s="3" t="s">
        <v>916</v>
      </c>
      <c r="D566" s="4" t="s">
        <v>169</v>
      </c>
      <c r="E566" s="4" t="s">
        <v>727</v>
      </c>
      <c r="F566" s="4" t="s">
        <v>917</v>
      </c>
      <c r="G566" s="5"/>
      <c r="H566" s="5" t="s">
        <v>742</v>
      </c>
      <c r="I566" s="4" t="s">
        <v>39</v>
      </c>
      <c r="J566" s="4" t="s">
        <v>736</v>
      </c>
      <c r="K566">
        <v>565</v>
      </c>
      <c r="O566"/>
      <c r="P566"/>
      <c r="Q566"/>
      <c r="S566"/>
      <c r="W566"/>
      <c r="AA566"/>
      <c r="AB566"/>
      <c r="AF566" s="17" t="s">
        <v>1769</v>
      </c>
      <c r="AG566" s="15" t="s">
        <v>37</v>
      </c>
      <c r="AH566" s="18" cm="1">
        <f t="array" ref="AH566">INDEX($N$2:$N$14,MATCH(AG566,$O$2:$O$14,0),0)</f>
        <v>1</v>
      </c>
      <c r="AI566" s="15" t="s">
        <v>1770</v>
      </c>
      <c r="AJ566" s="18" cm="1">
        <f t="array" ref="AJ566">INDEX($Z$2:$Z$449,MATCH(AI566,$AA$2:$AA$449,0),0)</f>
        <v>418</v>
      </c>
      <c r="AK566" t="str">
        <f t="shared" si="31"/>
        <v>35485;1;418</v>
      </c>
      <c r="AM566" s="17" t="s">
        <v>1682</v>
      </c>
      <c r="AN566" s="19">
        <f>COUNTIF($AM$2:AM566,AM566)</f>
        <v>17</v>
      </c>
      <c r="AO566" s="15" t="s">
        <v>433</v>
      </c>
      <c r="AP566" t="str">
        <f t="shared" si="32"/>
        <v>35003;17;PINK PEONY</v>
      </c>
    </row>
    <row r="567" spans="1:42" ht="18">
      <c r="A567" s="3" t="s">
        <v>724</v>
      </c>
      <c r="B567" s="3"/>
      <c r="C567" s="3" t="s">
        <v>918</v>
      </c>
      <c r="D567" s="4" t="s">
        <v>169</v>
      </c>
      <c r="E567" s="4" t="s">
        <v>727</v>
      </c>
      <c r="F567" s="4" t="s">
        <v>919</v>
      </c>
      <c r="G567" s="5"/>
      <c r="H567" s="5" t="s">
        <v>742</v>
      </c>
      <c r="I567" s="4" t="s">
        <v>39</v>
      </c>
      <c r="J567" s="4" t="s">
        <v>56</v>
      </c>
      <c r="K567">
        <v>566</v>
      </c>
      <c r="O567"/>
      <c r="P567"/>
      <c r="Q567"/>
      <c r="S567"/>
      <c r="W567"/>
      <c r="AA567"/>
      <c r="AB567"/>
      <c r="AF567" s="17" t="s">
        <v>1771</v>
      </c>
      <c r="AG567" s="15" t="s">
        <v>37</v>
      </c>
      <c r="AH567" s="18" cm="1">
        <f t="array" ref="AH567">INDEX($N$2:$N$14,MATCH(AG567,$O$2:$O$14,0),0)</f>
        <v>1</v>
      </c>
      <c r="AI567" s="15" t="s">
        <v>1772</v>
      </c>
      <c r="AJ567" s="18" cm="1">
        <f t="array" ref="AJ567">INDEX($Z$2:$Z$449,MATCH(AI567,$AA$2:$AA$449,0),0)</f>
        <v>419</v>
      </c>
      <c r="AK567" t="str">
        <f t="shared" si="31"/>
        <v>35486;1;419</v>
      </c>
      <c r="AM567" s="17" t="s">
        <v>1682</v>
      </c>
      <c r="AN567" s="19">
        <f>COUNTIF($AM$2:AM567,AM567)</f>
        <v>18</v>
      </c>
      <c r="AO567" s="15" t="s">
        <v>1694</v>
      </c>
      <c r="AP567" t="str">
        <f t="shared" si="32"/>
        <v>35003;18;FADED ZAP</v>
      </c>
    </row>
    <row r="568" spans="1:42" ht="18">
      <c r="A568" s="3" t="s">
        <v>724</v>
      </c>
      <c r="B568" s="3"/>
      <c r="C568" s="3" t="s">
        <v>920</v>
      </c>
      <c r="D568" s="4" t="s">
        <v>169</v>
      </c>
      <c r="E568" s="4" t="s">
        <v>727</v>
      </c>
      <c r="F568" s="4" t="s">
        <v>921</v>
      </c>
      <c r="G568" s="5"/>
      <c r="H568" s="5" t="s">
        <v>742</v>
      </c>
      <c r="I568" s="4" t="s">
        <v>39</v>
      </c>
      <c r="J568" s="4" t="s">
        <v>732</v>
      </c>
      <c r="K568">
        <v>567</v>
      </c>
      <c r="O568"/>
      <c r="P568"/>
      <c r="Q568"/>
      <c r="S568"/>
      <c r="W568"/>
      <c r="AA568"/>
      <c r="AB568"/>
      <c r="AF568" s="17" t="s">
        <v>1774</v>
      </c>
      <c r="AG568" s="15" t="s">
        <v>37</v>
      </c>
      <c r="AH568" s="18" cm="1">
        <f t="array" ref="AH568">INDEX($N$2:$N$14,MATCH(AG568,$O$2:$O$14,0),0)</f>
        <v>1</v>
      </c>
      <c r="AI568" s="15" t="s">
        <v>1775</v>
      </c>
      <c r="AJ568" s="18" cm="1">
        <f t="array" ref="AJ568">INDEX($Z$2:$Z$449,MATCH(AI568,$AA$2:$AA$449,0),0)</f>
        <v>420</v>
      </c>
      <c r="AK568" t="str">
        <f t="shared" si="31"/>
        <v>35487;1;420</v>
      </c>
      <c r="AM568" s="17" t="s">
        <v>1695</v>
      </c>
      <c r="AN568" s="19">
        <f>COUNTIF($AM$2:AM568,AM568)</f>
        <v>1</v>
      </c>
      <c r="AO568" s="15" t="s">
        <v>1684</v>
      </c>
      <c r="AP568" t="str">
        <f t="shared" si="32"/>
        <v>35004;1;PERI PURPLE</v>
      </c>
    </row>
    <row r="569" spans="1:42" ht="18">
      <c r="A569" s="3" t="s">
        <v>724</v>
      </c>
      <c r="B569" s="3"/>
      <c r="C569" s="3" t="s">
        <v>922</v>
      </c>
      <c r="D569" s="4" t="s">
        <v>169</v>
      </c>
      <c r="E569" s="4" t="s">
        <v>727</v>
      </c>
      <c r="F569" s="4" t="s">
        <v>923</v>
      </c>
      <c r="G569" s="5"/>
      <c r="H569" s="5" t="s">
        <v>742</v>
      </c>
      <c r="I569" s="4" t="s">
        <v>39</v>
      </c>
      <c r="J569" s="4" t="s">
        <v>56</v>
      </c>
      <c r="K569">
        <v>568</v>
      </c>
      <c r="O569"/>
      <c r="P569"/>
      <c r="Q569"/>
      <c r="S569"/>
      <c r="W569"/>
      <c r="AA569"/>
      <c r="AB569"/>
      <c r="AF569" s="17" t="s">
        <v>1778</v>
      </c>
      <c r="AG569" s="15" t="s">
        <v>37</v>
      </c>
      <c r="AH569" s="18" cm="1">
        <f t="array" ref="AH569">INDEX($N$2:$N$14,MATCH(AG569,$O$2:$O$14,0),0)</f>
        <v>1</v>
      </c>
      <c r="AI569" s="15" t="s">
        <v>1779</v>
      </c>
      <c r="AJ569" s="18" cm="1">
        <f t="array" ref="AJ569">INDEX($Z$2:$Z$449,MATCH(AI569,$AA$2:$AA$449,0),0)</f>
        <v>421</v>
      </c>
      <c r="AK569" t="str">
        <f t="shared" si="31"/>
        <v>35488;1;421</v>
      </c>
      <c r="AM569" s="17" t="s">
        <v>1695</v>
      </c>
      <c r="AN569" s="19">
        <f>COUNTIF($AM$2:AM569,AM569)</f>
        <v>2</v>
      </c>
      <c r="AO569" s="15" t="s">
        <v>481</v>
      </c>
      <c r="AP569" t="str">
        <f t="shared" si="32"/>
        <v>35004;2;TRUE NAVY</v>
      </c>
    </row>
    <row r="570" spans="1:42" ht="18">
      <c r="A570" s="3" t="s">
        <v>724</v>
      </c>
      <c r="B570" s="3"/>
      <c r="C570" s="3" t="s">
        <v>925</v>
      </c>
      <c r="D570" s="4" t="s">
        <v>169</v>
      </c>
      <c r="E570" s="4" t="s">
        <v>727</v>
      </c>
      <c r="F570" s="4" t="s">
        <v>926</v>
      </c>
      <c r="G570" s="5"/>
      <c r="H570" s="5" t="s">
        <v>742</v>
      </c>
      <c r="I570" s="4" t="s">
        <v>39</v>
      </c>
      <c r="J570" s="4" t="s">
        <v>729</v>
      </c>
      <c r="K570">
        <v>569</v>
      </c>
      <c r="O570"/>
      <c r="P570"/>
      <c r="Q570"/>
      <c r="S570"/>
      <c r="W570"/>
      <c r="AA570"/>
      <c r="AB570"/>
      <c r="AF570" s="17" t="s">
        <v>1783</v>
      </c>
      <c r="AG570" s="15" t="s">
        <v>37</v>
      </c>
      <c r="AH570" s="18" cm="1">
        <f t="array" ref="AH570">INDEX($N$2:$N$14,MATCH(AG570,$O$2:$O$14,0),0)</f>
        <v>1</v>
      </c>
      <c r="AI570" s="15" t="s">
        <v>1779</v>
      </c>
      <c r="AJ570" s="18" cm="1">
        <f t="array" ref="AJ570">INDEX($Z$2:$Z$449,MATCH(AI570,$AA$2:$AA$449,0),0)</f>
        <v>421</v>
      </c>
      <c r="AK570" t="str">
        <f t="shared" si="31"/>
        <v>35513;1;421</v>
      </c>
      <c r="AM570" s="17" t="s">
        <v>1695</v>
      </c>
      <c r="AN570" s="19">
        <f>COUNTIF($AM$2:AM570,AM570)</f>
        <v>3</v>
      </c>
      <c r="AO570" s="15" t="s">
        <v>1697</v>
      </c>
      <c r="AP570" t="str">
        <f t="shared" si="32"/>
        <v>35004;3;FAINT LAVENDER</v>
      </c>
    </row>
    <row r="571" spans="1:42" ht="18">
      <c r="A571" s="3" t="s">
        <v>724</v>
      </c>
      <c r="B571" s="3"/>
      <c r="C571" s="3" t="s">
        <v>928</v>
      </c>
      <c r="D571" s="4" t="s">
        <v>169</v>
      </c>
      <c r="E571" s="4" t="s">
        <v>727</v>
      </c>
      <c r="F571" s="4" t="s">
        <v>929</v>
      </c>
      <c r="G571" s="5"/>
      <c r="H571" s="5" t="s">
        <v>742</v>
      </c>
      <c r="I571" s="4" t="s">
        <v>39</v>
      </c>
      <c r="J571" s="4" t="s">
        <v>863</v>
      </c>
      <c r="K571">
        <v>570</v>
      </c>
      <c r="O571"/>
      <c r="P571"/>
      <c r="Q571"/>
      <c r="S571"/>
      <c r="W571"/>
      <c r="AA571"/>
      <c r="AB571"/>
      <c r="AF571" s="17" t="s">
        <v>1784</v>
      </c>
      <c r="AG571" s="15" t="s">
        <v>37</v>
      </c>
      <c r="AH571" s="18" cm="1">
        <f t="array" ref="AH571">INDEX($N$2:$N$14,MATCH(AG571,$O$2:$O$14,0),0)</f>
        <v>1</v>
      </c>
      <c r="AI571" s="15" t="s">
        <v>1785</v>
      </c>
      <c r="AJ571" s="18" cm="1">
        <f t="array" ref="AJ571">INDEX($Z$2:$Z$449,MATCH(AI571,$AA$2:$AA$449,0),0)</f>
        <v>422</v>
      </c>
      <c r="AK571" t="str">
        <f t="shared" si="31"/>
        <v>35514;1;422</v>
      </c>
      <c r="AM571" s="17" t="s">
        <v>1695</v>
      </c>
      <c r="AN571" s="19">
        <f>COUNTIF($AM$2:AM571,AM571)</f>
        <v>4</v>
      </c>
      <c r="AO571" s="15" t="s">
        <v>1262</v>
      </c>
      <c r="AP571" t="str">
        <f t="shared" si="32"/>
        <v>35004;4;TIDEWATER TEAL</v>
      </c>
    </row>
    <row r="572" spans="1:42" ht="18">
      <c r="A572" s="3" t="s">
        <v>724</v>
      </c>
      <c r="B572" s="3"/>
      <c r="C572" s="3" t="s">
        <v>931</v>
      </c>
      <c r="D572" s="4" t="s">
        <v>244</v>
      </c>
      <c r="E572" s="4" t="s">
        <v>727</v>
      </c>
      <c r="F572" s="4" t="s">
        <v>932</v>
      </c>
      <c r="G572" s="5"/>
      <c r="H572" s="5" t="s">
        <v>413</v>
      </c>
      <c r="I572" s="4" t="s">
        <v>39</v>
      </c>
      <c r="J572" s="4" t="s">
        <v>56</v>
      </c>
      <c r="K572">
        <v>571</v>
      </c>
      <c r="O572"/>
      <c r="P572"/>
      <c r="Q572"/>
      <c r="S572"/>
      <c r="W572"/>
      <c r="AA572"/>
      <c r="AB572"/>
      <c r="AF572" s="17" t="s">
        <v>1786</v>
      </c>
      <c r="AG572" s="15" t="s">
        <v>37</v>
      </c>
      <c r="AH572" s="18" cm="1">
        <f t="array" ref="AH572">INDEX($N$2:$N$14,MATCH(AG572,$O$2:$O$14,0),0)</f>
        <v>1</v>
      </c>
      <c r="AI572" s="15" t="s">
        <v>1787</v>
      </c>
      <c r="AJ572" s="18" cm="1">
        <f t="array" ref="AJ572">INDEX($Z$2:$Z$449,MATCH(AI572,$AA$2:$AA$449,0),0)</f>
        <v>423</v>
      </c>
      <c r="AK572" t="str">
        <f t="shared" si="31"/>
        <v>35515;1;423</v>
      </c>
      <c r="AM572" s="17" t="s">
        <v>1695</v>
      </c>
      <c r="AN572" s="19">
        <f>COUNTIF($AM$2:AM572,AM572)</f>
        <v>5</v>
      </c>
      <c r="AO572" s="15" t="s">
        <v>1698</v>
      </c>
      <c r="AP572" t="str">
        <f t="shared" si="32"/>
        <v>35004;5;CARNATION RED</v>
      </c>
    </row>
    <row r="573" spans="1:42" ht="18">
      <c r="A573" s="3" t="s">
        <v>201</v>
      </c>
      <c r="B573" s="3"/>
      <c r="C573" s="3" t="s">
        <v>338</v>
      </c>
      <c r="D573" s="4" t="s">
        <v>203</v>
      </c>
      <c r="E573" s="4" t="s">
        <v>37</v>
      </c>
      <c r="F573" s="4" t="s">
        <v>339</v>
      </c>
      <c r="G573" s="5"/>
      <c r="H573" s="5"/>
      <c r="I573" s="4" t="s">
        <v>39</v>
      </c>
      <c r="J573" s="4" t="s">
        <v>433</v>
      </c>
      <c r="K573">
        <v>572</v>
      </c>
      <c r="O573"/>
      <c r="P573"/>
      <c r="Q573"/>
      <c r="S573"/>
      <c r="W573"/>
      <c r="AA573"/>
      <c r="AB573"/>
      <c r="AF573" s="17" t="s">
        <v>1788</v>
      </c>
      <c r="AG573" s="15" t="s">
        <v>37</v>
      </c>
      <c r="AH573" s="18" cm="1">
        <f t="array" ref="AH573">INDEX($N$2:$N$14,MATCH(AG573,$O$2:$O$14,0),0)</f>
        <v>1</v>
      </c>
      <c r="AI573" s="15" t="s">
        <v>1789</v>
      </c>
      <c r="AJ573" s="18" cm="1">
        <f t="array" ref="AJ573">INDEX($Z$2:$Z$449,MATCH(AI573,$AA$2:$AA$449,0),0)</f>
        <v>424</v>
      </c>
      <c r="AK573" t="str">
        <f t="shared" si="31"/>
        <v>35973;1;424</v>
      </c>
      <c r="AM573" s="17" t="s">
        <v>1695</v>
      </c>
      <c r="AN573" s="19">
        <f>COUNTIF($AM$2:AM573,AM573)</f>
        <v>6</v>
      </c>
      <c r="AO573" s="15" t="s">
        <v>1023</v>
      </c>
      <c r="AP573" t="str">
        <f t="shared" si="32"/>
        <v>35004;6;BRIER ROSE</v>
      </c>
    </row>
    <row r="574" spans="1:42" ht="18">
      <c r="A574" s="3" t="s">
        <v>201</v>
      </c>
      <c r="B574" s="3"/>
      <c r="C574" s="3" t="s">
        <v>477</v>
      </c>
      <c r="D574" s="4" t="s">
        <v>206</v>
      </c>
      <c r="E574" s="4" t="s">
        <v>37</v>
      </c>
      <c r="F574" s="4" t="s">
        <v>478</v>
      </c>
      <c r="G574" s="5"/>
      <c r="H574" s="5"/>
      <c r="I574" s="4" t="s">
        <v>39</v>
      </c>
      <c r="J574" s="4" t="s">
        <v>934</v>
      </c>
      <c r="K574">
        <v>573</v>
      </c>
      <c r="O574"/>
      <c r="P574"/>
      <c r="Q574"/>
      <c r="S574"/>
      <c r="W574"/>
      <c r="AA574"/>
      <c r="AB574"/>
      <c r="AF574" s="17" t="s">
        <v>1790</v>
      </c>
      <c r="AG574" s="15" t="s">
        <v>37</v>
      </c>
      <c r="AH574" s="18" cm="1">
        <f t="array" ref="AH574">INDEX($N$2:$N$14,MATCH(AG574,$O$2:$O$14,0),0)</f>
        <v>1</v>
      </c>
      <c r="AI574" s="15" t="s">
        <v>1791</v>
      </c>
      <c r="AJ574" s="18" cm="1">
        <f t="array" ref="AJ574">INDEX($Z$2:$Z$449,MATCH(AI574,$AA$2:$AA$449,0),0)</f>
        <v>425</v>
      </c>
      <c r="AK574" t="str">
        <f t="shared" si="31"/>
        <v>35975;1;425</v>
      </c>
      <c r="AM574" s="17" t="s">
        <v>1695</v>
      </c>
      <c r="AN574" s="19">
        <f>COUNTIF($AM$2:AM574,AM574)</f>
        <v>7</v>
      </c>
      <c r="AO574" s="15" t="s">
        <v>1687</v>
      </c>
      <c r="AP574" t="str">
        <f t="shared" si="32"/>
        <v>35004;7;GULL GREY</v>
      </c>
    </row>
    <row r="575" spans="1:42" ht="18">
      <c r="A575" s="3" t="s">
        <v>128</v>
      </c>
      <c r="B575" s="3"/>
      <c r="C575" s="3" t="s">
        <v>935</v>
      </c>
      <c r="D575" s="4" t="s">
        <v>169</v>
      </c>
      <c r="E575" s="4" t="s">
        <v>727</v>
      </c>
      <c r="F575" s="4" t="s">
        <v>861</v>
      </c>
      <c r="G575" s="5"/>
      <c r="H575" s="5" t="s">
        <v>936</v>
      </c>
      <c r="I575" s="4" t="s">
        <v>39</v>
      </c>
      <c r="J575" s="4" t="s">
        <v>863</v>
      </c>
      <c r="K575">
        <v>574</v>
      </c>
      <c r="O575"/>
      <c r="P575"/>
      <c r="Q575"/>
      <c r="S575"/>
      <c r="W575"/>
      <c r="AA575"/>
      <c r="AB575"/>
      <c r="AF575" s="17" t="s">
        <v>1792</v>
      </c>
      <c r="AG575" s="15" t="s">
        <v>37</v>
      </c>
      <c r="AH575" s="18" cm="1">
        <f t="array" ref="AH575">INDEX($N$2:$N$14,MATCH(AG575,$O$2:$O$14,0),0)</f>
        <v>1</v>
      </c>
      <c r="AI575" s="15" t="s">
        <v>1793</v>
      </c>
      <c r="AJ575" s="18" cm="1">
        <f t="array" ref="AJ575">INDEX($Z$2:$Z$449,MATCH(AI575,$AA$2:$AA$449,0),0)</f>
        <v>426</v>
      </c>
      <c r="AK575" t="str">
        <f t="shared" si="31"/>
        <v>35976;1;426</v>
      </c>
      <c r="AM575" s="17" t="s">
        <v>1695</v>
      </c>
      <c r="AN575" s="19">
        <f>COUNTIF($AM$2:AM575,AM575)</f>
        <v>8</v>
      </c>
      <c r="AO575" s="15" t="s">
        <v>85</v>
      </c>
      <c r="AP575" t="str">
        <f t="shared" si="32"/>
        <v>35004;8;BLUE LINEN</v>
      </c>
    </row>
    <row r="576" spans="1:42" ht="18">
      <c r="A576" s="3" t="s">
        <v>128</v>
      </c>
      <c r="B576" s="3"/>
      <c r="C576" s="3" t="s">
        <v>938</v>
      </c>
      <c r="D576" s="4" t="s">
        <v>169</v>
      </c>
      <c r="E576" s="4" t="s">
        <v>727</v>
      </c>
      <c r="F576" s="4" t="s">
        <v>865</v>
      </c>
      <c r="G576" s="5"/>
      <c r="H576" s="5" t="s">
        <v>936</v>
      </c>
      <c r="I576" s="4" t="s">
        <v>39</v>
      </c>
      <c r="J576" s="4" t="s">
        <v>56</v>
      </c>
      <c r="K576">
        <v>575</v>
      </c>
      <c r="O576"/>
      <c r="P576"/>
      <c r="Q576"/>
      <c r="S576"/>
      <c r="W576"/>
      <c r="AA576"/>
      <c r="AB576"/>
      <c r="AF576" s="17" t="s">
        <v>1794</v>
      </c>
      <c r="AG576" s="15" t="s">
        <v>37</v>
      </c>
      <c r="AH576" s="18" cm="1">
        <f t="array" ref="AH576">INDEX($N$2:$N$14,MATCH(AG576,$O$2:$O$14,0),0)</f>
        <v>1</v>
      </c>
      <c r="AI576" s="15" t="s">
        <v>1795</v>
      </c>
      <c r="AJ576" s="18" cm="1">
        <f t="array" ref="AJ576">INDEX($Z$2:$Z$449,MATCH(AI576,$AA$2:$AA$449,0),0)</f>
        <v>427</v>
      </c>
      <c r="AK576" t="str">
        <f t="shared" si="31"/>
        <v>35978;1;427</v>
      </c>
      <c r="AM576" s="17" t="s">
        <v>1695</v>
      </c>
      <c r="AN576" s="19">
        <f>COUNTIF($AM$2:AM576,AM576)</f>
        <v>9</v>
      </c>
      <c r="AO576" s="15" t="s">
        <v>1263</v>
      </c>
      <c r="AP576" t="str">
        <f t="shared" si="32"/>
        <v>35004;9;ICING BLUE</v>
      </c>
    </row>
    <row r="577" spans="1:42" ht="18">
      <c r="A577" s="3" t="s">
        <v>128</v>
      </c>
      <c r="B577" s="3"/>
      <c r="C577" s="3" t="s">
        <v>939</v>
      </c>
      <c r="D577" s="4" t="s">
        <v>169</v>
      </c>
      <c r="E577" s="4" t="s">
        <v>727</v>
      </c>
      <c r="F577" s="4" t="s">
        <v>880</v>
      </c>
      <c r="G577" s="5"/>
      <c r="H577" s="5" t="s">
        <v>936</v>
      </c>
      <c r="I577" s="4" t="s">
        <v>39</v>
      </c>
      <c r="J577" s="4" t="s">
        <v>730</v>
      </c>
      <c r="K577">
        <v>576</v>
      </c>
      <c r="O577"/>
      <c r="P577"/>
      <c r="Q577"/>
      <c r="S577"/>
      <c r="W577"/>
      <c r="AA577"/>
      <c r="AB577"/>
      <c r="AF577" s="17" t="s">
        <v>1796</v>
      </c>
      <c r="AG577" s="15" t="s">
        <v>37</v>
      </c>
      <c r="AH577" s="18" cm="1">
        <f t="array" ref="AH577">INDEX($N$2:$N$14,MATCH(AG577,$O$2:$O$14,0),0)</f>
        <v>1</v>
      </c>
      <c r="AI577" s="15" t="s">
        <v>1797</v>
      </c>
      <c r="AJ577" s="18" cm="1">
        <f t="array" ref="AJ577">INDEX($Z$2:$Z$449,MATCH(AI577,$AA$2:$AA$449,0),0)</f>
        <v>428</v>
      </c>
      <c r="AK577" t="str">
        <f t="shared" si="31"/>
        <v>35979;1;428</v>
      </c>
      <c r="AM577" s="17" t="s">
        <v>1695</v>
      </c>
      <c r="AN577" s="19">
        <f>COUNTIF($AM$2:AM577,AM577)</f>
        <v>10</v>
      </c>
      <c r="AO577" s="15" t="s">
        <v>1554</v>
      </c>
      <c r="AP577" t="str">
        <f t="shared" si="32"/>
        <v>35004;10;NATURAL IVORY</v>
      </c>
    </row>
    <row r="578" spans="1:42" ht="18">
      <c r="A578" s="3" t="s">
        <v>128</v>
      </c>
      <c r="B578" s="3"/>
      <c r="C578" s="3" t="s">
        <v>940</v>
      </c>
      <c r="D578" s="4" t="s">
        <v>169</v>
      </c>
      <c r="E578" s="4" t="s">
        <v>727</v>
      </c>
      <c r="F578" s="4" t="s">
        <v>904</v>
      </c>
      <c r="G578" s="5"/>
      <c r="H578" s="5" t="s">
        <v>936</v>
      </c>
      <c r="I578" s="4" t="s">
        <v>39</v>
      </c>
      <c r="J578" s="4" t="s">
        <v>732</v>
      </c>
      <c r="K578">
        <v>577</v>
      </c>
      <c r="O578"/>
      <c r="P578"/>
      <c r="Q578"/>
      <c r="S578"/>
      <c r="W578"/>
      <c r="AA578"/>
      <c r="AB578"/>
      <c r="AF578" s="17" t="s">
        <v>1798</v>
      </c>
      <c r="AG578" s="15" t="s">
        <v>37</v>
      </c>
      <c r="AH578" s="18" cm="1">
        <f t="array" ref="AH578">INDEX($N$2:$N$14,MATCH(AG578,$O$2:$O$14,0),0)</f>
        <v>1</v>
      </c>
      <c r="AI578" s="15" t="s">
        <v>1799</v>
      </c>
      <c r="AJ578" s="18" cm="1">
        <f t="array" ref="AJ578">INDEX($Z$2:$Z$449,MATCH(AI578,$AA$2:$AA$449,0),0)</f>
        <v>429</v>
      </c>
      <c r="AK578" t="str">
        <f t="shared" si="31"/>
        <v>35980;1;429</v>
      </c>
      <c r="AM578" s="17" t="s">
        <v>1695</v>
      </c>
      <c r="AN578" s="19">
        <f>COUNTIF($AM$2:AM578,AM578)</f>
        <v>11</v>
      </c>
      <c r="AO578" s="15" t="s">
        <v>1688</v>
      </c>
      <c r="AP578" t="str">
        <f t="shared" si="32"/>
        <v>35004;11;CAROB BROWN</v>
      </c>
    </row>
    <row r="579" spans="1:42">
      <c r="A579" s="3" t="s">
        <v>941</v>
      </c>
      <c r="B579" s="3"/>
      <c r="C579" s="3" t="s">
        <v>942</v>
      </c>
      <c r="D579" s="4" t="s">
        <v>943</v>
      </c>
      <c r="E579" s="4" t="s">
        <v>37</v>
      </c>
      <c r="F579" s="4" t="s">
        <v>944</v>
      </c>
      <c r="G579" s="5"/>
      <c r="H579" s="5"/>
      <c r="I579" s="4" t="s">
        <v>47</v>
      </c>
      <c r="J579" s="4" t="s">
        <v>56</v>
      </c>
      <c r="K579">
        <v>578</v>
      </c>
      <c r="O579"/>
      <c r="P579"/>
      <c r="Q579"/>
      <c r="S579"/>
      <c r="W579"/>
      <c r="AA579"/>
      <c r="AB579"/>
      <c r="AF579" s="17" t="s">
        <v>1800</v>
      </c>
      <c r="AG579" s="15" t="s">
        <v>37</v>
      </c>
      <c r="AH579" s="18" cm="1">
        <f t="array" ref="AH579">INDEX($N$2:$N$14,MATCH(AG579,$O$2:$O$14,0),0)</f>
        <v>1</v>
      </c>
      <c r="AI579" s="15" t="s">
        <v>1801</v>
      </c>
      <c r="AJ579" s="18" cm="1">
        <f t="array" ref="AJ579">INDEX($Z$2:$Z$449,MATCH(AI579,$AA$2:$AA$449,0),0)</f>
        <v>430</v>
      </c>
      <c r="AK579" t="str">
        <f t="shared" ref="AK579:AK620" si="33">_xlfn.CONCAT(AF579,";",AH579,";",AJ579)</f>
        <v>35985;1;430</v>
      </c>
      <c r="AM579" s="17" t="s">
        <v>1695</v>
      </c>
      <c r="AN579" s="19">
        <f>COUNTIF($AM$2:AM579,AM579)</f>
        <v>12</v>
      </c>
      <c r="AO579" s="15" t="s">
        <v>1689</v>
      </c>
      <c r="AP579" t="str">
        <f t="shared" ref="AP579:AP642" si="34">_xlfn.CONCAT(AM579,";",AN579,";",AO579)</f>
        <v>35004;12;PURPLE BLOSSOM LIGHT</v>
      </c>
    </row>
    <row r="580" spans="1:42" ht="18">
      <c r="A580" s="3" t="s">
        <v>34</v>
      </c>
      <c r="B580" s="3"/>
      <c r="C580" s="3" t="s">
        <v>946</v>
      </c>
      <c r="D580" s="4" t="s">
        <v>947</v>
      </c>
      <c r="E580" s="4" t="s">
        <v>37</v>
      </c>
      <c r="F580" s="4" t="s">
        <v>948</v>
      </c>
      <c r="G580" s="5"/>
      <c r="H580" s="5"/>
      <c r="I580" s="4" t="s">
        <v>39</v>
      </c>
      <c r="J580" s="4" t="s">
        <v>56</v>
      </c>
      <c r="K580">
        <v>579</v>
      </c>
      <c r="O580"/>
      <c r="P580"/>
      <c r="Q580"/>
      <c r="S580"/>
      <c r="W580"/>
      <c r="AA580"/>
      <c r="AB580"/>
      <c r="AF580" s="17" t="s">
        <v>1802</v>
      </c>
      <c r="AG580" s="15" t="s">
        <v>37</v>
      </c>
      <c r="AH580" s="18" cm="1">
        <f t="array" ref="AH580">INDEX($N$2:$N$14,MATCH(AG580,$O$2:$O$14,0),0)</f>
        <v>1</v>
      </c>
      <c r="AI580" s="15" t="s">
        <v>1803</v>
      </c>
      <c r="AJ580" s="18" cm="1">
        <f t="array" ref="AJ580">INDEX($Z$2:$Z$449,MATCH(AI580,$AA$2:$AA$449,0),0)</f>
        <v>431</v>
      </c>
      <c r="AK580" t="str">
        <f t="shared" si="33"/>
        <v>35988;1;431</v>
      </c>
      <c r="AM580" s="17" t="s">
        <v>1695</v>
      </c>
      <c r="AN580" s="19">
        <f>COUNTIF($AM$2:AM580,AM580)</f>
        <v>13</v>
      </c>
      <c r="AO580" s="15" t="s">
        <v>1691</v>
      </c>
      <c r="AP580" t="str">
        <f t="shared" si="34"/>
        <v>35004;13;GREEN FOLIAGE</v>
      </c>
    </row>
    <row r="581" spans="1:42" ht="18">
      <c r="A581" s="3" t="s">
        <v>34</v>
      </c>
      <c r="B581" s="3"/>
      <c r="C581" s="3" t="s">
        <v>946</v>
      </c>
      <c r="D581" s="4" t="s">
        <v>947</v>
      </c>
      <c r="E581" s="4" t="s">
        <v>37</v>
      </c>
      <c r="F581" s="4" t="s">
        <v>948</v>
      </c>
      <c r="G581" s="5"/>
      <c r="H581" s="5"/>
      <c r="I581" s="4" t="s">
        <v>39</v>
      </c>
      <c r="J581" s="4" t="s">
        <v>68</v>
      </c>
      <c r="K581">
        <v>580</v>
      </c>
      <c r="O581"/>
      <c r="P581"/>
      <c r="Q581"/>
      <c r="S581"/>
      <c r="W581"/>
      <c r="AA581"/>
      <c r="AB581"/>
      <c r="AF581" s="17" t="s">
        <v>1804</v>
      </c>
      <c r="AG581" s="15" t="s">
        <v>37</v>
      </c>
      <c r="AH581" s="18" cm="1">
        <f t="array" ref="AH581">INDEX($N$2:$N$14,MATCH(AG581,$O$2:$O$14,0),0)</f>
        <v>1</v>
      </c>
      <c r="AI581" s="15" t="s">
        <v>1805</v>
      </c>
      <c r="AJ581" s="18" cm="1">
        <f t="array" ref="AJ581">INDEX($Z$2:$Z$449,MATCH(AI581,$AA$2:$AA$449,0),0)</f>
        <v>432</v>
      </c>
      <c r="AK581" t="str">
        <f t="shared" si="33"/>
        <v>35991;1;432</v>
      </c>
      <c r="AM581" s="17" t="s">
        <v>1695</v>
      </c>
      <c r="AN581" s="19">
        <f>COUNTIF($AM$2:AM581,AM581)</f>
        <v>14</v>
      </c>
      <c r="AO581" s="15" t="s">
        <v>1692</v>
      </c>
      <c r="AP581" t="str">
        <f t="shared" si="34"/>
        <v>35004;14;ORANGE FRAPPE</v>
      </c>
    </row>
    <row r="582" spans="1:42">
      <c r="A582" s="3" t="s">
        <v>51</v>
      </c>
      <c r="B582" s="3"/>
      <c r="C582" s="3" t="s">
        <v>949</v>
      </c>
      <c r="D582" s="4" t="s">
        <v>950</v>
      </c>
      <c r="E582" s="4" t="s">
        <v>37</v>
      </c>
      <c r="F582" s="4" t="s">
        <v>951</v>
      </c>
      <c r="G582" s="5"/>
      <c r="H582" s="5"/>
      <c r="I582" s="4" t="s">
        <v>39</v>
      </c>
      <c r="J582" s="4" t="s">
        <v>952</v>
      </c>
      <c r="K582">
        <v>581</v>
      </c>
      <c r="O582"/>
      <c r="P582"/>
      <c r="Q582"/>
      <c r="S582"/>
      <c r="W582"/>
      <c r="AA582"/>
      <c r="AB582"/>
      <c r="AF582" s="17" t="s">
        <v>1807</v>
      </c>
      <c r="AG582" s="15" t="s">
        <v>37</v>
      </c>
      <c r="AH582" s="18" cm="1">
        <f t="array" ref="AH582">INDEX($N$2:$N$14,MATCH(AG582,$O$2:$O$14,0),0)</f>
        <v>1</v>
      </c>
      <c r="AI582" s="15" t="s">
        <v>1808</v>
      </c>
      <c r="AJ582" s="18" cm="1">
        <f t="array" ref="AJ582">INDEX($Z$2:$Z$449,MATCH(AI582,$AA$2:$AA$449,0),0)</f>
        <v>433</v>
      </c>
      <c r="AK582" t="str">
        <f t="shared" si="33"/>
        <v>35994;1;433</v>
      </c>
      <c r="AM582" s="17" t="s">
        <v>1695</v>
      </c>
      <c r="AN582" s="19">
        <f>COUNTIF($AM$2:AM582,AM582)</f>
        <v>15</v>
      </c>
      <c r="AO582" s="15" t="s">
        <v>433</v>
      </c>
      <c r="AP582" t="str">
        <f t="shared" si="34"/>
        <v>35004;15;PINK PEONY</v>
      </c>
    </row>
    <row r="583" spans="1:42">
      <c r="A583" s="3" t="s">
        <v>51</v>
      </c>
      <c r="B583" s="3"/>
      <c r="C583" s="3" t="s">
        <v>949</v>
      </c>
      <c r="D583" s="4" t="s">
        <v>950</v>
      </c>
      <c r="E583" s="4" t="s">
        <v>37</v>
      </c>
      <c r="F583" s="4" t="s">
        <v>951</v>
      </c>
      <c r="G583" s="5"/>
      <c r="H583" s="5"/>
      <c r="I583" s="4" t="s">
        <v>39</v>
      </c>
      <c r="J583" s="4" t="s">
        <v>953</v>
      </c>
      <c r="K583">
        <v>582</v>
      </c>
      <c r="O583"/>
      <c r="P583"/>
      <c r="Q583"/>
      <c r="S583"/>
      <c r="W583"/>
      <c r="AA583"/>
      <c r="AB583"/>
      <c r="AF583" s="17" t="s">
        <v>1810</v>
      </c>
      <c r="AG583" s="15" t="s">
        <v>37</v>
      </c>
      <c r="AH583" s="18" cm="1">
        <f t="array" ref="AH583">INDEX($N$2:$N$14,MATCH(AG583,$O$2:$O$14,0),0)</f>
        <v>1</v>
      </c>
      <c r="AI583" s="15" t="s">
        <v>1811</v>
      </c>
      <c r="AJ583" s="18" cm="1">
        <f t="array" ref="AJ583">INDEX($Z$2:$Z$449,MATCH(AI583,$AA$2:$AA$449,0),0)</f>
        <v>434</v>
      </c>
      <c r="AK583" t="str">
        <f t="shared" si="33"/>
        <v>35995;1;434</v>
      </c>
      <c r="AM583" s="17" t="s">
        <v>1695</v>
      </c>
      <c r="AN583" s="19">
        <f>COUNTIF($AM$2:AM583,AM583)</f>
        <v>16</v>
      </c>
      <c r="AO583" s="15" t="s">
        <v>1694</v>
      </c>
      <c r="AP583" t="str">
        <f t="shared" si="34"/>
        <v>35004;16;FADED ZAP</v>
      </c>
    </row>
    <row r="584" spans="1:42">
      <c r="A584" s="3" t="s">
        <v>51</v>
      </c>
      <c r="B584" s="3"/>
      <c r="C584" s="3" t="s">
        <v>954</v>
      </c>
      <c r="D584" s="4" t="s">
        <v>950</v>
      </c>
      <c r="E584" s="4" t="s">
        <v>37</v>
      </c>
      <c r="F584" s="4" t="s">
        <v>955</v>
      </c>
      <c r="G584" s="5"/>
      <c r="H584" s="5"/>
      <c r="I584" s="4" t="s">
        <v>39</v>
      </c>
      <c r="J584" s="4" t="s">
        <v>40</v>
      </c>
      <c r="K584">
        <v>583</v>
      </c>
      <c r="O584"/>
      <c r="P584"/>
      <c r="Q584"/>
      <c r="S584"/>
      <c r="W584"/>
      <c r="AA584"/>
      <c r="AB584"/>
      <c r="AF584" s="17" t="s">
        <v>1812</v>
      </c>
      <c r="AG584" s="15" t="s">
        <v>37</v>
      </c>
      <c r="AH584" s="18" cm="1">
        <f t="array" ref="AH584">INDEX($N$2:$N$14,MATCH(AG584,$O$2:$O$14,0),0)</f>
        <v>1</v>
      </c>
      <c r="AI584" s="15" t="s">
        <v>1813</v>
      </c>
      <c r="AJ584" s="18" cm="1">
        <f t="array" ref="AJ584">INDEX($Z$2:$Z$449,MATCH(AI584,$AA$2:$AA$449,0),0)</f>
        <v>435</v>
      </c>
      <c r="AK584" t="str">
        <f t="shared" si="33"/>
        <v>35996;1;435</v>
      </c>
      <c r="AM584" s="17" t="s">
        <v>1699</v>
      </c>
      <c r="AN584" s="19">
        <f>COUNTIF($AM$2:AM584,AM584)</f>
        <v>1</v>
      </c>
      <c r="AO584" s="15" t="s">
        <v>1684</v>
      </c>
      <c r="AP584" t="str">
        <f t="shared" si="34"/>
        <v>35005;1;PERI PURPLE</v>
      </c>
    </row>
    <row r="585" spans="1:42">
      <c r="A585" s="3" t="s">
        <v>436</v>
      </c>
      <c r="B585" s="3"/>
      <c r="C585" s="3" t="s">
        <v>956</v>
      </c>
      <c r="D585" s="4" t="s">
        <v>957</v>
      </c>
      <c r="E585" s="4" t="s">
        <v>37</v>
      </c>
      <c r="F585" s="4" t="s">
        <v>958</v>
      </c>
      <c r="G585" s="5"/>
      <c r="H585" s="5"/>
      <c r="I585" s="4" t="s">
        <v>39</v>
      </c>
      <c r="J585" s="4" t="s">
        <v>959</v>
      </c>
      <c r="K585">
        <v>584</v>
      </c>
      <c r="O585"/>
      <c r="P585"/>
      <c r="Q585"/>
      <c r="S585"/>
      <c r="W585"/>
      <c r="AA585"/>
      <c r="AB585"/>
      <c r="AF585" s="17" t="s">
        <v>1814</v>
      </c>
      <c r="AG585" s="15" t="s">
        <v>37</v>
      </c>
      <c r="AH585" s="18" cm="1">
        <f t="array" ref="AH585">INDEX($N$2:$N$14,MATCH(AG585,$O$2:$O$14,0),0)</f>
        <v>1</v>
      </c>
      <c r="AI585" s="15" t="s">
        <v>1815</v>
      </c>
      <c r="AJ585" s="18" cm="1">
        <f t="array" ref="AJ585">INDEX($Z$2:$Z$449,MATCH(AI585,$AA$2:$AA$449,0),0)</f>
        <v>436</v>
      </c>
      <c r="AK585" t="str">
        <f t="shared" si="33"/>
        <v>35998;1;436</v>
      </c>
      <c r="AM585" s="17" t="s">
        <v>1699</v>
      </c>
      <c r="AN585" s="19">
        <f>COUNTIF($AM$2:AM585,AM585)</f>
        <v>2</v>
      </c>
      <c r="AO585" s="15" t="s">
        <v>481</v>
      </c>
      <c r="AP585" t="str">
        <f t="shared" si="34"/>
        <v>35005;2;TRUE NAVY</v>
      </c>
    </row>
    <row r="586" spans="1:42">
      <c r="A586" s="3" t="s">
        <v>960</v>
      </c>
      <c r="B586" s="3"/>
      <c r="C586" s="3" t="s">
        <v>961</v>
      </c>
      <c r="D586" s="4" t="s">
        <v>957</v>
      </c>
      <c r="E586" s="4" t="s">
        <v>37</v>
      </c>
      <c r="F586" s="4" t="s">
        <v>962</v>
      </c>
      <c r="G586" s="5"/>
      <c r="H586" s="5"/>
      <c r="I586" s="4" t="s">
        <v>55</v>
      </c>
      <c r="J586" s="4" t="s">
        <v>963</v>
      </c>
      <c r="K586">
        <v>585</v>
      </c>
      <c r="O586"/>
      <c r="P586"/>
      <c r="Q586"/>
      <c r="S586"/>
      <c r="W586"/>
      <c r="AA586"/>
      <c r="AB586"/>
      <c r="AF586" s="17" t="s">
        <v>1816</v>
      </c>
      <c r="AG586" s="15" t="s">
        <v>37</v>
      </c>
      <c r="AH586" s="18" cm="1">
        <f t="array" ref="AH586">INDEX($N$2:$N$14,MATCH(AG586,$O$2:$O$14,0),0)</f>
        <v>1</v>
      </c>
      <c r="AI586" s="15" t="s">
        <v>1817</v>
      </c>
      <c r="AJ586" s="18" cm="1">
        <f t="array" ref="AJ586">INDEX($Z$2:$Z$449,MATCH(AI586,$AA$2:$AA$449,0),0)</f>
        <v>437</v>
      </c>
      <c r="AK586" t="str">
        <f t="shared" si="33"/>
        <v>35999;1;437</v>
      </c>
      <c r="AM586" s="17" t="s">
        <v>1699</v>
      </c>
      <c r="AN586" s="19">
        <f>COUNTIF($AM$2:AM586,AM586)</f>
        <v>3</v>
      </c>
      <c r="AO586" s="15" t="s">
        <v>1697</v>
      </c>
      <c r="AP586" t="str">
        <f t="shared" si="34"/>
        <v>35005;3;FAINT LAVENDER</v>
      </c>
    </row>
    <row r="587" spans="1:42">
      <c r="A587" s="3" t="s">
        <v>51</v>
      </c>
      <c r="B587" s="3"/>
      <c r="C587" s="3" t="s">
        <v>964</v>
      </c>
      <c r="D587" s="4" t="s">
        <v>965</v>
      </c>
      <c r="E587" s="4" t="s">
        <v>37</v>
      </c>
      <c r="F587" s="4" t="s">
        <v>966</v>
      </c>
      <c r="G587" s="5"/>
      <c r="H587" s="5"/>
      <c r="I587" s="4" t="s">
        <v>55</v>
      </c>
      <c r="J587" s="4" t="s">
        <v>967</v>
      </c>
      <c r="K587">
        <v>586</v>
      </c>
      <c r="O587"/>
      <c r="P587"/>
      <c r="Q587"/>
      <c r="S587"/>
      <c r="W587"/>
      <c r="AA587"/>
      <c r="AB587"/>
      <c r="AF587" s="17" t="s">
        <v>1819</v>
      </c>
      <c r="AG587" s="15" t="s">
        <v>37</v>
      </c>
      <c r="AH587" s="18" cm="1">
        <f t="array" ref="AH587">INDEX($N$2:$N$14,MATCH(AG587,$O$2:$O$14,0),0)</f>
        <v>1</v>
      </c>
      <c r="AI587" s="15" t="s">
        <v>1820</v>
      </c>
      <c r="AJ587" s="18" cm="1">
        <f t="array" ref="AJ587">INDEX($Z$2:$Z$449,MATCH(AI587,$AA$2:$AA$449,0),0)</f>
        <v>438</v>
      </c>
      <c r="AK587" t="str">
        <f t="shared" si="33"/>
        <v>36000;1;438</v>
      </c>
      <c r="AM587" s="17" t="s">
        <v>1699</v>
      </c>
      <c r="AN587" s="19">
        <f>COUNTIF($AM$2:AM587,AM587)</f>
        <v>4</v>
      </c>
      <c r="AO587" s="15" t="s">
        <v>1686</v>
      </c>
      <c r="AP587" t="str">
        <f t="shared" si="34"/>
        <v>35005;4;WASABI</v>
      </c>
    </row>
    <row r="588" spans="1:42">
      <c r="A588" s="3" t="s">
        <v>51</v>
      </c>
      <c r="B588" s="3"/>
      <c r="C588" s="3" t="s">
        <v>968</v>
      </c>
      <c r="D588" s="4" t="s">
        <v>969</v>
      </c>
      <c r="E588" s="4" t="s">
        <v>37</v>
      </c>
      <c r="F588" s="4" t="s">
        <v>966</v>
      </c>
      <c r="G588" s="5"/>
      <c r="H588" s="5"/>
      <c r="I588" s="4" t="s">
        <v>55</v>
      </c>
      <c r="J588" s="4" t="s">
        <v>967</v>
      </c>
      <c r="K588">
        <v>587</v>
      </c>
      <c r="O588"/>
      <c r="P588"/>
      <c r="Q588"/>
      <c r="S588"/>
      <c r="W588"/>
      <c r="AA588"/>
      <c r="AB588"/>
      <c r="AF588" s="17" t="s">
        <v>1823</v>
      </c>
      <c r="AG588" s="15" t="s">
        <v>37</v>
      </c>
      <c r="AH588" s="18" cm="1">
        <f t="array" ref="AH588">INDEX($N$2:$N$14,MATCH(AG588,$O$2:$O$14,0),0)</f>
        <v>1</v>
      </c>
      <c r="AI588" s="15" t="s">
        <v>1824</v>
      </c>
      <c r="AJ588" s="18" cm="1">
        <f t="array" ref="AJ588">INDEX($Z$2:$Z$449,MATCH(AI588,$AA$2:$AA$449,0),0)</f>
        <v>439</v>
      </c>
      <c r="AK588" t="str">
        <f t="shared" si="33"/>
        <v>36001;1;439</v>
      </c>
      <c r="AM588" s="17" t="s">
        <v>1699</v>
      </c>
      <c r="AN588" s="19">
        <f>COUNTIF($AM$2:AM588,AM588)</f>
        <v>5</v>
      </c>
      <c r="AO588" s="15" t="s">
        <v>1262</v>
      </c>
      <c r="AP588" t="str">
        <f t="shared" si="34"/>
        <v>35005;5;TIDEWATER TEAL</v>
      </c>
    </row>
    <row r="589" spans="1:42">
      <c r="A589" s="3" t="s">
        <v>51</v>
      </c>
      <c r="B589" s="3"/>
      <c r="C589" s="3" t="s">
        <v>970</v>
      </c>
      <c r="D589" s="4" t="s">
        <v>971</v>
      </c>
      <c r="E589" s="4" t="s">
        <v>37</v>
      </c>
      <c r="F589" s="4" t="s">
        <v>966</v>
      </c>
      <c r="G589" s="5"/>
      <c r="H589" s="5"/>
      <c r="I589" s="4" t="s">
        <v>55</v>
      </c>
      <c r="J589" s="4" t="s">
        <v>967</v>
      </c>
      <c r="K589">
        <v>588</v>
      </c>
      <c r="O589"/>
      <c r="P589"/>
      <c r="Q589"/>
      <c r="S589"/>
      <c r="W589"/>
      <c r="AA589"/>
      <c r="AB589"/>
      <c r="AF589" s="17" t="s">
        <v>1827</v>
      </c>
      <c r="AG589" s="15" t="s">
        <v>37</v>
      </c>
      <c r="AH589" s="18" cm="1">
        <f t="array" ref="AH589">INDEX($N$2:$N$14,MATCH(AG589,$O$2:$O$14,0),0)</f>
        <v>1</v>
      </c>
      <c r="AI589" s="15" t="s">
        <v>1828</v>
      </c>
      <c r="AJ589" s="18" cm="1">
        <f t="array" ref="AJ589">INDEX($Z$2:$Z$449,MATCH(AI589,$AA$2:$AA$449,0),0)</f>
        <v>440</v>
      </c>
      <c r="AK589" t="str">
        <f t="shared" si="33"/>
        <v>36002;1;440</v>
      </c>
      <c r="AM589" s="17" t="s">
        <v>1699</v>
      </c>
      <c r="AN589" s="19">
        <f>COUNTIF($AM$2:AM589,AM589)</f>
        <v>6</v>
      </c>
      <c r="AO589" s="15" t="s">
        <v>1023</v>
      </c>
      <c r="AP589" t="str">
        <f t="shared" si="34"/>
        <v>35005;6;BRIER ROSE</v>
      </c>
    </row>
    <row r="590" spans="1:42">
      <c r="A590" s="3" t="s">
        <v>51</v>
      </c>
      <c r="B590" s="3"/>
      <c r="C590" s="3" t="s">
        <v>972</v>
      </c>
      <c r="D590" s="4" t="s">
        <v>973</v>
      </c>
      <c r="E590" s="4" t="s">
        <v>37</v>
      </c>
      <c r="F590" s="4" t="s">
        <v>966</v>
      </c>
      <c r="G590" s="5"/>
      <c r="H590" s="5"/>
      <c r="I590" s="4" t="s">
        <v>55</v>
      </c>
      <c r="J590" s="4" t="s">
        <v>967</v>
      </c>
      <c r="K590">
        <v>589</v>
      </c>
      <c r="O590"/>
      <c r="P590"/>
      <c r="Q590"/>
      <c r="S590"/>
      <c r="W590"/>
      <c r="AA590"/>
      <c r="AB590"/>
      <c r="AF590" s="17" t="s">
        <v>1829</v>
      </c>
      <c r="AG590" s="15" t="s">
        <v>37</v>
      </c>
      <c r="AH590" s="18" cm="1">
        <f t="array" ref="AH590">INDEX($N$2:$N$14,MATCH(AG590,$O$2:$O$14,0),0)</f>
        <v>1</v>
      </c>
      <c r="AI590" s="15" t="s">
        <v>1830</v>
      </c>
      <c r="AJ590" s="18" cm="1">
        <f t="array" ref="AJ590">INDEX($Z$2:$Z$449,MATCH(AI590,$AA$2:$AA$449,0),0)</f>
        <v>441</v>
      </c>
      <c r="AK590" t="str">
        <f t="shared" si="33"/>
        <v>36003;1;441</v>
      </c>
      <c r="AM590" s="17" t="s">
        <v>1699</v>
      </c>
      <c r="AN590" s="19">
        <f>COUNTIF($AM$2:AM590,AM590)</f>
        <v>7</v>
      </c>
      <c r="AO590" s="15" t="s">
        <v>1701</v>
      </c>
      <c r="AP590" t="str">
        <f t="shared" si="34"/>
        <v>35005;7;SMOKED SPRUCE</v>
      </c>
    </row>
    <row r="591" spans="1:42">
      <c r="A591" s="3" t="s">
        <v>51</v>
      </c>
      <c r="B591" s="3"/>
      <c r="C591" s="3" t="s">
        <v>974</v>
      </c>
      <c r="D591" s="4" t="s">
        <v>965</v>
      </c>
      <c r="E591" s="4" t="s">
        <v>37</v>
      </c>
      <c r="F591" s="4" t="s">
        <v>975</v>
      </c>
      <c r="G591" s="5"/>
      <c r="H591" s="5"/>
      <c r="I591" s="4" t="s">
        <v>39</v>
      </c>
      <c r="J591" s="4" t="s">
        <v>967</v>
      </c>
      <c r="K591">
        <v>590</v>
      </c>
      <c r="O591"/>
      <c r="P591"/>
      <c r="Q591"/>
      <c r="S591"/>
      <c r="W591"/>
      <c r="AA591"/>
      <c r="AB591"/>
      <c r="AF591" s="17" t="s">
        <v>1831</v>
      </c>
      <c r="AG591" s="15" t="s">
        <v>37</v>
      </c>
      <c r="AH591" s="18" cm="1">
        <f t="array" ref="AH591">INDEX($N$2:$N$14,MATCH(AG591,$O$2:$O$14,0),0)</f>
        <v>1</v>
      </c>
      <c r="AI591" s="15" t="s">
        <v>1832</v>
      </c>
      <c r="AJ591" s="18" cm="1">
        <f t="array" ref="AJ591">INDEX($Z$2:$Z$449,MATCH(AI591,$AA$2:$AA$449,0),0)</f>
        <v>442</v>
      </c>
      <c r="AK591" t="str">
        <f t="shared" si="33"/>
        <v>36004;1;442</v>
      </c>
      <c r="AM591" s="17" t="s">
        <v>1699</v>
      </c>
      <c r="AN591" s="19">
        <f>COUNTIF($AM$2:AM591,AM591)</f>
        <v>8</v>
      </c>
      <c r="AO591" s="15" t="s">
        <v>85</v>
      </c>
      <c r="AP591" t="str">
        <f t="shared" si="34"/>
        <v>35005;8;BLUE LINEN</v>
      </c>
    </row>
    <row r="592" spans="1:42">
      <c r="A592" s="3" t="s">
        <v>51</v>
      </c>
      <c r="B592" s="3"/>
      <c r="C592" s="3" t="s">
        <v>976</v>
      </c>
      <c r="D592" s="4" t="s">
        <v>969</v>
      </c>
      <c r="E592" s="4" t="s">
        <v>37</v>
      </c>
      <c r="F592" s="4" t="s">
        <v>975</v>
      </c>
      <c r="G592" s="5"/>
      <c r="H592" s="5"/>
      <c r="I592" s="4" t="s">
        <v>39</v>
      </c>
      <c r="J592" s="4" t="s">
        <v>967</v>
      </c>
      <c r="K592">
        <v>591</v>
      </c>
      <c r="O592"/>
      <c r="P592"/>
      <c r="Q592"/>
      <c r="S592"/>
      <c r="W592"/>
      <c r="AA592"/>
      <c r="AB592"/>
      <c r="AF592" s="17" t="s">
        <v>1833</v>
      </c>
      <c r="AG592" s="15" t="s">
        <v>37</v>
      </c>
      <c r="AH592" s="18" cm="1">
        <f t="array" ref="AH592">INDEX($N$2:$N$14,MATCH(AG592,$O$2:$O$14,0),0)</f>
        <v>1</v>
      </c>
      <c r="AI592" s="15" t="s">
        <v>1789</v>
      </c>
      <c r="AJ592" s="18" cm="1">
        <f t="array" ref="AJ592">INDEX($Z$2:$Z$449,MATCH(AI592,$AA$2:$AA$449,0),0)</f>
        <v>424</v>
      </c>
      <c r="AK592" t="str">
        <f t="shared" si="33"/>
        <v>36008;1;424</v>
      </c>
      <c r="AM592" s="17" t="s">
        <v>1699</v>
      </c>
      <c r="AN592" s="19">
        <f>COUNTIF($AM$2:AM592,AM592)</f>
        <v>9</v>
      </c>
      <c r="AO592" s="15" t="s">
        <v>1263</v>
      </c>
      <c r="AP592" t="str">
        <f t="shared" si="34"/>
        <v>35005;9;ICING BLUE</v>
      </c>
    </row>
    <row r="593" spans="1:42">
      <c r="A593" s="3" t="s">
        <v>51</v>
      </c>
      <c r="B593" s="3"/>
      <c r="C593" s="3" t="s">
        <v>977</v>
      </c>
      <c r="D593" s="4" t="s">
        <v>971</v>
      </c>
      <c r="E593" s="4" t="s">
        <v>37</v>
      </c>
      <c r="F593" s="4" t="s">
        <v>975</v>
      </c>
      <c r="G593" s="5"/>
      <c r="H593" s="5"/>
      <c r="I593" s="4" t="s">
        <v>39</v>
      </c>
      <c r="J593" s="4" t="s">
        <v>967</v>
      </c>
      <c r="K593">
        <v>592</v>
      </c>
      <c r="O593"/>
      <c r="P593"/>
      <c r="Q593"/>
      <c r="S593"/>
      <c r="W593"/>
      <c r="AA593"/>
      <c r="AB593"/>
      <c r="AF593" s="17" t="s">
        <v>1836</v>
      </c>
      <c r="AG593" s="15" t="s">
        <v>37</v>
      </c>
      <c r="AH593" s="18" cm="1">
        <f t="array" ref="AH593">INDEX($N$2:$N$14,MATCH(AG593,$O$2:$O$14,0),0)</f>
        <v>1</v>
      </c>
      <c r="AI593" s="15" t="s">
        <v>1837</v>
      </c>
      <c r="AJ593" s="18" cm="1">
        <f t="array" ref="AJ593">INDEX($Z$2:$Z$449,MATCH(AI593,$AA$2:$AA$449,0),0)</f>
        <v>443</v>
      </c>
      <c r="AK593" t="str">
        <f t="shared" si="33"/>
        <v>36205;1;443</v>
      </c>
      <c r="AM593" s="17" t="s">
        <v>1699</v>
      </c>
      <c r="AN593" s="19">
        <f>COUNTIF($AM$2:AM593,AM593)</f>
        <v>10</v>
      </c>
      <c r="AO593" s="15" t="s">
        <v>1689</v>
      </c>
      <c r="AP593" t="str">
        <f t="shared" si="34"/>
        <v>35005;10;PURPLE BLOSSOM LIGHT</v>
      </c>
    </row>
    <row r="594" spans="1:42">
      <c r="A594" s="3" t="s">
        <v>51</v>
      </c>
      <c r="B594" s="3"/>
      <c r="C594" s="3" t="s">
        <v>978</v>
      </c>
      <c r="D594" s="4" t="s">
        <v>979</v>
      </c>
      <c r="E594" s="4" t="s">
        <v>37</v>
      </c>
      <c r="F594" s="4" t="s">
        <v>975</v>
      </c>
      <c r="G594" s="5"/>
      <c r="H594" s="5"/>
      <c r="I594" s="4" t="s">
        <v>39</v>
      </c>
      <c r="J594" s="4" t="s">
        <v>967</v>
      </c>
      <c r="K594">
        <v>593</v>
      </c>
      <c r="O594"/>
      <c r="P594"/>
      <c r="Q594"/>
      <c r="S594"/>
      <c r="W594"/>
      <c r="AA594"/>
      <c r="AB594"/>
      <c r="AF594" s="17" t="s">
        <v>1838</v>
      </c>
      <c r="AG594" s="15" t="s">
        <v>37</v>
      </c>
      <c r="AH594" s="18" cm="1">
        <f t="array" ref="AH594">INDEX($N$2:$N$14,MATCH(AG594,$O$2:$O$14,0),0)</f>
        <v>1</v>
      </c>
      <c r="AI594" s="15" t="s">
        <v>1839</v>
      </c>
      <c r="AJ594" s="18" cm="1">
        <f t="array" ref="AJ594">INDEX($Z$2:$Z$449,MATCH(AI594,$AA$2:$AA$449,0),0)</f>
        <v>444</v>
      </c>
      <c r="AK594" t="str">
        <f t="shared" si="33"/>
        <v>36206;1;444</v>
      </c>
      <c r="AM594" s="17" t="s">
        <v>1699</v>
      </c>
      <c r="AN594" s="19">
        <f>COUNTIF($AM$2:AM594,AM594)</f>
        <v>11</v>
      </c>
      <c r="AO594" s="15" t="s">
        <v>1690</v>
      </c>
      <c r="AP594" t="str">
        <f t="shared" si="34"/>
        <v>35005;11;ROASTED BROWN</v>
      </c>
    </row>
    <row r="595" spans="1:42">
      <c r="A595" s="3" t="s">
        <v>51</v>
      </c>
      <c r="B595" s="3"/>
      <c r="C595" s="3" t="s">
        <v>980</v>
      </c>
      <c r="D595" s="4" t="s">
        <v>965</v>
      </c>
      <c r="E595" s="4" t="s">
        <v>37</v>
      </c>
      <c r="F595" s="4" t="s">
        <v>981</v>
      </c>
      <c r="G595" s="5"/>
      <c r="H595" s="5"/>
      <c r="I595" s="4" t="s">
        <v>55</v>
      </c>
      <c r="J595" s="4" t="s">
        <v>967</v>
      </c>
      <c r="K595">
        <v>594</v>
      </c>
      <c r="O595"/>
      <c r="P595"/>
      <c r="Q595"/>
      <c r="S595"/>
      <c r="W595"/>
      <c r="AA595"/>
      <c r="AB595"/>
      <c r="AF595" s="17" t="s">
        <v>1840</v>
      </c>
      <c r="AG595" s="15" t="s">
        <v>37</v>
      </c>
      <c r="AH595" s="18" cm="1">
        <f t="array" ref="AH595">INDEX($N$2:$N$14,MATCH(AG595,$O$2:$O$14,0),0)</f>
        <v>1</v>
      </c>
      <c r="AI595" s="15" t="s">
        <v>1841</v>
      </c>
      <c r="AJ595" s="18" cm="1">
        <f t="array" ref="AJ595">INDEX($Z$2:$Z$449,MATCH(AI595,$AA$2:$AA$449,0),0)</f>
        <v>445</v>
      </c>
      <c r="AK595" t="str">
        <f t="shared" si="33"/>
        <v>36207;1;445</v>
      </c>
      <c r="AM595" s="17" t="s">
        <v>1699</v>
      </c>
      <c r="AN595" s="19">
        <f>COUNTIF($AM$2:AM595,AM595)</f>
        <v>12</v>
      </c>
      <c r="AO595" s="15" t="s">
        <v>1691</v>
      </c>
      <c r="AP595" t="str">
        <f t="shared" si="34"/>
        <v>35005;12;GREEN FOLIAGE</v>
      </c>
    </row>
    <row r="596" spans="1:42">
      <c r="A596" s="3" t="s">
        <v>51</v>
      </c>
      <c r="B596" s="3"/>
      <c r="C596" s="3" t="s">
        <v>982</v>
      </c>
      <c r="D596" s="4" t="s">
        <v>971</v>
      </c>
      <c r="E596" s="4" t="s">
        <v>37</v>
      </c>
      <c r="F596" s="4" t="s">
        <v>981</v>
      </c>
      <c r="G596" s="5"/>
      <c r="H596" s="5"/>
      <c r="I596" s="4" t="s">
        <v>55</v>
      </c>
      <c r="J596" s="4" t="s">
        <v>967</v>
      </c>
      <c r="K596">
        <v>595</v>
      </c>
      <c r="O596"/>
      <c r="P596"/>
      <c r="Q596"/>
      <c r="S596"/>
      <c r="W596"/>
      <c r="AA596"/>
      <c r="AB596"/>
      <c r="AF596" s="17" t="s">
        <v>1842</v>
      </c>
      <c r="AG596" s="15" t="s">
        <v>37</v>
      </c>
      <c r="AH596" s="18" cm="1">
        <f t="array" ref="AH596">INDEX($N$2:$N$14,MATCH(AG596,$O$2:$O$14,0),0)</f>
        <v>1</v>
      </c>
      <c r="AI596" s="15" t="s">
        <v>1801</v>
      </c>
      <c r="AJ596" s="18" cm="1">
        <f t="array" ref="AJ596">INDEX($Z$2:$Z$449,MATCH(AI596,$AA$2:$AA$449,0),0)</f>
        <v>430</v>
      </c>
      <c r="AK596" t="str">
        <f t="shared" si="33"/>
        <v>36211;1;430</v>
      </c>
      <c r="AM596" s="17" t="s">
        <v>1699</v>
      </c>
      <c r="AN596" s="19">
        <f>COUNTIF($AM$2:AM596,AM596)</f>
        <v>13</v>
      </c>
      <c r="AO596" s="15" t="s">
        <v>1693</v>
      </c>
      <c r="AP596" t="str">
        <f t="shared" si="34"/>
        <v>35005;13;PALE RASPBERRY</v>
      </c>
    </row>
    <row r="597" spans="1:42">
      <c r="A597" s="3" t="s">
        <v>51</v>
      </c>
      <c r="B597" s="3"/>
      <c r="C597" s="3" t="s">
        <v>983</v>
      </c>
      <c r="D597" s="4" t="s">
        <v>979</v>
      </c>
      <c r="E597" s="4" t="s">
        <v>37</v>
      </c>
      <c r="F597" s="4" t="s">
        <v>981</v>
      </c>
      <c r="G597" s="5"/>
      <c r="H597" s="5"/>
      <c r="I597" s="4" t="s">
        <v>55</v>
      </c>
      <c r="J597" s="4" t="s">
        <v>967</v>
      </c>
      <c r="K597">
        <v>596</v>
      </c>
      <c r="O597"/>
      <c r="P597"/>
      <c r="Q597"/>
      <c r="S597"/>
      <c r="W597"/>
      <c r="AA597"/>
      <c r="AB597"/>
      <c r="AF597" s="17" t="s">
        <v>1843</v>
      </c>
      <c r="AG597" s="15" t="s">
        <v>37</v>
      </c>
      <c r="AH597" s="18" cm="1">
        <f t="array" ref="AH597">INDEX($N$2:$N$14,MATCH(AG597,$O$2:$O$14,0),0)</f>
        <v>1</v>
      </c>
      <c r="AI597" s="15" t="s">
        <v>1815</v>
      </c>
      <c r="AJ597" s="18" cm="1">
        <f t="array" ref="AJ597">INDEX($Z$2:$Z$449,MATCH(AI597,$AA$2:$AA$449,0),0)</f>
        <v>436</v>
      </c>
      <c r="AK597" t="str">
        <f t="shared" si="33"/>
        <v>36214;1;436</v>
      </c>
      <c r="AM597" s="17" t="s">
        <v>1699</v>
      </c>
      <c r="AN597" s="19">
        <f>COUNTIF($AM$2:AM597,AM597)</f>
        <v>14</v>
      </c>
      <c r="AO597" s="15" t="s">
        <v>433</v>
      </c>
      <c r="AP597" t="str">
        <f t="shared" si="34"/>
        <v>35005;14;PINK PEONY</v>
      </c>
    </row>
    <row r="598" spans="1:42">
      <c r="A598" s="3" t="s">
        <v>847</v>
      </c>
      <c r="B598" s="3"/>
      <c r="C598" s="3" t="s">
        <v>984</v>
      </c>
      <c r="D598" s="4" t="s">
        <v>957</v>
      </c>
      <c r="E598" s="4" t="s">
        <v>37</v>
      </c>
      <c r="F598" s="4" t="s">
        <v>985</v>
      </c>
      <c r="G598" s="5"/>
      <c r="H598" s="5"/>
      <c r="I598" s="4" t="s">
        <v>39</v>
      </c>
      <c r="J598" s="4" t="s">
        <v>986</v>
      </c>
      <c r="K598">
        <v>597</v>
      </c>
      <c r="O598"/>
      <c r="P598"/>
      <c r="Q598"/>
      <c r="S598"/>
      <c r="W598"/>
      <c r="AA598"/>
      <c r="AB598"/>
      <c r="AF598" s="17" t="s">
        <v>1844</v>
      </c>
      <c r="AG598" s="15" t="s">
        <v>37</v>
      </c>
      <c r="AH598" s="18" cm="1">
        <f t="array" ref="AH598">INDEX($N$2:$N$14,MATCH(AG598,$O$2:$O$14,0),0)</f>
        <v>1</v>
      </c>
      <c r="AI598" s="15" t="s">
        <v>1824</v>
      </c>
      <c r="AJ598" s="18" cm="1">
        <f t="array" ref="AJ598">INDEX($Z$2:$Z$449,MATCH(AI598,$AA$2:$AA$449,0),0)</f>
        <v>439</v>
      </c>
      <c r="AK598" t="str">
        <f t="shared" si="33"/>
        <v>36215;1;439</v>
      </c>
      <c r="AM598" s="17" t="s">
        <v>142</v>
      </c>
      <c r="AN598" s="19">
        <f>COUNTIF($AM$2:AM598,AM598)</f>
        <v>1</v>
      </c>
      <c r="AO598" s="15" t="s">
        <v>56</v>
      </c>
      <c r="AP598" t="str">
        <f t="shared" si="34"/>
        <v>35019;1;BLACK</v>
      </c>
    </row>
    <row r="599" spans="1:42">
      <c r="A599" s="3" t="s">
        <v>987</v>
      </c>
      <c r="B599" s="3"/>
      <c r="C599" s="3" t="s">
        <v>988</v>
      </c>
      <c r="D599" s="4" t="s">
        <v>957</v>
      </c>
      <c r="E599" s="4" t="s">
        <v>37</v>
      </c>
      <c r="F599" s="4" t="s">
        <v>989</v>
      </c>
      <c r="G599" s="5"/>
      <c r="H599" s="5"/>
      <c r="I599" s="4" t="s">
        <v>39</v>
      </c>
      <c r="J599" s="4" t="s">
        <v>990</v>
      </c>
      <c r="K599">
        <v>598</v>
      </c>
      <c r="O599"/>
      <c r="P599"/>
      <c r="Q599"/>
      <c r="S599"/>
      <c r="W599"/>
      <c r="AA599"/>
      <c r="AB599"/>
      <c r="AF599" s="17" t="s">
        <v>1845</v>
      </c>
      <c r="AG599" s="15" t="s">
        <v>37</v>
      </c>
      <c r="AH599" s="18" cm="1">
        <f t="array" ref="AH599">INDEX($N$2:$N$14,MATCH(AG599,$O$2:$O$14,0),0)</f>
        <v>1</v>
      </c>
      <c r="AI599" s="15" t="s">
        <v>1789</v>
      </c>
      <c r="AJ599" s="18" cm="1">
        <f t="array" ref="AJ599">INDEX($Z$2:$Z$449,MATCH(AI599,$AA$2:$AA$449,0),0)</f>
        <v>424</v>
      </c>
      <c r="AK599" t="str">
        <f t="shared" si="33"/>
        <v>36216;1;424</v>
      </c>
      <c r="AM599" s="17" t="s">
        <v>129</v>
      </c>
      <c r="AN599" s="19">
        <f>COUNTIF($AM$2:AM599,AM599)</f>
        <v>1</v>
      </c>
      <c r="AO599" s="15" t="s">
        <v>132</v>
      </c>
      <c r="AP599" t="str">
        <f t="shared" si="34"/>
        <v>35051;1;PINK CLAY</v>
      </c>
    </row>
    <row r="600" spans="1:42">
      <c r="A600" s="3" t="s">
        <v>987</v>
      </c>
      <c r="B600" s="3"/>
      <c r="C600" s="3" t="s">
        <v>988</v>
      </c>
      <c r="D600" s="4" t="s">
        <v>957</v>
      </c>
      <c r="E600" s="4" t="s">
        <v>37</v>
      </c>
      <c r="F600" s="4" t="s">
        <v>989</v>
      </c>
      <c r="G600" s="5"/>
      <c r="H600" s="5"/>
      <c r="I600" s="4" t="s">
        <v>39</v>
      </c>
      <c r="J600" s="4" t="s">
        <v>991</v>
      </c>
      <c r="K600">
        <v>599</v>
      </c>
      <c r="O600"/>
      <c r="P600"/>
      <c r="Q600"/>
      <c r="S600"/>
      <c r="W600"/>
      <c r="AA600"/>
      <c r="AB600"/>
      <c r="AF600" s="17" t="s">
        <v>1846</v>
      </c>
      <c r="AG600" s="15" t="s">
        <v>37</v>
      </c>
      <c r="AH600" s="18" cm="1">
        <f t="array" ref="AH600">INDEX($N$2:$N$14,MATCH(AG600,$O$2:$O$14,0),0)</f>
        <v>1</v>
      </c>
      <c r="AI600" s="15" t="s">
        <v>1791</v>
      </c>
      <c r="AJ600" s="18" cm="1">
        <f t="array" ref="AJ600">INDEX($Z$2:$Z$449,MATCH(AI600,$AA$2:$AA$449,0),0)</f>
        <v>425</v>
      </c>
      <c r="AK600" t="str">
        <f t="shared" si="33"/>
        <v>36217;1;425</v>
      </c>
      <c r="AM600" s="17" t="s">
        <v>129</v>
      </c>
      <c r="AN600" s="19">
        <f>COUNTIF($AM$2:AM600,AM600)</f>
        <v>2</v>
      </c>
      <c r="AO600" s="15" t="s">
        <v>145</v>
      </c>
      <c r="AP600" t="str">
        <f t="shared" si="34"/>
        <v>35051;2;PASTEL BLUE</v>
      </c>
    </row>
    <row r="601" spans="1:42">
      <c r="A601" s="3" t="s">
        <v>992</v>
      </c>
      <c r="B601" s="3"/>
      <c r="C601" s="3" t="s">
        <v>993</v>
      </c>
      <c r="D601" s="4" t="s">
        <v>957</v>
      </c>
      <c r="E601" s="4" t="s">
        <v>37</v>
      </c>
      <c r="F601" s="4" t="s">
        <v>994</v>
      </c>
      <c r="G601" s="5"/>
      <c r="H601" s="5"/>
      <c r="I601" s="4" t="s">
        <v>55</v>
      </c>
      <c r="J601" s="4" t="s">
        <v>995</v>
      </c>
      <c r="K601">
        <v>600</v>
      </c>
      <c r="O601"/>
      <c r="P601"/>
      <c r="Q601"/>
      <c r="S601"/>
      <c r="W601"/>
      <c r="AA601"/>
      <c r="AB601"/>
      <c r="AF601" s="17" t="s">
        <v>1847</v>
      </c>
      <c r="AG601" s="15" t="s">
        <v>37</v>
      </c>
      <c r="AH601" s="18" cm="1">
        <f t="array" ref="AH601">INDEX($N$2:$N$14,MATCH(AG601,$O$2:$O$14,0),0)</f>
        <v>1</v>
      </c>
      <c r="AI601" s="15" t="s">
        <v>1797</v>
      </c>
      <c r="AJ601" s="18" cm="1">
        <f t="array" ref="AJ601">INDEX($Z$2:$Z$449,MATCH(AI601,$AA$2:$AA$449,0),0)</f>
        <v>428</v>
      </c>
      <c r="AK601" t="str">
        <f t="shared" si="33"/>
        <v>36218;1;428</v>
      </c>
      <c r="AM601" s="17" t="s">
        <v>135</v>
      </c>
      <c r="AN601" s="19">
        <f>COUNTIF($AM$2:AM601,AM601)</f>
        <v>1</v>
      </c>
      <c r="AO601" s="15" t="s">
        <v>137</v>
      </c>
      <c r="AP601" t="str">
        <f t="shared" si="34"/>
        <v>35064;1;ANCIENT COPPER</v>
      </c>
    </row>
    <row r="602" spans="1:42">
      <c r="A602" s="3" t="s">
        <v>992</v>
      </c>
      <c r="B602" s="3"/>
      <c r="C602" s="3" t="s">
        <v>996</v>
      </c>
      <c r="D602" s="4" t="s">
        <v>957</v>
      </c>
      <c r="E602" s="4" t="s">
        <v>37</v>
      </c>
      <c r="F602" s="4" t="s">
        <v>997</v>
      </c>
      <c r="G602" s="5"/>
      <c r="H602" s="5"/>
      <c r="I602" s="4" t="s">
        <v>55</v>
      </c>
      <c r="J602" s="4" t="s">
        <v>998</v>
      </c>
      <c r="K602">
        <v>601</v>
      </c>
      <c r="O602"/>
      <c r="P602"/>
      <c r="Q602"/>
      <c r="S602"/>
      <c r="W602"/>
      <c r="AA602"/>
      <c r="AB602"/>
      <c r="AF602" s="17" t="s">
        <v>1848</v>
      </c>
      <c r="AG602" s="15" t="s">
        <v>37</v>
      </c>
      <c r="AH602" s="18" cm="1">
        <f t="array" ref="AH602">INDEX($N$2:$N$14,MATCH(AG602,$O$2:$O$14,0),0)</f>
        <v>1</v>
      </c>
      <c r="AI602" s="15" t="s">
        <v>1839</v>
      </c>
      <c r="AJ602" s="18" cm="1">
        <f t="array" ref="AJ602">INDEX($Z$2:$Z$449,MATCH(AI602,$AA$2:$AA$449,0),0)</f>
        <v>444</v>
      </c>
      <c r="AK602" t="str">
        <f t="shared" si="33"/>
        <v>36220;1;444</v>
      </c>
      <c r="AM602" s="17" t="s">
        <v>138</v>
      </c>
      <c r="AN602" s="19">
        <f>COUNTIF($AM$2:AM602,AM602)</f>
        <v>1</v>
      </c>
      <c r="AO602" s="15" t="s">
        <v>140</v>
      </c>
      <c r="AP602" t="str">
        <f t="shared" si="34"/>
        <v>35065;1;DEWY</v>
      </c>
    </row>
    <row r="603" spans="1:42">
      <c r="A603" s="3" t="s">
        <v>992</v>
      </c>
      <c r="B603" s="3"/>
      <c r="C603" s="3" t="s">
        <v>996</v>
      </c>
      <c r="D603" s="4" t="s">
        <v>957</v>
      </c>
      <c r="E603" s="4" t="s">
        <v>37</v>
      </c>
      <c r="F603" s="4" t="s">
        <v>997</v>
      </c>
      <c r="G603" s="5"/>
      <c r="H603" s="5"/>
      <c r="I603" s="4" t="s">
        <v>55</v>
      </c>
      <c r="J603" s="4" t="s">
        <v>999</v>
      </c>
      <c r="K603">
        <v>602</v>
      </c>
      <c r="O603"/>
      <c r="P603"/>
      <c r="Q603"/>
      <c r="S603"/>
      <c r="W603"/>
      <c r="AA603"/>
      <c r="AB603"/>
      <c r="AF603" s="17" t="s">
        <v>1849</v>
      </c>
      <c r="AG603" s="15" t="s">
        <v>37</v>
      </c>
      <c r="AH603" s="18" cm="1">
        <f t="array" ref="AH603">INDEX($N$2:$N$14,MATCH(AG603,$O$2:$O$14,0),0)</f>
        <v>1</v>
      </c>
      <c r="AI603" s="15" t="s">
        <v>336</v>
      </c>
      <c r="AJ603" s="18" cm="1">
        <f t="array" ref="AJ603">INDEX($Z$2:$Z$449,MATCH(AI603,$AA$2:$AA$449,0),0)</f>
        <v>55</v>
      </c>
      <c r="AK603" t="str">
        <f t="shared" si="33"/>
        <v>36221;1;55</v>
      </c>
      <c r="AM603" s="17" t="s">
        <v>138</v>
      </c>
      <c r="AN603" s="19">
        <f>COUNTIF($AM$2:AM603,AM603)</f>
        <v>2</v>
      </c>
      <c r="AO603" s="15" t="s">
        <v>145</v>
      </c>
      <c r="AP603" t="str">
        <f t="shared" si="34"/>
        <v>35065;2;PASTEL BLUE</v>
      </c>
    </row>
    <row r="604" spans="1:42">
      <c r="A604" s="3" t="s">
        <v>992</v>
      </c>
      <c r="B604" s="3"/>
      <c r="C604" s="3" t="s">
        <v>996</v>
      </c>
      <c r="D604" s="4" t="s">
        <v>957</v>
      </c>
      <c r="E604" s="4" t="s">
        <v>37</v>
      </c>
      <c r="F604" s="4" t="s">
        <v>997</v>
      </c>
      <c r="G604" s="5"/>
      <c r="H604" s="5"/>
      <c r="I604" s="4" t="s">
        <v>55</v>
      </c>
      <c r="J604" s="4" t="s">
        <v>1000</v>
      </c>
      <c r="K604">
        <v>603</v>
      </c>
      <c r="O604"/>
      <c r="P604"/>
      <c r="Q604"/>
      <c r="S604"/>
      <c r="W604"/>
      <c r="AA604"/>
      <c r="AB604"/>
      <c r="AF604" s="17" t="s">
        <v>1850</v>
      </c>
      <c r="AG604" s="15" t="s">
        <v>37</v>
      </c>
      <c r="AH604" s="18" cm="1">
        <f t="array" ref="AH604">INDEX($N$2:$N$14,MATCH(AG604,$O$2:$O$14,0),0)</f>
        <v>1</v>
      </c>
      <c r="AI604" s="15" t="s">
        <v>517</v>
      </c>
      <c r="AJ604" s="18" cm="1">
        <f t="array" ref="AJ604">INDEX($Z$2:$Z$449,MATCH(AI604,$AA$2:$AA$449,0),0)</f>
        <v>84</v>
      </c>
      <c r="AK604" t="str">
        <f t="shared" si="33"/>
        <v>36225;1;84</v>
      </c>
      <c r="AM604" s="17" t="s">
        <v>1702</v>
      </c>
      <c r="AN604" s="19">
        <f>COUNTIF($AM$2:AM604,AM604)</f>
        <v>1</v>
      </c>
      <c r="AO604" s="15" t="s">
        <v>1704</v>
      </c>
      <c r="AP604" t="str">
        <f t="shared" si="34"/>
        <v>35067;1;CIRRUS WASH CNRK/RTDB/BGNT</v>
      </c>
    </row>
    <row r="605" spans="1:42">
      <c r="A605" s="3" t="s">
        <v>992</v>
      </c>
      <c r="B605" s="3"/>
      <c r="C605" s="3" t="s">
        <v>996</v>
      </c>
      <c r="D605" s="4" t="s">
        <v>957</v>
      </c>
      <c r="E605" s="4" t="s">
        <v>37</v>
      </c>
      <c r="F605" s="4" t="s">
        <v>997</v>
      </c>
      <c r="G605" s="5"/>
      <c r="H605" s="5"/>
      <c r="I605" s="4" t="s">
        <v>55</v>
      </c>
      <c r="J605" s="4" t="s">
        <v>1001</v>
      </c>
      <c r="K605">
        <v>604</v>
      </c>
      <c r="O605"/>
      <c r="P605"/>
      <c r="Q605"/>
      <c r="S605"/>
      <c r="W605"/>
      <c r="AA605"/>
      <c r="AB605"/>
      <c r="AF605" s="17" t="s">
        <v>1851</v>
      </c>
      <c r="AG605" s="15" t="s">
        <v>37</v>
      </c>
      <c r="AH605" s="18" cm="1">
        <f t="array" ref="AH605">INDEX($N$2:$N$14,MATCH(AG605,$O$2:$O$14,0),0)</f>
        <v>1</v>
      </c>
      <c r="AI605" s="15" t="s">
        <v>1813</v>
      </c>
      <c r="AJ605" s="18" cm="1">
        <f t="array" ref="AJ605">INDEX($Z$2:$Z$449,MATCH(AI605,$AA$2:$AA$449,0),0)</f>
        <v>435</v>
      </c>
      <c r="AK605" t="str">
        <f t="shared" si="33"/>
        <v>36226;1;435</v>
      </c>
      <c r="AM605" s="17" t="s">
        <v>1702</v>
      </c>
      <c r="AN605" s="19">
        <f>COUNTIF($AM$2:AM605,AM605)</f>
        <v>2</v>
      </c>
      <c r="AO605" s="15" t="s">
        <v>1705</v>
      </c>
      <c r="AP605" t="str">
        <f t="shared" si="34"/>
        <v>35067;2;CIRRUS WASH GFOL/COBN/DKOV</v>
      </c>
    </row>
    <row r="606" spans="1:42">
      <c r="A606" s="3" t="s">
        <v>1002</v>
      </c>
      <c r="B606" s="3"/>
      <c r="C606" s="3" t="s">
        <v>1003</v>
      </c>
      <c r="D606" s="4" t="s">
        <v>957</v>
      </c>
      <c r="E606" s="4" t="s">
        <v>37</v>
      </c>
      <c r="F606" s="4" t="s">
        <v>1004</v>
      </c>
      <c r="G606" s="5"/>
      <c r="H606" s="5"/>
      <c r="I606" s="4" t="s">
        <v>39</v>
      </c>
      <c r="J606" s="4" t="s">
        <v>1005</v>
      </c>
      <c r="K606">
        <v>605</v>
      </c>
      <c r="O606"/>
      <c r="P606"/>
      <c r="Q606"/>
      <c r="S606"/>
      <c r="W606"/>
      <c r="AA606"/>
      <c r="AB606"/>
      <c r="AF606" s="17" t="s">
        <v>1852</v>
      </c>
      <c r="AG606" s="15" t="s">
        <v>37</v>
      </c>
      <c r="AH606" s="18" cm="1">
        <f t="array" ref="AH606">INDEX($N$2:$N$14,MATCH(AG606,$O$2:$O$14,0),0)</f>
        <v>1</v>
      </c>
      <c r="AI606" s="15" t="s">
        <v>1817</v>
      </c>
      <c r="AJ606" s="18" cm="1">
        <f t="array" ref="AJ606">INDEX($Z$2:$Z$449,MATCH(AI606,$AA$2:$AA$449,0),0)</f>
        <v>437</v>
      </c>
      <c r="AK606" t="str">
        <f t="shared" si="33"/>
        <v>36228;1;437</v>
      </c>
      <c r="AM606" s="17" t="s">
        <v>1702</v>
      </c>
      <c r="AN606" s="19">
        <f>COUNTIF($AM$2:AM606,AM606)</f>
        <v>3</v>
      </c>
      <c r="AO606" s="15" t="s">
        <v>1706</v>
      </c>
      <c r="AP606" t="str">
        <f t="shared" si="34"/>
        <v>35067;3;CIRRUS WASH PINKPEONY BRIER RO</v>
      </c>
    </row>
    <row r="607" spans="1:42">
      <c r="A607" s="3" t="s">
        <v>1002</v>
      </c>
      <c r="B607" s="3"/>
      <c r="C607" s="3" t="s">
        <v>1003</v>
      </c>
      <c r="D607" s="4" t="s">
        <v>957</v>
      </c>
      <c r="E607" s="4" t="s">
        <v>37</v>
      </c>
      <c r="F607" s="4" t="s">
        <v>1004</v>
      </c>
      <c r="G607" s="5"/>
      <c r="H607" s="5"/>
      <c r="I607" s="4" t="s">
        <v>39</v>
      </c>
      <c r="J607" s="4" t="s">
        <v>1006</v>
      </c>
      <c r="K607">
        <v>606</v>
      </c>
      <c r="O607"/>
      <c r="P607"/>
      <c r="Q607"/>
      <c r="S607"/>
      <c r="W607"/>
      <c r="AA607"/>
      <c r="AB607"/>
      <c r="AF607" s="17" t="s">
        <v>1853</v>
      </c>
      <c r="AG607" s="15" t="s">
        <v>37</v>
      </c>
      <c r="AH607" s="18" cm="1">
        <f t="array" ref="AH607">INDEX($N$2:$N$14,MATCH(AG607,$O$2:$O$14,0),0)</f>
        <v>1</v>
      </c>
      <c r="AI607" s="15" t="s">
        <v>1828</v>
      </c>
      <c r="AJ607" s="18" cm="1">
        <f t="array" ref="AJ607">INDEX($Z$2:$Z$449,MATCH(AI607,$AA$2:$AA$449,0),0)</f>
        <v>440</v>
      </c>
      <c r="AK607" t="str">
        <f t="shared" si="33"/>
        <v>36229;1;440</v>
      </c>
      <c r="AM607" s="17" t="s">
        <v>1707</v>
      </c>
      <c r="AN607" s="19">
        <f>COUNTIF($AM$2:AM607,AM607)</f>
        <v>1</v>
      </c>
      <c r="AO607" s="15" t="s">
        <v>1704</v>
      </c>
      <c r="AP607" t="str">
        <f t="shared" si="34"/>
        <v>35068;1;CIRRUS WASH CNRK/RTDB/BGNT</v>
      </c>
    </row>
    <row r="608" spans="1:42">
      <c r="A608" s="3" t="s">
        <v>72</v>
      </c>
      <c r="B608" s="3"/>
      <c r="C608" s="3" t="s">
        <v>1007</v>
      </c>
      <c r="D608" s="4" t="s">
        <v>66</v>
      </c>
      <c r="E608" s="4" t="s">
        <v>37</v>
      </c>
      <c r="F608" s="4" t="s">
        <v>79</v>
      </c>
      <c r="G608" s="5"/>
      <c r="H608" s="5"/>
      <c r="I608" s="4" t="s">
        <v>39</v>
      </c>
      <c r="J608" s="4" t="s">
        <v>68</v>
      </c>
      <c r="K608">
        <v>607</v>
      </c>
      <c r="O608"/>
      <c r="P608"/>
      <c r="Q608"/>
      <c r="S608"/>
      <c r="W608"/>
      <c r="AA608"/>
      <c r="AB608"/>
      <c r="AF608" s="17" t="s">
        <v>1854</v>
      </c>
      <c r="AG608" s="15" t="s">
        <v>37</v>
      </c>
      <c r="AH608" s="18" cm="1">
        <f t="array" ref="AH608">INDEX($N$2:$N$14,MATCH(AG608,$O$2:$O$14,0),0)</f>
        <v>1</v>
      </c>
      <c r="AI608" s="15" t="s">
        <v>1830</v>
      </c>
      <c r="AJ608" s="18" cm="1">
        <f t="array" ref="AJ608">INDEX($Z$2:$Z$449,MATCH(AI608,$AA$2:$AA$449,0),0)</f>
        <v>441</v>
      </c>
      <c r="AK608" t="str">
        <f t="shared" si="33"/>
        <v>36230;1;441</v>
      </c>
      <c r="AM608" s="17" t="s">
        <v>1707</v>
      </c>
      <c r="AN608" s="19">
        <f>COUNTIF($AM$2:AM608,AM608)</f>
        <v>2</v>
      </c>
      <c r="AO608" s="15" t="s">
        <v>1705</v>
      </c>
      <c r="AP608" t="str">
        <f t="shared" si="34"/>
        <v>35068;2;CIRRUS WASH GFOL/COBN/DKOV</v>
      </c>
    </row>
    <row r="609" spans="1:42">
      <c r="A609" s="3" t="s">
        <v>72</v>
      </c>
      <c r="B609" s="3"/>
      <c r="C609" s="3" t="s">
        <v>1008</v>
      </c>
      <c r="D609" s="4" t="s">
        <v>66</v>
      </c>
      <c r="E609" s="4" t="s">
        <v>37</v>
      </c>
      <c r="F609" s="4" t="s">
        <v>1009</v>
      </c>
      <c r="G609" s="5"/>
      <c r="H609" s="5"/>
      <c r="I609" s="4" t="s">
        <v>39</v>
      </c>
      <c r="J609" s="4" t="s">
        <v>1010</v>
      </c>
      <c r="K609">
        <v>608</v>
      </c>
      <c r="O609"/>
      <c r="P609"/>
      <c r="Q609"/>
      <c r="S609"/>
      <c r="W609"/>
      <c r="AA609"/>
      <c r="AB609"/>
      <c r="AF609" s="17" t="s">
        <v>1855</v>
      </c>
      <c r="AG609" s="15" t="s">
        <v>37</v>
      </c>
      <c r="AH609" s="18" cm="1">
        <f t="array" ref="AH609">INDEX($N$2:$N$14,MATCH(AG609,$O$2:$O$14,0),0)</f>
        <v>1</v>
      </c>
      <c r="AI609" s="15" t="s">
        <v>1789</v>
      </c>
      <c r="AJ609" s="18" cm="1">
        <f t="array" ref="AJ609">INDEX($Z$2:$Z$449,MATCH(AI609,$AA$2:$AA$449,0),0)</f>
        <v>424</v>
      </c>
      <c r="AK609" t="str">
        <f t="shared" si="33"/>
        <v>36231;1;424</v>
      </c>
      <c r="AM609" s="17" t="s">
        <v>1707</v>
      </c>
      <c r="AN609" s="19">
        <f>COUNTIF($AM$2:AM609,AM609)</f>
        <v>3</v>
      </c>
      <c r="AO609" s="15" t="s">
        <v>1706</v>
      </c>
      <c r="AP609" t="str">
        <f t="shared" si="34"/>
        <v>35068;3;CIRRUS WASH PINKPEONY BRIER RO</v>
      </c>
    </row>
    <row r="610" spans="1:42" ht="18">
      <c r="A610" s="3" t="s">
        <v>1011</v>
      </c>
      <c r="B610" s="3"/>
      <c r="C610" s="3" t="s">
        <v>1012</v>
      </c>
      <c r="D610" s="4" t="s">
        <v>957</v>
      </c>
      <c r="E610" s="4" t="s">
        <v>37</v>
      </c>
      <c r="F610" s="4" t="s">
        <v>1013</v>
      </c>
      <c r="G610" s="5"/>
      <c r="H610" s="5"/>
      <c r="I610" s="4" t="s">
        <v>39</v>
      </c>
      <c r="J610" s="4" t="s">
        <v>1014</v>
      </c>
      <c r="K610">
        <v>609</v>
      </c>
      <c r="O610"/>
      <c r="P610"/>
      <c r="Q610"/>
      <c r="S610"/>
      <c r="W610"/>
      <c r="AA610"/>
      <c r="AB610"/>
      <c r="AF610" s="17" t="s">
        <v>1856</v>
      </c>
      <c r="AG610" s="15" t="s">
        <v>37</v>
      </c>
      <c r="AH610" s="18" cm="1">
        <f t="array" ref="AH610">INDEX($N$2:$N$14,MATCH(AG610,$O$2:$O$14,0),0)</f>
        <v>1</v>
      </c>
      <c r="AI610" s="15" t="s">
        <v>1797</v>
      </c>
      <c r="AJ610" s="18" cm="1">
        <f t="array" ref="AJ610">INDEX($Z$2:$Z$449,MATCH(AI610,$AA$2:$AA$449,0),0)</f>
        <v>428</v>
      </c>
      <c r="AK610" t="str">
        <f t="shared" si="33"/>
        <v>36232;1;428</v>
      </c>
      <c r="AM610" s="17" t="s">
        <v>152</v>
      </c>
      <c r="AN610" s="19">
        <f>COUNTIF($AM$2:AM610,AM610)</f>
        <v>1</v>
      </c>
      <c r="AO610" s="15" t="s">
        <v>155</v>
      </c>
      <c r="AP610" t="str">
        <f t="shared" si="34"/>
        <v>35141;1;SUMMIT WASH SMOKY TOPAZ</v>
      </c>
    </row>
    <row r="611" spans="1:42" ht="18">
      <c r="A611" s="3" t="s">
        <v>1015</v>
      </c>
      <c r="B611" s="3"/>
      <c r="C611" s="3" t="s">
        <v>1016</v>
      </c>
      <c r="D611" s="4" t="s">
        <v>1017</v>
      </c>
      <c r="E611" s="4" t="s">
        <v>37</v>
      </c>
      <c r="F611" s="4" t="s">
        <v>1018</v>
      </c>
      <c r="G611" s="5"/>
      <c r="H611" s="5"/>
      <c r="I611" s="4" t="s">
        <v>39</v>
      </c>
      <c r="J611" s="4" t="s">
        <v>1019</v>
      </c>
      <c r="K611">
        <v>610</v>
      </c>
      <c r="O611"/>
      <c r="P611"/>
      <c r="Q611"/>
      <c r="S611"/>
      <c r="W611"/>
      <c r="AA611"/>
      <c r="AB611"/>
      <c r="AF611" s="17" t="s">
        <v>1857</v>
      </c>
      <c r="AG611" s="15" t="s">
        <v>37</v>
      </c>
      <c r="AH611" s="18" cm="1">
        <f t="array" ref="AH611">INDEX($N$2:$N$14,MATCH(AG611,$O$2:$O$14,0),0)</f>
        <v>1</v>
      </c>
      <c r="AI611" s="15" t="s">
        <v>1815</v>
      </c>
      <c r="AJ611" s="18" cm="1">
        <f t="array" ref="AJ611">INDEX($Z$2:$Z$449,MATCH(AI611,$AA$2:$AA$449,0),0)</f>
        <v>436</v>
      </c>
      <c r="AK611" t="str">
        <f t="shared" si="33"/>
        <v>36236;1;436</v>
      </c>
      <c r="AM611" s="17" t="s">
        <v>1500</v>
      </c>
      <c r="AN611" s="19">
        <f>COUNTIF($AM$2:AM611,AM611)</f>
        <v>1</v>
      </c>
      <c r="AO611" s="15" t="s">
        <v>1486</v>
      </c>
      <c r="AP611" t="str">
        <f t="shared" si="34"/>
        <v>35165;1;SUMMIT WASH GRAPHITE GREY</v>
      </c>
    </row>
    <row r="612" spans="1:42" ht="18">
      <c r="A612" s="3" t="s">
        <v>1015</v>
      </c>
      <c r="B612" s="3"/>
      <c r="C612" s="3" t="s">
        <v>1016</v>
      </c>
      <c r="D612" s="4" t="s">
        <v>1017</v>
      </c>
      <c r="E612" s="4" t="s">
        <v>37</v>
      </c>
      <c r="F612" s="4" t="s">
        <v>1018</v>
      </c>
      <c r="G612" s="5"/>
      <c r="H612" s="5"/>
      <c r="I612" s="4" t="s">
        <v>39</v>
      </c>
      <c r="J612" s="4" t="s">
        <v>1020</v>
      </c>
      <c r="K612">
        <v>611</v>
      </c>
      <c r="O612"/>
      <c r="P612"/>
      <c r="Q612"/>
      <c r="S612"/>
      <c r="W612"/>
      <c r="AA612"/>
      <c r="AB612"/>
      <c r="AF612" s="17" t="s">
        <v>1858</v>
      </c>
      <c r="AG612" s="15" t="s">
        <v>37</v>
      </c>
      <c r="AH612" s="18" cm="1">
        <f t="array" ref="AH612">INDEX($N$2:$N$14,MATCH(AG612,$O$2:$O$14,0),0)</f>
        <v>1</v>
      </c>
      <c r="AI612" s="15" t="s">
        <v>1824</v>
      </c>
      <c r="AJ612" s="18" cm="1">
        <f t="array" ref="AJ612">INDEX($Z$2:$Z$449,MATCH(AI612,$AA$2:$AA$449,0),0)</f>
        <v>439</v>
      </c>
      <c r="AK612" t="str">
        <f t="shared" si="33"/>
        <v>36237;1;439</v>
      </c>
      <c r="AM612" s="17" t="s">
        <v>1709</v>
      </c>
      <c r="AN612" s="19">
        <f>COUNTIF($AM$2:AM612,AM612)</f>
        <v>1</v>
      </c>
      <c r="AO612" s="15" t="s">
        <v>1711</v>
      </c>
      <c r="AP612" t="str">
        <f t="shared" si="34"/>
        <v>35168;1;DAYDREAM</v>
      </c>
    </row>
    <row r="613" spans="1:42" ht="18">
      <c r="A613" s="3" t="s">
        <v>1015</v>
      </c>
      <c r="B613" s="3"/>
      <c r="C613" s="3" t="s">
        <v>1021</v>
      </c>
      <c r="D613" s="4" t="s">
        <v>1017</v>
      </c>
      <c r="E613" s="4" t="s">
        <v>37</v>
      </c>
      <c r="F613" s="4" t="s">
        <v>1022</v>
      </c>
      <c r="G613" s="5"/>
      <c r="H613" s="5"/>
      <c r="I613" s="4" t="s">
        <v>55</v>
      </c>
      <c r="J613" s="4" t="s">
        <v>56</v>
      </c>
      <c r="K613">
        <v>612</v>
      </c>
      <c r="O613"/>
      <c r="P613"/>
      <c r="Q613"/>
      <c r="S613"/>
      <c r="W613"/>
      <c r="AA613"/>
      <c r="AB613"/>
      <c r="AF613" s="17" t="s">
        <v>1859</v>
      </c>
      <c r="AG613" s="15" t="s">
        <v>37</v>
      </c>
      <c r="AH613" s="18" cm="1">
        <f t="array" ref="AH613">INDEX($N$2:$N$14,MATCH(AG613,$O$2:$O$14,0),0)</f>
        <v>1</v>
      </c>
      <c r="AI613" s="15" t="s">
        <v>1861</v>
      </c>
      <c r="AJ613" s="18" cm="1">
        <f t="array" ref="AJ613">INDEX($Z$2:$Z$449,MATCH(AI613,$AA$2:$AA$449,0),0)</f>
        <v>446</v>
      </c>
      <c r="AK613" t="str">
        <f t="shared" si="33"/>
        <v>35972;1;446</v>
      </c>
      <c r="AM613" s="17" t="s">
        <v>1712</v>
      </c>
      <c r="AN613" s="19">
        <f>COUNTIF($AM$2:AM613,AM613)</f>
        <v>1</v>
      </c>
      <c r="AO613" s="15" t="s">
        <v>1711</v>
      </c>
      <c r="AP613" t="str">
        <f t="shared" si="34"/>
        <v>35169;1;DAYDREAM</v>
      </c>
    </row>
    <row r="614" spans="1:42" ht="18">
      <c r="A614" s="3" t="s">
        <v>1015</v>
      </c>
      <c r="B614" s="3"/>
      <c r="C614" s="3" t="s">
        <v>1021</v>
      </c>
      <c r="D614" s="4" t="s">
        <v>1017</v>
      </c>
      <c r="E614" s="4" t="s">
        <v>37</v>
      </c>
      <c r="F614" s="4" t="s">
        <v>1022</v>
      </c>
      <c r="G614" s="5"/>
      <c r="H614" s="5"/>
      <c r="I614" s="4" t="s">
        <v>55</v>
      </c>
      <c r="J614" s="4" t="s">
        <v>68</v>
      </c>
      <c r="K614">
        <v>613</v>
      </c>
      <c r="O614"/>
      <c r="P614"/>
      <c r="Q614"/>
      <c r="S614"/>
      <c r="W614"/>
      <c r="AA614"/>
      <c r="AB614"/>
      <c r="AF614" s="17" t="s">
        <v>1862</v>
      </c>
      <c r="AG614" s="15" t="s">
        <v>37</v>
      </c>
      <c r="AH614" s="18" cm="1">
        <f t="array" ref="AH614">INDEX($N$2:$N$14,MATCH(AG614,$O$2:$O$14,0),0)</f>
        <v>1</v>
      </c>
      <c r="AI614" s="15" t="s">
        <v>400</v>
      </c>
      <c r="AJ614" s="18" cm="1">
        <f t="array" ref="AJ614">INDEX($Z$2:$Z$449,MATCH(AI614,$AA$2:$AA$449,0),0)</f>
        <v>67</v>
      </c>
      <c r="AK614" t="str">
        <f t="shared" si="33"/>
        <v>36249;1;67</v>
      </c>
      <c r="AM614" s="17" t="s">
        <v>1714</v>
      </c>
      <c r="AN614" s="19">
        <f>COUNTIF($AM$2:AM614,AM614)</f>
        <v>1</v>
      </c>
      <c r="AO614" s="15" t="s">
        <v>1716</v>
      </c>
      <c r="AP614" t="str">
        <f t="shared" si="34"/>
        <v>35214;1;CIRRUS WASH PKPI/WRMO/DSSN</v>
      </c>
    </row>
    <row r="615" spans="1:42" ht="18">
      <c r="A615" s="3" t="s">
        <v>1015</v>
      </c>
      <c r="B615" s="3"/>
      <c r="C615" s="3" t="s">
        <v>1021</v>
      </c>
      <c r="D615" s="4" t="s">
        <v>1017</v>
      </c>
      <c r="E615" s="4" t="s">
        <v>37</v>
      </c>
      <c r="F615" s="4" t="s">
        <v>1022</v>
      </c>
      <c r="G615" s="5"/>
      <c r="H615" s="5"/>
      <c r="I615" s="4" t="s">
        <v>55</v>
      </c>
      <c r="J615" s="4" t="s">
        <v>343</v>
      </c>
      <c r="K615">
        <v>614</v>
      </c>
      <c r="O615"/>
      <c r="P615"/>
      <c r="Q615"/>
      <c r="S615"/>
      <c r="W615"/>
      <c r="AA615"/>
      <c r="AB615"/>
      <c r="AF615" s="17" t="s">
        <v>1864</v>
      </c>
      <c r="AG615" s="15" t="s">
        <v>37</v>
      </c>
      <c r="AH615" s="18" cm="1">
        <f t="array" ref="AH615">INDEX($N$2:$N$14,MATCH(AG615,$O$2:$O$14,0),0)</f>
        <v>1</v>
      </c>
      <c r="AI615" s="15" t="s">
        <v>204</v>
      </c>
      <c r="AJ615" s="18" cm="1">
        <f t="array" ref="AJ615">INDEX($Z$2:$Z$449,MATCH(AI615,$AA$2:$AA$449,0),0)</f>
        <v>28</v>
      </c>
      <c r="AK615" t="str">
        <f t="shared" si="33"/>
        <v>35721;1;28</v>
      </c>
      <c r="AM615" s="17" t="s">
        <v>1714</v>
      </c>
      <c r="AN615" s="19">
        <f>COUNTIF($AM$2:AM615,AM615)</f>
        <v>2</v>
      </c>
      <c r="AO615" s="15" t="s">
        <v>1717</v>
      </c>
      <c r="AP615" t="str">
        <f t="shared" si="34"/>
        <v>35214;2;CIRRUS WASH WTDR/PSYH/TRNV</v>
      </c>
    </row>
    <row r="616" spans="1:42" ht="18">
      <c r="A616" s="3" t="s">
        <v>1015</v>
      </c>
      <c r="B616" s="3"/>
      <c r="C616" s="3" t="s">
        <v>1021</v>
      </c>
      <c r="D616" s="4" t="s">
        <v>1017</v>
      </c>
      <c r="E616" s="4" t="s">
        <v>37</v>
      </c>
      <c r="F616" s="4" t="s">
        <v>1022</v>
      </c>
      <c r="G616" s="5"/>
      <c r="H616" s="5"/>
      <c r="I616" s="4" t="s">
        <v>55</v>
      </c>
      <c r="J616" s="4" t="s">
        <v>1023</v>
      </c>
      <c r="K616">
        <v>615</v>
      </c>
      <c r="O616"/>
      <c r="P616"/>
      <c r="Q616"/>
      <c r="S616"/>
      <c r="W616"/>
      <c r="AA616"/>
      <c r="AB616"/>
      <c r="AF616" s="17" t="s">
        <v>1866</v>
      </c>
      <c r="AG616" s="15" t="s">
        <v>37</v>
      </c>
      <c r="AH616" s="18" cm="1">
        <f t="array" ref="AH616">INDEX($N$2:$N$14,MATCH(AG616,$O$2:$O$14,0),0)</f>
        <v>1</v>
      </c>
      <c r="AI616" s="15" t="s">
        <v>1791</v>
      </c>
      <c r="AJ616" s="18" cm="1">
        <f t="array" ref="AJ616">INDEX($Z$2:$Z$449,MATCH(AI616,$AA$2:$AA$449,0),0)</f>
        <v>425</v>
      </c>
      <c r="AK616" t="str">
        <f t="shared" si="33"/>
        <v>35722;1;425</v>
      </c>
      <c r="AM616" s="17" t="s">
        <v>1714</v>
      </c>
      <c r="AN616" s="19">
        <f>COUNTIF($AM$2:AM616,AM616)</f>
        <v>3</v>
      </c>
      <c r="AO616" s="15" t="s">
        <v>1718</v>
      </c>
      <c r="AP616" t="str">
        <f t="shared" si="34"/>
        <v>35214;3;CIRRUS WASH BONE/WSBI/PWBE</v>
      </c>
    </row>
    <row r="617" spans="1:42" ht="18">
      <c r="A617" s="3" t="s">
        <v>1015</v>
      </c>
      <c r="B617" s="3"/>
      <c r="C617" s="3" t="s">
        <v>1024</v>
      </c>
      <c r="D617" s="4" t="s">
        <v>1017</v>
      </c>
      <c r="E617" s="4" t="s">
        <v>37</v>
      </c>
      <c r="F617" s="4" t="s">
        <v>1025</v>
      </c>
      <c r="G617" s="5"/>
      <c r="H617" s="5"/>
      <c r="I617" s="4" t="s">
        <v>47</v>
      </c>
      <c r="J617" s="4" t="s">
        <v>56</v>
      </c>
      <c r="K617">
        <v>616</v>
      </c>
      <c r="O617"/>
      <c r="P617"/>
      <c r="Q617"/>
      <c r="S617"/>
      <c r="W617"/>
      <c r="AA617"/>
      <c r="AB617"/>
      <c r="AF617" s="17" t="s">
        <v>1868</v>
      </c>
      <c r="AG617" s="15" t="s">
        <v>37</v>
      </c>
      <c r="AH617" s="18" cm="1">
        <f t="array" ref="AH617">INDEX($N$2:$N$14,MATCH(AG617,$O$2:$O$14,0),0)</f>
        <v>1</v>
      </c>
      <c r="AI617" s="15" t="s">
        <v>1869</v>
      </c>
      <c r="AJ617" s="18" cm="1">
        <f t="array" ref="AJ617">INDEX($Z$2:$Z$449,MATCH(AI617,$AA$2:$AA$449,0),0)</f>
        <v>447</v>
      </c>
      <c r="AK617" t="str">
        <f t="shared" si="33"/>
        <v>35723;1;447</v>
      </c>
      <c r="AM617" s="17" t="s">
        <v>1719</v>
      </c>
      <c r="AN617" s="19">
        <f>COUNTIF($AM$2:AM617,AM617)</f>
        <v>1</v>
      </c>
      <c r="AO617" s="15" t="s">
        <v>1721</v>
      </c>
      <c r="AP617" t="str">
        <f t="shared" si="34"/>
        <v>35215;1;CIRRUS WASH PKPI/WRMMO/DSSN</v>
      </c>
    </row>
    <row r="618" spans="1:42" ht="18">
      <c r="A618" s="3" t="s">
        <v>1015</v>
      </c>
      <c r="B618" s="3"/>
      <c r="C618" s="3" t="s">
        <v>1024</v>
      </c>
      <c r="D618" s="4" t="s">
        <v>1017</v>
      </c>
      <c r="E618" s="4" t="s">
        <v>37</v>
      </c>
      <c r="F618" s="4" t="s">
        <v>1025</v>
      </c>
      <c r="G618" s="5"/>
      <c r="H618" s="5"/>
      <c r="I618" s="4" t="s">
        <v>47</v>
      </c>
      <c r="J618" s="4" t="s">
        <v>1026</v>
      </c>
      <c r="K618">
        <v>617</v>
      </c>
      <c r="O618"/>
      <c r="P618"/>
      <c r="Q618"/>
      <c r="S618"/>
      <c r="W618"/>
      <c r="AA618"/>
      <c r="AB618"/>
      <c r="AF618" s="17" t="s">
        <v>1871</v>
      </c>
      <c r="AG618" s="15" t="s">
        <v>37</v>
      </c>
      <c r="AH618" s="18" cm="1">
        <f t="array" ref="AH618">INDEX($N$2:$N$14,MATCH(AG618,$O$2:$O$14,0),0)</f>
        <v>1</v>
      </c>
      <c r="AI618" s="15" t="s">
        <v>1817</v>
      </c>
      <c r="AJ618" s="18" cm="1">
        <f t="array" ref="AJ618">INDEX($Z$2:$Z$449,MATCH(AI618,$AA$2:$AA$449,0),0)</f>
        <v>437</v>
      </c>
      <c r="AK618" t="str">
        <f t="shared" si="33"/>
        <v>35724;1;437</v>
      </c>
      <c r="AM618" s="17" t="s">
        <v>1719</v>
      </c>
      <c r="AN618" s="19">
        <f>COUNTIF($AM$2:AM618,AM618)</f>
        <v>2</v>
      </c>
      <c r="AO618" s="15" t="s">
        <v>1717</v>
      </c>
      <c r="AP618" t="str">
        <f t="shared" si="34"/>
        <v>35215;2;CIRRUS WASH WTDR/PSYH/TRNV</v>
      </c>
    </row>
    <row r="619" spans="1:42" ht="18">
      <c r="A619" s="3" t="s">
        <v>1015</v>
      </c>
      <c r="B619" s="3"/>
      <c r="C619" s="3" t="s">
        <v>1024</v>
      </c>
      <c r="D619" s="4" t="s">
        <v>1017</v>
      </c>
      <c r="E619" s="4" t="s">
        <v>37</v>
      </c>
      <c r="F619" s="4" t="s">
        <v>1025</v>
      </c>
      <c r="G619" s="5"/>
      <c r="H619" s="5"/>
      <c r="I619" s="4" t="s">
        <v>47</v>
      </c>
      <c r="J619" s="4" t="s">
        <v>1027</v>
      </c>
      <c r="K619">
        <v>618</v>
      </c>
      <c r="O619"/>
      <c r="P619"/>
      <c r="Q619"/>
      <c r="S619"/>
      <c r="W619"/>
      <c r="AA619"/>
      <c r="AB619"/>
      <c r="AF619" s="17" t="s">
        <v>1872</v>
      </c>
      <c r="AG619" s="15" t="s">
        <v>37</v>
      </c>
      <c r="AH619" s="18" cm="1">
        <f t="array" ref="AH619">INDEX($N$2:$N$14,MATCH(AG619,$O$2:$O$14,0),0)</f>
        <v>1</v>
      </c>
      <c r="AI619" s="15" t="s">
        <v>1873</v>
      </c>
      <c r="AJ619" s="18" cm="1">
        <f t="array" ref="AJ619">INDEX($Z$2:$Z$449,MATCH(AI619,$AA$2:$AA$449,0),0)</f>
        <v>448</v>
      </c>
      <c r="AK619" t="str">
        <f t="shared" si="33"/>
        <v>35725;1;448</v>
      </c>
      <c r="AM619" s="17" t="s">
        <v>1719</v>
      </c>
      <c r="AN619" s="19">
        <f>COUNTIF($AM$2:AM619,AM619)</f>
        <v>3</v>
      </c>
      <c r="AO619" s="15" t="s">
        <v>1718</v>
      </c>
      <c r="AP619" t="str">
        <f t="shared" si="34"/>
        <v>35215;3;CIRRUS WASH BONE/WSBI/PWBE</v>
      </c>
    </row>
    <row r="620" spans="1:42" ht="18">
      <c r="A620" s="3" t="s">
        <v>1015</v>
      </c>
      <c r="B620" s="3"/>
      <c r="C620" s="3" t="s">
        <v>1024</v>
      </c>
      <c r="D620" s="4" t="s">
        <v>1017</v>
      </c>
      <c r="E620" s="4" t="s">
        <v>37</v>
      </c>
      <c r="F620" s="4" t="s">
        <v>1025</v>
      </c>
      <c r="G620" s="5"/>
      <c r="H620" s="5"/>
      <c r="I620" s="4" t="s">
        <v>47</v>
      </c>
      <c r="J620" s="4" t="s">
        <v>1028</v>
      </c>
      <c r="K620">
        <v>619</v>
      </c>
      <c r="O620"/>
      <c r="P620"/>
      <c r="Q620"/>
      <c r="S620"/>
      <c r="W620"/>
      <c r="AA620"/>
      <c r="AB620"/>
      <c r="AF620" s="17" t="s">
        <v>1879</v>
      </c>
      <c r="AG620" s="15" t="s">
        <v>37</v>
      </c>
      <c r="AH620" s="18" cm="1">
        <f t="array" ref="AH620">INDEX($N$2:$N$14,MATCH(AG620,$O$2:$O$14,0),0)</f>
        <v>1</v>
      </c>
      <c r="AI620" s="15" t="s">
        <v>478</v>
      </c>
      <c r="AJ620" s="18" cm="1">
        <f t="array" ref="AJ620">INDEX($Z$2:$Z$449,MATCH(AI620,$AA$2:$AA$449,0),0)</f>
        <v>81</v>
      </c>
      <c r="AK620" t="str">
        <f t="shared" si="33"/>
        <v>35726;1;81</v>
      </c>
      <c r="AM620" s="17" t="s">
        <v>163</v>
      </c>
      <c r="AN620" s="19">
        <f>COUNTIF($AM$2:AM620,AM620)</f>
        <v>1</v>
      </c>
      <c r="AO620" s="15" t="s">
        <v>165</v>
      </c>
      <c r="AP620" t="str">
        <f t="shared" si="34"/>
        <v>35364;1;YACHTIE STRIPE WHITE GRAPHITEGRE</v>
      </c>
    </row>
    <row r="621" spans="1:42" ht="18">
      <c r="A621" s="3" t="s">
        <v>1015</v>
      </c>
      <c r="B621" s="3"/>
      <c r="C621" s="3" t="s">
        <v>1024</v>
      </c>
      <c r="D621" s="4" t="s">
        <v>1017</v>
      </c>
      <c r="E621" s="4" t="s">
        <v>37</v>
      </c>
      <c r="F621" s="4" t="s">
        <v>1025</v>
      </c>
      <c r="G621" s="5"/>
      <c r="H621" s="5"/>
      <c r="I621" s="4" t="s">
        <v>47</v>
      </c>
      <c r="J621" s="4" t="s">
        <v>1029</v>
      </c>
      <c r="K621">
        <v>620</v>
      </c>
      <c r="O621"/>
      <c r="P621"/>
      <c r="Q621"/>
      <c r="S621"/>
      <c r="W621"/>
      <c r="AA621"/>
      <c r="AB621"/>
      <c r="AF621"/>
      <c r="AG621"/>
      <c r="AH621"/>
      <c r="AI621"/>
      <c r="AJ621"/>
      <c r="AM621" s="17" t="s">
        <v>157</v>
      </c>
      <c r="AN621" s="19">
        <f>COUNTIF($AM$2:AM621,AM621)</f>
        <v>1</v>
      </c>
      <c r="AO621" s="15" t="s">
        <v>159</v>
      </c>
      <c r="AP621" t="str">
        <f t="shared" si="34"/>
        <v>35377;1;CIRRUS WASH PINKPEONY BRIERROS</v>
      </c>
    </row>
    <row r="622" spans="1:42" ht="18">
      <c r="A622" s="3" t="s">
        <v>1015</v>
      </c>
      <c r="B622" s="3"/>
      <c r="C622" s="3" t="s">
        <v>1024</v>
      </c>
      <c r="D622" s="4" t="s">
        <v>1017</v>
      </c>
      <c r="E622" s="4" t="s">
        <v>37</v>
      </c>
      <c r="F622" s="4" t="s">
        <v>1025</v>
      </c>
      <c r="G622" s="5"/>
      <c r="H622" s="5"/>
      <c r="I622" s="4" t="s">
        <v>47</v>
      </c>
      <c r="J622" s="4" t="s">
        <v>1030</v>
      </c>
      <c r="K622">
        <v>621</v>
      </c>
      <c r="O622"/>
      <c r="P622"/>
      <c r="Q622"/>
      <c r="S622"/>
      <c r="W622"/>
      <c r="AA622"/>
      <c r="AB622"/>
      <c r="AF622"/>
      <c r="AG622"/>
      <c r="AH622"/>
      <c r="AI622"/>
      <c r="AJ622"/>
      <c r="AM622" s="17" t="s">
        <v>1735</v>
      </c>
      <c r="AN622" s="19">
        <f>COUNTIF($AM$2:AM622,AM622)</f>
        <v>1</v>
      </c>
      <c r="AO622" s="15" t="s">
        <v>1737</v>
      </c>
      <c r="AP622" t="str">
        <f t="shared" si="34"/>
        <v>35446;1;CIRRUS WASH DAMU/ SCHI/ WLDB</v>
      </c>
    </row>
    <row r="623" spans="1:42" ht="18">
      <c r="A623" s="3" t="s">
        <v>1015</v>
      </c>
      <c r="B623" s="3"/>
      <c r="C623" s="3" t="s">
        <v>1031</v>
      </c>
      <c r="D623" s="4" t="s">
        <v>1017</v>
      </c>
      <c r="E623" s="4" t="s">
        <v>37</v>
      </c>
      <c r="F623" s="4" t="s">
        <v>1032</v>
      </c>
      <c r="G623" s="5"/>
      <c r="H623" s="5"/>
      <c r="I623" s="4" t="s">
        <v>39</v>
      </c>
      <c r="J623" s="4" t="s">
        <v>1033</v>
      </c>
      <c r="K623">
        <v>622</v>
      </c>
      <c r="O623"/>
      <c r="P623"/>
      <c r="Q623"/>
      <c r="S623"/>
      <c r="W623"/>
      <c r="AA623"/>
      <c r="AB623"/>
      <c r="AF623"/>
      <c r="AG623"/>
      <c r="AH623"/>
      <c r="AI623"/>
      <c r="AJ623"/>
      <c r="AM623" s="17" t="s">
        <v>1735</v>
      </c>
      <c r="AN623" s="19">
        <f>COUNTIF($AM$2:AM623,AM623)</f>
        <v>2</v>
      </c>
      <c r="AO623" s="15" t="s">
        <v>1738</v>
      </c>
      <c r="AP623" t="str">
        <f t="shared" si="34"/>
        <v>35446;2;CIRRUS WASH RHINOGREY/ANCH/BLK</v>
      </c>
    </row>
    <row r="624" spans="1:42" ht="18">
      <c r="A624" s="3" t="s">
        <v>1015</v>
      </c>
      <c r="B624" s="3"/>
      <c r="C624" s="3" t="s">
        <v>1031</v>
      </c>
      <c r="D624" s="4" t="s">
        <v>1017</v>
      </c>
      <c r="E624" s="4" t="s">
        <v>37</v>
      </c>
      <c r="F624" s="4" t="s">
        <v>1032</v>
      </c>
      <c r="G624" s="5"/>
      <c r="H624" s="5"/>
      <c r="I624" s="4" t="s">
        <v>39</v>
      </c>
      <c r="J624" s="4" t="s">
        <v>1034</v>
      </c>
      <c r="K624">
        <v>623</v>
      </c>
      <c r="O624"/>
      <c r="P624"/>
      <c r="Q624"/>
      <c r="S624"/>
      <c r="W624"/>
      <c r="AA624"/>
      <c r="AB624"/>
      <c r="AF624"/>
      <c r="AG624"/>
      <c r="AH624"/>
      <c r="AI624"/>
      <c r="AJ624"/>
      <c r="AM624" s="17" t="s">
        <v>1735</v>
      </c>
      <c r="AN624" s="19">
        <f>COUNTIF($AM$2:AM624,AM624)</f>
        <v>3</v>
      </c>
      <c r="AO624" s="15" t="s">
        <v>1739</v>
      </c>
      <c r="AP624" t="str">
        <f t="shared" si="34"/>
        <v>35446;3;CIRRUS WASH PLRI/ DELM/ ATGN</v>
      </c>
    </row>
    <row r="625" spans="1:42" ht="18">
      <c r="A625" s="3" t="s">
        <v>1015</v>
      </c>
      <c r="B625" s="3"/>
      <c r="C625" s="3" t="s">
        <v>1035</v>
      </c>
      <c r="D625" s="4" t="s">
        <v>1017</v>
      </c>
      <c r="E625" s="4" t="s">
        <v>37</v>
      </c>
      <c r="F625" s="4" t="s">
        <v>1036</v>
      </c>
      <c r="G625" s="5"/>
      <c r="H625" s="5"/>
      <c r="I625" s="4" t="s">
        <v>47</v>
      </c>
      <c r="J625" s="4" t="s">
        <v>1037</v>
      </c>
      <c r="K625">
        <v>624</v>
      </c>
      <c r="O625"/>
      <c r="P625"/>
      <c r="Q625"/>
      <c r="S625"/>
      <c r="W625"/>
      <c r="AA625"/>
      <c r="AB625"/>
      <c r="AF625"/>
      <c r="AG625"/>
      <c r="AH625"/>
      <c r="AI625"/>
      <c r="AJ625"/>
      <c r="AM625" s="17" t="s">
        <v>1740</v>
      </c>
      <c r="AN625" s="19">
        <f>COUNTIF($AM$2:AM625,AM625)</f>
        <v>1</v>
      </c>
      <c r="AO625" s="15" t="s">
        <v>1737</v>
      </c>
      <c r="AP625" t="str">
        <f t="shared" si="34"/>
        <v>35447;1;CIRRUS WASH DAMU/ SCHI/ WLDB</v>
      </c>
    </row>
    <row r="626" spans="1:42" ht="18">
      <c r="A626" s="3" t="s">
        <v>1015</v>
      </c>
      <c r="B626" s="3"/>
      <c r="C626" s="3" t="s">
        <v>1038</v>
      </c>
      <c r="D626" s="4" t="s">
        <v>1017</v>
      </c>
      <c r="E626" s="4" t="s">
        <v>37</v>
      </c>
      <c r="F626" s="4" t="s">
        <v>1039</v>
      </c>
      <c r="G626" s="5"/>
      <c r="H626" s="5"/>
      <c r="I626" s="4" t="s">
        <v>55</v>
      </c>
      <c r="J626" s="4" t="s">
        <v>56</v>
      </c>
      <c r="K626">
        <v>625</v>
      </c>
      <c r="O626"/>
      <c r="P626"/>
      <c r="Q626"/>
      <c r="S626"/>
      <c r="W626"/>
      <c r="AA626"/>
      <c r="AB626"/>
      <c r="AF626"/>
      <c r="AG626"/>
      <c r="AH626"/>
      <c r="AI626"/>
      <c r="AJ626"/>
      <c r="AM626" s="17" t="s">
        <v>1740</v>
      </c>
      <c r="AN626" s="19">
        <f>COUNTIF($AM$2:AM626,AM626)</f>
        <v>2</v>
      </c>
      <c r="AO626" s="15" t="s">
        <v>1738</v>
      </c>
      <c r="AP626" t="str">
        <f t="shared" si="34"/>
        <v>35447;2;CIRRUS WASH RHINOGREY/ANCH/BLK</v>
      </c>
    </row>
    <row r="627" spans="1:42" ht="18">
      <c r="A627" s="3" t="s">
        <v>1015</v>
      </c>
      <c r="B627" s="3"/>
      <c r="C627" s="3" t="s">
        <v>1038</v>
      </c>
      <c r="D627" s="4" t="s">
        <v>1017</v>
      </c>
      <c r="E627" s="4" t="s">
        <v>37</v>
      </c>
      <c r="F627" s="4" t="s">
        <v>1039</v>
      </c>
      <c r="G627" s="5"/>
      <c r="H627" s="5"/>
      <c r="I627" s="4" t="s">
        <v>55</v>
      </c>
      <c r="J627" s="4" t="s">
        <v>68</v>
      </c>
      <c r="K627">
        <v>626</v>
      </c>
      <c r="O627"/>
      <c r="P627"/>
      <c r="Q627"/>
      <c r="S627"/>
      <c r="W627"/>
      <c r="AA627"/>
      <c r="AB627"/>
      <c r="AF627"/>
      <c r="AG627"/>
      <c r="AH627"/>
      <c r="AI627"/>
      <c r="AJ627"/>
      <c r="AM627" s="17" t="s">
        <v>1740</v>
      </c>
      <c r="AN627" s="19">
        <f>COUNTIF($AM$2:AM627,AM627)</f>
        <v>3</v>
      </c>
      <c r="AO627" s="15" t="s">
        <v>1739</v>
      </c>
      <c r="AP627" t="str">
        <f t="shared" si="34"/>
        <v>35447;3;CIRRUS WASH PLRI/ DELM/ ATGN</v>
      </c>
    </row>
    <row r="628" spans="1:42" ht="18">
      <c r="A628" s="3" t="s">
        <v>1015</v>
      </c>
      <c r="B628" s="3"/>
      <c r="C628" s="3" t="s">
        <v>1038</v>
      </c>
      <c r="D628" s="4" t="s">
        <v>1017</v>
      </c>
      <c r="E628" s="4" t="s">
        <v>37</v>
      </c>
      <c r="F628" s="4" t="s">
        <v>1039</v>
      </c>
      <c r="G628" s="5"/>
      <c r="H628" s="5"/>
      <c r="I628" s="4" t="s">
        <v>55</v>
      </c>
      <c r="J628" s="4" t="s">
        <v>1029</v>
      </c>
      <c r="K628">
        <v>627</v>
      </c>
      <c r="O628"/>
      <c r="P628"/>
      <c r="Q628"/>
      <c r="S628"/>
      <c r="W628"/>
      <c r="AA628"/>
      <c r="AB628"/>
      <c r="AF628"/>
      <c r="AG628"/>
      <c r="AH628"/>
      <c r="AI628"/>
      <c r="AJ628"/>
      <c r="AM628" s="17" t="s">
        <v>1742</v>
      </c>
      <c r="AN628" s="19">
        <f>COUNTIF($AM$2:AM628,AM628)</f>
        <v>1</v>
      </c>
      <c r="AO628" s="15" t="s">
        <v>1737</v>
      </c>
      <c r="AP628" t="str">
        <f t="shared" si="34"/>
        <v>35448;1;CIRRUS WASH DAMU/ SCHI/ WLDB</v>
      </c>
    </row>
    <row r="629" spans="1:42" ht="18">
      <c r="A629" s="3" t="s">
        <v>1015</v>
      </c>
      <c r="B629" s="3"/>
      <c r="C629" s="3" t="s">
        <v>1038</v>
      </c>
      <c r="D629" s="4" t="s">
        <v>1017</v>
      </c>
      <c r="E629" s="4" t="s">
        <v>37</v>
      </c>
      <c r="F629" s="4" t="s">
        <v>1039</v>
      </c>
      <c r="G629" s="5"/>
      <c r="H629" s="5"/>
      <c r="I629" s="4" t="s">
        <v>55</v>
      </c>
      <c r="J629" s="4" t="s">
        <v>1030</v>
      </c>
      <c r="K629">
        <v>628</v>
      </c>
      <c r="O629"/>
      <c r="P629"/>
      <c r="Q629"/>
      <c r="S629"/>
      <c r="W629"/>
      <c r="AA629"/>
      <c r="AB629"/>
      <c r="AF629"/>
      <c r="AG629"/>
      <c r="AH629"/>
      <c r="AI629"/>
      <c r="AJ629"/>
      <c r="AM629" s="17" t="s">
        <v>1742</v>
      </c>
      <c r="AN629" s="19">
        <f>COUNTIF($AM$2:AM629,AM629)</f>
        <v>2</v>
      </c>
      <c r="AO629" s="15" t="s">
        <v>1738</v>
      </c>
      <c r="AP629" t="str">
        <f t="shared" si="34"/>
        <v>35448;2;CIRRUS WASH RHINOGREY/ANCH/BLK</v>
      </c>
    </row>
    <row r="630" spans="1:42" ht="18">
      <c r="A630" s="3" t="s">
        <v>1015</v>
      </c>
      <c r="B630" s="3"/>
      <c r="C630" s="3" t="s">
        <v>1040</v>
      </c>
      <c r="D630" s="4" t="s">
        <v>1017</v>
      </c>
      <c r="E630" s="4" t="s">
        <v>37</v>
      </c>
      <c r="F630" s="4" t="s">
        <v>1041</v>
      </c>
      <c r="G630" s="5"/>
      <c r="H630" s="5"/>
      <c r="I630" s="4" t="s">
        <v>39</v>
      </c>
      <c r="J630" s="4" t="s">
        <v>56</v>
      </c>
      <c r="K630">
        <v>629</v>
      </c>
      <c r="O630"/>
      <c r="P630"/>
      <c r="Q630"/>
      <c r="S630"/>
      <c r="W630"/>
      <c r="AA630"/>
      <c r="AB630"/>
      <c r="AF630"/>
      <c r="AG630"/>
      <c r="AH630"/>
      <c r="AI630"/>
      <c r="AJ630"/>
      <c r="AM630" s="17" t="s">
        <v>1742</v>
      </c>
      <c r="AN630" s="19">
        <f>COUNTIF($AM$2:AM630,AM630)</f>
        <v>3</v>
      </c>
      <c r="AO630" s="15" t="s">
        <v>1739</v>
      </c>
      <c r="AP630" t="str">
        <f t="shared" si="34"/>
        <v>35448;3;CIRRUS WASH PLRI/ DELM/ ATGN</v>
      </c>
    </row>
    <row r="631" spans="1:42" ht="18">
      <c r="A631" s="3" t="s">
        <v>1015</v>
      </c>
      <c r="B631" s="3"/>
      <c r="C631" s="3" t="s">
        <v>1040</v>
      </c>
      <c r="D631" s="4" t="s">
        <v>1017</v>
      </c>
      <c r="E631" s="4" t="s">
        <v>37</v>
      </c>
      <c r="F631" s="4" t="s">
        <v>1041</v>
      </c>
      <c r="G631" s="5"/>
      <c r="H631" s="5"/>
      <c r="I631" s="4" t="s">
        <v>39</v>
      </c>
      <c r="J631" s="4" t="s">
        <v>68</v>
      </c>
      <c r="K631">
        <v>630</v>
      </c>
      <c r="O631"/>
      <c r="P631"/>
      <c r="Q631"/>
      <c r="S631"/>
      <c r="W631"/>
      <c r="AA631"/>
      <c r="AB631"/>
      <c r="AF631"/>
      <c r="AG631"/>
      <c r="AH631"/>
      <c r="AI631"/>
      <c r="AJ631"/>
      <c r="AM631" s="17" t="s">
        <v>1722</v>
      </c>
      <c r="AN631" s="19">
        <f>COUNTIF($AM$2:AM631,AM631)</f>
        <v>1</v>
      </c>
      <c r="AO631" s="15" t="s">
        <v>1724</v>
      </c>
      <c r="AP631" t="str">
        <f t="shared" si="34"/>
        <v>35449;1;CLOUDY WASH SUNBEAM</v>
      </c>
    </row>
    <row r="632" spans="1:42" ht="18">
      <c r="A632" s="3" t="s">
        <v>1015</v>
      </c>
      <c r="B632" s="3"/>
      <c r="C632" s="3" t="s">
        <v>1040</v>
      </c>
      <c r="D632" s="4" t="s">
        <v>1017</v>
      </c>
      <c r="E632" s="4" t="s">
        <v>37</v>
      </c>
      <c r="F632" s="4" t="s">
        <v>1041</v>
      </c>
      <c r="G632" s="5"/>
      <c r="H632" s="5"/>
      <c r="I632" s="4" t="s">
        <v>39</v>
      </c>
      <c r="J632" s="4" t="s">
        <v>1042</v>
      </c>
      <c r="K632">
        <v>631</v>
      </c>
      <c r="O632"/>
      <c r="P632"/>
      <c r="Q632"/>
      <c r="S632"/>
      <c r="W632"/>
      <c r="AA632"/>
      <c r="AB632"/>
      <c r="AF632"/>
      <c r="AG632"/>
      <c r="AH632"/>
      <c r="AI632"/>
      <c r="AJ632"/>
      <c r="AM632" s="17" t="s">
        <v>1722</v>
      </c>
      <c r="AN632" s="19">
        <f>COUNTIF($AM$2:AM632,AM632)</f>
        <v>2</v>
      </c>
      <c r="AO632" s="15" t="s">
        <v>1725</v>
      </c>
      <c r="AP632" t="str">
        <f t="shared" si="34"/>
        <v>35449;2;CLOUDY WASH BLAZER BLUE</v>
      </c>
    </row>
    <row r="633" spans="1:42" ht="18">
      <c r="A633" s="3" t="s">
        <v>1015</v>
      </c>
      <c r="B633" s="3"/>
      <c r="C633" s="3" t="s">
        <v>1040</v>
      </c>
      <c r="D633" s="4" t="s">
        <v>1017</v>
      </c>
      <c r="E633" s="4" t="s">
        <v>37</v>
      </c>
      <c r="F633" s="4" t="s">
        <v>1041</v>
      </c>
      <c r="G633" s="5"/>
      <c r="H633" s="5"/>
      <c r="I633" s="4" t="s">
        <v>39</v>
      </c>
      <c r="J633" s="4" t="s">
        <v>1043</v>
      </c>
      <c r="K633">
        <v>632</v>
      </c>
      <c r="O633"/>
      <c r="P633"/>
      <c r="Q633"/>
      <c r="S633"/>
      <c r="W633"/>
      <c r="AA633"/>
      <c r="AB633"/>
      <c r="AF633"/>
      <c r="AG633"/>
      <c r="AH633"/>
      <c r="AI633"/>
      <c r="AJ633"/>
      <c r="AM633" s="17" t="s">
        <v>1722</v>
      </c>
      <c r="AN633" s="19">
        <f>COUNTIF($AM$2:AM633,AM633)</f>
        <v>3</v>
      </c>
      <c r="AO633" s="15" t="s">
        <v>1726</v>
      </c>
      <c r="AP633" t="str">
        <f t="shared" si="34"/>
        <v>35449;3;CLOUDY WASH DELICATE MINT</v>
      </c>
    </row>
    <row r="634" spans="1:42" ht="18">
      <c r="A634" s="3" t="s">
        <v>1015</v>
      </c>
      <c r="B634" s="3"/>
      <c r="C634" s="3" t="s">
        <v>1040</v>
      </c>
      <c r="D634" s="4" t="s">
        <v>1017</v>
      </c>
      <c r="E634" s="4" t="s">
        <v>37</v>
      </c>
      <c r="F634" s="4" t="s">
        <v>1041</v>
      </c>
      <c r="G634" s="5"/>
      <c r="H634" s="5"/>
      <c r="I634" s="4" t="s">
        <v>39</v>
      </c>
      <c r="J634" s="4" t="s">
        <v>1044</v>
      </c>
      <c r="K634">
        <v>633</v>
      </c>
      <c r="O634"/>
      <c r="P634"/>
      <c r="Q634"/>
      <c r="S634"/>
      <c r="W634"/>
      <c r="AA634"/>
      <c r="AB634"/>
      <c r="AF634"/>
      <c r="AG634"/>
      <c r="AH634"/>
      <c r="AI634"/>
      <c r="AJ634"/>
      <c r="AM634" s="17" t="s">
        <v>1722</v>
      </c>
      <c r="AN634" s="19">
        <f>COUNTIF($AM$2:AM634,AM634)</f>
        <v>4</v>
      </c>
      <c r="AO634" s="15" t="s">
        <v>1727</v>
      </c>
      <c r="AP634" t="str">
        <f t="shared" si="34"/>
        <v>35449;4;CLOUDY WASH ECCENTRIC LIME</v>
      </c>
    </row>
    <row r="635" spans="1:42" ht="18">
      <c r="A635" s="3" t="s">
        <v>1015</v>
      </c>
      <c r="B635" s="3"/>
      <c r="C635" s="3" t="s">
        <v>1040</v>
      </c>
      <c r="D635" s="4" t="s">
        <v>1017</v>
      </c>
      <c r="E635" s="4" t="s">
        <v>37</v>
      </c>
      <c r="F635" s="4" t="s">
        <v>1041</v>
      </c>
      <c r="G635" s="5"/>
      <c r="H635" s="5"/>
      <c r="I635" s="4" t="s">
        <v>39</v>
      </c>
      <c r="J635" s="4" t="s">
        <v>137</v>
      </c>
      <c r="K635">
        <v>634</v>
      </c>
      <c r="O635"/>
      <c r="P635"/>
      <c r="Q635"/>
      <c r="S635"/>
      <c r="W635"/>
      <c r="AA635"/>
      <c r="AB635"/>
      <c r="AF635"/>
      <c r="AG635"/>
      <c r="AH635"/>
      <c r="AI635"/>
      <c r="AJ635"/>
      <c r="AM635" s="17" t="s">
        <v>1728</v>
      </c>
      <c r="AN635" s="19">
        <f>COUNTIF($AM$2:AM635,AM635)</f>
        <v>1</v>
      </c>
      <c r="AO635" s="15" t="s">
        <v>1724</v>
      </c>
      <c r="AP635" t="str">
        <f t="shared" si="34"/>
        <v>35450;1;CLOUDY WASH SUNBEAM</v>
      </c>
    </row>
    <row r="636" spans="1:42" ht="18">
      <c r="A636" s="3" t="s">
        <v>1015</v>
      </c>
      <c r="B636" s="3"/>
      <c r="C636" s="3" t="s">
        <v>1040</v>
      </c>
      <c r="D636" s="4" t="s">
        <v>1017</v>
      </c>
      <c r="E636" s="4" t="s">
        <v>37</v>
      </c>
      <c r="F636" s="4" t="s">
        <v>1041</v>
      </c>
      <c r="G636" s="5"/>
      <c r="H636" s="5"/>
      <c r="I636" s="4" t="s">
        <v>39</v>
      </c>
      <c r="J636" s="4" t="s">
        <v>1023</v>
      </c>
      <c r="K636">
        <v>635</v>
      </c>
      <c r="O636"/>
      <c r="P636"/>
      <c r="Q636"/>
      <c r="S636"/>
      <c r="W636"/>
      <c r="AA636"/>
      <c r="AB636"/>
      <c r="AF636"/>
      <c r="AG636"/>
      <c r="AH636"/>
      <c r="AI636"/>
      <c r="AJ636"/>
      <c r="AM636" s="17" t="s">
        <v>1728</v>
      </c>
      <c r="AN636" s="19">
        <f>COUNTIF($AM$2:AM636,AM636)</f>
        <v>2</v>
      </c>
      <c r="AO636" s="15" t="s">
        <v>1725</v>
      </c>
      <c r="AP636" t="str">
        <f t="shared" si="34"/>
        <v>35450;2;CLOUDY WASH BLAZER BLUE</v>
      </c>
    </row>
    <row r="637" spans="1:42" ht="18">
      <c r="A637" s="3" t="s">
        <v>1015</v>
      </c>
      <c r="B637" s="3"/>
      <c r="C637" s="3" t="s">
        <v>1045</v>
      </c>
      <c r="D637" s="4" t="s">
        <v>1017</v>
      </c>
      <c r="E637" s="4" t="s">
        <v>37</v>
      </c>
      <c r="F637" s="4" t="s">
        <v>1046</v>
      </c>
      <c r="G637" s="5"/>
      <c r="H637" s="5"/>
      <c r="I637" s="4" t="s">
        <v>39</v>
      </c>
      <c r="J637" s="4" t="s">
        <v>68</v>
      </c>
      <c r="K637">
        <v>636</v>
      </c>
      <c r="O637"/>
      <c r="P637"/>
      <c r="Q637"/>
      <c r="S637"/>
      <c r="W637"/>
      <c r="AA637"/>
      <c r="AB637"/>
      <c r="AF637"/>
      <c r="AG637"/>
      <c r="AH637"/>
      <c r="AI637"/>
      <c r="AJ637"/>
      <c r="AM637" s="17" t="s">
        <v>1728</v>
      </c>
      <c r="AN637" s="19">
        <f>COUNTIF($AM$2:AM637,AM637)</f>
        <v>3</v>
      </c>
      <c r="AO637" s="15" t="s">
        <v>1726</v>
      </c>
      <c r="AP637" t="str">
        <f t="shared" si="34"/>
        <v>35450;3;CLOUDY WASH DELICATE MINT</v>
      </c>
    </row>
    <row r="638" spans="1:42" ht="18">
      <c r="A638" s="3" t="s">
        <v>1015</v>
      </c>
      <c r="B638" s="3"/>
      <c r="C638" s="3" t="s">
        <v>1045</v>
      </c>
      <c r="D638" s="4" t="s">
        <v>1017</v>
      </c>
      <c r="E638" s="4" t="s">
        <v>37</v>
      </c>
      <c r="F638" s="4" t="s">
        <v>1046</v>
      </c>
      <c r="G638" s="5"/>
      <c r="H638" s="5"/>
      <c r="I638" s="4" t="s">
        <v>39</v>
      </c>
      <c r="J638" s="4" t="s">
        <v>401</v>
      </c>
      <c r="K638">
        <v>637</v>
      </c>
      <c r="O638"/>
      <c r="P638"/>
      <c r="Q638"/>
      <c r="S638"/>
      <c r="W638"/>
      <c r="AA638"/>
      <c r="AB638"/>
      <c r="AF638"/>
      <c r="AG638"/>
      <c r="AH638"/>
      <c r="AI638"/>
      <c r="AJ638"/>
      <c r="AM638" s="17" t="s">
        <v>1728</v>
      </c>
      <c r="AN638" s="19">
        <f>COUNTIF($AM$2:AM638,AM638)</f>
        <v>4</v>
      </c>
      <c r="AO638" s="15" t="s">
        <v>1727</v>
      </c>
      <c r="AP638" t="str">
        <f t="shared" si="34"/>
        <v>35450;4;CLOUDY WASH ECCENTRIC LIME</v>
      </c>
    </row>
    <row r="639" spans="1:42" ht="18">
      <c r="A639" s="3" t="s">
        <v>1015</v>
      </c>
      <c r="B639" s="3"/>
      <c r="C639" s="3" t="s">
        <v>1047</v>
      </c>
      <c r="D639" s="4" t="s">
        <v>1017</v>
      </c>
      <c r="E639" s="4" t="s">
        <v>37</v>
      </c>
      <c r="F639" s="4" t="s">
        <v>1048</v>
      </c>
      <c r="G639" s="5"/>
      <c r="H639" s="5"/>
      <c r="I639" s="4" t="s">
        <v>55</v>
      </c>
      <c r="J639" s="4" t="s">
        <v>56</v>
      </c>
      <c r="K639">
        <v>638</v>
      </c>
      <c r="O639"/>
      <c r="P639"/>
      <c r="Q639"/>
      <c r="S639"/>
      <c r="W639"/>
      <c r="AA639"/>
      <c r="AB639"/>
      <c r="AF639"/>
      <c r="AG639"/>
      <c r="AH639"/>
      <c r="AI639"/>
      <c r="AJ639"/>
      <c r="AM639" s="17" t="s">
        <v>1730</v>
      </c>
      <c r="AN639" s="19">
        <f>COUNTIF($AM$2:AM639,AM639)</f>
        <v>1</v>
      </c>
      <c r="AO639" s="15" t="s">
        <v>1724</v>
      </c>
      <c r="AP639" t="str">
        <f t="shared" si="34"/>
        <v>35451;1;CLOUDY WASH SUNBEAM</v>
      </c>
    </row>
    <row r="640" spans="1:42" ht="18">
      <c r="A640" s="3" t="s">
        <v>1015</v>
      </c>
      <c r="B640" s="3"/>
      <c r="C640" s="3" t="s">
        <v>1047</v>
      </c>
      <c r="D640" s="4" t="s">
        <v>1017</v>
      </c>
      <c r="E640" s="4" t="s">
        <v>37</v>
      </c>
      <c r="F640" s="4" t="s">
        <v>1048</v>
      </c>
      <c r="G640" s="5"/>
      <c r="H640" s="5"/>
      <c r="I640" s="4" t="s">
        <v>55</v>
      </c>
      <c r="J640" s="4" t="s">
        <v>68</v>
      </c>
      <c r="K640">
        <v>639</v>
      </c>
      <c r="O640"/>
      <c r="P640"/>
      <c r="Q640"/>
      <c r="S640"/>
      <c r="W640"/>
      <c r="AA640"/>
      <c r="AB640"/>
      <c r="AF640"/>
      <c r="AG640"/>
      <c r="AH640"/>
      <c r="AI640"/>
      <c r="AJ640"/>
      <c r="AM640" s="17" t="s">
        <v>1730</v>
      </c>
      <c r="AN640" s="19">
        <f>COUNTIF($AM$2:AM640,AM640)</f>
        <v>2</v>
      </c>
      <c r="AO640" s="15" t="s">
        <v>1725</v>
      </c>
      <c r="AP640" t="str">
        <f t="shared" si="34"/>
        <v>35451;2;CLOUDY WASH BLAZER BLUE</v>
      </c>
    </row>
    <row r="641" spans="1:42" ht="18">
      <c r="A641" s="3" t="s">
        <v>1015</v>
      </c>
      <c r="B641" s="3"/>
      <c r="C641" s="3" t="s">
        <v>1047</v>
      </c>
      <c r="D641" s="4" t="s">
        <v>1017</v>
      </c>
      <c r="E641" s="4" t="s">
        <v>37</v>
      </c>
      <c r="F641" s="4" t="s">
        <v>1048</v>
      </c>
      <c r="G641" s="5"/>
      <c r="H641" s="5"/>
      <c r="I641" s="4" t="s">
        <v>55</v>
      </c>
      <c r="J641" s="4" t="s">
        <v>401</v>
      </c>
      <c r="K641">
        <v>640</v>
      </c>
      <c r="O641"/>
      <c r="P641"/>
      <c r="Q641"/>
      <c r="S641"/>
      <c r="W641"/>
      <c r="AA641"/>
      <c r="AB641"/>
      <c r="AF641"/>
      <c r="AG641"/>
      <c r="AH641"/>
      <c r="AI641"/>
      <c r="AJ641"/>
      <c r="AM641" s="17" t="s">
        <v>1730</v>
      </c>
      <c r="AN641" s="19">
        <f>COUNTIF($AM$2:AM641,AM641)</f>
        <v>3</v>
      </c>
      <c r="AO641" s="15" t="s">
        <v>1726</v>
      </c>
      <c r="AP641" t="str">
        <f t="shared" si="34"/>
        <v>35451;3;CLOUDY WASH DELICATE MINT</v>
      </c>
    </row>
    <row r="642" spans="1:42" ht="18">
      <c r="A642" s="3" t="s">
        <v>1015</v>
      </c>
      <c r="B642" s="3"/>
      <c r="C642" s="3" t="s">
        <v>1049</v>
      </c>
      <c r="D642" s="4" t="s">
        <v>1017</v>
      </c>
      <c r="E642" s="4" t="s">
        <v>37</v>
      </c>
      <c r="F642" s="4" t="s">
        <v>1050</v>
      </c>
      <c r="G642" s="5"/>
      <c r="H642" s="5"/>
      <c r="I642" s="4" t="s">
        <v>39</v>
      </c>
      <c r="J642" s="4" t="s">
        <v>1051</v>
      </c>
      <c r="K642">
        <v>641</v>
      </c>
      <c r="O642"/>
      <c r="P642"/>
      <c r="Q642"/>
      <c r="S642"/>
      <c r="W642"/>
      <c r="AA642"/>
      <c r="AB642"/>
      <c r="AF642"/>
      <c r="AG642"/>
      <c r="AH642"/>
      <c r="AI642"/>
      <c r="AJ642"/>
      <c r="AM642" s="17" t="s">
        <v>1730</v>
      </c>
      <c r="AN642" s="19">
        <f>COUNTIF($AM$2:AM642,AM642)</f>
        <v>4</v>
      </c>
      <c r="AO642" s="15" t="s">
        <v>1727</v>
      </c>
      <c r="AP642" t="str">
        <f t="shared" si="34"/>
        <v>35451;4;CLOUDY WASH ECCENTRIC LIME</v>
      </c>
    </row>
    <row r="643" spans="1:42" ht="18">
      <c r="A643" s="3" t="s">
        <v>1015</v>
      </c>
      <c r="B643" s="3"/>
      <c r="C643" s="3" t="s">
        <v>1049</v>
      </c>
      <c r="D643" s="4" t="s">
        <v>1017</v>
      </c>
      <c r="E643" s="4" t="s">
        <v>37</v>
      </c>
      <c r="F643" s="4" t="s">
        <v>1050</v>
      </c>
      <c r="G643" s="5"/>
      <c r="H643" s="5"/>
      <c r="I643" s="4" t="s">
        <v>39</v>
      </c>
      <c r="J643" s="4" t="s">
        <v>1052</v>
      </c>
      <c r="K643">
        <v>642</v>
      </c>
      <c r="O643"/>
      <c r="P643"/>
      <c r="Q643"/>
      <c r="S643"/>
      <c r="W643"/>
      <c r="AA643"/>
      <c r="AB643"/>
      <c r="AF643"/>
      <c r="AG643"/>
      <c r="AH643"/>
      <c r="AI643"/>
      <c r="AJ643"/>
      <c r="AM643" s="17" t="s">
        <v>1732</v>
      </c>
      <c r="AN643" s="19">
        <f>COUNTIF($AM$2:AM643,AM643)</f>
        <v>1</v>
      </c>
      <c r="AO643" s="15" t="s">
        <v>1724</v>
      </c>
      <c r="AP643" t="str">
        <f t="shared" ref="AP643:AP706" si="35">_xlfn.CONCAT(AM643,";",AN643,";",AO643)</f>
        <v>35452;1;CLOUDY WASH SUNBEAM</v>
      </c>
    </row>
    <row r="644" spans="1:42" ht="18">
      <c r="A644" s="3" t="s">
        <v>1015</v>
      </c>
      <c r="B644" s="3"/>
      <c r="C644" s="3" t="s">
        <v>1053</v>
      </c>
      <c r="D644" s="4" t="s">
        <v>1017</v>
      </c>
      <c r="E644" s="4" t="s">
        <v>37</v>
      </c>
      <c r="F644" s="4" t="s">
        <v>1054</v>
      </c>
      <c r="G644" s="5"/>
      <c r="H644" s="5"/>
      <c r="I644" s="4" t="s">
        <v>39</v>
      </c>
      <c r="J644" s="4" t="s">
        <v>1055</v>
      </c>
      <c r="K644">
        <v>643</v>
      </c>
      <c r="O644"/>
      <c r="P644"/>
      <c r="Q644"/>
      <c r="S644"/>
      <c r="W644"/>
      <c r="AA644"/>
      <c r="AB644"/>
      <c r="AF644"/>
      <c r="AG644"/>
      <c r="AH644"/>
      <c r="AI644"/>
      <c r="AJ644"/>
      <c r="AM644" s="17" t="s">
        <v>1732</v>
      </c>
      <c r="AN644" s="19">
        <f>COUNTIF($AM$2:AM644,AM644)</f>
        <v>2</v>
      </c>
      <c r="AO644" s="15" t="s">
        <v>1725</v>
      </c>
      <c r="AP644" t="str">
        <f t="shared" si="35"/>
        <v>35452;2;CLOUDY WASH BLAZER BLUE</v>
      </c>
    </row>
    <row r="645" spans="1:42" ht="18">
      <c r="A645" s="3" t="s">
        <v>1015</v>
      </c>
      <c r="B645" s="3"/>
      <c r="C645" s="3" t="s">
        <v>1053</v>
      </c>
      <c r="D645" s="4" t="s">
        <v>1017</v>
      </c>
      <c r="E645" s="4" t="s">
        <v>37</v>
      </c>
      <c r="F645" s="4" t="s">
        <v>1054</v>
      </c>
      <c r="G645" s="5"/>
      <c r="H645" s="5"/>
      <c r="I645" s="4" t="s">
        <v>39</v>
      </c>
      <c r="J645" s="4" t="s">
        <v>1056</v>
      </c>
      <c r="K645">
        <v>644</v>
      </c>
      <c r="O645"/>
      <c r="P645"/>
      <c r="Q645"/>
      <c r="S645"/>
      <c r="W645"/>
      <c r="AA645"/>
      <c r="AB645"/>
      <c r="AF645"/>
      <c r="AG645"/>
      <c r="AH645"/>
      <c r="AI645"/>
      <c r="AJ645"/>
      <c r="AM645" s="17" t="s">
        <v>1732</v>
      </c>
      <c r="AN645" s="19">
        <f>COUNTIF($AM$2:AM645,AM645)</f>
        <v>3</v>
      </c>
      <c r="AO645" s="15" t="s">
        <v>1726</v>
      </c>
      <c r="AP645" t="str">
        <f t="shared" si="35"/>
        <v>35452;3;CLOUDY WASH DELICATE MINT</v>
      </c>
    </row>
    <row r="646" spans="1:42" ht="18">
      <c r="A646" s="3" t="s">
        <v>1015</v>
      </c>
      <c r="B646" s="3"/>
      <c r="C646" s="3" t="s">
        <v>1057</v>
      </c>
      <c r="D646" s="4" t="s">
        <v>1017</v>
      </c>
      <c r="E646" s="4" t="s">
        <v>37</v>
      </c>
      <c r="F646" s="4" t="s">
        <v>1058</v>
      </c>
      <c r="G646" s="5"/>
      <c r="H646" s="5"/>
      <c r="I646" s="4" t="s">
        <v>39</v>
      </c>
      <c r="J646" s="4" t="s">
        <v>1059</v>
      </c>
      <c r="K646">
        <v>645</v>
      </c>
      <c r="O646"/>
      <c r="P646"/>
      <c r="Q646"/>
      <c r="S646"/>
      <c r="W646"/>
      <c r="AA646"/>
      <c r="AB646"/>
      <c r="AF646"/>
      <c r="AG646"/>
      <c r="AH646"/>
      <c r="AI646"/>
      <c r="AJ646"/>
      <c r="AM646" s="17" t="s">
        <v>1732</v>
      </c>
      <c r="AN646" s="19">
        <f>COUNTIF($AM$2:AM646,AM646)</f>
        <v>4</v>
      </c>
      <c r="AO646" s="15" t="s">
        <v>1727</v>
      </c>
      <c r="AP646" t="str">
        <f t="shared" si="35"/>
        <v>35452;4;CLOUDY WASH ECCENTRIC LIME</v>
      </c>
    </row>
    <row r="647" spans="1:42" ht="18">
      <c r="A647" s="3" t="s">
        <v>1015</v>
      </c>
      <c r="B647" s="3"/>
      <c r="C647" s="3" t="s">
        <v>1060</v>
      </c>
      <c r="D647" s="4" t="s">
        <v>1017</v>
      </c>
      <c r="E647" s="4" t="s">
        <v>37</v>
      </c>
      <c r="F647" s="4" t="s">
        <v>1061</v>
      </c>
      <c r="G647" s="5"/>
      <c r="H647" s="5"/>
      <c r="I647" s="4" t="s">
        <v>47</v>
      </c>
      <c r="J647" s="4" t="s">
        <v>1056</v>
      </c>
      <c r="K647">
        <v>646</v>
      </c>
      <c r="O647"/>
      <c r="P647"/>
      <c r="Q647"/>
      <c r="S647"/>
      <c r="W647"/>
      <c r="AA647"/>
      <c r="AB647"/>
      <c r="AF647"/>
      <c r="AG647"/>
      <c r="AH647"/>
      <c r="AI647"/>
      <c r="AJ647"/>
      <c r="AM647" s="17" t="s">
        <v>1745</v>
      </c>
      <c r="AN647" s="19">
        <f>COUNTIF($AM$2:AM647,AM647)</f>
        <v>1</v>
      </c>
      <c r="AO647" s="15" t="s">
        <v>1379</v>
      </c>
      <c r="AP647" t="str">
        <f t="shared" si="35"/>
        <v>35477;1;CIRRUS WASH WHTO/RWLI/ROVR</v>
      </c>
    </row>
    <row r="648" spans="1:42" ht="18">
      <c r="A648" s="3" t="s">
        <v>1015</v>
      </c>
      <c r="B648" s="3"/>
      <c r="C648" s="3" t="s">
        <v>1062</v>
      </c>
      <c r="D648" s="4" t="s">
        <v>1017</v>
      </c>
      <c r="E648" s="4" t="s">
        <v>37</v>
      </c>
      <c r="F648" s="4" t="s">
        <v>1063</v>
      </c>
      <c r="G648" s="5"/>
      <c r="H648" s="5"/>
      <c r="I648" s="4" t="s">
        <v>1064</v>
      </c>
      <c r="J648" s="4" t="s">
        <v>56</v>
      </c>
      <c r="K648">
        <v>647</v>
      </c>
      <c r="O648"/>
      <c r="P648"/>
      <c r="Q648"/>
      <c r="S648"/>
      <c r="W648"/>
      <c r="AA648"/>
      <c r="AB648"/>
      <c r="AF648"/>
      <c r="AG648"/>
      <c r="AH648"/>
      <c r="AI648"/>
      <c r="AJ648"/>
      <c r="AM648" s="17" t="s">
        <v>1745</v>
      </c>
      <c r="AN648" s="19">
        <f>COUNTIF($AM$2:AM648,AM648)</f>
        <v>2</v>
      </c>
      <c r="AO648" s="15" t="s">
        <v>1737</v>
      </c>
      <c r="AP648" t="str">
        <f t="shared" si="35"/>
        <v>35477;2;CIRRUS WASH DAMU/ SCHI/ WLDB</v>
      </c>
    </row>
    <row r="649" spans="1:42" ht="18">
      <c r="A649" s="3" t="s">
        <v>1015</v>
      </c>
      <c r="B649" s="3"/>
      <c r="C649" s="3" t="s">
        <v>1062</v>
      </c>
      <c r="D649" s="4" t="s">
        <v>1017</v>
      </c>
      <c r="E649" s="4" t="s">
        <v>37</v>
      </c>
      <c r="F649" s="4" t="s">
        <v>1063</v>
      </c>
      <c r="G649" s="5"/>
      <c r="H649" s="5"/>
      <c r="I649" s="4" t="s">
        <v>1064</v>
      </c>
      <c r="J649" s="4" t="s">
        <v>68</v>
      </c>
      <c r="K649">
        <v>648</v>
      </c>
      <c r="O649"/>
      <c r="P649"/>
      <c r="Q649"/>
      <c r="S649"/>
      <c r="W649"/>
      <c r="AA649"/>
      <c r="AB649"/>
      <c r="AF649"/>
      <c r="AG649"/>
      <c r="AH649"/>
      <c r="AI649"/>
      <c r="AJ649"/>
      <c r="AM649" s="17" t="s">
        <v>1745</v>
      </c>
      <c r="AN649" s="19">
        <f>COUNTIF($AM$2:AM649,AM649)</f>
        <v>3</v>
      </c>
      <c r="AO649" s="15" t="s">
        <v>1738</v>
      </c>
      <c r="AP649" t="str">
        <f t="shared" si="35"/>
        <v>35477;3;CIRRUS WASH RHINOGREY/ANCH/BLK</v>
      </c>
    </row>
    <row r="650" spans="1:42" ht="18">
      <c r="A650" s="3" t="s">
        <v>1015</v>
      </c>
      <c r="B650" s="3"/>
      <c r="C650" s="3" t="s">
        <v>1065</v>
      </c>
      <c r="D650" s="4" t="s">
        <v>1017</v>
      </c>
      <c r="E650" s="4" t="s">
        <v>37</v>
      </c>
      <c r="F650" s="4" t="s">
        <v>1066</v>
      </c>
      <c r="G650" s="5"/>
      <c r="H650" s="5"/>
      <c r="I650" s="4" t="s">
        <v>39</v>
      </c>
      <c r="J650" s="4" t="s">
        <v>1052</v>
      </c>
      <c r="K650">
        <v>649</v>
      </c>
      <c r="O650"/>
      <c r="P650"/>
      <c r="Q650"/>
      <c r="S650"/>
      <c r="W650"/>
      <c r="AA650"/>
      <c r="AB650"/>
      <c r="AF650"/>
      <c r="AG650"/>
      <c r="AH650"/>
      <c r="AI650"/>
      <c r="AJ650"/>
      <c r="AM650" s="17" t="s">
        <v>1745</v>
      </c>
      <c r="AN650" s="19">
        <f>COUNTIF($AM$2:AM650,AM650)</f>
        <v>4</v>
      </c>
      <c r="AO650" s="15" t="s">
        <v>1739</v>
      </c>
      <c r="AP650" t="str">
        <f t="shared" si="35"/>
        <v>35477;4;CIRRUS WASH PLRI/ DELM/ ATGN</v>
      </c>
    </row>
    <row r="651" spans="1:42" ht="18">
      <c r="A651" s="3" t="s">
        <v>1015</v>
      </c>
      <c r="B651" s="3"/>
      <c r="C651" s="3" t="s">
        <v>1067</v>
      </c>
      <c r="D651" s="4" t="s">
        <v>1017</v>
      </c>
      <c r="E651" s="4" t="s">
        <v>37</v>
      </c>
      <c r="F651" s="4" t="s">
        <v>1068</v>
      </c>
      <c r="G651" s="5"/>
      <c r="H651" s="5"/>
      <c r="I651" s="4" t="s">
        <v>39</v>
      </c>
      <c r="J651" s="4" t="s">
        <v>1069</v>
      </c>
      <c r="K651">
        <v>650</v>
      </c>
      <c r="O651"/>
      <c r="P651"/>
      <c r="Q651"/>
      <c r="S651"/>
      <c r="W651"/>
      <c r="AA651"/>
      <c r="AB651"/>
      <c r="AF651"/>
      <c r="AG651"/>
      <c r="AH651"/>
      <c r="AI651"/>
      <c r="AJ651"/>
      <c r="AM651" s="17" t="s">
        <v>1747</v>
      </c>
      <c r="AN651" s="19">
        <f>COUNTIF($AM$2:AM651,AM651)</f>
        <v>1</v>
      </c>
      <c r="AO651" s="15" t="s">
        <v>1379</v>
      </c>
      <c r="AP651" t="str">
        <f t="shared" si="35"/>
        <v>35478;1;CIRRUS WASH WHTO/RWLI/ROVR</v>
      </c>
    </row>
    <row r="652" spans="1:42" ht="18">
      <c r="A652" s="3" t="s">
        <v>1015</v>
      </c>
      <c r="B652" s="3"/>
      <c r="C652" s="3" t="s">
        <v>1067</v>
      </c>
      <c r="D652" s="4" t="s">
        <v>1017</v>
      </c>
      <c r="E652" s="4" t="s">
        <v>37</v>
      </c>
      <c r="F652" s="4" t="s">
        <v>1068</v>
      </c>
      <c r="G652" s="5"/>
      <c r="H652" s="5"/>
      <c r="I652" s="4" t="s">
        <v>39</v>
      </c>
      <c r="J652" s="4" t="s">
        <v>1059</v>
      </c>
      <c r="K652">
        <v>651</v>
      </c>
      <c r="O652"/>
      <c r="P652"/>
      <c r="Q652"/>
      <c r="S652"/>
      <c r="W652"/>
      <c r="AA652"/>
      <c r="AB652"/>
      <c r="AF652"/>
      <c r="AG652"/>
      <c r="AH652"/>
      <c r="AI652"/>
      <c r="AJ652"/>
      <c r="AM652" s="17" t="s">
        <v>1747</v>
      </c>
      <c r="AN652" s="19">
        <f>COUNTIF($AM$2:AM652,AM652)</f>
        <v>2</v>
      </c>
      <c r="AO652" s="15" t="s">
        <v>1737</v>
      </c>
      <c r="AP652" t="str">
        <f t="shared" si="35"/>
        <v>35478;2;CIRRUS WASH DAMU/ SCHI/ WLDB</v>
      </c>
    </row>
    <row r="653" spans="1:42" ht="18">
      <c r="A653" s="3" t="s">
        <v>1015</v>
      </c>
      <c r="B653" s="3"/>
      <c r="C653" s="3" t="s">
        <v>1070</v>
      </c>
      <c r="D653" s="4" t="s">
        <v>1017</v>
      </c>
      <c r="E653" s="4" t="s">
        <v>37</v>
      </c>
      <c r="F653" s="4" t="s">
        <v>1071</v>
      </c>
      <c r="G653" s="5"/>
      <c r="H653" s="5"/>
      <c r="I653" s="4" t="s">
        <v>55</v>
      </c>
      <c r="J653" s="4" t="s">
        <v>1069</v>
      </c>
      <c r="K653">
        <v>652</v>
      </c>
      <c r="O653"/>
      <c r="P653"/>
      <c r="Q653"/>
      <c r="S653"/>
      <c r="W653"/>
      <c r="AA653"/>
      <c r="AB653"/>
      <c r="AF653"/>
      <c r="AG653"/>
      <c r="AH653"/>
      <c r="AI653"/>
      <c r="AJ653"/>
      <c r="AM653" s="17" t="s">
        <v>1747</v>
      </c>
      <c r="AN653" s="19">
        <f>COUNTIF($AM$2:AM653,AM653)</f>
        <v>3</v>
      </c>
      <c r="AO653" s="15" t="s">
        <v>1738</v>
      </c>
      <c r="AP653" t="str">
        <f t="shared" si="35"/>
        <v>35478;3;CIRRUS WASH RHINOGREY/ANCH/BLK</v>
      </c>
    </row>
    <row r="654" spans="1:42" ht="18">
      <c r="A654" s="3" t="s">
        <v>1015</v>
      </c>
      <c r="B654" s="3"/>
      <c r="C654" s="3" t="s">
        <v>1072</v>
      </c>
      <c r="D654" s="4" t="s">
        <v>1017</v>
      </c>
      <c r="E654" s="4" t="s">
        <v>37</v>
      </c>
      <c r="F654" s="4" t="s">
        <v>1073</v>
      </c>
      <c r="G654" s="5"/>
      <c r="H654" s="5"/>
      <c r="I654" s="4" t="s">
        <v>1064</v>
      </c>
      <c r="J654" s="4" t="s">
        <v>68</v>
      </c>
      <c r="K654">
        <v>653</v>
      </c>
      <c r="O654"/>
      <c r="P654"/>
      <c r="Q654"/>
      <c r="S654"/>
      <c r="W654"/>
      <c r="AA654"/>
      <c r="AB654"/>
      <c r="AF654"/>
      <c r="AG654"/>
      <c r="AH654"/>
      <c r="AI654"/>
      <c r="AJ654"/>
      <c r="AM654" s="17" t="s">
        <v>1747</v>
      </c>
      <c r="AN654" s="19">
        <f>COUNTIF($AM$2:AM654,AM654)</f>
        <v>4</v>
      </c>
      <c r="AO654" s="15" t="s">
        <v>1739</v>
      </c>
      <c r="AP654" t="str">
        <f t="shared" si="35"/>
        <v>35478;4;CIRRUS WASH PLRI/ DELM/ ATGN</v>
      </c>
    </row>
    <row r="655" spans="1:42" ht="18">
      <c r="A655" s="3" t="s">
        <v>1015</v>
      </c>
      <c r="B655" s="3"/>
      <c r="C655" s="3" t="s">
        <v>1072</v>
      </c>
      <c r="D655" s="4" t="s">
        <v>1017</v>
      </c>
      <c r="E655" s="4" t="s">
        <v>37</v>
      </c>
      <c r="F655" s="4" t="s">
        <v>1073</v>
      </c>
      <c r="G655" s="5"/>
      <c r="H655" s="5"/>
      <c r="I655" s="4" t="s">
        <v>1064</v>
      </c>
      <c r="J655" s="4" t="s">
        <v>481</v>
      </c>
      <c r="K655">
        <v>654</v>
      </c>
      <c r="O655"/>
      <c r="P655"/>
      <c r="Q655"/>
      <c r="S655"/>
      <c r="W655"/>
      <c r="AA655"/>
      <c r="AB655"/>
      <c r="AF655"/>
      <c r="AG655"/>
      <c r="AH655"/>
      <c r="AI655"/>
      <c r="AJ655"/>
      <c r="AM655" s="17" t="s">
        <v>1748</v>
      </c>
      <c r="AN655" s="19">
        <f>COUNTIF($AM$2:AM655,AM655)</f>
        <v>1</v>
      </c>
      <c r="AO655" s="15" t="s">
        <v>301</v>
      </c>
      <c r="AP655" t="str">
        <f t="shared" si="35"/>
        <v>35479;1;BONE</v>
      </c>
    </row>
    <row r="656" spans="1:42" ht="18">
      <c r="A656" s="3" t="s">
        <v>1015</v>
      </c>
      <c r="B656" s="3"/>
      <c r="C656" s="3" t="s">
        <v>1074</v>
      </c>
      <c r="D656" s="4" t="s">
        <v>1017</v>
      </c>
      <c r="E656" s="4" t="s">
        <v>37</v>
      </c>
      <c r="F656" s="4" t="s">
        <v>1075</v>
      </c>
      <c r="G656" s="5"/>
      <c r="H656" s="5"/>
      <c r="I656" s="4" t="s">
        <v>55</v>
      </c>
      <c r="J656" s="4" t="s">
        <v>1052</v>
      </c>
      <c r="K656">
        <v>655</v>
      </c>
      <c r="O656"/>
      <c r="P656"/>
      <c r="Q656"/>
      <c r="S656"/>
      <c r="W656"/>
      <c r="AA656"/>
      <c r="AB656"/>
      <c r="AF656"/>
      <c r="AG656"/>
      <c r="AH656"/>
      <c r="AI656"/>
      <c r="AJ656"/>
      <c r="AM656" s="17" t="s">
        <v>1748</v>
      </c>
      <c r="AN656" s="19">
        <f>COUNTIF($AM$2:AM656,AM656)</f>
        <v>2</v>
      </c>
      <c r="AO656" s="15" t="s">
        <v>351</v>
      </c>
      <c r="AP656" t="str">
        <f t="shared" si="35"/>
        <v>35479;2;VELVET DUST</v>
      </c>
    </row>
    <row r="657" spans="1:42" ht="18">
      <c r="A657" s="3" t="s">
        <v>1015</v>
      </c>
      <c r="B657" s="3"/>
      <c r="C657" s="3" t="s">
        <v>1076</v>
      </c>
      <c r="D657" s="4" t="s">
        <v>1017</v>
      </c>
      <c r="E657" s="4" t="s">
        <v>37</v>
      </c>
      <c r="F657" s="4" t="s">
        <v>1077</v>
      </c>
      <c r="G657" s="5"/>
      <c r="H657" s="5"/>
      <c r="I657" s="4" t="s">
        <v>55</v>
      </c>
      <c r="J657" s="4" t="s">
        <v>1055</v>
      </c>
      <c r="K657">
        <v>656</v>
      </c>
      <c r="O657"/>
      <c r="P657"/>
      <c r="Q657"/>
      <c r="S657"/>
      <c r="W657"/>
      <c r="AA657"/>
      <c r="AB657"/>
      <c r="AF657"/>
      <c r="AG657"/>
      <c r="AH657"/>
      <c r="AI657"/>
      <c r="AJ657"/>
      <c r="AM657" s="17" t="s">
        <v>1748</v>
      </c>
      <c r="AN657" s="19">
        <f>COUNTIF($AM$2:AM657,AM657)</f>
        <v>3</v>
      </c>
      <c r="AO657" s="15" t="s">
        <v>481</v>
      </c>
      <c r="AP657" t="str">
        <f t="shared" si="35"/>
        <v>35479;3;TRUE NAVY</v>
      </c>
    </row>
    <row r="658" spans="1:42" ht="18">
      <c r="A658" s="3" t="s">
        <v>1015</v>
      </c>
      <c r="B658" s="3"/>
      <c r="C658" s="3" t="s">
        <v>1078</v>
      </c>
      <c r="D658" s="4" t="s">
        <v>1017</v>
      </c>
      <c r="E658" s="4" t="s">
        <v>37</v>
      </c>
      <c r="F658" s="4" t="s">
        <v>1079</v>
      </c>
      <c r="G658" s="5"/>
      <c r="H658" s="5"/>
      <c r="I658" s="4" t="s">
        <v>55</v>
      </c>
      <c r="J658" s="4" t="s">
        <v>1080</v>
      </c>
      <c r="K658">
        <v>657</v>
      </c>
      <c r="O658"/>
      <c r="P658"/>
      <c r="Q658"/>
      <c r="S658"/>
      <c r="W658"/>
      <c r="AA658"/>
      <c r="AB658"/>
      <c r="AF658"/>
      <c r="AG658"/>
      <c r="AH658"/>
      <c r="AI658"/>
      <c r="AJ658"/>
      <c r="AM658" s="17" t="s">
        <v>1748</v>
      </c>
      <c r="AN658" s="19">
        <f>COUNTIF($AM$2:AM658,AM658)</f>
        <v>4</v>
      </c>
      <c r="AO658" s="15" t="s">
        <v>1750</v>
      </c>
      <c r="AP658" t="str">
        <f t="shared" si="35"/>
        <v>35479;4;TIDAL TEAL</v>
      </c>
    </row>
    <row r="659" spans="1:42" ht="18">
      <c r="A659" s="3" t="s">
        <v>1015</v>
      </c>
      <c r="B659" s="3"/>
      <c r="C659" s="3" t="s">
        <v>1081</v>
      </c>
      <c r="D659" s="4" t="s">
        <v>1017</v>
      </c>
      <c r="E659" s="4" t="s">
        <v>37</v>
      </c>
      <c r="F659" s="4" t="s">
        <v>1082</v>
      </c>
      <c r="G659" s="5"/>
      <c r="H659" s="5"/>
      <c r="I659" s="4" t="s">
        <v>55</v>
      </c>
      <c r="J659" s="4" t="s">
        <v>1052</v>
      </c>
      <c r="K659">
        <v>658</v>
      </c>
      <c r="O659"/>
      <c r="P659"/>
      <c r="Q659"/>
      <c r="S659"/>
      <c r="W659"/>
      <c r="AA659"/>
      <c r="AB659"/>
      <c r="AF659"/>
      <c r="AG659"/>
      <c r="AH659"/>
      <c r="AI659"/>
      <c r="AJ659"/>
      <c r="AM659" s="17" t="s">
        <v>1748</v>
      </c>
      <c r="AN659" s="19">
        <f>COUNTIF($AM$2:AM659,AM659)</f>
        <v>5</v>
      </c>
      <c r="AO659" s="15" t="s">
        <v>1751</v>
      </c>
      <c r="AP659" t="str">
        <f t="shared" si="35"/>
        <v>35479;5;SOLAR ORANGE</v>
      </c>
    </row>
    <row r="660" spans="1:42" ht="18">
      <c r="A660" s="3" t="s">
        <v>1015</v>
      </c>
      <c r="B660" s="3"/>
      <c r="C660" s="3" t="s">
        <v>1083</v>
      </c>
      <c r="D660" s="4" t="s">
        <v>1017</v>
      </c>
      <c r="E660" s="4" t="s">
        <v>37</v>
      </c>
      <c r="F660" s="4" t="s">
        <v>1084</v>
      </c>
      <c r="G660" s="5"/>
      <c r="H660" s="5"/>
      <c r="I660" s="4" t="s">
        <v>39</v>
      </c>
      <c r="J660" s="4" t="s">
        <v>1085</v>
      </c>
      <c r="K660">
        <v>659</v>
      </c>
      <c r="O660"/>
      <c r="P660"/>
      <c r="Q660"/>
      <c r="S660"/>
      <c r="W660"/>
      <c r="AA660"/>
      <c r="AB660"/>
      <c r="AF660"/>
      <c r="AG660"/>
      <c r="AH660"/>
      <c r="AI660"/>
      <c r="AJ660"/>
      <c r="AM660" s="17" t="s">
        <v>1748</v>
      </c>
      <c r="AN660" s="19">
        <f>COUNTIF($AM$2:AM660,AM660)</f>
        <v>6</v>
      </c>
      <c r="AO660" s="15" t="s">
        <v>1752</v>
      </c>
      <c r="AP660" t="str">
        <f t="shared" si="35"/>
        <v>35479;6;WILD BERRY</v>
      </c>
    </row>
    <row r="661" spans="1:42" ht="18">
      <c r="A661" s="3" t="s">
        <v>1015</v>
      </c>
      <c r="B661" s="3"/>
      <c r="C661" s="3" t="s">
        <v>1086</v>
      </c>
      <c r="D661" s="4" t="s">
        <v>1017</v>
      </c>
      <c r="E661" s="4" t="s">
        <v>37</v>
      </c>
      <c r="F661" s="4" t="s">
        <v>1087</v>
      </c>
      <c r="G661" s="5"/>
      <c r="H661" s="5"/>
      <c r="I661" s="4" t="s">
        <v>55</v>
      </c>
      <c r="J661" s="4" t="s">
        <v>56</v>
      </c>
      <c r="K661">
        <v>660</v>
      </c>
      <c r="O661"/>
      <c r="P661"/>
      <c r="Q661"/>
      <c r="S661"/>
      <c r="W661"/>
      <c r="AA661"/>
      <c r="AB661"/>
      <c r="AF661"/>
      <c r="AG661"/>
      <c r="AH661"/>
      <c r="AI661"/>
      <c r="AJ661"/>
      <c r="AM661" s="17" t="s">
        <v>1748</v>
      </c>
      <c r="AN661" s="19">
        <f>COUNTIF($AM$2:AM661,AM661)</f>
        <v>7</v>
      </c>
      <c r="AO661" s="15" t="s">
        <v>1313</v>
      </c>
      <c r="AP661" t="str">
        <f t="shared" si="35"/>
        <v>35479;7;MALDIVES GREEN</v>
      </c>
    </row>
    <row r="662" spans="1:42" ht="18">
      <c r="A662" s="3" t="s">
        <v>1015</v>
      </c>
      <c r="B662" s="3"/>
      <c r="C662" s="3" t="s">
        <v>1086</v>
      </c>
      <c r="D662" s="4" t="s">
        <v>1017</v>
      </c>
      <c r="E662" s="4" t="s">
        <v>37</v>
      </c>
      <c r="F662" s="4" t="s">
        <v>1087</v>
      </c>
      <c r="G662" s="5"/>
      <c r="H662" s="5"/>
      <c r="I662" s="4" t="s">
        <v>55</v>
      </c>
      <c r="J662" s="4" t="s">
        <v>68</v>
      </c>
      <c r="K662">
        <v>661</v>
      </c>
      <c r="O662"/>
      <c r="P662"/>
      <c r="Q662"/>
      <c r="S662"/>
      <c r="W662"/>
      <c r="AA662"/>
      <c r="AB662"/>
      <c r="AF662"/>
      <c r="AG662"/>
      <c r="AH662"/>
      <c r="AI662"/>
      <c r="AJ662"/>
      <c r="AM662" s="17" t="s">
        <v>1748</v>
      </c>
      <c r="AN662" s="19">
        <f>COUNTIF($AM$2:AM662,AM662)</f>
        <v>8</v>
      </c>
      <c r="AO662" s="15" t="s">
        <v>1753</v>
      </c>
      <c r="AP662" t="str">
        <f t="shared" si="35"/>
        <v>35479;8;JAVA</v>
      </c>
    </row>
    <row r="663" spans="1:42" ht="18">
      <c r="A663" s="3" t="s">
        <v>1015</v>
      </c>
      <c r="B663" s="3"/>
      <c r="C663" s="3" t="s">
        <v>1086</v>
      </c>
      <c r="D663" s="4" t="s">
        <v>1017</v>
      </c>
      <c r="E663" s="4" t="s">
        <v>37</v>
      </c>
      <c r="F663" s="4" t="s">
        <v>1087</v>
      </c>
      <c r="G663" s="5"/>
      <c r="H663" s="5"/>
      <c r="I663" s="4" t="s">
        <v>55</v>
      </c>
      <c r="J663" s="4" t="s">
        <v>401</v>
      </c>
      <c r="K663">
        <v>662</v>
      </c>
      <c r="O663"/>
      <c r="P663"/>
      <c r="Q663"/>
      <c r="S663"/>
      <c r="W663"/>
      <c r="AA663"/>
      <c r="AB663"/>
      <c r="AF663"/>
      <c r="AG663"/>
      <c r="AH663"/>
      <c r="AI663"/>
      <c r="AJ663"/>
      <c r="AM663" s="17" t="s">
        <v>1748</v>
      </c>
      <c r="AN663" s="19">
        <f>COUNTIF($AM$2:AM663,AM663)</f>
        <v>9</v>
      </c>
      <c r="AO663" s="15" t="s">
        <v>722</v>
      </c>
      <c r="AP663" t="str">
        <f t="shared" si="35"/>
        <v>35479;9;POWDER BLUE</v>
      </c>
    </row>
    <row r="664" spans="1:42" ht="18">
      <c r="A664" s="3" t="s">
        <v>1015</v>
      </c>
      <c r="B664" s="3"/>
      <c r="C664" s="3" t="s">
        <v>1086</v>
      </c>
      <c r="D664" s="4" t="s">
        <v>1017</v>
      </c>
      <c r="E664" s="4" t="s">
        <v>37</v>
      </c>
      <c r="F664" s="4" t="s">
        <v>1087</v>
      </c>
      <c r="G664" s="5"/>
      <c r="H664" s="5"/>
      <c r="I664" s="4" t="s">
        <v>55</v>
      </c>
      <c r="J664" s="4" t="s">
        <v>343</v>
      </c>
      <c r="K664">
        <v>663</v>
      </c>
      <c r="O664"/>
      <c r="P664"/>
      <c r="Q664"/>
      <c r="S664"/>
      <c r="W664"/>
      <c r="AA664"/>
      <c r="AB664"/>
      <c r="AF664"/>
      <c r="AG664"/>
      <c r="AH664"/>
      <c r="AI664"/>
      <c r="AJ664"/>
      <c r="AM664" s="17" t="s">
        <v>1748</v>
      </c>
      <c r="AN664" s="19">
        <f>COUNTIF($AM$2:AM664,AM664)</f>
        <v>10</v>
      </c>
      <c r="AO664" s="15" t="s">
        <v>1754</v>
      </c>
      <c r="AP664" t="str">
        <f t="shared" si="35"/>
        <v>35479;10;FINCH YELLOW</v>
      </c>
    </row>
    <row r="665" spans="1:42" ht="18">
      <c r="A665" s="3" t="s">
        <v>1015</v>
      </c>
      <c r="B665" s="3"/>
      <c r="C665" s="3" t="s">
        <v>1086</v>
      </c>
      <c r="D665" s="4" t="s">
        <v>1017</v>
      </c>
      <c r="E665" s="4" t="s">
        <v>37</v>
      </c>
      <c r="F665" s="4" t="s">
        <v>1087</v>
      </c>
      <c r="G665" s="5"/>
      <c r="H665" s="5"/>
      <c r="I665" s="4" t="s">
        <v>55</v>
      </c>
      <c r="J665" s="4" t="s">
        <v>1029</v>
      </c>
      <c r="K665">
        <v>664</v>
      </c>
      <c r="O665"/>
      <c r="P665"/>
      <c r="Q665"/>
      <c r="S665"/>
      <c r="W665"/>
      <c r="AA665"/>
      <c r="AB665"/>
      <c r="AF665"/>
      <c r="AG665"/>
      <c r="AH665"/>
      <c r="AI665"/>
      <c r="AJ665"/>
      <c r="AM665" s="17" t="s">
        <v>1755</v>
      </c>
      <c r="AN665" s="19">
        <f>COUNTIF($AM$2:AM665,AM665)</f>
        <v>1</v>
      </c>
      <c r="AO665" s="15" t="s">
        <v>1757</v>
      </c>
      <c r="AP665" t="str">
        <f t="shared" si="35"/>
        <v>35480;1;YACHTIE STRIPWHITE GRAPHITE GREY</v>
      </c>
    </row>
    <row r="666" spans="1:42" ht="18">
      <c r="A666" s="3" t="s">
        <v>1015</v>
      </c>
      <c r="B666" s="3"/>
      <c r="C666" s="3" t="s">
        <v>1088</v>
      </c>
      <c r="D666" s="4" t="s">
        <v>1017</v>
      </c>
      <c r="E666" s="4" t="s">
        <v>37</v>
      </c>
      <c r="F666" s="4" t="s">
        <v>1089</v>
      </c>
      <c r="G666" s="5"/>
      <c r="H666" s="5"/>
      <c r="I666" s="4" t="s">
        <v>55</v>
      </c>
      <c r="J666" s="4" t="s">
        <v>1085</v>
      </c>
      <c r="K666">
        <v>665</v>
      </c>
      <c r="O666"/>
      <c r="P666"/>
      <c r="Q666"/>
      <c r="S666"/>
      <c r="W666"/>
      <c r="AA666"/>
      <c r="AB666"/>
      <c r="AF666"/>
      <c r="AG666"/>
      <c r="AH666"/>
      <c r="AI666"/>
      <c r="AJ666"/>
      <c r="AM666" s="17" t="s">
        <v>1755</v>
      </c>
      <c r="AN666" s="19">
        <f>COUNTIF($AM$2:AM666,AM666)</f>
        <v>2</v>
      </c>
      <c r="AO666" s="15" t="s">
        <v>1758</v>
      </c>
      <c r="AP666" t="str">
        <f t="shared" si="35"/>
        <v>35480;2;YACHTIE STRIPE WHITE PINK PEONY</v>
      </c>
    </row>
    <row r="667" spans="1:42" ht="18">
      <c r="A667" s="3" t="s">
        <v>1015</v>
      </c>
      <c r="B667" s="3"/>
      <c r="C667" s="3" t="s">
        <v>1090</v>
      </c>
      <c r="D667" s="4" t="s">
        <v>1017</v>
      </c>
      <c r="E667" s="4" t="s">
        <v>37</v>
      </c>
      <c r="F667" s="4" t="s">
        <v>1091</v>
      </c>
      <c r="G667" s="5"/>
      <c r="H667" s="5"/>
      <c r="I667" s="4" t="s">
        <v>39</v>
      </c>
      <c r="J667" s="4" t="s">
        <v>68</v>
      </c>
      <c r="K667">
        <v>666</v>
      </c>
      <c r="O667"/>
      <c r="P667"/>
      <c r="Q667"/>
      <c r="S667"/>
      <c r="W667"/>
      <c r="AA667"/>
      <c r="AB667"/>
      <c r="AF667"/>
      <c r="AG667"/>
      <c r="AH667"/>
      <c r="AI667"/>
      <c r="AJ667"/>
      <c r="AM667" s="17" t="s">
        <v>1759</v>
      </c>
      <c r="AN667" s="19">
        <f>COUNTIF($AM$2:AM667,AM667)</f>
        <v>1</v>
      </c>
      <c r="AO667" s="15" t="s">
        <v>1761</v>
      </c>
      <c r="AP667" t="str">
        <f t="shared" si="35"/>
        <v>35481;1;SUNNY CORAL</v>
      </c>
    </row>
    <row r="668" spans="1:42" ht="18">
      <c r="A668" s="3" t="s">
        <v>1015</v>
      </c>
      <c r="B668" s="3"/>
      <c r="C668" s="3" t="s">
        <v>1092</v>
      </c>
      <c r="D668" s="4" t="s">
        <v>1017</v>
      </c>
      <c r="E668" s="4" t="s">
        <v>37</v>
      </c>
      <c r="F668" s="4" t="s">
        <v>1093</v>
      </c>
      <c r="G668" s="5"/>
      <c r="H668" s="5"/>
      <c r="I668" s="4" t="s">
        <v>47</v>
      </c>
      <c r="J668" s="4" t="s">
        <v>1069</v>
      </c>
      <c r="K668">
        <v>667</v>
      </c>
      <c r="O668"/>
      <c r="P668"/>
      <c r="Q668"/>
      <c r="S668"/>
      <c r="W668"/>
      <c r="AA668"/>
      <c r="AB668"/>
      <c r="AF668"/>
      <c r="AG668"/>
      <c r="AH668"/>
      <c r="AI668"/>
      <c r="AJ668"/>
      <c r="AM668" s="17" t="s">
        <v>1759</v>
      </c>
      <c r="AN668" s="19">
        <f>COUNTIF($AM$2:AM668,AM668)</f>
        <v>2</v>
      </c>
      <c r="AO668" s="15" t="s">
        <v>301</v>
      </c>
      <c r="AP668" t="str">
        <f t="shared" si="35"/>
        <v>35481;2;BONE</v>
      </c>
    </row>
    <row r="669" spans="1:42" ht="18">
      <c r="A669" s="3" t="s">
        <v>1015</v>
      </c>
      <c r="B669" s="3"/>
      <c r="C669" s="3" t="s">
        <v>1094</v>
      </c>
      <c r="D669" s="4" t="s">
        <v>1017</v>
      </c>
      <c r="E669" s="4" t="s">
        <v>37</v>
      </c>
      <c r="F669" s="4" t="s">
        <v>1095</v>
      </c>
      <c r="G669" s="5"/>
      <c r="H669" s="5"/>
      <c r="I669" s="4" t="s">
        <v>55</v>
      </c>
      <c r="J669" s="4" t="s">
        <v>1085</v>
      </c>
      <c r="K669">
        <v>668</v>
      </c>
      <c r="O669"/>
      <c r="P669"/>
      <c r="Q669"/>
      <c r="S669"/>
      <c r="W669"/>
      <c r="AA669"/>
      <c r="AB669"/>
      <c r="AF669"/>
      <c r="AG669"/>
      <c r="AH669"/>
      <c r="AI669"/>
      <c r="AJ669"/>
      <c r="AM669" s="17" t="s">
        <v>1759</v>
      </c>
      <c r="AN669" s="19">
        <f>COUNTIF($AM$2:AM669,AM669)</f>
        <v>3</v>
      </c>
      <c r="AO669" s="15" t="s">
        <v>351</v>
      </c>
      <c r="AP669" t="str">
        <f t="shared" si="35"/>
        <v>35481;3;VELVET DUST</v>
      </c>
    </row>
    <row r="670" spans="1:42" ht="18">
      <c r="A670" s="3" t="s">
        <v>1015</v>
      </c>
      <c r="B670" s="3"/>
      <c r="C670" s="3" t="s">
        <v>1096</v>
      </c>
      <c r="D670" s="4" t="s">
        <v>1017</v>
      </c>
      <c r="E670" s="4" t="s">
        <v>37</v>
      </c>
      <c r="F670" s="4" t="s">
        <v>1097</v>
      </c>
      <c r="G670" s="5"/>
      <c r="H670" s="5"/>
      <c r="I670" s="4" t="s">
        <v>47</v>
      </c>
      <c r="J670" s="4" t="s">
        <v>68</v>
      </c>
      <c r="K670">
        <v>669</v>
      </c>
      <c r="O670"/>
      <c r="P670"/>
      <c r="Q670"/>
      <c r="S670"/>
      <c r="W670"/>
      <c r="AA670"/>
      <c r="AB670"/>
      <c r="AF670"/>
      <c r="AG670"/>
      <c r="AH670"/>
      <c r="AI670"/>
      <c r="AJ670"/>
      <c r="AM670" s="17" t="s">
        <v>1759</v>
      </c>
      <c r="AN670" s="19">
        <f>COUNTIF($AM$2:AM670,AM670)</f>
        <v>4</v>
      </c>
      <c r="AO670" s="15" t="s">
        <v>481</v>
      </c>
      <c r="AP670" t="str">
        <f t="shared" si="35"/>
        <v>35481;4;TRUE NAVY</v>
      </c>
    </row>
    <row r="671" spans="1:42" ht="18">
      <c r="A671" s="3" t="s">
        <v>1015</v>
      </c>
      <c r="B671" s="3"/>
      <c r="C671" s="3" t="s">
        <v>1096</v>
      </c>
      <c r="D671" s="4" t="s">
        <v>1017</v>
      </c>
      <c r="E671" s="4" t="s">
        <v>37</v>
      </c>
      <c r="F671" s="4" t="s">
        <v>1097</v>
      </c>
      <c r="G671" s="5"/>
      <c r="H671" s="5"/>
      <c r="I671" s="4" t="s">
        <v>47</v>
      </c>
      <c r="J671" s="4" t="s">
        <v>1098</v>
      </c>
      <c r="K671">
        <v>670</v>
      </c>
      <c r="O671"/>
      <c r="P671"/>
      <c r="Q671"/>
      <c r="S671"/>
      <c r="W671"/>
      <c r="AA671"/>
      <c r="AB671"/>
      <c r="AF671"/>
      <c r="AG671"/>
      <c r="AH671"/>
      <c r="AI671"/>
      <c r="AJ671"/>
      <c r="AM671" s="17" t="s">
        <v>1759</v>
      </c>
      <c r="AN671" s="19">
        <f>COUNTIF($AM$2:AM671,AM671)</f>
        <v>5</v>
      </c>
      <c r="AO671" s="15" t="s">
        <v>1750</v>
      </c>
      <c r="AP671" t="str">
        <f t="shared" si="35"/>
        <v>35481;5;TIDAL TEAL</v>
      </c>
    </row>
    <row r="672" spans="1:42" ht="18">
      <c r="A672" s="3" t="s">
        <v>1015</v>
      </c>
      <c r="B672" s="3"/>
      <c r="C672" s="3" t="s">
        <v>1099</v>
      </c>
      <c r="D672" s="4" t="s">
        <v>1017</v>
      </c>
      <c r="E672" s="4" t="s">
        <v>37</v>
      </c>
      <c r="F672" s="4" t="s">
        <v>1100</v>
      </c>
      <c r="G672" s="5"/>
      <c r="H672" s="5"/>
      <c r="I672" s="4" t="s">
        <v>39</v>
      </c>
      <c r="J672" s="4" t="s">
        <v>68</v>
      </c>
      <c r="K672">
        <v>671</v>
      </c>
      <c r="O672"/>
      <c r="P672"/>
      <c r="Q672"/>
      <c r="S672"/>
      <c r="W672"/>
      <c r="AA672"/>
      <c r="AB672"/>
      <c r="AF672"/>
      <c r="AG672"/>
      <c r="AH672"/>
      <c r="AI672"/>
      <c r="AJ672"/>
      <c r="AM672" s="17" t="s">
        <v>1759</v>
      </c>
      <c r="AN672" s="19">
        <f>COUNTIF($AM$2:AM672,AM672)</f>
        <v>6</v>
      </c>
      <c r="AO672" s="15" t="s">
        <v>1751</v>
      </c>
      <c r="AP672" t="str">
        <f t="shared" si="35"/>
        <v>35481;6;SOLAR ORANGE</v>
      </c>
    </row>
    <row r="673" spans="1:42" ht="18">
      <c r="A673" s="3" t="s">
        <v>1015</v>
      </c>
      <c r="B673" s="3"/>
      <c r="C673" s="3" t="s">
        <v>1099</v>
      </c>
      <c r="D673" s="4" t="s">
        <v>1017</v>
      </c>
      <c r="E673" s="4" t="s">
        <v>37</v>
      </c>
      <c r="F673" s="4" t="s">
        <v>1100</v>
      </c>
      <c r="G673" s="5"/>
      <c r="H673" s="5"/>
      <c r="I673" s="4" t="s">
        <v>39</v>
      </c>
      <c r="J673" s="4" t="s">
        <v>1098</v>
      </c>
      <c r="K673">
        <v>672</v>
      </c>
      <c r="O673"/>
      <c r="P673"/>
      <c r="Q673"/>
      <c r="S673"/>
      <c r="W673"/>
      <c r="AA673"/>
      <c r="AB673"/>
      <c r="AF673"/>
      <c r="AG673"/>
      <c r="AH673"/>
      <c r="AI673"/>
      <c r="AJ673"/>
      <c r="AM673" s="17" t="s">
        <v>1759</v>
      </c>
      <c r="AN673" s="19">
        <f>COUNTIF($AM$2:AM673,AM673)</f>
        <v>7</v>
      </c>
      <c r="AO673" s="15" t="s">
        <v>1762</v>
      </c>
      <c r="AP673" t="str">
        <f t="shared" si="35"/>
        <v>35481;7;RED MERLOT</v>
      </c>
    </row>
    <row r="674" spans="1:42" ht="18">
      <c r="A674" s="3" t="s">
        <v>1015</v>
      </c>
      <c r="B674" s="3"/>
      <c r="C674" s="3" t="s">
        <v>1101</v>
      </c>
      <c r="D674" s="4" t="s">
        <v>1017</v>
      </c>
      <c r="E674" s="4" t="s">
        <v>37</v>
      </c>
      <c r="F674" s="4" t="s">
        <v>1102</v>
      </c>
      <c r="G674" s="5"/>
      <c r="H674" s="5"/>
      <c r="I674" s="4" t="s">
        <v>39</v>
      </c>
      <c r="J674" s="4" t="s">
        <v>1085</v>
      </c>
      <c r="K674">
        <v>673</v>
      </c>
      <c r="O674"/>
      <c r="P674"/>
      <c r="Q674"/>
      <c r="S674"/>
      <c r="W674"/>
      <c r="AA674"/>
      <c r="AB674"/>
      <c r="AF674"/>
      <c r="AG674"/>
      <c r="AH674"/>
      <c r="AI674"/>
      <c r="AJ674"/>
      <c r="AM674" s="17" t="s">
        <v>1759</v>
      </c>
      <c r="AN674" s="19">
        <f>COUNTIF($AM$2:AM674,AM674)</f>
        <v>8</v>
      </c>
      <c r="AO674" s="15" t="s">
        <v>1752</v>
      </c>
      <c r="AP674" t="str">
        <f t="shared" si="35"/>
        <v>35481;8;WILD BERRY</v>
      </c>
    </row>
    <row r="675" spans="1:42" ht="18">
      <c r="A675" s="3" t="s">
        <v>1015</v>
      </c>
      <c r="B675" s="3"/>
      <c r="C675" s="3" t="s">
        <v>1103</v>
      </c>
      <c r="D675" s="4" t="s">
        <v>1017</v>
      </c>
      <c r="E675" s="4" t="s">
        <v>37</v>
      </c>
      <c r="F675" s="4" t="s">
        <v>1104</v>
      </c>
      <c r="G675" s="5"/>
      <c r="H675" s="5"/>
      <c r="I675" s="4" t="s">
        <v>55</v>
      </c>
      <c r="J675" s="4" t="s">
        <v>1085</v>
      </c>
      <c r="K675">
        <v>674</v>
      </c>
      <c r="O675"/>
      <c r="P675"/>
      <c r="Q675"/>
      <c r="S675"/>
      <c r="W675"/>
      <c r="AA675"/>
      <c r="AB675"/>
      <c r="AF675"/>
      <c r="AG675"/>
      <c r="AH675"/>
      <c r="AI675"/>
      <c r="AJ675"/>
      <c r="AM675" s="17" t="s">
        <v>1759</v>
      </c>
      <c r="AN675" s="19">
        <f>COUNTIF($AM$2:AM675,AM675)</f>
        <v>9</v>
      </c>
      <c r="AO675" s="15" t="s">
        <v>1313</v>
      </c>
      <c r="AP675" t="str">
        <f t="shared" si="35"/>
        <v>35481;9;MALDIVES GREEN</v>
      </c>
    </row>
    <row r="676" spans="1:42" ht="18">
      <c r="A676" s="3" t="s">
        <v>1015</v>
      </c>
      <c r="B676" s="3"/>
      <c r="C676" s="3" t="s">
        <v>1105</v>
      </c>
      <c r="D676" s="4" t="s">
        <v>1017</v>
      </c>
      <c r="E676" s="4" t="s">
        <v>37</v>
      </c>
      <c r="F676" s="4" t="s">
        <v>1106</v>
      </c>
      <c r="G676" s="5"/>
      <c r="H676" s="5"/>
      <c r="I676" s="4" t="s">
        <v>39</v>
      </c>
      <c r="J676" s="4" t="s">
        <v>1069</v>
      </c>
      <c r="K676">
        <v>675</v>
      </c>
      <c r="O676"/>
      <c r="P676"/>
      <c r="Q676"/>
      <c r="S676"/>
      <c r="W676"/>
      <c r="AA676"/>
      <c r="AB676"/>
      <c r="AF676"/>
      <c r="AG676"/>
      <c r="AH676"/>
      <c r="AI676"/>
      <c r="AJ676"/>
      <c r="AM676" s="17" t="s">
        <v>1759</v>
      </c>
      <c r="AN676" s="19">
        <f>COUNTIF($AM$2:AM676,AM676)</f>
        <v>10</v>
      </c>
      <c r="AO676" s="15" t="s">
        <v>1753</v>
      </c>
      <c r="AP676" t="str">
        <f t="shared" si="35"/>
        <v>35481;10;JAVA</v>
      </c>
    </row>
    <row r="677" spans="1:42" ht="18">
      <c r="A677" s="3" t="s">
        <v>1015</v>
      </c>
      <c r="B677" s="3"/>
      <c r="C677" s="3" t="s">
        <v>1107</v>
      </c>
      <c r="D677" s="4" t="s">
        <v>1017</v>
      </c>
      <c r="E677" s="4" t="s">
        <v>37</v>
      </c>
      <c r="F677" s="4" t="s">
        <v>1108</v>
      </c>
      <c r="G677" s="5"/>
      <c r="H677" s="5"/>
      <c r="I677" s="4" t="s">
        <v>55</v>
      </c>
      <c r="J677" s="4" t="s">
        <v>1109</v>
      </c>
      <c r="K677">
        <v>676</v>
      </c>
      <c r="O677"/>
      <c r="P677"/>
      <c r="Q677"/>
      <c r="S677"/>
      <c r="W677"/>
      <c r="AA677"/>
      <c r="AB677"/>
      <c r="AF677"/>
      <c r="AG677"/>
      <c r="AH677"/>
      <c r="AI677"/>
      <c r="AJ677"/>
      <c r="AM677" s="17" t="s">
        <v>1759</v>
      </c>
      <c r="AN677" s="19">
        <f>COUNTIF($AM$2:AM677,AM677)</f>
        <v>11</v>
      </c>
      <c r="AO677" s="15" t="s">
        <v>722</v>
      </c>
      <c r="AP677" t="str">
        <f t="shared" si="35"/>
        <v>35481;11;POWDER BLUE</v>
      </c>
    </row>
    <row r="678" spans="1:42" ht="18">
      <c r="A678" s="3" t="s">
        <v>1015</v>
      </c>
      <c r="B678" s="3"/>
      <c r="C678" s="3" t="s">
        <v>1110</v>
      </c>
      <c r="D678" s="4" t="s">
        <v>1017</v>
      </c>
      <c r="E678" s="4" t="s">
        <v>37</v>
      </c>
      <c r="F678" s="4" t="s">
        <v>1111</v>
      </c>
      <c r="G678" s="5"/>
      <c r="H678" s="5"/>
      <c r="I678" s="4" t="s">
        <v>47</v>
      </c>
      <c r="J678" s="4" t="s">
        <v>1055</v>
      </c>
      <c r="K678">
        <v>677</v>
      </c>
      <c r="O678"/>
      <c r="P678"/>
      <c r="Q678"/>
      <c r="S678"/>
      <c r="W678"/>
      <c r="AA678"/>
      <c r="AB678"/>
      <c r="AF678"/>
      <c r="AG678"/>
      <c r="AH678"/>
      <c r="AI678"/>
      <c r="AJ678"/>
      <c r="AM678" s="17" t="s">
        <v>1759</v>
      </c>
      <c r="AN678" s="19">
        <f>COUNTIF($AM$2:AM678,AM678)</f>
        <v>12</v>
      </c>
      <c r="AO678" s="15" t="s">
        <v>1754</v>
      </c>
      <c r="AP678" t="str">
        <f t="shared" si="35"/>
        <v>35481;12;FINCH YELLOW</v>
      </c>
    </row>
    <row r="679" spans="1:42" ht="18">
      <c r="A679" s="3" t="s">
        <v>1015</v>
      </c>
      <c r="B679" s="3"/>
      <c r="C679" s="3" t="s">
        <v>1112</v>
      </c>
      <c r="D679" s="4" t="s">
        <v>1017</v>
      </c>
      <c r="E679" s="4" t="s">
        <v>37</v>
      </c>
      <c r="F679" s="4" t="s">
        <v>1113</v>
      </c>
      <c r="G679" s="5"/>
      <c r="H679" s="5"/>
      <c r="I679" s="4" t="s">
        <v>47</v>
      </c>
      <c r="J679" s="4" t="s">
        <v>1051</v>
      </c>
      <c r="K679">
        <v>678</v>
      </c>
      <c r="O679"/>
      <c r="P679"/>
      <c r="Q679"/>
      <c r="S679"/>
      <c r="W679"/>
      <c r="AA679"/>
      <c r="AB679"/>
      <c r="AF679"/>
      <c r="AG679"/>
      <c r="AH679"/>
      <c r="AI679"/>
      <c r="AJ679"/>
      <c r="AM679" s="17" t="s">
        <v>1763</v>
      </c>
      <c r="AN679" s="19">
        <f>COUNTIF($AM$2:AM679,AM679)</f>
        <v>1</v>
      </c>
      <c r="AO679" s="15" t="s">
        <v>1178</v>
      </c>
      <c r="AP679" t="str">
        <f t="shared" si="35"/>
        <v>35482;1;HEATHERED CORE LIGHT GREY</v>
      </c>
    </row>
    <row r="680" spans="1:42" ht="18">
      <c r="A680" s="3" t="s">
        <v>1015</v>
      </c>
      <c r="B680" s="3"/>
      <c r="C680" s="3" t="s">
        <v>1114</v>
      </c>
      <c r="D680" s="4" t="s">
        <v>1017</v>
      </c>
      <c r="E680" s="4" t="s">
        <v>37</v>
      </c>
      <c r="F680" s="4" t="s">
        <v>1115</v>
      </c>
      <c r="G680" s="5"/>
      <c r="H680" s="5"/>
      <c r="I680" s="4" t="s">
        <v>47</v>
      </c>
      <c r="J680" s="4" t="s">
        <v>1085</v>
      </c>
      <c r="K680">
        <v>679</v>
      </c>
      <c r="O680"/>
      <c r="P680"/>
      <c r="Q680"/>
      <c r="S680"/>
      <c r="W680"/>
      <c r="AA680"/>
      <c r="AB680"/>
      <c r="AF680"/>
      <c r="AG680"/>
      <c r="AH680"/>
      <c r="AI680"/>
      <c r="AJ680"/>
      <c r="AM680" s="17" t="s">
        <v>1765</v>
      </c>
      <c r="AN680" s="19">
        <f>COUNTIF($AM$2:AM680,AM680)</f>
        <v>1</v>
      </c>
      <c r="AO680" s="15" t="s">
        <v>1761</v>
      </c>
      <c r="AP680" t="str">
        <f t="shared" si="35"/>
        <v>35483;1;SUNNY CORAL</v>
      </c>
    </row>
    <row r="681" spans="1:42" ht="18">
      <c r="A681" s="3" t="s">
        <v>1116</v>
      </c>
      <c r="B681" s="3"/>
      <c r="C681" s="3" t="s">
        <v>1117</v>
      </c>
      <c r="D681" s="4" t="s">
        <v>1017</v>
      </c>
      <c r="E681" s="4" t="s">
        <v>37</v>
      </c>
      <c r="F681" s="4" t="s">
        <v>1118</v>
      </c>
      <c r="G681" s="5"/>
      <c r="H681" s="5"/>
      <c r="I681" s="4" t="s">
        <v>39</v>
      </c>
      <c r="J681" s="4" t="s">
        <v>56</v>
      </c>
      <c r="K681">
        <v>680</v>
      </c>
      <c r="O681"/>
      <c r="P681"/>
      <c r="Q681"/>
      <c r="S681"/>
      <c r="W681"/>
      <c r="AA681"/>
      <c r="AB681"/>
      <c r="AF681"/>
      <c r="AG681"/>
      <c r="AH681"/>
      <c r="AI681"/>
      <c r="AJ681"/>
      <c r="AM681" s="17" t="s">
        <v>1765</v>
      </c>
      <c r="AN681" s="19">
        <f>COUNTIF($AM$2:AM681,AM681)</f>
        <v>2</v>
      </c>
      <c r="AO681" s="15" t="s">
        <v>301</v>
      </c>
      <c r="AP681" t="str">
        <f t="shared" si="35"/>
        <v>35483;2;BONE</v>
      </c>
    </row>
    <row r="682" spans="1:42" ht="18">
      <c r="A682" s="3" t="s">
        <v>1116</v>
      </c>
      <c r="B682" s="3"/>
      <c r="C682" s="3" t="s">
        <v>1117</v>
      </c>
      <c r="D682" s="4" t="s">
        <v>1017</v>
      </c>
      <c r="E682" s="4" t="s">
        <v>37</v>
      </c>
      <c r="F682" s="4" t="s">
        <v>1118</v>
      </c>
      <c r="G682" s="5"/>
      <c r="H682" s="5"/>
      <c r="I682" s="4" t="s">
        <v>39</v>
      </c>
      <c r="J682" s="4" t="s">
        <v>68</v>
      </c>
      <c r="K682">
        <v>681</v>
      </c>
      <c r="O682"/>
      <c r="P682"/>
      <c r="Q682"/>
      <c r="S682"/>
      <c r="W682"/>
      <c r="AA682"/>
      <c r="AB682"/>
      <c r="AF682"/>
      <c r="AG682"/>
      <c r="AH682"/>
      <c r="AI682"/>
      <c r="AJ682"/>
      <c r="AM682" s="17" t="s">
        <v>1765</v>
      </c>
      <c r="AN682" s="19">
        <f>COUNTIF($AM$2:AM682,AM682)</f>
        <v>3</v>
      </c>
      <c r="AO682" s="15" t="s">
        <v>351</v>
      </c>
      <c r="AP682" t="str">
        <f t="shared" si="35"/>
        <v>35483;3;VELVET DUST</v>
      </c>
    </row>
    <row r="683" spans="1:42" ht="18">
      <c r="A683" s="3" t="s">
        <v>1116</v>
      </c>
      <c r="B683" s="3"/>
      <c r="C683" s="3" t="s">
        <v>1119</v>
      </c>
      <c r="D683" s="4" t="s">
        <v>1017</v>
      </c>
      <c r="E683" s="4" t="s">
        <v>37</v>
      </c>
      <c r="F683" s="4" t="s">
        <v>1120</v>
      </c>
      <c r="G683" s="5"/>
      <c r="H683" s="5"/>
      <c r="I683" s="4" t="s">
        <v>47</v>
      </c>
      <c r="J683" s="4" t="s">
        <v>56</v>
      </c>
      <c r="K683">
        <v>682</v>
      </c>
      <c r="O683"/>
      <c r="P683"/>
      <c r="Q683"/>
      <c r="S683"/>
      <c r="W683"/>
      <c r="AA683"/>
      <c r="AB683"/>
      <c r="AF683"/>
      <c r="AG683"/>
      <c r="AH683"/>
      <c r="AI683"/>
      <c r="AJ683"/>
      <c r="AM683" s="17" t="s">
        <v>1765</v>
      </c>
      <c r="AN683" s="19">
        <f>COUNTIF($AM$2:AM683,AM683)</f>
        <v>4</v>
      </c>
      <c r="AO683" s="15" t="s">
        <v>1750</v>
      </c>
      <c r="AP683" t="str">
        <f t="shared" si="35"/>
        <v>35483;4;TIDAL TEAL</v>
      </c>
    </row>
    <row r="684" spans="1:42" ht="18">
      <c r="A684" s="3" t="s">
        <v>1116</v>
      </c>
      <c r="B684" s="3"/>
      <c r="C684" s="3" t="s">
        <v>1119</v>
      </c>
      <c r="D684" s="4" t="s">
        <v>1017</v>
      </c>
      <c r="E684" s="4" t="s">
        <v>37</v>
      </c>
      <c r="F684" s="4" t="s">
        <v>1120</v>
      </c>
      <c r="G684" s="5"/>
      <c r="H684" s="5"/>
      <c r="I684" s="4" t="s">
        <v>47</v>
      </c>
      <c r="J684" s="4" t="s">
        <v>68</v>
      </c>
      <c r="K684">
        <v>683</v>
      </c>
      <c r="O684"/>
      <c r="P684"/>
      <c r="Q684"/>
      <c r="S684"/>
      <c r="W684"/>
      <c r="AA684"/>
      <c r="AB684"/>
      <c r="AF684"/>
      <c r="AG684"/>
      <c r="AH684"/>
      <c r="AI684"/>
      <c r="AJ684"/>
      <c r="AM684" s="17" t="s">
        <v>1765</v>
      </c>
      <c r="AN684" s="19">
        <f>COUNTIF($AM$2:AM684,AM684)</f>
        <v>5</v>
      </c>
      <c r="AO684" s="15" t="s">
        <v>1752</v>
      </c>
      <c r="AP684" t="str">
        <f t="shared" si="35"/>
        <v>35483;5;WILD BERRY</v>
      </c>
    </row>
    <row r="685" spans="1:42" ht="18">
      <c r="A685" s="3" t="s">
        <v>1116</v>
      </c>
      <c r="B685" s="3"/>
      <c r="C685" s="3" t="s">
        <v>1121</v>
      </c>
      <c r="D685" s="4" t="s">
        <v>1017</v>
      </c>
      <c r="E685" s="4" t="s">
        <v>37</v>
      </c>
      <c r="F685" s="4" t="s">
        <v>1122</v>
      </c>
      <c r="G685" s="5"/>
      <c r="H685" s="5"/>
      <c r="I685" s="4" t="s">
        <v>47</v>
      </c>
      <c r="J685" s="4" t="s">
        <v>1123</v>
      </c>
      <c r="K685">
        <v>684</v>
      </c>
      <c r="O685"/>
      <c r="P685"/>
      <c r="Q685"/>
      <c r="S685"/>
      <c r="W685"/>
      <c r="AA685"/>
      <c r="AB685"/>
      <c r="AF685"/>
      <c r="AG685"/>
      <c r="AH685"/>
      <c r="AI685"/>
      <c r="AJ685"/>
      <c r="AM685" s="17" t="s">
        <v>1765</v>
      </c>
      <c r="AN685" s="19">
        <f>COUNTIF($AM$2:AM685,AM685)</f>
        <v>6</v>
      </c>
      <c r="AO685" s="15" t="s">
        <v>1313</v>
      </c>
      <c r="AP685" t="str">
        <f t="shared" si="35"/>
        <v>35483;6;MALDIVES GREEN</v>
      </c>
    </row>
    <row r="686" spans="1:42" ht="18">
      <c r="A686" s="3" t="s">
        <v>1116</v>
      </c>
      <c r="B686" s="3"/>
      <c r="C686" s="3" t="s">
        <v>1121</v>
      </c>
      <c r="D686" s="4" t="s">
        <v>1017</v>
      </c>
      <c r="E686" s="4" t="s">
        <v>37</v>
      </c>
      <c r="F686" s="4" t="s">
        <v>1122</v>
      </c>
      <c r="G686" s="5"/>
      <c r="H686" s="5"/>
      <c r="I686" s="4" t="s">
        <v>47</v>
      </c>
      <c r="J686" s="4" t="s">
        <v>75</v>
      </c>
      <c r="K686">
        <v>685</v>
      </c>
      <c r="O686"/>
      <c r="P686"/>
      <c r="Q686"/>
      <c r="S686"/>
      <c r="W686"/>
      <c r="AA686"/>
      <c r="AB686"/>
      <c r="AF686"/>
      <c r="AG686"/>
      <c r="AH686"/>
      <c r="AI686"/>
      <c r="AJ686"/>
      <c r="AM686" s="17" t="s">
        <v>1765</v>
      </c>
      <c r="AN686" s="19">
        <f>COUNTIF($AM$2:AM686,AM686)</f>
        <v>7</v>
      </c>
      <c r="AO686" s="15" t="s">
        <v>722</v>
      </c>
      <c r="AP686" t="str">
        <f t="shared" si="35"/>
        <v>35483;7;POWDER BLUE</v>
      </c>
    </row>
    <row r="687" spans="1:42" ht="18">
      <c r="A687" s="3" t="s">
        <v>1116</v>
      </c>
      <c r="B687" s="3"/>
      <c r="C687" s="3" t="s">
        <v>1121</v>
      </c>
      <c r="D687" s="4" t="s">
        <v>1017</v>
      </c>
      <c r="E687" s="4" t="s">
        <v>37</v>
      </c>
      <c r="F687" s="4" t="s">
        <v>1122</v>
      </c>
      <c r="G687" s="5"/>
      <c r="H687" s="5"/>
      <c r="I687" s="4" t="s">
        <v>47</v>
      </c>
      <c r="J687" s="4" t="s">
        <v>1010</v>
      </c>
      <c r="K687">
        <v>686</v>
      </c>
      <c r="O687"/>
      <c r="P687"/>
      <c r="Q687"/>
      <c r="S687"/>
      <c r="W687"/>
      <c r="AA687"/>
      <c r="AB687"/>
      <c r="AF687"/>
      <c r="AG687"/>
      <c r="AH687"/>
      <c r="AI687"/>
      <c r="AJ687"/>
      <c r="AM687" s="17" t="s">
        <v>1767</v>
      </c>
      <c r="AN687" s="19">
        <f>COUNTIF($AM$2:AM687,AM687)</f>
        <v>1</v>
      </c>
      <c r="AO687" s="15" t="s">
        <v>1761</v>
      </c>
      <c r="AP687" t="str">
        <f t="shared" si="35"/>
        <v>35484;1;SUNNY CORAL</v>
      </c>
    </row>
    <row r="688" spans="1:42" ht="18">
      <c r="A688" s="3" t="s">
        <v>1116</v>
      </c>
      <c r="B688" s="3"/>
      <c r="C688" s="3" t="s">
        <v>1124</v>
      </c>
      <c r="D688" s="4" t="s">
        <v>1017</v>
      </c>
      <c r="E688" s="4" t="s">
        <v>37</v>
      </c>
      <c r="F688" s="4" t="s">
        <v>79</v>
      </c>
      <c r="G688" s="5"/>
      <c r="H688" s="5"/>
      <c r="I688" s="4" t="s">
        <v>39</v>
      </c>
      <c r="J688" s="4" t="s">
        <v>68</v>
      </c>
      <c r="K688">
        <v>687</v>
      </c>
      <c r="O688"/>
      <c r="P688"/>
      <c r="Q688"/>
      <c r="S688"/>
      <c r="W688"/>
      <c r="AA688"/>
      <c r="AB688"/>
      <c r="AF688"/>
      <c r="AG688"/>
      <c r="AH688"/>
      <c r="AI688"/>
      <c r="AJ688"/>
      <c r="AM688" s="17" t="s">
        <v>1767</v>
      </c>
      <c r="AN688" s="19">
        <f>COUNTIF($AM$2:AM688,AM688)</f>
        <v>2</v>
      </c>
      <c r="AO688" s="15" t="s">
        <v>301</v>
      </c>
      <c r="AP688" t="str">
        <f t="shared" si="35"/>
        <v>35484;2;BONE</v>
      </c>
    </row>
    <row r="689" spans="1:42" ht="18">
      <c r="A689" s="3" t="s">
        <v>1116</v>
      </c>
      <c r="B689" s="3"/>
      <c r="C689" s="3" t="s">
        <v>1124</v>
      </c>
      <c r="D689" s="4" t="s">
        <v>1017</v>
      </c>
      <c r="E689" s="4" t="s">
        <v>37</v>
      </c>
      <c r="F689" s="4" t="s">
        <v>79</v>
      </c>
      <c r="G689" s="5"/>
      <c r="H689" s="5"/>
      <c r="I689" s="4" t="s">
        <v>39</v>
      </c>
      <c r="J689" s="4" t="s">
        <v>1125</v>
      </c>
      <c r="K689">
        <v>688</v>
      </c>
      <c r="O689"/>
      <c r="P689"/>
      <c r="Q689"/>
      <c r="S689"/>
      <c r="W689"/>
      <c r="AA689"/>
      <c r="AB689"/>
      <c r="AF689"/>
      <c r="AG689"/>
      <c r="AH689"/>
      <c r="AI689"/>
      <c r="AJ689"/>
      <c r="AM689" s="17" t="s">
        <v>1767</v>
      </c>
      <c r="AN689" s="19">
        <f>COUNTIF($AM$2:AM689,AM689)</f>
        <v>3</v>
      </c>
      <c r="AO689" s="15" t="s">
        <v>351</v>
      </c>
      <c r="AP689" t="str">
        <f t="shared" si="35"/>
        <v>35484;3;VELVET DUST</v>
      </c>
    </row>
    <row r="690" spans="1:42" ht="18">
      <c r="A690" s="3" t="s">
        <v>1116</v>
      </c>
      <c r="B690" s="3"/>
      <c r="C690" s="3" t="s">
        <v>1126</v>
      </c>
      <c r="D690" s="4" t="s">
        <v>1017</v>
      </c>
      <c r="E690" s="4" t="s">
        <v>37</v>
      </c>
      <c r="F690" s="4" t="s">
        <v>74</v>
      </c>
      <c r="G690" s="5"/>
      <c r="H690" s="5"/>
      <c r="I690" s="4" t="s">
        <v>39</v>
      </c>
      <c r="J690" s="4" t="s">
        <v>1123</v>
      </c>
      <c r="K690">
        <v>689</v>
      </c>
      <c r="O690"/>
      <c r="P690"/>
      <c r="Q690"/>
      <c r="S690"/>
      <c r="W690"/>
      <c r="AA690"/>
      <c r="AB690"/>
      <c r="AF690"/>
      <c r="AG690"/>
      <c r="AH690"/>
      <c r="AI690"/>
      <c r="AJ690"/>
      <c r="AM690" s="17" t="s">
        <v>1767</v>
      </c>
      <c r="AN690" s="19">
        <f>COUNTIF($AM$2:AM690,AM690)</f>
        <v>4</v>
      </c>
      <c r="AO690" s="15" t="s">
        <v>1750</v>
      </c>
      <c r="AP690" t="str">
        <f t="shared" si="35"/>
        <v>35484;4;TIDAL TEAL</v>
      </c>
    </row>
    <row r="691" spans="1:42" ht="18">
      <c r="A691" s="3" t="s">
        <v>1116</v>
      </c>
      <c r="B691" s="3"/>
      <c r="C691" s="3" t="s">
        <v>1126</v>
      </c>
      <c r="D691" s="4" t="s">
        <v>1017</v>
      </c>
      <c r="E691" s="4" t="s">
        <v>37</v>
      </c>
      <c r="F691" s="4" t="s">
        <v>74</v>
      </c>
      <c r="G691" s="5"/>
      <c r="H691" s="5"/>
      <c r="I691" s="4" t="s">
        <v>39</v>
      </c>
      <c r="J691" s="4" t="s">
        <v>75</v>
      </c>
      <c r="K691">
        <v>690</v>
      </c>
      <c r="O691"/>
      <c r="P691"/>
      <c r="Q691"/>
      <c r="S691"/>
      <c r="W691"/>
      <c r="AA691"/>
      <c r="AB691"/>
      <c r="AF691"/>
      <c r="AG691"/>
      <c r="AH691"/>
      <c r="AI691"/>
      <c r="AJ691"/>
      <c r="AM691" s="17" t="s">
        <v>1767</v>
      </c>
      <c r="AN691" s="19">
        <f>COUNTIF($AM$2:AM691,AM691)</f>
        <v>5</v>
      </c>
      <c r="AO691" s="15" t="s">
        <v>1752</v>
      </c>
      <c r="AP691" t="str">
        <f t="shared" si="35"/>
        <v>35484;5;WILD BERRY</v>
      </c>
    </row>
    <row r="692" spans="1:42" ht="18">
      <c r="A692" s="3" t="s">
        <v>1116</v>
      </c>
      <c r="B692" s="3"/>
      <c r="C692" s="3" t="s">
        <v>1126</v>
      </c>
      <c r="D692" s="4" t="s">
        <v>1017</v>
      </c>
      <c r="E692" s="4" t="s">
        <v>37</v>
      </c>
      <c r="F692" s="4" t="s">
        <v>74</v>
      </c>
      <c r="G692" s="5"/>
      <c r="H692" s="5"/>
      <c r="I692" s="4" t="s">
        <v>39</v>
      </c>
      <c r="J692" s="4" t="s">
        <v>1127</v>
      </c>
      <c r="K692">
        <v>691</v>
      </c>
      <c r="O692"/>
      <c r="P692"/>
      <c r="Q692"/>
      <c r="S692"/>
      <c r="W692"/>
      <c r="AA692"/>
      <c r="AB692"/>
      <c r="AF692"/>
      <c r="AG692"/>
      <c r="AH692"/>
      <c r="AI692"/>
      <c r="AJ692"/>
      <c r="AM692" s="17" t="s">
        <v>1767</v>
      </c>
      <c r="AN692" s="19">
        <f>COUNTIF($AM$2:AM692,AM692)</f>
        <v>6</v>
      </c>
      <c r="AO692" s="15" t="s">
        <v>1313</v>
      </c>
      <c r="AP692" t="str">
        <f t="shared" si="35"/>
        <v>35484;6;MALDIVES GREEN</v>
      </c>
    </row>
    <row r="693" spans="1:42" ht="18">
      <c r="A693" s="3" t="s">
        <v>1116</v>
      </c>
      <c r="B693" s="3"/>
      <c r="C693" s="3" t="s">
        <v>1126</v>
      </c>
      <c r="D693" s="4" t="s">
        <v>1017</v>
      </c>
      <c r="E693" s="4" t="s">
        <v>37</v>
      </c>
      <c r="F693" s="4" t="s">
        <v>74</v>
      </c>
      <c r="G693" s="5"/>
      <c r="H693" s="5"/>
      <c r="I693" s="4" t="s">
        <v>39</v>
      </c>
      <c r="J693" s="4" t="s">
        <v>1010</v>
      </c>
      <c r="K693">
        <v>692</v>
      </c>
      <c r="O693"/>
      <c r="P693"/>
      <c r="Q693"/>
      <c r="S693"/>
      <c r="W693"/>
      <c r="AA693"/>
      <c r="AB693"/>
      <c r="AF693"/>
      <c r="AG693"/>
      <c r="AH693"/>
      <c r="AI693"/>
      <c r="AJ693"/>
      <c r="AM693" s="17" t="s">
        <v>1767</v>
      </c>
      <c r="AN693" s="19">
        <f>COUNTIF($AM$2:AM693,AM693)</f>
        <v>7</v>
      </c>
      <c r="AO693" s="15" t="s">
        <v>722</v>
      </c>
      <c r="AP693" t="str">
        <f t="shared" si="35"/>
        <v>35484;7;POWDER BLUE</v>
      </c>
    </row>
    <row r="694" spans="1:42" ht="18">
      <c r="A694" s="3" t="s">
        <v>1116</v>
      </c>
      <c r="B694" s="3"/>
      <c r="C694" s="3" t="s">
        <v>1128</v>
      </c>
      <c r="D694" s="4" t="s">
        <v>1017</v>
      </c>
      <c r="E694" s="4" t="s">
        <v>37</v>
      </c>
      <c r="F694" s="4" t="s">
        <v>1009</v>
      </c>
      <c r="G694" s="5"/>
      <c r="H694" s="5"/>
      <c r="I694" s="4" t="s">
        <v>39</v>
      </c>
      <c r="J694" s="4" t="s">
        <v>75</v>
      </c>
      <c r="K694">
        <v>693</v>
      </c>
      <c r="O694"/>
      <c r="P694"/>
      <c r="Q694"/>
      <c r="S694"/>
      <c r="W694"/>
      <c r="AA694"/>
      <c r="AB694"/>
      <c r="AF694"/>
      <c r="AG694"/>
      <c r="AH694"/>
      <c r="AI694"/>
      <c r="AJ694"/>
      <c r="AM694" s="17" t="s">
        <v>1769</v>
      </c>
      <c r="AN694" s="19">
        <f>COUNTIF($AM$2:AM694,AM694)</f>
        <v>1</v>
      </c>
      <c r="AO694" s="15" t="s">
        <v>301</v>
      </c>
      <c r="AP694" t="str">
        <f t="shared" si="35"/>
        <v>35485;1;BONE</v>
      </c>
    </row>
    <row r="695" spans="1:42" ht="18">
      <c r="A695" s="3" t="s">
        <v>1116</v>
      </c>
      <c r="B695" s="3"/>
      <c r="C695" s="3" t="s">
        <v>1128</v>
      </c>
      <c r="D695" s="4" t="s">
        <v>1017</v>
      </c>
      <c r="E695" s="4" t="s">
        <v>37</v>
      </c>
      <c r="F695" s="4" t="s">
        <v>1009</v>
      </c>
      <c r="G695" s="5"/>
      <c r="H695" s="5"/>
      <c r="I695" s="4" t="s">
        <v>39</v>
      </c>
      <c r="J695" s="4" t="s">
        <v>1127</v>
      </c>
      <c r="K695">
        <v>694</v>
      </c>
      <c r="O695"/>
      <c r="P695"/>
      <c r="Q695"/>
      <c r="S695"/>
      <c r="W695"/>
      <c r="AA695"/>
      <c r="AB695"/>
      <c r="AF695"/>
      <c r="AG695"/>
      <c r="AH695"/>
      <c r="AI695"/>
      <c r="AJ695"/>
      <c r="AM695" s="17" t="s">
        <v>1769</v>
      </c>
      <c r="AN695" s="19">
        <f>COUNTIF($AM$2:AM695,AM695)</f>
        <v>2</v>
      </c>
      <c r="AO695" s="15" t="s">
        <v>351</v>
      </c>
      <c r="AP695" t="str">
        <f t="shared" si="35"/>
        <v>35485;2;VELVET DUST</v>
      </c>
    </row>
    <row r="696" spans="1:42" ht="18">
      <c r="A696" s="3" t="s">
        <v>1116</v>
      </c>
      <c r="B696" s="3"/>
      <c r="C696" s="3" t="s">
        <v>1128</v>
      </c>
      <c r="D696" s="4" t="s">
        <v>1017</v>
      </c>
      <c r="E696" s="4" t="s">
        <v>37</v>
      </c>
      <c r="F696" s="4" t="s">
        <v>1009</v>
      </c>
      <c r="G696" s="5"/>
      <c r="H696" s="5"/>
      <c r="I696" s="4" t="s">
        <v>39</v>
      </c>
      <c r="J696" s="4" t="s">
        <v>1010</v>
      </c>
      <c r="K696">
        <v>695</v>
      </c>
      <c r="O696"/>
      <c r="P696"/>
      <c r="Q696"/>
      <c r="S696"/>
      <c r="W696"/>
      <c r="AA696"/>
      <c r="AB696"/>
      <c r="AF696"/>
      <c r="AG696"/>
      <c r="AH696"/>
      <c r="AI696"/>
      <c r="AJ696"/>
      <c r="AM696" s="17" t="s">
        <v>1769</v>
      </c>
      <c r="AN696" s="19">
        <f>COUNTIF($AM$2:AM696,AM696)</f>
        <v>3</v>
      </c>
      <c r="AO696" s="15" t="s">
        <v>481</v>
      </c>
      <c r="AP696" t="str">
        <f t="shared" si="35"/>
        <v>35485;3;TRUE NAVY</v>
      </c>
    </row>
    <row r="697" spans="1:42" ht="18">
      <c r="A697" s="3" t="s">
        <v>1116</v>
      </c>
      <c r="B697" s="3"/>
      <c r="C697" s="3" t="s">
        <v>1129</v>
      </c>
      <c r="D697" s="4" t="s">
        <v>1017</v>
      </c>
      <c r="E697" s="4" t="s">
        <v>37</v>
      </c>
      <c r="F697" s="4" t="s">
        <v>1130</v>
      </c>
      <c r="G697" s="5"/>
      <c r="H697" s="5"/>
      <c r="I697" s="4" t="s">
        <v>1131</v>
      </c>
      <c r="J697" s="4" t="s">
        <v>56</v>
      </c>
      <c r="K697">
        <v>696</v>
      </c>
      <c r="O697"/>
      <c r="P697"/>
      <c r="Q697"/>
      <c r="S697"/>
      <c r="W697"/>
      <c r="AA697"/>
      <c r="AB697"/>
      <c r="AF697"/>
      <c r="AG697"/>
      <c r="AH697"/>
      <c r="AI697"/>
      <c r="AJ697"/>
      <c r="AM697" s="17" t="s">
        <v>1769</v>
      </c>
      <c r="AN697" s="19">
        <f>COUNTIF($AM$2:AM697,AM697)</f>
        <v>4</v>
      </c>
      <c r="AO697" s="15" t="s">
        <v>1750</v>
      </c>
      <c r="AP697" t="str">
        <f t="shared" si="35"/>
        <v>35485;4;TIDAL TEAL</v>
      </c>
    </row>
    <row r="698" spans="1:42" ht="18">
      <c r="A698" s="3" t="s">
        <v>1116</v>
      </c>
      <c r="B698" s="3"/>
      <c r="C698" s="3" t="s">
        <v>1132</v>
      </c>
      <c r="D698" s="4" t="s">
        <v>1017</v>
      </c>
      <c r="E698" s="4" t="s">
        <v>37</v>
      </c>
      <c r="F698" s="4" t="s">
        <v>1133</v>
      </c>
      <c r="G698" s="5"/>
      <c r="H698" s="5"/>
      <c r="I698" s="4" t="s">
        <v>1134</v>
      </c>
      <c r="J698" s="4" t="s">
        <v>1127</v>
      </c>
      <c r="K698">
        <v>697</v>
      </c>
      <c r="O698"/>
      <c r="P698"/>
      <c r="Q698"/>
      <c r="S698"/>
      <c r="W698"/>
      <c r="AA698"/>
      <c r="AB698"/>
      <c r="AF698"/>
      <c r="AG698"/>
      <c r="AH698"/>
      <c r="AI698"/>
      <c r="AJ698"/>
      <c r="AM698" s="17" t="s">
        <v>1769</v>
      </c>
      <c r="AN698" s="19">
        <f>COUNTIF($AM$2:AM698,AM698)</f>
        <v>5</v>
      </c>
      <c r="AO698" s="15" t="s">
        <v>1762</v>
      </c>
      <c r="AP698" t="str">
        <f t="shared" si="35"/>
        <v>35485;5;RED MERLOT</v>
      </c>
    </row>
    <row r="699" spans="1:42" ht="18">
      <c r="A699" s="3" t="s">
        <v>1116</v>
      </c>
      <c r="B699" s="3"/>
      <c r="C699" s="3" t="s">
        <v>1132</v>
      </c>
      <c r="D699" s="4" t="s">
        <v>1017</v>
      </c>
      <c r="E699" s="4" t="s">
        <v>37</v>
      </c>
      <c r="F699" s="4" t="s">
        <v>1133</v>
      </c>
      <c r="G699" s="5"/>
      <c r="H699" s="5"/>
      <c r="I699" s="4" t="s">
        <v>1134</v>
      </c>
      <c r="J699" s="4" t="s">
        <v>1010</v>
      </c>
      <c r="K699">
        <v>698</v>
      </c>
      <c r="O699"/>
      <c r="P699"/>
      <c r="Q699"/>
      <c r="S699"/>
      <c r="W699"/>
      <c r="AA699"/>
      <c r="AB699"/>
      <c r="AF699"/>
      <c r="AG699"/>
      <c r="AH699"/>
      <c r="AI699"/>
      <c r="AJ699"/>
      <c r="AM699" s="17" t="s">
        <v>1769</v>
      </c>
      <c r="AN699" s="19">
        <f>COUNTIF($AM$2:AM699,AM699)</f>
        <v>6</v>
      </c>
      <c r="AO699" s="15" t="s">
        <v>1752</v>
      </c>
      <c r="AP699" t="str">
        <f t="shared" si="35"/>
        <v>35485;6;WILD BERRY</v>
      </c>
    </row>
    <row r="700" spans="1:42" ht="18">
      <c r="A700" s="3" t="s">
        <v>1116</v>
      </c>
      <c r="B700" s="3"/>
      <c r="C700" s="3" t="s">
        <v>1135</v>
      </c>
      <c r="D700" s="4" t="s">
        <v>1017</v>
      </c>
      <c r="E700" s="4" t="s">
        <v>37</v>
      </c>
      <c r="F700" s="4" t="s">
        <v>1136</v>
      </c>
      <c r="G700" s="5"/>
      <c r="H700" s="5"/>
      <c r="I700" s="4" t="s">
        <v>1131</v>
      </c>
      <c r="J700" s="4" t="s">
        <v>1137</v>
      </c>
      <c r="K700">
        <v>699</v>
      </c>
      <c r="O700"/>
      <c r="P700"/>
      <c r="Q700"/>
      <c r="S700"/>
      <c r="W700"/>
      <c r="AA700"/>
      <c r="AB700"/>
      <c r="AF700"/>
      <c r="AG700"/>
      <c r="AH700"/>
      <c r="AI700"/>
      <c r="AJ700"/>
      <c r="AM700" s="17" t="s">
        <v>1769</v>
      </c>
      <c r="AN700" s="19">
        <f>COUNTIF($AM$2:AM700,AM700)</f>
        <v>7</v>
      </c>
      <c r="AO700" s="15" t="s">
        <v>722</v>
      </c>
      <c r="AP700" t="str">
        <f t="shared" si="35"/>
        <v>35485;7;POWDER BLUE</v>
      </c>
    </row>
    <row r="701" spans="1:42" ht="18">
      <c r="A701" s="3" t="s">
        <v>1116</v>
      </c>
      <c r="B701" s="3"/>
      <c r="C701" s="3" t="s">
        <v>1138</v>
      </c>
      <c r="D701" s="4" t="s">
        <v>1017</v>
      </c>
      <c r="E701" s="4" t="s">
        <v>37</v>
      </c>
      <c r="F701" s="4" t="s">
        <v>1139</v>
      </c>
      <c r="G701" s="5"/>
      <c r="H701" s="5"/>
      <c r="I701" s="4" t="s">
        <v>47</v>
      </c>
      <c r="J701" s="4" t="s">
        <v>1140</v>
      </c>
      <c r="K701">
        <v>700</v>
      </c>
      <c r="O701"/>
      <c r="P701"/>
      <c r="Q701"/>
      <c r="S701"/>
      <c r="W701"/>
      <c r="AA701"/>
      <c r="AB701"/>
      <c r="AF701"/>
      <c r="AG701"/>
      <c r="AH701"/>
      <c r="AI701"/>
      <c r="AJ701"/>
      <c r="AM701" s="17" t="s">
        <v>1771</v>
      </c>
      <c r="AN701" s="19">
        <f>COUNTIF($AM$2:AM701,AM701)</f>
        <v>1</v>
      </c>
      <c r="AO701" s="15" t="s">
        <v>1773</v>
      </c>
      <c r="AP701" t="str">
        <f t="shared" si="35"/>
        <v>35486;1;3 COLOUR SPACE DYE ICE GREY ALPI</v>
      </c>
    </row>
    <row r="702" spans="1:42" ht="18">
      <c r="A702" s="3" t="s">
        <v>1116</v>
      </c>
      <c r="B702" s="3"/>
      <c r="C702" s="3" t="s">
        <v>1138</v>
      </c>
      <c r="D702" s="4" t="s">
        <v>1017</v>
      </c>
      <c r="E702" s="4" t="s">
        <v>37</v>
      </c>
      <c r="F702" s="4" t="s">
        <v>1139</v>
      </c>
      <c r="G702" s="5"/>
      <c r="H702" s="5"/>
      <c r="I702" s="4" t="s">
        <v>47</v>
      </c>
      <c r="J702" s="4" t="s">
        <v>1141</v>
      </c>
      <c r="K702">
        <v>701</v>
      </c>
      <c r="O702"/>
      <c r="P702"/>
      <c r="Q702"/>
      <c r="S702"/>
      <c r="W702"/>
      <c r="AA702"/>
      <c r="AB702"/>
      <c r="AF702"/>
      <c r="AG702"/>
      <c r="AH702"/>
      <c r="AI702"/>
      <c r="AJ702"/>
      <c r="AM702" s="17" t="s">
        <v>1774</v>
      </c>
      <c r="AN702" s="19">
        <f>COUNTIF($AM$2:AM702,AM702)</f>
        <v>1</v>
      </c>
      <c r="AO702" s="15" t="s">
        <v>1776</v>
      </c>
      <c r="AP702" t="str">
        <f t="shared" si="35"/>
        <v>35487;1;SHORT SERVESTRIPGRAPHITE GREYWHT</v>
      </c>
    </row>
    <row r="703" spans="1:42" ht="18">
      <c r="A703" s="3" t="s">
        <v>1116</v>
      </c>
      <c r="B703" s="3"/>
      <c r="C703" s="3" t="s">
        <v>1142</v>
      </c>
      <c r="D703" s="4" t="s">
        <v>1017</v>
      </c>
      <c r="E703" s="4" t="s">
        <v>37</v>
      </c>
      <c r="F703" s="4" t="s">
        <v>1143</v>
      </c>
      <c r="G703" s="5"/>
      <c r="H703" s="5"/>
      <c r="I703" s="4" t="s">
        <v>39</v>
      </c>
      <c r="J703" s="4" t="s">
        <v>1140</v>
      </c>
      <c r="K703">
        <v>702</v>
      </c>
      <c r="O703"/>
      <c r="P703"/>
      <c r="Q703"/>
      <c r="S703"/>
      <c r="W703"/>
      <c r="AA703"/>
      <c r="AB703"/>
      <c r="AF703"/>
      <c r="AG703"/>
      <c r="AH703"/>
      <c r="AI703"/>
      <c r="AJ703"/>
      <c r="AM703" s="17" t="s">
        <v>1774</v>
      </c>
      <c r="AN703" s="19">
        <f>COUNTIF($AM$2:AM703,AM703)</f>
        <v>2</v>
      </c>
      <c r="AO703" s="15" t="s">
        <v>1777</v>
      </c>
      <c r="AP703" t="str">
        <f t="shared" si="35"/>
        <v>35487;2;SHORTSERVESTRIPPROSECCO PALELINE</v>
      </c>
    </row>
    <row r="704" spans="1:42" ht="18">
      <c r="A704" s="3" t="s">
        <v>1116</v>
      </c>
      <c r="B704" s="3"/>
      <c r="C704" s="3" t="s">
        <v>1142</v>
      </c>
      <c r="D704" s="4" t="s">
        <v>1017</v>
      </c>
      <c r="E704" s="4" t="s">
        <v>37</v>
      </c>
      <c r="F704" s="4" t="s">
        <v>1143</v>
      </c>
      <c r="G704" s="5"/>
      <c r="H704" s="5"/>
      <c r="I704" s="4" t="s">
        <v>39</v>
      </c>
      <c r="J704" s="4" t="s">
        <v>1144</v>
      </c>
      <c r="K704">
        <v>703</v>
      </c>
      <c r="O704"/>
      <c r="P704"/>
      <c r="Q704"/>
      <c r="S704"/>
      <c r="W704"/>
      <c r="AA704"/>
      <c r="AB704"/>
      <c r="AF704"/>
      <c r="AG704"/>
      <c r="AH704"/>
      <c r="AI704"/>
      <c r="AJ704"/>
      <c r="AM704" s="17" t="s">
        <v>1778</v>
      </c>
      <c r="AN704" s="19">
        <f>COUNTIF($AM$2:AM704,AM704)</f>
        <v>1</v>
      </c>
      <c r="AO704" s="15" t="s">
        <v>1780</v>
      </c>
      <c r="AP704" t="str">
        <f t="shared" si="35"/>
        <v>35488;1;BOUNDLESSTRIPTRUE NAVY ANTIQEWHT</v>
      </c>
    </row>
    <row r="705" spans="1:42" ht="18">
      <c r="A705" s="3" t="s">
        <v>1116</v>
      </c>
      <c r="B705" s="3"/>
      <c r="C705" s="3" t="s">
        <v>1142</v>
      </c>
      <c r="D705" s="4" t="s">
        <v>1017</v>
      </c>
      <c r="E705" s="4" t="s">
        <v>37</v>
      </c>
      <c r="F705" s="4" t="s">
        <v>1143</v>
      </c>
      <c r="G705" s="5"/>
      <c r="H705" s="5"/>
      <c r="I705" s="4" t="s">
        <v>39</v>
      </c>
      <c r="J705" s="4" t="s">
        <v>1145</v>
      </c>
      <c r="K705">
        <v>704</v>
      </c>
      <c r="O705"/>
      <c r="P705"/>
      <c r="Q705"/>
      <c r="S705"/>
      <c r="W705"/>
      <c r="AA705"/>
      <c r="AB705"/>
      <c r="AF705"/>
      <c r="AG705"/>
      <c r="AH705"/>
      <c r="AI705"/>
      <c r="AJ705"/>
      <c r="AM705" s="17" t="s">
        <v>1778</v>
      </c>
      <c r="AN705" s="19">
        <f>COUNTIF($AM$2:AM705,AM705)</f>
        <v>2</v>
      </c>
      <c r="AO705" s="15" t="s">
        <v>1781</v>
      </c>
      <c r="AP705" t="str">
        <f t="shared" si="35"/>
        <v>35488;2;BOUNDLESS STRIPE BONE BLACK</v>
      </c>
    </row>
    <row r="706" spans="1:42" ht="18">
      <c r="A706" s="3" t="s">
        <v>1146</v>
      </c>
      <c r="B706" s="3"/>
      <c r="C706" s="3" t="s">
        <v>1147</v>
      </c>
      <c r="D706" s="4" t="s">
        <v>957</v>
      </c>
      <c r="E706" s="4" t="s">
        <v>37</v>
      </c>
      <c r="F706" s="4" t="s">
        <v>1148</v>
      </c>
      <c r="G706" s="5"/>
      <c r="H706" s="5"/>
      <c r="I706" s="4" t="s">
        <v>39</v>
      </c>
      <c r="J706" s="4" t="s">
        <v>1149</v>
      </c>
      <c r="K706">
        <v>705</v>
      </c>
      <c r="O706"/>
      <c r="P706"/>
      <c r="Q706"/>
      <c r="S706"/>
      <c r="W706"/>
      <c r="AA706"/>
      <c r="AB706"/>
      <c r="AF706"/>
      <c r="AG706"/>
      <c r="AH706"/>
      <c r="AI706"/>
      <c r="AJ706"/>
      <c r="AM706" s="17" t="s">
        <v>1783</v>
      </c>
      <c r="AN706" s="19">
        <f>COUNTIF($AM$2:AM706,AM706)</f>
        <v>1</v>
      </c>
      <c r="AO706" s="15" t="s">
        <v>1780</v>
      </c>
      <c r="AP706" t="str">
        <f t="shared" si="35"/>
        <v>35513;1;BOUNDLESSTRIPTRUE NAVY ANTIQEWHT</v>
      </c>
    </row>
    <row r="707" spans="1:42" ht="18">
      <c r="A707" s="3" t="s">
        <v>1146</v>
      </c>
      <c r="B707" s="3"/>
      <c r="C707" s="3" t="s">
        <v>1150</v>
      </c>
      <c r="D707" s="4" t="s">
        <v>957</v>
      </c>
      <c r="E707" s="4" t="s">
        <v>37</v>
      </c>
      <c r="F707" s="4" t="s">
        <v>1143</v>
      </c>
      <c r="G707" s="5"/>
      <c r="H707" s="5"/>
      <c r="I707" s="4" t="s">
        <v>39</v>
      </c>
      <c r="J707" s="4" t="s">
        <v>1140</v>
      </c>
      <c r="K707">
        <v>706</v>
      </c>
      <c r="O707"/>
      <c r="P707"/>
      <c r="Q707"/>
      <c r="S707"/>
      <c r="W707"/>
      <c r="AA707"/>
      <c r="AB707"/>
      <c r="AF707"/>
      <c r="AG707"/>
      <c r="AH707"/>
      <c r="AI707"/>
      <c r="AJ707"/>
      <c r="AM707" s="17" t="s">
        <v>1784</v>
      </c>
      <c r="AN707" s="19">
        <f>COUNTIF($AM$2:AM707,AM707)</f>
        <v>1</v>
      </c>
      <c r="AO707" s="15" t="s">
        <v>481</v>
      </c>
      <c r="AP707" t="str">
        <f t="shared" ref="AP707:AP770" si="36">_xlfn.CONCAT(AM707,";",AN707,";",AO707)</f>
        <v>35514;1;TRUE NAVY</v>
      </c>
    </row>
    <row r="708" spans="1:42" ht="18">
      <c r="A708" s="3" t="s">
        <v>1146</v>
      </c>
      <c r="B708" s="3"/>
      <c r="C708" s="3" t="s">
        <v>1150</v>
      </c>
      <c r="D708" s="4" t="s">
        <v>957</v>
      </c>
      <c r="E708" s="4" t="s">
        <v>37</v>
      </c>
      <c r="F708" s="4" t="s">
        <v>1143</v>
      </c>
      <c r="G708" s="5"/>
      <c r="H708" s="5"/>
      <c r="I708" s="4" t="s">
        <v>39</v>
      </c>
      <c r="J708" s="4" t="s">
        <v>1144</v>
      </c>
      <c r="K708">
        <v>707</v>
      </c>
      <c r="O708"/>
      <c r="P708"/>
      <c r="Q708"/>
      <c r="S708"/>
      <c r="W708"/>
      <c r="AA708"/>
      <c r="AB708"/>
      <c r="AF708"/>
      <c r="AG708"/>
      <c r="AH708"/>
      <c r="AI708"/>
      <c r="AJ708"/>
      <c r="AM708" s="17" t="s">
        <v>1786</v>
      </c>
      <c r="AN708" s="19">
        <f>COUNTIF($AM$2:AM708,AM708)</f>
        <v>1</v>
      </c>
      <c r="AO708" s="15" t="s">
        <v>481</v>
      </c>
      <c r="AP708" t="str">
        <f t="shared" si="36"/>
        <v>35515;1;TRUE NAVY</v>
      </c>
    </row>
    <row r="709" spans="1:42" ht="18">
      <c r="A709" s="3" t="s">
        <v>1146</v>
      </c>
      <c r="B709" s="3"/>
      <c r="C709" s="3" t="s">
        <v>1150</v>
      </c>
      <c r="D709" s="4" t="s">
        <v>957</v>
      </c>
      <c r="E709" s="4" t="s">
        <v>37</v>
      </c>
      <c r="F709" s="4" t="s">
        <v>1143</v>
      </c>
      <c r="G709" s="5"/>
      <c r="H709" s="5"/>
      <c r="I709" s="4" t="s">
        <v>39</v>
      </c>
      <c r="J709" s="4" t="s">
        <v>1145</v>
      </c>
      <c r="K709">
        <v>708</v>
      </c>
      <c r="O709"/>
      <c r="P709"/>
      <c r="Q709"/>
      <c r="S709"/>
      <c r="W709"/>
      <c r="AA709"/>
      <c r="AB709"/>
      <c r="AF709"/>
      <c r="AG709"/>
      <c r="AH709"/>
      <c r="AI709"/>
      <c r="AJ709"/>
      <c r="AM709" s="17" t="s">
        <v>1864</v>
      </c>
      <c r="AN709" s="19">
        <f>COUNTIF($AM$2:AM709,AM709)</f>
        <v>1</v>
      </c>
      <c r="AO709" s="15" t="s">
        <v>1865</v>
      </c>
      <c r="AP709" t="str">
        <f t="shared" si="36"/>
        <v>35721;1;PISTACHIO</v>
      </c>
    </row>
    <row r="710" spans="1:42" ht="18">
      <c r="A710" s="3" t="s">
        <v>201</v>
      </c>
      <c r="B710" s="3"/>
      <c r="C710" s="3" t="s">
        <v>1151</v>
      </c>
      <c r="D710" s="4" t="s">
        <v>957</v>
      </c>
      <c r="E710" s="4" t="s">
        <v>37</v>
      </c>
      <c r="F710" s="4" t="s">
        <v>1152</v>
      </c>
      <c r="G710" s="5"/>
      <c r="H710" s="5"/>
      <c r="I710" s="4" t="s">
        <v>47</v>
      </c>
      <c r="J710" s="4" t="s">
        <v>1153</v>
      </c>
      <c r="K710">
        <v>709</v>
      </c>
      <c r="O710"/>
      <c r="P710"/>
      <c r="Q710"/>
      <c r="S710"/>
      <c r="W710"/>
      <c r="AA710"/>
      <c r="AB710"/>
      <c r="AF710"/>
      <c r="AG710"/>
      <c r="AH710"/>
      <c r="AI710"/>
      <c r="AJ710"/>
      <c r="AM710" s="17" t="s">
        <v>1864</v>
      </c>
      <c r="AN710" s="19">
        <f>COUNTIF($AM$2:AM710,AM710)</f>
        <v>2</v>
      </c>
      <c r="AO710" s="15" t="s">
        <v>301</v>
      </c>
      <c r="AP710" t="str">
        <f t="shared" si="36"/>
        <v>35721;2;BONE</v>
      </c>
    </row>
    <row r="711" spans="1:42" ht="18">
      <c r="A711" s="3" t="s">
        <v>201</v>
      </c>
      <c r="B711" s="3"/>
      <c r="C711" s="3" t="s">
        <v>1151</v>
      </c>
      <c r="D711" s="4" t="s">
        <v>957</v>
      </c>
      <c r="E711" s="4" t="s">
        <v>37</v>
      </c>
      <c r="F711" s="4" t="s">
        <v>1152</v>
      </c>
      <c r="G711" s="5"/>
      <c r="H711" s="5"/>
      <c r="I711" s="4" t="s">
        <v>47</v>
      </c>
      <c r="J711" s="4" t="s">
        <v>1154</v>
      </c>
      <c r="K711">
        <v>710</v>
      </c>
      <c r="O711"/>
      <c r="P711"/>
      <c r="Q711"/>
      <c r="S711"/>
      <c r="W711"/>
      <c r="AA711"/>
      <c r="AB711"/>
      <c r="AF711"/>
      <c r="AG711"/>
      <c r="AH711"/>
      <c r="AI711"/>
      <c r="AJ711"/>
      <c r="AM711" s="17" t="s">
        <v>1864</v>
      </c>
      <c r="AN711" s="19">
        <f>COUNTIF($AM$2:AM711,AM711)</f>
        <v>3</v>
      </c>
      <c r="AO711" s="15" t="s">
        <v>303</v>
      </c>
      <c r="AP711" t="str">
        <f t="shared" si="36"/>
        <v>35721;3;UTILITY BLUE</v>
      </c>
    </row>
    <row r="712" spans="1:42" ht="18">
      <c r="A712" s="3" t="s">
        <v>201</v>
      </c>
      <c r="B712" s="3"/>
      <c r="C712" s="3" t="s">
        <v>1155</v>
      </c>
      <c r="D712" s="4" t="s">
        <v>957</v>
      </c>
      <c r="E712" s="4" t="s">
        <v>37</v>
      </c>
      <c r="F712" s="4" t="s">
        <v>1156</v>
      </c>
      <c r="G712" s="5"/>
      <c r="H712" s="5"/>
      <c r="I712" s="4" t="s">
        <v>39</v>
      </c>
      <c r="J712" s="4" t="s">
        <v>1157</v>
      </c>
      <c r="K712">
        <v>711</v>
      </c>
      <c r="O712"/>
      <c r="P712"/>
      <c r="Q712"/>
      <c r="S712"/>
      <c r="W712"/>
      <c r="AA712"/>
      <c r="AB712"/>
      <c r="AF712"/>
      <c r="AG712"/>
      <c r="AH712"/>
      <c r="AI712"/>
      <c r="AJ712"/>
      <c r="AM712" s="17" t="s">
        <v>1864</v>
      </c>
      <c r="AN712" s="19">
        <f>COUNTIF($AM$2:AM712,AM712)</f>
        <v>4</v>
      </c>
      <c r="AO712" s="15" t="s">
        <v>343</v>
      </c>
      <c r="AP712" t="str">
        <f t="shared" si="36"/>
        <v>35721;4;GREY SAGE</v>
      </c>
    </row>
    <row r="713" spans="1:42" ht="18">
      <c r="A713" s="3" t="s">
        <v>201</v>
      </c>
      <c r="B713" s="3"/>
      <c r="C713" s="3" t="s">
        <v>1155</v>
      </c>
      <c r="D713" s="4" t="s">
        <v>957</v>
      </c>
      <c r="E713" s="4" t="s">
        <v>37</v>
      </c>
      <c r="F713" s="4" t="s">
        <v>1156</v>
      </c>
      <c r="G713" s="5"/>
      <c r="H713" s="5"/>
      <c r="I713" s="4" t="s">
        <v>39</v>
      </c>
      <c r="J713" s="4" t="s">
        <v>1158</v>
      </c>
      <c r="K713">
        <v>712</v>
      </c>
      <c r="O713"/>
      <c r="P713"/>
      <c r="Q713"/>
      <c r="S713"/>
      <c r="W713"/>
      <c r="AA713"/>
      <c r="AB713"/>
      <c r="AF713"/>
      <c r="AG713"/>
      <c r="AH713"/>
      <c r="AI713"/>
      <c r="AJ713"/>
      <c r="AM713" s="17" t="s">
        <v>1864</v>
      </c>
      <c r="AN713" s="19">
        <f>COUNTIF($AM$2:AM713,AM713)</f>
        <v>5</v>
      </c>
      <c r="AO713" s="15" t="s">
        <v>111</v>
      </c>
      <c r="AP713" t="str">
        <f t="shared" si="36"/>
        <v>35721;5;DATE BROWN</v>
      </c>
    </row>
    <row r="714" spans="1:42" ht="18">
      <c r="A714" s="3" t="s">
        <v>1159</v>
      </c>
      <c r="B714" s="3"/>
      <c r="C714" s="3" t="s">
        <v>1160</v>
      </c>
      <c r="D714" s="4" t="s">
        <v>1161</v>
      </c>
      <c r="E714" s="4" t="s">
        <v>37</v>
      </c>
      <c r="F714" s="4" t="s">
        <v>1162</v>
      </c>
      <c r="G714" s="5"/>
      <c r="H714" s="5"/>
      <c r="I714" s="4" t="s">
        <v>47</v>
      </c>
      <c r="J714" s="4" t="s">
        <v>1163</v>
      </c>
      <c r="K714">
        <v>713</v>
      </c>
      <c r="O714"/>
      <c r="P714"/>
      <c r="Q714"/>
      <c r="S714"/>
      <c r="W714"/>
      <c r="AA714"/>
      <c r="AB714"/>
      <c r="AF714"/>
      <c r="AG714"/>
      <c r="AH714"/>
      <c r="AI714"/>
      <c r="AJ714"/>
      <c r="AM714" s="17" t="s">
        <v>1864</v>
      </c>
      <c r="AN714" s="19">
        <f>COUNTIF($AM$2:AM714,AM714)</f>
        <v>6</v>
      </c>
      <c r="AO714" s="15" t="s">
        <v>337</v>
      </c>
      <c r="AP714" t="str">
        <f t="shared" si="36"/>
        <v>35721;6;TWILIGHT ROSE</v>
      </c>
    </row>
    <row r="715" spans="1:42" ht="18">
      <c r="A715" s="3" t="s">
        <v>1159</v>
      </c>
      <c r="B715" s="3"/>
      <c r="C715" s="3" t="s">
        <v>1164</v>
      </c>
      <c r="D715" s="4" t="s">
        <v>1161</v>
      </c>
      <c r="E715" s="4" t="s">
        <v>37</v>
      </c>
      <c r="F715" s="4" t="s">
        <v>1165</v>
      </c>
      <c r="G715" s="5"/>
      <c r="H715" s="5"/>
      <c r="I715" s="4" t="s">
        <v>1134</v>
      </c>
      <c r="J715" s="4" t="s">
        <v>1010</v>
      </c>
      <c r="K715">
        <v>714</v>
      </c>
      <c r="O715"/>
      <c r="P715"/>
      <c r="Q715"/>
      <c r="S715"/>
      <c r="W715"/>
      <c r="AA715"/>
      <c r="AB715"/>
      <c r="AF715"/>
      <c r="AG715"/>
      <c r="AH715"/>
      <c r="AI715"/>
      <c r="AJ715"/>
      <c r="AM715" s="17" t="s">
        <v>1864</v>
      </c>
      <c r="AN715" s="19">
        <f>COUNTIF($AM$2:AM715,AM715)</f>
        <v>7</v>
      </c>
      <c r="AO715" s="15" t="s">
        <v>433</v>
      </c>
      <c r="AP715" t="str">
        <f t="shared" si="36"/>
        <v>35721;7;PINK PEONY</v>
      </c>
    </row>
    <row r="716" spans="1:42" ht="18">
      <c r="A716" s="3" t="s">
        <v>1159</v>
      </c>
      <c r="B716" s="3"/>
      <c r="C716" s="3" t="s">
        <v>1166</v>
      </c>
      <c r="D716" s="4" t="s">
        <v>1161</v>
      </c>
      <c r="E716" s="4" t="s">
        <v>37</v>
      </c>
      <c r="F716" s="4" t="s">
        <v>1167</v>
      </c>
      <c r="G716" s="5"/>
      <c r="H716" s="5"/>
      <c r="I716" s="4" t="s">
        <v>39</v>
      </c>
      <c r="J716" s="4" t="s">
        <v>1168</v>
      </c>
      <c r="K716">
        <v>715</v>
      </c>
      <c r="O716"/>
      <c r="P716"/>
      <c r="Q716"/>
      <c r="S716"/>
      <c r="W716"/>
      <c r="AA716"/>
      <c r="AB716"/>
      <c r="AF716"/>
      <c r="AG716"/>
      <c r="AH716"/>
      <c r="AI716"/>
      <c r="AJ716"/>
      <c r="AM716" s="17" t="s">
        <v>1864</v>
      </c>
      <c r="AN716" s="19">
        <f>COUNTIF($AM$2:AM716,AM716)</f>
        <v>8</v>
      </c>
      <c r="AO716" s="15" t="s">
        <v>722</v>
      </c>
      <c r="AP716" t="str">
        <f t="shared" si="36"/>
        <v>35721;8;POWDER BLUE</v>
      </c>
    </row>
    <row r="717" spans="1:42" ht="18">
      <c r="A717" s="3" t="s">
        <v>1159</v>
      </c>
      <c r="B717" s="3"/>
      <c r="C717" s="3" t="s">
        <v>1166</v>
      </c>
      <c r="D717" s="4" t="s">
        <v>1161</v>
      </c>
      <c r="E717" s="4" t="s">
        <v>37</v>
      </c>
      <c r="F717" s="4" t="s">
        <v>1167</v>
      </c>
      <c r="G717" s="5"/>
      <c r="H717" s="5"/>
      <c r="I717" s="4" t="s">
        <v>39</v>
      </c>
      <c r="J717" s="4" t="s">
        <v>1169</v>
      </c>
      <c r="K717">
        <v>716</v>
      </c>
      <c r="O717"/>
      <c r="P717"/>
      <c r="Q717"/>
      <c r="S717"/>
      <c r="W717"/>
      <c r="AA717"/>
      <c r="AB717"/>
      <c r="AF717"/>
      <c r="AG717"/>
      <c r="AH717"/>
      <c r="AI717"/>
      <c r="AJ717"/>
      <c r="AM717" s="17" t="s">
        <v>1864</v>
      </c>
      <c r="AN717" s="19">
        <f>COUNTIF($AM$2:AM717,AM717)</f>
        <v>9</v>
      </c>
      <c r="AO717" s="15" t="s">
        <v>352</v>
      </c>
      <c r="AP717" t="str">
        <f t="shared" si="36"/>
        <v>35721;9;KOHLRABI GREEN</v>
      </c>
    </row>
    <row r="718" spans="1:42" ht="18">
      <c r="A718" s="3" t="s">
        <v>1159</v>
      </c>
      <c r="B718" s="3"/>
      <c r="C718" s="3" t="s">
        <v>1170</v>
      </c>
      <c r="D718" s="4" t="s">
        <v>1161</v>
      </c>
      <c r="E718" s="4" t="s">
        <v>37</v>
      </c>
      <c r="F718" s="4" t="s">
        <v>1171</v>
      </c>
      <c r="G718" s="5"/>
      <c r="H718" s="5"/>
      <c r="I718" s="4" t="s">
        <v>39</v>
      </c>
      <c r="J718" s="4" t="s">
        <v>1172</v>
      </c>
      <c r="K718">
        <v>717</v>
      </c>
      <c r="O718"/>
      <c r="P718"/>
      <c r="Q718"/>
      <c r="S718"/>
      <c r="W718"/>
      <c r="AA718"/>
      <c r="AB718"/>
      <c r="AF718"/>
      <c r="AG718"/>
      <c r="AH718"/>
      <c r="AI718"/>
      <c r="AJ718"/>
      <c r="AM718" s="17" t="s">
        <v>1864</v>
      </c>
      <c r="AN718" s="19">
        <f>COUNTIF($AM$2:AM718,AM718)</f>
        <v>10</v>
      </c>
      <c r="AO718" s="15" t="s">
        <v>1754</v>
      </c>
      <c r="AP718" t="str">
        <f t="shared" si="36"/>
        <v>35721;10;FINCH YELLOW</v>
      </c>
    </row>
    <row r="719" spans="1:42" ht="18">
      <c r="A719" s="3" t="s">
        <v>1159</v>
      </c>
      <c r="B719" s="3"/>
      <c r="C719" s="3" t="s">
        <v>1173</v>
      </c>
      <c r="D719" s="4" t="s">
        <v>1161</v>
      </c>
      <c r="E719" s="4" t="s">
        <v>37</v>
      </c>
      <c r="F719" s="4" t="s">
        <v>1167</v>
      </c>
      <c r="G719" s="5"/>
      <c r="H719" s="5"/>
      <c r="I719" s="4" t="s">
        <v>39</v>
      </c>
      <c r="J719" s="4" t="s">
        <v>1174</v>
      </c>
      <c r="K719">
        <v>718</v>
      </c>
      <c r="O719"/>
      <c r="P719"/>
      <c r="Q719"/>
      <c r="S719"/>
      <c r="W719"/>
      <c r="AA719"/>
      <c r="AB719"/>
      <c r="AF719"/>
      <c r="AG719"/>
      <c r="AH719"/>
      <c r="AI719"/>
      <c r="AJ719"/>
      <c r="AM719" s="17" t="s">
        <v>1864</v>
      </c>
      <c r="AN719" s="19">
        <f>COUNTIF($AM$2:AM719,AM719)</f>
        <v>11</v>
      </c>
      <c r="AO719" s="15" t="s">
        <v>480</v>
      </c>
      <c r="AP719" t="str">
        <f t="shared" si="36"/>
        <v>35721;11;DARK LAVENDER</v>
      </c>
    </row>
    <row r="720" spans="1:42" ht="18">
      <c r="A720" s="3" t="s">
        <v>1159</v>
      </c>
      <c r="B720" s="3"/>
      <c r="C720" s="3" t="s">
        <v>1175</v>
      </c>
      <c r="D720" s="4" t="s">
        <v>1161</v>
      </c>
      <c r="E720" s="4" t="s">
        <v>37</v>
      </c>
      <c r="F720" s="4" t="s">
        <v>1165</v>
      </c>
      <c r="G720" s="5"/>
      <c r="H720" s="5"/>
      <c r="I720" s="4" t="s">
        <v>1134</v>
      </c>
      <c r="J720" s="4" t="s">
        <v>1127</v>
      </c>
      <c r="K720">
        <v>719</v>
      </c>
      <c r="O720"/>
      <c r="P720"/>
      <c r="Q720"/>
      <c r="S720"/>
      <c r="W720"/>
      <c r="AA720"/>
      <c r="AB720"/>
      <c r="AF720"/>
      <c r="AG720"/>
      <c r="AH720"/>
      <c r="AI720"/>
      <c r="AJ720"/>
      <c r="AM720" s="17" t="s">
        <v>1864</v>
      </c>
      <c r="AN720" s="19">
        <f>COUNTIF($AM$2:AM720,AM720)</f>
        <v>12</v>
      </c>
      <c r="AO720" s="15" t="s">
        <v>402</v>
      </c>
      <c r="AP720" t="str">
        <f t="shared" si="36"/>
        <v>35721;12;KELLY GREEN</v>
      </c>
    </row>
    <row r="721" spans="1:42" ht="18">
      <c r="A721" s="3" t="s">
        <v>1159</v>
      </c>
      <c r="B721" s="3"/>
      <c r="C721" s="3" t="s">
        <v>1176</v>
      </c>
      <c r="D721" s="4" t="s">
        <v>1161</v>
      </c>
      <c r="E721" s="4" t="s">
        <v>37</v>
      </c>
      <c r="F721" s="4" t="s">
        <v>1177</v>
      </c>
      <c r="G721" s="5"/>
      <c r="H721" s="5"/>
      <c r="I721" s="4" t="s">
        <v>199</v>
      </c>
      <c r="J721" s="4" t="s">
        <v>1178</v>
      </c>
      <c r="K721">
        <v>720</v>
      </c>
      <c r="O721"/>
      <c r="P721"/>
      <c r="Q721"/>
      <c r="S721"/>
      <c r="W721"/>
      <c r="AA721"/>
      <c r="AB721"/>
      <c r="AF721"/>
      <c r="AG721"/>
      <c r="AH721"/>
      <c r="AI721"/>
      <c r="AJ721"/>
      <c r="AM721" s="17" t="s">
        <v>1866</v>
      </c>
      <c r="AN721" s="19">
        <f>COUNTIF($AM$2:AM721,AM721)</f>
        <v>1</v>
      </c>
      <c r="AO721" s="15" t="s">
        <v>1865</v>
      </c>
      <c r="AP721" t="str">
        <f t="shared" si="36"/>
        <v>35722;1;PISTACHIO</v>
      </c>
    </row>
    <row r="722" spans="1:42" ht="18">
      <c r="A722" s="3" t="s">
        <v>1159</v>
      </c>
      <c r="B722" s="3"/>
      <c r="C722" s="3" t="s">
        <v>1179</v>
      </c>
      <c r="D722" s="4" t="s">
        <v>1161</v>
      </c>
      <c r="E722" s="4" t="s">
        <v>37</v>
      </c>
      <c r="F722" s="4" t="s">
        <v>1180</v>
      </c>
      <c r="G722" s="5"/>
      <c r="H722" s="5"/>
      <c r="I722" s="4" t="s">
        <v>39</v>
      </c>
      <c r="J722" s="4" t="s">
        <v>1181</v>
      </c>
      <c r="K722">
        <v>721</v>
      </c>
      <c r="O722"/>
      <c r="P722"/>
      <c r="Q722"/>
      <c r="S722"/>
      <c r="W722"/>
      <c r="AA722"/>
      <c r="AB722"/>
      <c r="AF722"/>
      <c r="AG722"/>
      <c r="AH722"/>
      <c r="AI722"/>
      <c r="AJ722"/>
      <c r="AM722" s="17" t="s">
        <v>1866</v>
      </c>
      <c r="AN722" s="19">
        <f>COUNTIF($AM$2:AM722,AM722)</f>
        <v>2</v>
      </c>
      <c r="AO722" s="15" t="s">
        <v>301</v>
      </c>
      <c r="AP722" t="str">
        <f t="shared" si="36"/>
        <v>35722;2;BONE</v>
      </c>
    </row>
    <row r="723" spans="1:42" ht="18">
      <c r="A723" s="3" t="s">
        <v>1159</v>
      </c>
      <c r="B723" s="3"/>
      <c r="C723" s="3" t="s">
        <v>1182</v>
      </c>
      <c r="D723" s="4" t="s">
        <v>1161</v>
      </c>
      <c r="E723" s="4" t="s">
        <v>37</v>
      </c>
      <c r="F723" s="4" t="s">
        <v>1183</v>
      </c>
      <c r="G723" s="5"/>
      <c r="H723" s="5"/>
      <c r="I723" s="4" t="s">
        <v>39</v>
      </c>
      <c r="J723" s="4" t="s">
        <v>1010</v>
      </c>
      <c r="K723">
        <v>722</v>
      </c>
      <c r="O723"/>
      <c r="P723"/>
      <c r="Q723"/>
      <c r="S723"/>
      <c r="W723"/>
      <c r="AA723"/>
      <c r="AB723"/>
      <c r="AF723"/>
      <c r="AG723"/>
      <c r="AH723"/>
      <c r="AI723"/>
      <c r="AJ723"/>
      <c r="AM723" s="17" t="s">
        <v>1866</v>
      </c>
      <c r="AN723" s="19">
        <f>COUNTIF($AM$2:AM723,AM723)</f>
        <v>3</v>
      </c>
      <c r="AO723" s="15" t="s">
        <v>303</v>
      </c>
      <c r="AP723" t="str">
        <f t="shared" si="36"/>
        <v>35722;3;UTILITY BLUE</v>
      </c>
    </row>
    <row r="724" spans="1:42" ht="18">
      <c r="A724" s="3" t="s">
        <v>1159</v>
      </c>
      <c r="B724" s="3"/>
      <c r="C724" s="3" t="s">
        <v>1184</v>
      </c>
      <c r="D724" s="4" t="s">
        <v>1161</v>
      </c>
      <c r="E724" s="4" t="s">
        <v>37</v>
      </c>
      <c r="F724" s="4" t="s">
        <v>1185</v>
      </c>
      <c r="G724" s="5"/>
      <c r="H724" s="5"/>
      <c r="I724" s="4" t="s">
        <v>39</v>
      </c>
      <c r="J724" s="4" t="s">
        <v>1010</v>
      </c>
      <c r="K724">
        <v>723</v>
      </c>
      <c r="O724"/>
      <c r="P724"/>
      <c r="Q724"/>
      <c r="S724"/>
      <c r="W724"/>
      <c r="AA724"/>
      <c r="AB724"/>
      <c r="AF724"/>
      <c r="AG724"/>
      <c r="AH724"/>
      <c r="AI724"/>
      <c r="AJ724"/>
      <c r="AM724" s="17" t="s">
        <v>1866</v>
      </c>
      <c r="AN724" s="19">
        <f>COUNTIF($AM$2:AM724,AM724)</f>
        <v>4</v>
      </c>
      <c r="AO724" s="15" t="s">
        <v>343</v>
      </c>
      <c r="AP724" t="str">
        <f t="shared" si="36"/>
        <v>35722;4;GREY SAGE</v>
      </c>
    </row>
    <row r="725" spans="1:42" ht="18">
      <c r="A725" s="3" t="s">
        <v>1159</v>
      </c>
      <c r="B725" s="3"/>
      <c r="C725" s="3" t="s">
        <v>1186</v>
      </c>
      <c r="D725" s="4" t="s">
        <v>1161</v>
      </c>
      <c r="E725" s="4" t="s">
        <v>37</v>
      </c>
      <c r="F725" s="4" t="s">
        <v>1162</v>
      </c>
      <c r="G725" s="5"/>
      <c r="H725" s="5"/>
      <c r="I725" s="4" t="s">
        <v>47</v>
      </c>
      <c r="J725" s="4" t="s">
        <v>1010</v>
      </c>
      <c r="K725">
        <v>724</v>
      </c>
      <c r="O725"/>
      <c r="P725"/>
      <c r="Q725"/>
      <c r="S725"/>
      <c r="W725"/>
      <c r="AA725"/>
      <c r="AB725"/>
      <c r="AF725"/>
      <c r="AG725"/>
      <c r="AH725"/>
      <c r="AI725"/>
      <c r="AJ725"/>
      <c r="AM725" s="17" t="s">
        <v>1866</v>
      </c>
      <c r="AN725" s="19">
        <f>COUNTIF($AM$2:AM725,AM725)</f>
        <v>5</v>
      </c>
      <c r="AO725" s="15" t="s">
        <v>1867</v>
      </c>
      <c r="AP725" t="str">
        <f t="shared" si="36"/>
        <v>35722;5;SCREAM GREEN LIGHT</v>
      </c>
    </row>
    <row r="726" spans="1:42" ht="18">
      <c r="A726" s="3" t="s">
        <v>1159</v>
      </c>
      <c r="B726" s="3"/>
      <c r="C726" s="3" t="s">
        <v>1187</v>
      </c>
      <c r="D726" s="4" t="s">
        <v>1161</v>
      </c>
      <c r="E726" s="4" t="s">
        <v>37</v>
      </c>
      <c r="F726" s="4" t="s">
        <v>1188</v>
      </c>
      <c r="G726" s="5"/>
      <c r="H726" s="5"/>
      <c r="I726" s="4" t="s">
        <v>47</v>
      </c>
      <c r="J726" s="4" t="s">
        <v>1181</v>
      </c>
      <c r="K726">
        <v>725</v>
      </c>
      <c r="O726"/>
      <c r="P726"/>
      <c r="Q726"/>
      <c r="S726"/>
      <c r="W726"/>
      <c r="AA726"/>
      <c r="AB726"/>
      <c r="AF726"/>
      <c r="AG726"/>
      <c r="AH726"/>
      <c r="AI726"/>
      <c r="AJ726"/>
      <c r="AM726" s="17" t="s">
        <v>1866</v>
      </c>
      <c r="AN726" s="19">
        <f>COUNTIF($AM$2:AM726,AM726)</f>
        <v>6</v>
      </c>
      <c r="AO726" s="15" t="s">
        <v>352</v>
      </c>
      <c r="AP726" t="str">
        <f t="shared" si="36"/>
        <v>35722;6;KOHLRABI GREEN</v>
      </c>
    </row>
    <row r="727" spans="1:42" ht="18">
      <c r="A727" s="3" t="s">
        <v>1189</v>
      </c>
      <c r="B727" s="3"/>
      <c r="C727" s="3" t="s">
        <v>1190</v>
      </c>
      <c r="D727" s="4" t="s">
        <v>1161</v>
      </c>
      <c r="E727" s="4" t="s">
        <v>37</v>
      </c>
      <c r="F727" s="4" t="s">
        <v>1191</v>
      </c>
      <c r="G727" s="5"/>
      <c r="H727" s="5"/>
      <c r="I727" s="4" t="s">
        <v>55</v>
      </c>
      <c r="J727" s="4" t="s">
        <v>1192</v>
      </c>
      <c r="K727">
        <v>726</v>
      </c>
      <c r="O727"/>
      <c r="P727"/>
      <c r="Q727"/>
      <c r="S727"/>
      <c r="W727"/>
      <c r="AA727"/>
      <c r="AB727"/>
      <c r="AF727"/>
      <c r="AG727"/>
      <c r="AH727"/>
      <c r="AI727"/>
      <c r="AJ727"/>
      <c r="AM727" s="17" t="s">
        <v>1866</v>
      </c>
      <c r="AN727" s="19">
        <f>COUNTIF($AM$2:AM727,AM727)</f>
        <v>7</v>
      </c>
      <c r="AO727" s="15" t="s">
        <v>480</v>
      </c>
      <c r="AP727" t="str">
        <f t="shared" si="36"/>
        <v>35722;7;DARK LAVENDER</v>
      </c>
    </row>
    <row r="728" spans="1:42" ht="18">
      <c r="A728" s="3" t="s">
        <v>1189</v>
      </c>
      <c r="B728" s="3"/>
      <c r="C728" s="3" t="s">
        <v>1193</v>
      </c>
      <c r="D728" s="4" t="s">
        <v>1161</v>
      </c>
      <c r="E728" s="4" t="s">
        <v>37</v>
      </c>
      <c r="F728" s="4" t="s">
        <v>1194</v>
      </c>
      <c r="G728" s="5"/>
      <c r="H728" s="5"/>
      <c r="I728" s="4" t="s">
        <v>47</v>
      </c>
      <c r="J728" s="4" t="s">
        <v>56</v>
      </c>
      <c r="K728">
        <v>727</v>
      </c>
      <c r="O728"/>
      <c r="P728"/>
      <c r="Q728"/>
      <c r="S728"/>
      <c r="W728"/>
      <c r="AA728"/>
      <c r="AB728"/>
      <c r="AF728"/>
      <c r="AG728"/>
      <c r="AH728"/>
      <c r="AI728"/>
      <c r="AJ728"/>
      <c r="AM728" s="17" t="s">
        <v>1868</v>
      </c>
      <c r="AN728" s="19">
        <f>COUNTIF($AM$2:AM728,AM728)</f>
        <v>1</v>
      </c>
      <c r="AO728" s="15" t="s">
        <v>1870</v>
      </c>
      <c r="AP728" t="str">
        <f t="shared" si="36"/>
        <v>35723;1;3COLOUSPACDYEDEEPCOAL DARKCARBON</v>
      </c>
    </row>
    <row r="729" spans="1:42" ht="18">
      <c r="A729" s="3" t="s">
        <v>1189</v>
      </c>
      <c r="B729" s="3"/>
      <c r="C729" s="3" t="s">
        <v>1195</v>
      </c>
      <c r="D729" s="4" t="s">
        <v>1161</v>
      </c>
      <c r="E729" s="4" t="s">
        <v>37</v>
      </c>
      <c r="F729" s="4" t="s">
        <v>1196</v>
      </c>
      <c r="G729" s="5"/>
      <c r="H729" s="5"/>
      <c r="I729" s="4" t="s">
        <v>47</v>
      </c>
      <c r="J729" s="4" t="s">
        <v>56</v>
      </c>
      <c r="K729">
        <v>728</v>
      </c>
      <c r="O729"/>
      <c r="P729"/>
      <c r="Q729"/>
      <c r="S729"/>
      <c r="W729"/>
      <c r="AA729"/>
      <c r="AB729"/>
      <c r="AF729"/>
      <c r="AG729"/>
      <c r="AH729"/>
      <c r="AI729"/>
      <c r="AJ729"/>
      <c r="AM729" s="17" t="s">
        <v>1871</v>
      </c>
      <c r="AN729" s="19">
        <f>COUNTIF($AM$2:AM729,AM729)</f>
        <v>1</v>
      </c>
      <c r="AO729" s="15" t="s">
        <v>1806</v>
      </c>
      <c r="AP729" t="str">
        <f t="shared" si="36"/>
        <v>35724;1;YACHTIE STRIPE WHITE BLACK</v>
      </c>
    </row>
    <row r="730" spans="1:42" ht="18">
      <c r="A730" s="3" t="s">
        <v>1189</v>
      </c>
      <c r="B730" s="3"/>
      <c r="C730" s="3" t="s">
        <v>1197</v>
      </c>
      <c r="D730" s="4" t="s">
        <v>1161</v>
      </c>
      <c r="E730" s="4" t="s">
        <v>37</v>
      </c>
      <c r="F730" s="4" t="s">
        <v>1198</v>
      </c>
      <c r="G730" s="5"/>
      <c r="H730" s="5"/>
      <c r="I730" s="4" t="s">
        <v>39</v>
      </c>
      <c r="J730" s="4" t="s">
        <v>1199</v>
      </c>
      <c r="K730">
        <v>729</v>
      </c>
      <c r="O730"/>
      <c r="P730"/>
      <c r="Q730"/>
      <c r="S730"/>
      <c r="W730"/>
      <c r="AA730"/>
      <c r="AB730"/>
      <c r="AF730"/>
      <c r="AG730"/>
      <c r="AH730"/>
      <c r="AI730"/>
      <c r="AJ730"/>
      <c r="AM730" s="17" t="s">
        <v>1871</v>
      </c>
      <c r="AN730" s="19">
        <f>COUNTIF($AM$2:AM730,AM730)</f>
        <v>2</v>
      </c>
      <c r="AO730" s="15" t="s">
        <v>1818</v>
      </c>
      <c r="AP730" t="str">
        <f t="shared" si="36"/>
        <v>35724;2;YACHTIE STRIPE LILAC SMOKE WHITE</v>
      </c>
    </row>
    <row r="731" spans="1:42" ht="18">
      <c r="A731" s="3" t="s">
        <v>1189</v>
      </c>
      <c r="B731" s="3"/>
      <c r="C731" s="3" t="s">
        <v>1200</v>
      </c>
      <c r="D731" s="4" t="s">
        <v>1161</v>
      </c>
      <c r="E731" s="4" t="s">
        <v>37</v>
      </c>
      <c r="F731" s="4" t="s">
        <v>1201</v>
      </c>
      <c r="G731" s="5"/>
      <c r="H731" s="5"/>
      <c r="I731" s="4" t="s">
        <v>55</v>
      </c>
      <c r="J731" s="4" t="s">
        <v>1199</v>
      </c>
      <c r="K731">
        <v>730</v>
      </c>
      <c r="O731"/>
      <c r="P731"/>
      <c r="Q731"/>
      <c r="S731"/>
      <c r="W731"/>
      <c r="AA731"/>
      <c r="AB731"/>
      <c r="AF731"/>
      <c r="AG731"/>
      <c r="AH731"/>
      <c r="AI731"/>
      <c r="AJ731"/>
      <c r="AM731" s="17" t="s">
        <v>1872</v>
      </c>
      <c r="AN731" s="19">
        <f>COUNTIF($AM$2:AM731,AM731)</f>
        <v>1</v>
      </c>
      <c r="AO731" s="15" t="s">
        <v>1874</v>
      </c>
      <c r="AP731" t="str">
        <f t="shared" si="36"/>
        <v>35725;1;STRIPE TRUE NAVY WHITE</v>
      </c>
    </row>
    <row r="732" spans="1:42" ht="18">
      <c r="A732" s="3" t="s">
        <v>1189</v>
      </c>
      <c r="B732" s="3"/>
      <c r="C732" s="3" t="s">
        <v>1202</v>
      </c>
      <c r="D732" s="4" t="s">
        <v>1161</v>
      </c>
      <c r="E732" s="4" t="s">
        <v>37</v>
      </c>
      <c r="F732" s="4" t="s">
        <v>1203</v>
      </c>
      <c r="G732" s="5"/>
      <c r="H732" s="5"/>
      <c r="I732" s="4" t="s">
        <v>39</v>
      </c>
      <c r="J732" s="4" t="s">
        <v>56</v>
      </c>
      <c r="K732">
        <v>731</v>
      </c>
      <c r="O732"/>
      <c r="P732"/>
      <c r="Q732"/>
      <c r="S732"/>
      <c r="W732"/>
      <c r="AA732"/>
      <c r="AB732"/>
      <c r="AF732"/>
      <c r="AG732"/>
      <c r="AH732"/>
      <c r="AI732"/>
      <c r="AJ732"/>
      <c r="AM732" s="17" t="s">
        <v>1872</v>
      </c>
      <c r="AN732" s="19">
        <f>COUNTIF($AM$2:AM732,AM732)</f>
        <v>2</v>
      </c>
      <c r="AO732" s="15" t="s">
        <v>1875</v>
      </c>
      <c r="AP732" t="str">
        <f t="shared" si="36"/>
        <v>35725;2;STRIPE SYMPHONY BLUE KELLY GREEN</v>
      </c>
    </row>
    <row r="733" spans="1:42" ht="18">
      <c r="A733" s="3" t="s">
        <v>86</v>
      </c>
      <c r="B733" s="3"/>
      <c r="C733" s="3" t="s">
        <v>1204</v>
      </c>
      <c r="D733" s="4" t="s">
        <v>1205</v>
      </c>
      <c r="E733" s="4" t="s">
        <v>37</v>
      </c>
      <c r="F733" s="4" t="s">
        <v>1206</v>
      </c>
      <c r="G733" s="5"/>
      <c r="H733" s="5"/>
      <c r="I733" s="4" t="s">
        <v>237</v>
      </c>
      <c r="J733" s="4" t="s">
        <v>68</v>
      </c>
      <c r="K733">
        <v>732</v>
      </c>
      <c r="O733"/>
      <c r="P733"/>
      <c r="Q733"/>
      <c r="S733"/>
      <c r="W733"/>
      <c r="AA733"/>
      <c r="AB733"/>
      <c r="AF733"/>
      <c r="AG733"/>
      <c r="AH733"/>
      <c r="AI733"/>
      <c r="AJ733"/>
      <c r="AM733" s="17" t="s">
        <v>1872</v>
      </c>
      <c r="AN733" s="19">
        <f>COUNTIF($AM$2:AM733,AM733)</f>
        <v>3</v>
      </c>
      <c r="AO733" s="15" t="s">
        <v>1876</v>
      </c>
      <c r="AP733" t="str">
        <f t="shared" si="36"/>
        <v>35725;3;STRIPE SPORT RED VELVET DUST</v>
      </c>
    </row>
    <row r="734" spans="1:42" ht="18">
      <c r="A734" s="3" t="s">
        <v>86</v>
      </c>
      <c r="B734" s="3"/>
      <c r="C734" s="3" t="s">
        <v>1207</v>
      </c>
      <c r="D734" s="4" t="s">
        <v>1205</v>
      </c>
      <c r="E734" s="4" t="s">
        <v>37</v>
      </c>
      <c r="F734" s="4" t="s">
        <v>1208</v>
      </c>
      <c r="G734" s="5"/>
      <c r="H734" s="5"/>
      <c r="I734" s="4" t="s">
        <v>1209</v>
      </c>
      <c r="J734" s="4" t="s">
        <v>68</v>
      </c>
      <c r="K734">
        <v>733</v>
      </c>
      <c r="O734"/>
      <c r="P734"/>
      <c r="Q734"/>
      <c r="S734"/>
      <c r="W734"/>
      <c r="AA734"/>
      <c r="AB734"/>
      <c r="AF734"/>
      <c r="AG734"/>
      <c r="AH734"/>
      <c r="AI734"/>
      <c r="AJ734"/>
      <c r="AM734" s="17" t="s">
        <v>1872</v>
      </c>
      <c r="AN734" s="19">
        <f>COUNTIF($AM$2:AM734,AM734)</f>
        <v>4</v>
      </c>
      <c r="AO734" s="15" t="s">
        <v>1877</v>
      </c>
      <c r="AP734" t="str">
        <f t="shared" si="36"/>
        <v>35725;4;STRIPE SPORT RED FANTOM FUCHSIA</v>
      </c>
    </row>
    <row r="735" spans="1:42" ht="18">
      <c r="A735" s="3" t="s">
        <v>1210</v>
      </c>
      <c r="B735" s="3"/>
      <c r="C735" s="3" t="s">
        <v>1211</v>
      </c>
      <c r="D735" s="4" t="s">
        <v>957</v>
      </c>
      <c r="E735" s="4" t="s">
        <v>37</v>
      </c>
      <c r="F735" s="4" t="s">
        <v>1212</v>
      </c>
      <c r="G735" s="5"/>
      <c r="H735" s="5"/>
      <c r="I735" s="4" t="s">
        <v>39</v>
      </c>
      <c r="J735" s="4" t="s">
        <v>1213</v>
      </c>
      <c r="K735">
        <v>734</v>
      </c>
      <c r="O735"/>
      <c r="P735"/>
      <c r="Q735"/>
      <c r="S735"/>
      <c r="W735"/>
      <c r="AA735"/>
      <c r="AB735"/>
      <c r="AF735"/>
      <c r="AG735"/>
      <c r="AH735"/>
      <c r="AI735"/>
      <c r="AJ735"/>
      <c r="AM735" s="17" t="s">
        <v>1872</v>
      </c>
      <c r="AN735" s="19">
        <f>COUNTIF($AM$2:AM735,AM735)</f>
        <v>5</v>
      </c>
      <c r="AO735" s="15" t="s">
        <v>1878</v>
      </c>
      <c r="AP735" t="str">
        <f t="shared" si="36"/>
        <v>35725;5;STRIPE GREY SAGE KOHLRABI GREEN</v>
      </c>
    </row>
    <row r="736" spans="1:42" ht="18">
      <c r="A736" s="3" t="s">
        <v>1210</v>
      </c>
      <c r="B736" s="3"/>
      <c r="C736" s="3" t="s">
        <v>1214</v>
      </c>
      <c r="D736" s="4" t="s">
        <v>957</v>
      </c>
      <c r="E736" s="4" t="s">
        <v>37</v>
      </c>
      <c r="F736" s="4" t="s">
        <v>1215</v>
      </c>
      <c r="G736" s="5"/>
      <c r="H736" s="5"/>
      <c r="I736" s="4" t="s">
        <v>39</v>
      </c>
      <c r="J736" s="4" t="s">
        <v>1216</v>
      </c>
      <c r="K736">
        <v>735</v>
      </c>
      <c r="O736"/>
      <c r="P736"/>
      <c r="Q736"/>
      <c r="S736"/>
      <c r="W736"/>
      <c r="AA736"/>
      <c r="AB736"/>
      <c r="AF736"/>
      <c r="AG736"/>
      <c r="AH736"/>
      <c r="AI736"/>
      <c r="AJ736"/>
      <c r="AM736" s="17" t="s">
        <v>1879</v>
      </c>
      <c r="AN736" s="19">
        <f>COUNTIF($AM$2:AM736,AM736)</f>
        <v>1</v>
      </c>
      <c r="AO736" s="15" t="s">
        <v>934</v>
      </c>
      <c r="AP736" t="str">
        <f t="shared" si="36"/>
        <v>35726;1;LIGHT SAGE</v>
      </c>
    </row>
    <row r="737" spans="1:42" ht="18">
      <c r="A737" s="3" t="s">
        <v>1217</v>
      </c>
      <c r="B737" s="3"/>
      <c r="C737" s="3" t="s">
        <v>1218</v>
      </c>
      <c r="D737" s="4" t="s">
        <v>957</v>
      </c>
      <c r="E737" s="4" t="s">
        <v>37</v>
      </c>
      <c r="F737" s="4" t="s">
        <v>994</v>
      </c>
      <c r="G737" s="5"/>
      <c r="H737" s="5"/>
      <c r="I737" s="4" t="s">
        <v>55</v>
      </c>
      <c r="J737" s="4" t="s">
        <v>1219</v>
      </c>
      <c r="K737">
        <v>736</v>
      </c>
      <c r="O737"/>
      <c r="P737"/>
      <c r="Q737"/>
      <c r="S737"/>
      <c r="W737"/>
      <c r="AA737"/>
      <c r="AB737"/>
      <c r="AF737"/>
      <c r="AG737"/>
      <c r="AH737"/>
      <c r="AI737"/>
      <c r="AJ737"/>
      <c r="AM737" s="17" t="s">
        <v>1879</v>
      </c>
      <c r="AN737" s="19">
        <f>COUNTIF($AM$2:AM737,AM737)</f>
        <v>2</v>
      </c>
      <c r="AO737" s="15" t="s">
        <v>479</v>
      </c>
      <c r="AP737" t="str">
        <f t="shared" si="36"/>
        <v>35726;2;PINK PUFF</v>
      </c>
    </row>
    <row r="738" spans="1:42" ht="18">
      <c r="A738" s="3" t="s">
        <v>1217</v>
      </c>
      <c r="B738" s="3"/>
      <c r="C738" s="3" t="s">
        <v>1218</v>
      </c>
      <c r="D738" s="4" t="s">
        <v>957</v>
      </c>
      <c r="E738" s="4" t="s">
        <v>37</v>
      </c>
      <c r="F738" s="4" t="s">
        <v>994</v>
      </c>
      <c r="G738" s="5"/>
      <c r="H738" s="5"/>
      <c r="I738" s="4" t="s">
        <v>55</v>
      </c>
      <c r="J738" s="4" t="s">
        <v>1220</v>
      </c>
      <c r="K738">
        <v>737</v>
      </c>
      <c r="O738"/>
      <c r="P738"/>
      <c r="Q738"/>
      <c r="S738"/>
      <c r="W738"/>
      <c r="AA738"/>
      <c r="AB738"/>
      <c r="AF738"/>
      <c r="AG738"/>
      <c r="AH738"/>
      <c r="AI738"/>
      <c r="AJ738"/>
      <c r="AM738" s="17" t="s">
        <v>1879</v>
      </c>
      <c r="AN738" s="19">
        <f>COUNTIF($AM$2:AM738,AM738)</f>
        <v>3</v>
      </c>
      <c r="AO738" s="15" t="s">
        <v>1586</v>
      </c>
      <c r="AP738" t="str">
        <f t="shared" si="36"/>
        <v>35726;3;RED ROCK</v>
      </c>
    </row>
    <row r="739" spans="1:42" ht="18">
      <c r="A739" s="3" t="s">
        <v>1217</v>
      </c>
      <c r="B739" s="3"/>
      <c r="C739" s="3" t="s">
        <v>1221</v>
      </c>
      <c r="D739" s="4" t="s">
        <v>957</v>
      </c>
      <c r="E739" s="4" t="s">
        <v>37</v>
      </c>
      <c r="F739" s="4" t="s">
        <v>1167</v>
      </c>
      <c r="G739" s="5"/>
      <c r="H739" s="5"/>
      <c r="I739" s="4" t="s">
        <v>39</v>
      </c>
      <c r="J739" s="4" t="s">
        <v>1219</v>
      </c>
      <c r="K739">
        <v>738</v>
      </c>
      <c r="O739"/>
      <c r="P739"/>
      <c r="Q739"/>
      <c r="S739"/>
      <c r="W739"/>
      <c r="AA739"/>
      <c r="AB739"/>
      <c r="AF739"/>
      <c r="AG739"/>
      <c r="AH739"/>
      <c r="AI739"/>
      <c r="AJ739"/>
      <c r="AM739" s="17" t="s">
        <v>168</v>
      </c>
      <c r="AN739" s="19">
        <f>COUNTIF($AM$2:AM739,AM739)</f>
        <v>1</v>
      </c>
      <c r="AO739" s="15" t="s">
        <v>173</v>
      </c>
      <c r="AP739" t="str">
        <f t="shared" si="36"/>
        <v>35772;1;TRANQUIL BLUE</v>
      </c>
    </row>
    <row r="740" spans="1:42" ht="18">
      <c r="A740" s="3" t="s">
        <v>1217</v>
      </c>
      <c r="B740" s="3"/>
      <c r="C740" s="3" t="s">
        <v>1221</v>
      </c>
      <c r="D740" s="4" t="s">
        <v>957</v>
      </c>
      <c r="E740" s="4" t="s">
        <v>37</v>
      </c>
      <c r="F740" s="4" t="s">
        <v>1167</v>
      </c>
      <c r="G740" s="5"/>
      <c r="H740" s="5"/>
      <c r="I740" s="4" t="s">
        <v>39</v>
      </c>
      <c r="J740" s="4" t="s">
        <v>1220</v>
      </c>
      <c r="K740">
        <v>739</v>
      </c>
      <c r="O740"/>
      <c r="P740"/>
      <c r="Q740"/>
      <c r="S740"/>
      <c r="W740"/>
      <c r="AA740"/>
      <c r="AB740"/>
      <c r="AF740"/>
      <c r="AG740"/>
      <c r="AH740"/>
      <c r="AI740"/>
      <c r="AJ740"/>
      <c r="AM740" s="17" t="s">
        <v>243</v>
      </c>
      <c r="AN740" s="19">
        <f>COUNTIF($AM$2:AM740,AM740)</f>
        <v>1</v>
      </c>
      <c r="AO740" s="15" t="s">
        <v>56</v>
      </c>
      <c r="AP740" t="str">
        <f t="shared" si="36"/>
        <v>35809;1;BLACK</v>
      </c>
    </row>
    <row r="741" spans="1:42" ht="18">
      <c r="A741" s="3" t="s">
        <v>34</v>
      </c>
      <c r="B741" s="3"/>
      <c r="C741" s="3" t="s">
        <v>1222</v>
      </c>
      <c r="D741" s="4" t="s">
        <v>957</v>
      </c>
      <c r="E741" s="4" t="s">
        <v>37</v>
      </c>
      <c r="F741" s="4" t="s">
        <v>1223</v>
      </c>
      <c r="G741" s="5"/>
      <c r="H741" s="5"/>
      <c r="I741" s="4" t="s">
        <v>39</v>
      </c>
      <c r="J741" s="4" t="s">
        <v>1224</v>
      </c>
      <c r="K741">
        <v>740</v>
      </c>
      <c r="O741"/>
      <c r="P741"/>
      <c r="Q741"/>
      <c r="S741"/>
      <c r="W741"/>
      <c r="AA741"/>
      <c r="AB741"/>
      <c r="AF741"/>
      <c r="AG741"/>
      <c r="AH741"/>
      <c r="AI741"/>
      <c r="AJ741"/>
      <c r="AM741" s="17" t="s">
        <v>243</v>
      </c>
      <c r="AN741" s="19">
        <f>COUNTIF($AM$2:AM741,AM741)</f>
        <v>2</v>
      </c>
      <c r="AO741" s="15" t="s">
        <v>248</v>
      </c>
      <c r="AP741" t="str">
        <f t="shared" si="36"/>
        <v>35809;2;PEWTER</v>
      </c>
    </row>
    <row r="742" spans="1:42" ht="18">
      <c r="A742" s="3" t="s">
        <v>34</v>
      </c>
      <c r="B742" s="3"/>
      <c r="C742" s="3" t="s">
        <v>1225</v>
      </c>
      <c r="D742" s="4" t="s">
        <v>957</v>
      </c>
      <c r="E742" s="4" t="s">
        <v>37</v>
      </c>
      <c r="F742" s="4" t="s">
        <v>1226</v>
      </c>
      <c r="G742" s="5"/>
      <c r="H742" s="5"/>
      <c r="I742" s="4" t="s">
        <v>39</v>
      </c>
      <c r="J742" s="4" t="s">
        <v>1227</v>
      </c>
      <c r="K742">
        <v>741</v>
      </c>
      <c r="O742"/>
      <c r="P742"/>
      <c r="Q742"/>
      <c r="S742"/>
      <c r="W742"/>
      <c r="AA742"/>
      <c r="AB742"/>
      <c r="AF742"/>
      <c r="AG742"/>
      <c r="AH742"/>
      <c r="AI742"/>
      <c r="AJ742"/>
      <c r="AM742" s="17" t="s">
        <v>243</v>
      </c>
      <c r="AN742" s="19">
        <f>COUNTIF($AM$2:AM742,AM742)</f>
        <v>3</v>
      </c>
      <c r="AO742" s="15" t="s">
        <v>68</v>
      </c>
      <c r="AP742" t="str">
        <f t="shared" si="36"/>
        <v>35809;3;WHITE</v>
      </c>
    </row>
    <row r="743" spans="1:42" ht="18">
      <c r="A743" s="3" t="s">
        <v>34</v>
      </c>
      <c r="B743" s="3"/>
      <c r="C743" s="3" t="s">
        <v>1225</v>
      </c>
      <c r="D743" s="4" t="s">
        <v>957</v>
      </c>
      <c r="E743" s="4" t="s">
        <v>37</v>
      </c>
      <c r="F743" s="4" t="s">
        <v>1226</v>
      </c>
      <c r="G743" s="5"/>
      <c r="H743" s="5"/>
      <c r="I743" s="4" t="s">
        <v>39</v>
      </c>
      <c r="J743" s="4" t="s">
        <v>1228</v>
      </c>
      <c r="K743">
        <v>742</v>
      </c>
      <c r="O743"/>
      <c r="P743"/>
      <c r="Q743"/>
      <c r="S743"/>
      <c r="W743"/>
      <c r="AA743"/>
      <c r="AB743"/>
      <c r="AF743"/>
      <c r="AG743"/>
      <c r="AH743"/>
      <c r="AI743"/>
      <c r="AJ743"/>
      <c r="AM743" s="17" t="s">
        <v>175</v>
      </c>
      <c r="AN743" s="19">
        <f>COUNTIF($AM$2:AM743,AM743)</f>
        <v>1</v>
      </c>
      <c r="AO743" s="15" t="s">
        <v>178</v>
      </c>
      <c r="AP743" t="str">
        <f t="shared" si="36"/>
        <v>35918;1;BROWN</v>
      </c>
    </row>
    <row r="744" spans="1:42" ht="18">
      <c r="A744" s="3" t="s">
        <v>34</v>
      </c>
      <c r="B744" s="3"/>
      <c r="C744" s="3" t="s">
        <v>1229</v>
      </c>
      <c r="D744" s="4" t="s">
        <v>957</v>
      </c>
      <c r="E744" s="4" t="s">
        <v>37</v>
      </c>
      <c r="F744" s="4" t="s">
        <v>1230</v>
      </c>
      <c r="G744" s="5"/>
      <c r="H744" s="5"/>
      <c r="I744" s="4" t="s">
        <v>55</v>
      </c>
      <c r="J744" s="4" t="s">
        <v>1192</v>
      </c>
      <c r="K744">
        <v>743</v>
      </c>
      <c r="O744"/>
      <c r="P744"/>
      <c r="Q744"/>
      <c r="S744"/>
      <c r="W744"/>
      <c r="AA744"/>
      <c r="AB744"/>
      <c r="AF744"/>
      <c r="AG744"/>
      <c r="AH744"/>
      <c r="AI744"/>
      <c r="AJ744"/>
      <c r="AM744" s="17" t="s">
        <v>180</v>
      </c>
      <c r="AN744" s="19">
        <f>COUNTIF($AM$2:AM744,AM744)</f>
        <v>1</v>
      </c>
      <c r="AO744" s="15" t="s">
        <v>183</v>
      </c>
      <c r="AP744" t="str">
        <f t="shared" si="36"/>
        <v>35919;1;SULFUR YELLOW</v>
      </c>
    </row>
    <row r="745" spans="1:42" ht="18">
      <c r="A745" s="3" t="s">
        <v>34</v>
      </c>
      <c r="B745" s="3"/>
      <c r="C745" s="3" t="s">
        <v>1229</v>
      </c>
      <c r="D745" s="4" t="s">
        <v>957</v>
      </c>
      <c r="E745" s="4" t="s">
        <v>37</v>
      </c>
      <c r="F745" s="4" t="s">
        <v>1230</v>
      </c>
      <c r="G745" s="5"/>
      <c r="H745" s="5"/>
      <c r="I745" s="4" t="s">
        <v>55</v>
      </c>
      <c r="J745" s="4" t="s">
        <v>1231</v>
      </c>
      <c r="K745">
        <v>744</v>
      </c>
      <c r="O745"/>
      <c r="P745"/>
      <c r="Q745"/>
      <c r="S745"/>
      <c r="W745"/>
      <c r="AA745"/>
      <c r="AB745"/>
      <c r="AF745"/>
      <c r="AG745"/>
      <c r="AH745"/>
      <c r="AI745"/>
      <c r="AJ745"/>
      <c r="AM745" s="17" t="s">
        <v>283</v>
      </c>
      <c r="AN745" s="19">
        <f>COUNTIF($AM$2:AM745,AM745)</f>
        <v>1</v>
      </c>
      <c r="AO745" s="15" t="s">
        <v>286</v>
      </c>
      <c r="AP745" t="str">
        <f t="shared" si="36"/>
        <v>35946;1;LIGHT IVORY</v>
      </c>
    </row>
    <row r="746" spans="1:42" ht="18">
      <c r="A746" s="3" t="s">
        <v>34</v>
      </c>
      <c r="B746" s="3"/>
      <c r="C746" s="3" t="s">
        <v>1229</v>
      </c>
      <c r="D746" s="4" t="s">
        <v>957</v>
      </c>
      <c r="E746" s="4" t="s">
        <v>37</v>
      </c>
      <c r="F746" s="4" t="s">
        <v>1230</v>
      </c>
      <c r="G746" s="5"/>
      <c r="H746" s="5"/>
      <c r="I746" s="4" t="s">
        <v>55</v>
      </c>
      <c r="J746" s="4" t="s">
        <v>1232</v>
      </c>
      <c r="K746">
        <v>745</v>
      </c>
      <c r="O746"/>
      <c r="P746"/>
      <c r="Q746"/>
      <c r="S746"/>
      <c r="W746"/>
      <c r="AA746"/>
      <c r="AB746"/>
      <c r="AF746"/>
      <c r="AG746"/>
      <c r="AH746"/>
      <c r="AI746"/>
      <c r="AJ746"/>
      <c r="AM746" s="17" t="s">
        <v>287</v>
      </c>
      <c r="AN746" s="19">
        <f>COUNTIF($AM$2:AM746,AM746)</f>
        <v>1</v>
      </c>
      <c r="AO746" s="15" t="s">
        <v>286</v>
      </c>
      <c r="AP746" t="str">
        <f t="shared" si="36"/>
        <v>35947;1;LIGHT IVORY</v>
      </c>
    </row>
    <row r="747" spans="1:42" ht="18">
      <c r="A747" s="3" t="s">
        <v>34</v>
      </c>
      <c r="B747" s="3"/>
      <c r="C747" s="3" t="s">
        <v>1229</v>
      </c>
      <c r="D747" s="4" t="s">
        <v>957</v>
      </c>
      <c r="E747" s="4" t="s">
        <v>37</v>
      </c>
      <c r="F747" s="4" t="s">
        <v>1230</v>
      </c>
      <c r="G747" s="5"/>
      <c r="H747" s="5"/>
      <c r="I747" s="4" t="s">
        <v>55</v>
      </c>
      <c r="J747" s="4" t="s">
        <v>1233</v>
      </c>
      <c r="K747">
        <v>746</v>
      </c>
      <c r="O747"/>
      <c r="P747"/>
      <c r="Q747"/>
      <c r="S747"/>
      <c r="W747"/>
      <c r="AA747"/>
      <c r="AB747"/>
      <c r="AF747"/>
      <c r="AG747"/>
      <c r="AH747"/>
      <c r="AI747"/>
      <c r="AJ747"/>
      <c r="AM747" s="17" t="s">
        <v>289</v>
      </c>
      <c r="AN747" s="19">
        <f>COUNTIF($AM$2:AM747,AM747)</f>
        <v>1</v>
      </c>
      <c r="AO747" s="15" t="s">
        <v>286</v>
      </c>
      <c r="AP747" t="str">
        <f t="shared" si="36"/>
        <v>35948;1;LIGHT IVORY</v>
      </c>
    </row>
    <row r="748" spans="1:42" ht="18">
      <c r="A748" s="3" t="s">
        <v>34</v>
      </c>
      <c r="B748" s="3"/>
      <c r="C748" s="3" t="s">
        <v>1229</v>
      </c>
      <c r="D748" s="4" t="s">
        <v>957</v>
      </c>
      <c r="E748" s="4" t="s">
        <v>37</v>
      </c>
      <c r="F748" s="4" t="s">
        <v>1230</v>
      </c>
      <c r="G748" s="5"/>
      <c r="H748" s="5"/>
      <c r="I748" s="4" t="s">
        <v>55</v>
      </c>
      <c r="J748" s="4" t="s">
        <v>1234</v>
      </c>
      <c r="K748">
        <v>747</v>
      </c>
      <c r="O748"/>
      <c r="P748"/>
      <c r="Q748"/>
      <c r="S748"/>
      <c r="W748"/>
      <c r="AA748"/>
      <c r="AB748"/>
      <c r="AF748"/>
      <c r="AG748"/>
      <c r="AH748"/>
      <c r="AI748"/>
      <c r="AJ748"/>
      <c r="AM748" s="17" t="s">
        <v>291</v>
      </c>
      <c r="AN748" s="19">
        <f>COUNTIF($AM$2:AM748,AM748)</f>
        <v>1</v>
      </c>
      <c r="AO748" s="15" t="s">
        <v>286</v>
      </c>
      <c r="AP748" t="str">
        <f t="shared" si="36"/>
        <v>35949;1;LIGHT IVORY</v>
      </c>
    </row>
    <row r="749" spans="1:42" ht="18">
      <c r="A749" s="3" t="s">
        <v>34</v>
      </c>
      <c r="B749" s="3"/>
      <c r="C749" s="3" t="s">
        <v>1235</v>
      </c>
      <c r="D749" s="4" t="s">
        <v>957</v>
      </c>
      <c r="E749" s="4" t="s">
        <v>37</v>
      </c>
      <c r="F749" s="4" t="s">
        <v>1236</v>
      </c>
      <c r="G749" s="5"/>
      <c r="H749" s="5"/>
      <c r="I749" s="4" t="s">
        <v>39</v>
      </c>
      <c r="J749" s="4" t="s">
        <v>1237</v>
      </c>
      <c r="K749">
        <v>748</v>
      </c>
      <c r="O749"/>
      <c r="P749"/>
      <c r="Q749"/>
      <c r="S749"/>
      <c r="W749"/>
      <c r="AA749"/>
      <c r="AB749"/>
      <c r="AF749"/>
      <c r="AG749"/>
      <c r="AH749"/>
      <c r="AI749"/>
      <c r="AJ749"/>
      <c r="AM749" s="17" t="s">
        <v>293</v>
      </c>
      <c r="AN749" s="19">
        <f>COUNTIF($AM$2:AM749,AM749)</f>
        <v>1</v>
      </c>
      <c r="AO749" s="15" t="s">
        <v>56</v>
      </c>
      <c r="AP749" t="str">
        <f t="shared" si="36"/>
        <v>35953;1;BLACK</v>
      </c>
    </row>
    <row r="750" spans="1:42" ht="18">
      <c r="A750" s="3" t="s">
        <v>34</v>
      </c>
      <c r="B750" s="3"/>
      <c r="C750" s="3" t="s">
        <v>1235</v>
      </c>
      <c r="D750" s="4" t="s">
        <v>957</v>
      </c>
      <c r="E750" s="4" t="s">
        <v>37</v>
      </c>
      <c r="F750" s="4" t="s">
        <v>1236</v>
      </c>
      <c r="G750" s="5"/>
      <c r="H750" s="5"/>
      <c r="I750" s="4" t="s">
        <v>39</v>
      </c>
      <c r="J750" s="4" t="s">
        <v>1238</v>
      </c>
      <c r="K750">
        <v>749</v>
      </c>
      <c r="O750"/>
      <c r="P750"/>
      <c r="Q750"/>
      <c r="S750"/>
      <c r="W750"/>
      <c r="AA750"/>
      <c r="AB750"/>
      <c r="AF750"/>
      <c r="AG750"/>
      <c r="AH750"/>
      <c r="AI750"/>
      <c r="AJ750"/>
      <c r="AM750" s="17" t="s">
        <v>295</v>
      </c>
      <c r="AN750" s="19">
        <f>COUNTIF($AM$2:AM750,AM750)</f>
        <v>1</v>
      </c>
      <c r="AO750" s="15" t="s">
        <v>56</v>
      </c>
      <c r="AP750" t="str">
        <f t="shared" si="36"/>
        <v>35954;1;BLACK</v>
      </c>
    </row>
    <row r="751" spans="1:42" ht="18">
      <c r="A751" s="3" t="s">
        <v>34</v>
      </c>
      <c r="B751" s="3"/>
      <c r="C751" s="3" t="s">
        <v>1235</v>
      </c>
      <c r="D751" s="4" t="s">
        <v>957</v>
      </c>
      <c r="E751" s="4" t="s">
        <v>37</v>
      </c>
      <c r="F751" s="4" t="s">
        <v>1236</v>
      </c>
      <c r="G751" s="5"/>
      <c r="H751" s="5"/>
      <c r="I751" s="4" t="s">
        <v>39</v>
      </c>
      <c r="J751" s="4" t="s">
        <v>1239</v>
      </c>
      <c r="K751">
        <v>750</v>
      </c>
      <c r="O751"/>
      <c r="P751"/>
      <c r="Q751"/>
      <c r="S751"/>
      <c r="W751"/>
      <c r="AA751"/>
      <c r="AB751"/>
      <c r="AF751"/>
      <c r="AG751"/>
      <c r="AH751"/>
      <c r="AI751"/>
      <c r="AJ751"/>
      <c r="AM751" s="17" t="s">
        <v>410</v>
      </c>
      <c r="AN751" s="19">
        <f>COUNTIF($AM$2:AM751,AM751)</f>
        <v>1</v>
      </c>
      <c r="AO751" s="15" t="s">
        <v>414</v>
      </c>
      <c r="AP751" t="str">
        <f t="shared" si="36"/>
        <v>35963;1;RICH BLACK</v>
      </c>
    </row>
    <row r="752" spans="1:42" ht="18">
      <c r="A752" s="3" t="s">
        <v>34</v>
      </c>
      <c r="B752" s="3"/>
      <c r="C752" s="3" t="s">
        <v>1240</v>
      </c>
      <c r="D752" s="4" t="s">
        <v>957</v>
      </c>
      <c r="E752" s="4" t="s">
        <v>37</v>
      </c>
      <c r="F752" s="4" t="s">
        <v>1230</v>
      </c>
      <c r="G752" s="5"/>
      <c r="H752" s="5"/>
      <c r="I752" s="4" t="s">
        <v>55</v>
      </c>
      <c r="J752" s="4" t="s">
        <v>1241</v>
      </c>
      <c r="K752">
        <v>751</v>
      </c>
      <c r="O752"/>
      <c r="P752"/>
      <c r="Q752"/>
      <c r="S752"/>
      <c r="W752"/>
      <c r="AA752"/>
      <c r="AB752"/>
      <c r="AF752"/>
      <c r="AG752"/>
      <c r="AH752"/>
      <c r="AI752"/>
      <c r="AJ752"/>
      <c r="AM752" s="17" t="s">
        <v>410</v>
      </c>
      <c r="AN752" s="19">
        <f>COUNTIF($AM$2:AM752,AM752)</f>
        <v>2</v>
      </c>
      <c r="AO752" s="15" t="s">
        <v>415</v>
      </c>
      <c r="AP752" t="str">
        <f t="shared" si="36"/>
        <v>35963;2;GREY HEATHER</v>
      </c>
    </row>
    <row r="753" spans="1:42" ht="18">
      <c r="A753" s="3" t="s">
        <v>1242</v>
      </c>
      <c r="B753" s="3"/>
      <c r="C753" s="3" t="s">
        <v>1243</v>
      </c>
      <c r="D753" s="4" t="s">
        <v>1244</v>
      </c>
      <c r="E753" s="4" t="s">
        <v>37</v>
      </c>
      <c r="F753" s="4" t="s">
        <v>1245</v>
      </c>
      <c r="G753" s="5"/>
      <c r="H753" s="5"/>
      <c r="I753" s="4" t="s">
        <v>55</v>
      </c>
      <c r="J753" s="4" t="s">
        <v>1246</v>
      </c>
      <c r="K753">
        <v>752</v>
      </c>
      <c r="O753"/>
      <c r="P753"/>
      <c r="Q753"/>
      <c r="S753"/>
      <c r="W753"/>
      <c r="AA753"/>
      <c r="AB753"/>
      <c r="AF753"/>
      <c r="AG753"/>
      <c r="AH753"/>
      <c r="AI753"/>
      <c r="AJ753"/>
      <c r="AM753" s="17" t="s">
        <v>410</v>
      </c>
      <c r="AN753" s="19">
        <f>COUNTIF($AM$2:AM753,AM753)</f>
        <v>3</v>
      </c>
      <c r="AO753" s="15" t="s">
        <v>68</v>
      </c>
      <c r="AP753" t="str">
        <f t="shared" si="36"/>
        <v>35963;3;WHITE</v>
      </c>
    </row>
    <row r="754" spans="1:42" ht="18">
      <c r="A754" s="3" t="s">
        <v>1242</v>
      </c>
      <c r="B754" s="3"/>
      <c r="C754" s="3" t="s">
        <v>1243</v>
      </c>
      <c r="D754" s="4" t="s">
        <v>1244</v>
      </c>
      <c r="E754" s="4" t="s">
        <v>37</v>
      </c>
      <c r="F754" s="4" t="s">
        <v>1245</v>
      </c>
      <c r="G754" s="5"/>
      <c r="H754" s="5"/>
      <c r="I754" s="4" t="s">
        <v>55</v>
      </c>
      <c r="J754" s="4" t="s">
        <v>1174</v>
      </c>
      <c r="K754">
        <v>753</v>
      </c>
      <c r="O754"/>
      <c r="P754"/>
      <c r="Q754"/>
      <c r="S754"/>
      <c r="W754"/>
      <c r="AA754"/>
      <c r="AB754"/>
      <c r="AF754"/>
      <c r="AG754"/>
      <c r="AH754"/>
      <c r="AI754"/>
      <c r="AJ754"/>
      <c r="AM754" s="17" t="s">
        <v>416</v>
      </c>
      <c r="AN754" s="19">
        <f>COUNTIF($AM$2:AM754,AM754)</f>
        <v>1</v>
      </c>
      <c r="AO754" s="15" t="s">
        <v>414</v>
      </c>
      <c r="AP754" t="str">
        <f t="shared" si="36"/>
        <v>35965;1;RICH BLACK</v>
      </c>
    </row>
    <row r="755" spans="1:42" ht="18">
      <c r="A755" s="3" t="s">
        <v>1242</v>
      </c>
      <c r="B755" s="3"/>
      <c r="C755" s="3" t="s">
        <v>1243</v>
      </c>
      <c r="D755" s="4" t="s">
        <v>1244</v>
      </c>
      <c r="E755" s="4" t="s">
        <v>37</v>
      </c>
      <c r="F755" s="4" t="s">
        <v>1245</v>
      </c>
      <c r="G755" s="5"/>
      <c r="H755" s="5"/>
      <c r="I755" s="4" t="s">
        <v>55</v>
      </c>
      <c r="J755" s="4" t="s">
        <v>1169</v>
      </c>
      <c r="K755">
        <v>754</v>
      </c>
      <c r="O755"/>
      <c r="P755"/>
      <c r="Q755"/>
      <c r="S755"/>
      <c r="W755"/>
      <c r="AA755"/>
      <c r="AB755"/>
      <c r="AF755"/>
      <c r="AG755"/>
      <c r="AH755"/>
      <c r="AI755"/>
      <c r="AJ755"/>
      <c r="AM755" s="17" t="s">
        <v>419</v>
      </c>
      <c r="AN755" s="19">
        <f>COUNTIF($AM$2:AM755,AM755)</f>
        <v>1</v>
      </c>
      <c r="AO755" s="15" t="s">
        <v>414</v>
      </c>
      <c r="AP755" t="str">
        <f t="shared" si="36"/>
        <v>35966;1;RICH BLACK</v>
      </c>
    </row>
    <row r="756" spans="1:42" ht="18">
      <c r="A756" s="3" t="s">
        <v>1242</v>
      </c>
      <c r="B756" s="3"/>
      <c r="C756" s="3" t="s">
        <v>1247</v>
      </c>
      <c r="D756" s="4" t="s">
        <v>1244</v>
      </c>
      <c r="E756" s="4" t="s">
        <v>37</v>
      </c>
      <c r="F756" s="4" t="s">
        <v>1248</v>
      </c>
      <c r="G756" s="5"/>
      <c r="H756" s="5"/>
      <c r="I756" s="4" t="s">
        <v>55</v>
      </c>
      <c r="J756" s="4" t="s">
        <v>85</v>
      </c>
      <c r="K756">
        <v>755</v>
      </c>
      <c r="O756"/>
      <c r="P756"/>
      <c r="Q756"/>
      <c r="S756"/>
      <c r="W756"/>
      <c r="AA756"/>
      <c r="AB756"/>
      <c r="AF756"/>
      <c r="AG756"/>
      <c r="AH756"/>
      <c r="AI756"/>
      <c r="AJ756"/>
      <c r="AM756" s="17" t="s">
        <v>419</v>
      </c>
      <c r="AN756" s="19">
        <f>COUNTIF($AM$2:AM756,AM756)</f>
        <v>2</v>
      </c>
      <c r="AO756" s="15" t="s">
        <v>422</v>
      </c>
      <c r="AP756" t="str">
        <f t="shared" si="36"/>
        <v>35966;2;GREEN GLOW</v>
      </c>
    </row>
    <row r="757" spans="1:42" ht="18">
      <c r="A757" s="3" t="s">
        <v>1242</v>
      </c>
      <c r="B757" s="3"/>
      <c r="C757" s="3" t="s">
        <v>1247</v>
      </c>
      <c r="D757" s="4" t="s">
        <v>1244</v>
      </c>
      <c r="E757" s="4" t="s">
        <v>37</v>
      </c>
      <c r="F757" s="4" t="s">
        <v>1248</v>
      </c>
      <c r="G757" s="5"/>
      <c r="H757" s="5"/>
      <c r="I757" s="4" t="s">
        <v>55</v>
      </c>
      <c r="J757" s="4" t="s">
        <v>1249</v>
      </c>
      <c r="K757">
        <v>756</v>
      </c>
      <c r="O757"/>
      <c r="P757"/>
      <c r="Q757"/>
      <c r="S757"/>
      <c r="W757"/>
      <c r="AA757"/>
      <c r="AB757"/>
      <c r="AF757"/>
      <c r="AG757"/>
      <c r="AH757"/>
      <c r="AI757"/>
      <c r="AJ757"/>
      <c r="AM757" s="17" t="s">
        <v>423</v>
      </c>
      <c r="AN757" s="19">
        <f>COUNTIF($AM$2:AM757,AM757)</f>
        <v>1</v>
      </c>
      <c r="AO757" s="15" t="s">
        <v>414</v>
      </c>
      <c r="AP757" t="str">
        <f t="shared" si="36"/>
        <v>35967;1;RICH BLACK</v>
      </c>
    </row>
    <row r="758" spans="1:42" ht="18">
      <c r="A758" s="3" t="s">
        <v>1242</v>
      </c>
      <c r="B758" s="3"/>
      <c r="C758" s="3" t="s">
        <v>1247</v>
      </c>
      <c r="D758" s="4" t="s">
        <v>1244</v>
      </c>
      <c r="E758" s="4" t="s">
        <v>37</v>
      </c>
      <c r="F758" s="4" t="s">
        <v>1248</v>
      </c>
      <c r="G758" s="5"/>
      <c r="H758" s="5"/>
      <c r="I758" s="4" t="s">
        <v>55</v>
      </c>
      <c r="J758" s="4" t="s">
        <v>1250</v>
      </c>
      <c r="K758">
        <v>757</v>
      </c>
      <c r="O758"/>
      <c r="P758"/>
      <c r="Q758"/>
      <c r="S758"/>
      <c r="W758"/>
      <c r="AA758"/>
      <c r="AB758"/>
      <c r="AF758"/>
      <c r="AG758"/>
      <c r="AH758"/>
      <c r="AI758"/>
      <c r="AJ758"/>
      <c r="AM758" s="17" t="s">
        <v>423</v>
      </c>
      <c r="AN758" s="19">
        <f>COUNTIF($AM$2:AM758,AM758)</f>
        <v>2</v>
      </c>
      <c r="AO758" s="15" t="s">
        <v>426</v>
      </c>
      <c r="AP758" t="str">
        <f t="shared" si="36"/>
        <v>35967;2;MELON</v>
      </c>
    </row>
    <row r="759" spans="1:42" ht="18">
      <c r="A759" s="3" t="s">
        <v>1242</v>
      </c>
      <c r="B759" s="3"/>
      <c r="C759" s="3" t="s">
        <v>1247</v>
      </c>
      <c r="D759" s="4" t="s">
        <v>1244</v>
      </c>
      <c r="E759" s="4" t="s">
        <v>37</v>
      </c>
      <c r="F759" s="4" t="s">
        <v>1248</v>
      </c>
      <c r="G759" s="5"/>
      <c r="H759" s="5"/>
      <c r="I759" s="4" t="s">
        <v>55</v>
      </c>
      <c r="J759" s="4" t="s">
        <v>1251</v>
      </c>
      <c r="K759">
        <v>758</v>
      </c>
      <c r="O759"/>
      <c r="P759"/>
      <c r="Q759"/>
      <c r="S759"/>
      <c r="W759"/>
      <c r="AA759"/>
      <c r="AB759"/>
      <c r="AF759"/>
      <c r="AG759"/>
      <c r="AH759"/>
      <c r="AI759"/>
      <c r="AJ759"/>
      <c r="AM759" s="17" t="s">
        <v>348</v>
      </c>
      <c r="AN759" s="19">
        <f>COUNTIF($AM$2:AM759,AM759)</f>
        <v>1</v>
      </c>
      <c r="AO759" s="15" t="s">
        <v>301</v>
      </c>
      <c r="AP759" t="str">
        <f t="shared" si="36"/>
        <v>35968;1;BONE</v>
      </c>
    </row>
    <row r="760" spans="1:42" ht="18">
      <c r="A760" s="3" t="s">
        <v>1242</v>
      </c>
      <c r="B760" s="3"/>
      <c r="C760" s="3" t="s">
        <v>1247</v>
      </c>
      <c r="D760" s="4" t="s">
        <v>1244</v>
      </c>
      <c r="E760" s="4" t="s">
        <v>37</v>
      </c>
      <c r="F760" s="4" t="s">
        <v>1248</v>
      </c>
      <c r="G760" s="5"/>
      <c r="H760" s="5"/>
      <c r="I760" s="4" t="s">
        <v>55</v>
      </c>
      <c r="J760" s="4" t="s">
        <v>1252</v>
      </c>
      <c r="K760">
        <v>759</v>
      </c>
      <c r="O760"/>
      <c r="P760"/>
      <c r="Q760"/>
      <c r="S760"/>
      <c r="W760"/>
      <c r="AA760"/>
      <c r="AB760"/>
      <c r="AF760"/>
      <c r="AG760"/>
      <c r="AH760"/>
      <c r="AI760"/>
      <c r="AJ760"/>
      <c r="AM760" s="17" t="s">
        <v>348</v>
      </c>
      <c r="AN760" s="19">
        <f>COUNTIF($AM$2:AM760,AM760)</f>
        <v>2</v>
      </c>
      <c r="AO760" s="15" t="s">
        <v>351</v>
      </c>
      <c r="AP760" t="str">
        <f t="shared" si="36"/>
        <v>35968;2;VELVET DUST</v>
      </c>
    </row>
    <row r="761" spans="1:42" ht="18">
      <c r="A761" s="3" t="s">
        <v>1242</v>
      </c>
      <c r="B761" s="3"/>
      <c r="C761" s="3" t="s">
        <v>1247</v>
      </c>
      <c r="D761" s="4" t="s">
        <v>1244</v>
      </c>
      <c r="E761" s="4" t="s">
        <v>37</v>
      </c>
      <c r="F761" s="4" t="s">
        <v>1248</v>
      </c>
      <c r="G761" s="5"/>
      <c r="H761" s="5"/>
      <c r="I761" s="4" t="s">
        <v>55</v>
      </c>
      <c r="J761" s="4" t="s">
        <v>1253</v>
      </c>
      <c r="K761">
        <v>760</v>
      </c>
      <c r="O761"/>
      <c r="P761"/>
      <c r="Q761"/>
      <c r="S761"/>
      <c r="W761"/>
      <c r="AA761"/>
      <c r="AB761"/>
      <c r="AF761"/>
      <c r="AG761"/>
      <c r="AH761"/>
      <c r="AI761"/>
      <c r="AJ761"/>
      <c r="AM761" s="17" t="s">
        <v>348</v>
      </c>
      <c r="AN761" s="19">
        <f>COUNTIF($AM$2:AM761,AM761)</f>
        <v>3</v>
      </c>
      <c r="AO761" s="15" t="s">
        <v>337</v>
      </c>
      <c r="AP761" t="str">
        <f t="shared" si="36"/>
        <v>35968;3;TWILIGHT ROSE</v>
      </c>
    </row>
    <row r="762" spans="1:42" ht="18">
      <c r="A762" s="3" t="s">
        <v>1242</v>
      </c>
      <c r="B762" s="3"/>
      <c r="C762" s="3" t="s">
        <v>1254</v>
      </c>
      <c r="D762" s="4" t="s">
        <v>1244</v>
      </c>
      <c r="E762" s="4" t="s">
        <v>37</v>
      </c>
      <c r="F762" s="4" t="s">
        <v>1255</v>
      </c>
      <c r="G762" s="5"/>
      <c r="H762" s="5"/>
      <c r="I762" s="4" t="s">
        <v>1064</v>
      </c>
      <c r="J762" s="4" t="s">
        <v>107</v>
      </c>
      <c r="K762">
        <v>761</v>
      </c>
      <c r="O762"/>
      <c r="P762"/>
      <c r="Q762"/>
      <c r="S762"/>
      <c r="W762"/>
      <c r="AA762"/>
      <c r="AB762"/>
      <c r="AF762"/>
      <c r="AG762"/>
      <c r="AH762"/>
      <c r="AI762"/>
      <c r="AJ762"/>
      <c r="AM762" s="17" t="s">
        <v>348</v>
      </c>
      <c r="AN762" s="19">
        <f>COUNTIF($AM$2:AM762,AM762)</f>
        <v>4</v>
      </c>
      <c r="AO762" s="15" t="s">
        <v>352</v>
      </c>
      <c r="AP762" t="str">
        <f t="shared" si="36"/>
        <v>35968;4;KOHLRABI GREEN</v>
      </c>
    </row>
    <row r="763" spans="1:42" ht="18">
      <c r="A763" s="3" t="s">
        <v>1242</v>
      </c>
      <c r="B763" s="3"/>
      <c r="C763" s="3" t="s">
        <v>1256</v>
      </c>
      <c r="D763" s="4" t="s">
        <v>1244</v>
      </c>
      <c r="E763" s="4" t="s">
        <v>37</v>
      </c>
      <c r="F763" s="4" t="s">
        <v>1257</v>
      </c>
      <c r="G763" s="5"/>
      <c r="H763" s="5"/>
      <c r="I763" s="4" t="s">
        <v>39</v>
      </c>
      <c r="J763" s="4" t="s">
        <v>1258</v>
      </c>
      <c r="K763">
        <v>762</v>
      </c>
      <c r="O763"/>
      <c r="P763"/>
      <c r="Q763"/>
      <c r="S763"/>
      <c r="W763"/>
      <c r="AA763"/>
      <c r="AB763"/>
      <c r="AF763"/>
      <c r="AG763"/>
      <c r="AH763"/>
      <c r="AI763"/>
      <c r="AJ763"/>
      <c r="AM763" s="17" t="s">
        <v>348</v>
      </c>
      <c r="AN763" s="19">
        <f>COUNTIF($AM$2:AM763,AM763)</f>
        <v>5</v>
      </c>
      <c r="AO763" s="15" t="s">
        <v>111</v>
      </c>
      <c r="AP763" t="str">
        <f t="shared" si="36"/>
        <v>35968;5;DATE BROWN</v>
      </c>
    </row>
    <row r="764" spans="1:42" ht="18">
      <c r="A764" s="3" t="s">
        <v>1242</v>
      </c>
      <c r="B764" s="3"/>
      <c r="C764" s="3" t="s">
        <v>1256</v>
      </c>
      <c r="D764" s="4" t="s">
        <v>1244</v>
      </c>
      <c r="E764" s="4" t="s">
        <v>37</v>
      </c>
      <c r="F764" s="4" t="s">
        <v>1257</v>
      </c>
      <c r="G764" s="5"/>
      <c r="H764" s="5"/>
      <c r="I764" s="4" t="s">
        <v>39</v>
      </c>
      <c r="J764" s="4" t="s">
        <v>1259</v>
      </c>
      <c r="K764">
        <v>763</v>
      </c>
      <c r="O764"/>
      <c r="P764"/>
      <c r="Q764"/>
      <c r="S764"/>
      <c r="W764"/>
      <c r="AA764"/>
      <c r="AB764"/>
      <c r="AF764"/>
      <c r="AG764"/>
      <c r="AH764"/>
      <c r="AI764"/>
      <c r="AJ764"/>
      <c r="AM764" s="17" t="s">
        <v>348</v>
      </c>
      <c r="AN764" s="19">
        <f>COUNTIF($AM$2:AM764,AM764)</f>
        <v>6</v>
      </c>
      <c r="AO764" s="15" t="s">
        <v>56</v>
      </c>
      <c r="AP764" t="str">
        <f t="shared" si="36"/>
        <v>35968;6;BLACK</v>
      </c>
    </row>
    <row r="765" spans="1:42" ht="18">
      <c r="A765" s="3" t="s">
        <v>1242</v>
      </c>
      <c r="B765" s="3"/>
      <c r="C765" s="3" t="s">
        <v>1260</v>
      </c>
      <c r="D765" s="4" t="s">
        <v>1244</v>
      </c>
      <c r="E765" s="4" t="s">
        <v>37</v>
      </c>
      <c r="F765" s="4" t="s">
        <v>1261</v>
      </c>
      <c r="G765" s="5"/>
      <c r="H765" s="5"/>
      <c r="I765" s="4" t="s">
        <v>39</v>
      </c>
      <c r="J765" s="4" t="s">
        <v>1262</v>
      </c>
      <c r="K765">
        <v>764</v>
      </c>
      <c r="O765"/>
      <c r="P765"/>
      <c r="Q765"/>
      <c r="S765"/>
      <c r="W765"/>
      <c r="AA765"/>
      <c r="AB765"/>
      <c r="AF765"/>
      <c r="AG765"/>
      <c r="AH765"/>
      <c r="AI765"/>
      <c r="AJ765"/>
      <c r="AM765" s="17" t="s">
        <v>348</v>
      </c>
      <c r="AN765" s="19">
        <f>COUNTIF($AM$2:AM765,AM765)</f>
        <v>7</v>
      </c>
      <c r="AO765" s="15" t="s">
        <v>68</v>
      </c>
      <c r="AP765" t="str">
        <f t="shared" si="36"/>
        <v>35968;7;WHITE</v>
      </c>
    </row>
    <row r="766" spans="1:42" ht="18">
      <c r="A766" s="3" t="s">
        <v>1242</v>
      </c>
      <c r="B766" s="3"/>
      <c r="C766" s="3" t="s">
        <v>1260</v>
      </c>
      <c r="D766" s="4" t="s">
        <v>1244</v>
      </c>
      <c r="E766" s="4" t="s">
        <v>37</v>
      </c>
      <c r="F766" s="4" t="s">
        <v>1261</v>
      </c>
      <c r="G766" s="5"/>
      <c r="H766" s="5"/>
      <c r="I766" s="4" t="s">
        <v>39</v>
      </c>
      <c r="J766" s="4" t="s">
        <v>1258</v>
      </c>
      <c r="K766">
        <v>765</v>
      </c>
      <c r="O766"/>
      <c r="P766"/>
      <c r="Q766"/>
      <c r="S766"/>
      <c r="W766"/>
      <c r="AA766"/>
      <c r="AB766"/>
      <c r="AF766"/>
      <c r="AG766"/>
      <c r="AH766"/>
      <c r="AI766"/>
      <c r="AJ766"/>
      <c r="AM766" s="17" t="s">
        <v>348</v>
      </c>
      <c r="AN766" s="19">
        <f>COUNTIF($AM$2:AM766,AM766)</f>
        <v>8</v>
      </c>
      <c r="AO766" s="15" t="s">
        <v>481</v>
      </c>
      <c r="AP766" t="str">
        <f t="shared" si="36"/>
        <v>35968;8;TRUE NAVY</v>
      </c>
    </row>
    <row r="767" spans="1:42" ht="18">
      <c r="A767" s="3" t="s">
        <v>1242</v>
      </c>
      <c r="B767" s="3"/>
      <c r="C767" s="3" t="s">
        <v>1260</v>
      </c>
      <c r="D767" s="4" t="s">
        <v>1244</v>
      </c>
      <c r="E767" s="4" t="s">
        <v>37</v>
      </c>
      <c r="F767" s="4" t="s">
        <v>1261</v>
      </c>
      <c r="G767" s="5"/>
      <c r="H767" s="5"/>
      <c r="I767" s="4" t="s">
        <v>39</v>
      </c>
      <c r="J767" s="4" t="s">
        <v>1250</v>
      </c>
      <c r="K767">
        <v>766</v>
      </c>
      <c r="O767"/>
      <c r="P767"/>
      <c r="Q767"/>
      <c r="S767"/>
      <c r="W767"/>
      <c r="AA767"/>
      <c r="AB767"/>
      <c r="AF767"/>
      <c r="AG767"/>
      <c r="AH767"/>
      <c r="AI767"/>
      <c r="AJ767"/>
      <c r="AM767" s="17" t="s">
        <v>348</v>
      </c>
      <c r="AN767" s="19">
        <f>COUNTIF($AM$2:AM767,AM767)</f>
        <v>9</v>
      </c>
      <c r="AO767" s="15" t="s">
        <v>303</v>
      </c>
      <c r="AP767" t="str">
        <f t="shared" si="36"/>
        <v>35968;9;UTILITY BLUE</v>
      </c>
    </row>
    <row r="768" spans="1:42" ht="18">
      <c r="A768" s="3" t="s">
        <v>1242</v>
      </c>
      <c r="B768" s="3"/>
      <c r="C768" s="3" t="s">
        <v>1260</v>
      </c>
      <c r="D768" s="4" t="s">
        <v>1244</v>
      </c>
      <c r="E768" s="4" t="s">
        <v>37</v>
      </c>
      <c r="F768" s="4" t="s">
        <v>1261</v>
      </c>
      <c r="G768" s="5"/>
      <c r="H768" s="5"/>
      <c r="I768" s="4" t="s">
        <v>39</v>
      </c>
      <c r="J768" s="4" t="s">
        <v>1251</v>
      </c>
      <c r="K768">
        <v>767</v>
      </c>
      <c r="O768"/>
      <c r="P768"/>
      <c r="Q768"/>
      <c r="S768"/>
      <c r="W768"/>
      <c r="AA768"/>
      <c r="AB768"/>
      <c r="AF768"/>
      <c r="AG768"/>
      <c r="AH768"/>
      <c r="AI768"/>
      <c r="AJ768"/>
      <c r="AM768" s="17" t="s">
        <v>353</v>
      </c>
      <c r="AN768" s="19">
        <f>COUNTIF($AM$2:AM768,AM768)</f>
        <v>1</v>
      </c>
      <c r="AO768" s="15" t="s">
        <v>355</v>
      </c>
      <c r="AP768" t="str">
        <f t="shared" si="36"/>
        <v>35969;1;NUEVO_HTR CORE ULTRA LIGHT GRE</v>
      </c>
    </row>
    <row r="769" spans="1:42" ht="18">
      <c r="A769" s="3" t="s">
        <v>1242</v>
      </c>
      <c r="B769" s="3"/>
      <c r="C769" s="3" t="s">
        <v>1260</v>
      </c>
      <c r="D769" s="4" t="s">
        <v>1244</v>
      </c>
      <c r="E769" s="4" t="s">
        <v>37</v>
      </c>
      <c r="F769" s="4" t="s">
        <v>1261</v>
      </c>
      <c r="G769" s="5"/>
      <c r="H769" s="5"/>
      <c r="I769" s="4" t="s">
        <v>39</v>
      </c>
      <c r="J769" s="4" t="s">
        <v>1263</v>
      </c>
      <c r="K769">
        <v>768</v>
      </c>
      <c r="O769"/>
      <c r="P769"/>
      <c r="Q769"/>
      <c r="S769"/>
      <c r="W769"/>
      <c r="AA769"/>
      <c r="AB769"/>
      <c r="AF769"/>
      <c r="AG769"/>
      <c r="AH769"/>
      <c r="AI769"/>
      <c r="AJ769"/>
      <c r="AM769" s="17" t="s">
        <v>353</v>
      </c>
      <c r="AN769" s="19">
        <f>COUNTIF($AM$2:AM769,AM769)</f>
        <v>2</v>
      </c>
      <c r="AO769" s="15" t="s">
        <v>356</v>
      </c>
      <c r="AP769" t="str">
        <f t="shared" si="36"/>
        <v>35969;2;HEATHERED POWDER BLUE</v>
      </c>
    </row>
    <row r="770" spans="1:42" ht="18">
      <c r="A770" s="3" t="s">
        <v>1242</v>
      </c>
      <c r="B770" s="3"/>
      <c r="C770" s="3" t="s">
        <v>1264</v>
      </c>
      <c r="D770" s="4" t="s">
        <v>1244</v>
      </c>
      <c r="E770" s="4" t="s">
        <v>37</v>
      </c>
      <c r="F770" s="4" t="s">
        <v>1265</v>
      </c>
      <c r="G770" s="5"/>
      <c r="H770" s="5"/>
      <c r="I770" s="4" t="s">
        <v>39</v>
      </c>
      <c r="J770" s="4" t="s">
        <v>1266</v>
      </c>
      <c r="K770">
        <v>769</v>
      </c>
      <c r="O770"/>
      <c r="P770"/>
      <c r="Q770"/>
      <c r="S770"/>
      <c r="W770"/>
      <c r="AA770"/>
      <c r="AB770"/>
      <c r="AF770"/>
      <c r="AG770"/>
      <c r="AH770"/>
      <c r="AI770"/>
      <c r="AJ770"/>
      <c r="AM770" s="17" t="s">
        <v>353</v>
      </c>
      <c r="AN770" s="19">
        <f>COUNTIF($AM$2:AM770,AM770)</f>
        <v>3</v>
      </c>
      <c r="AO770" s="15" t="s">
        <v>357</v>
      </c>
      <c r="AP770" t="str">
        <f t="shared" si="36"/>
        <v>35969;3;HEATHERED UTILITY BLUE</v>
      </c>
    </row>
    <row r="771" spans="1:42" ht="18">
      <c r="A771" s="3" t="s">
        <v>1242</v>
      </c>
      <c r="B771" s="3"/>
      <c r="C771" s="3" t="s">
        <v>1264</v>
      </c>
      <c r="D771" s="4" t="s">
        <v>1244</v>
      </c>
      <c r="E771" s="4" t="s">
        <v>37</v>
      </c>
      <c r="F771" s="4" t="s">
        <v>1265</v>
      </c>
      <c r="G771" s="5"/>
      <c r="H771" s="5"/>
      <c r="I771" s="4" t="s">
        <v>39</v>
      </c>
      <c r="J771" s="4" t="s">
        <v>1231</v>
      </c>
      <c r="K771">
        <v>770</v>
      </c>
      <c r="O771"/>
      <c r="P771"/>
      <c r="Q771"/>
      <c r="S771"/>
      <c r="W771"/>
      <c r="AA771"/>
      <c r="AB771"/>
      <c r="AF771"/>
      <c r="AG771"/>
      <c r="AH771"/>
      <c r="AI771"/>
      <c r="AJ771"/>
      <c r="AM771" s="17" t="s">
        <v>399</v>
      </c>
      <c r="AN771" s="19">
        <f>COUNTIF($AM$2:AM771,AM771)</f>
        <v>1</v>
      </c>
      <c r="AO771" s="15" t="s">
        <v>56</v>
      </c>
      <c r="AP771" t="str">
        <f t="shared" ref="AP771:AP834" si="37">_xlfn.CONCAT(AM771,";",AN771,";",AO771)</f>
        <v>35970;1;BLACK</v>
      </c>
    </row>
    <row r="772" spans="1:42" ht="18">
      <c r="A772" s="3" t="s">
        <v>1242</v>
      </c>
      <c r="B772" s="3"/>
      <c r="C772" s="3" t="s">
        <v>1264</v>
      </c>
      <c r="D772" s="4" t="s">
        <v>1244</v>
      </c>
      <c r="E772" s="4" t="s">
        <v>37</v>
      </c>
      <c r="F772" s="4" t="s">
        <v>1265</v>
      </c>
      <c r="G772" s="5"/>
      <c r="H772" s="5"/>
      <c r="I772" s="4" t="s">
        <v>39</v>
      </c>
      <c r="J772" s="4" t="s">
        <v>1232</v>
      </c>
      <c r="K772">
        <v>771</v>
      </c>
      <c r="O772"/>
      <c r="P772"/>
      <c r="Q772"/>
      <c r="S772"/>
      <c r="W772"/>
      <c r="AA772"/>
      <c r="AB772"/>
      <c r="AF772"/>
      <c r="AG772"/>
      <c r="AH772"/>
      <c r="AI772"/>
      <c r="AJ772"/>
      <c r="AM772" s="17" t="s">
        <v>399</v>
      </c>
      <c r="AN772" s="19">
        <f>COUNTIF($AM$2:AM772,AM772)</f>
        <v>2</v>
      </c>
      <c r="AO772" s="15" t="s">
        <v>68</v>
      </c>
      <c r="AP772" t="str">
        <f t="shared" si="37"/>
        <v>35970;2;WHITE</v>
      </c>
    </row>
    <row r="773" spans="1:42" ht="18">
      <c r="A773" s="3" t="s">
        <v>1242</v>
      </c>
      <c r="B773" s="3"/>
      <c r="C773" s="3" t="s">
        <v>1264</v>
      </c>
      <c r="D773" s="4" t="s">
        <v>1244</v>
      </c>
      <c r="E773" s="4" t="s">
        <v>37</v>
      </c>
      <c r="F773" s="4" t="s">
        <v>1265</v>
      </c>
      <c r="G773" s="5"/>
      <c r="H773" s="5"/>
      <c r="I773" s="4" t="s">
        <v>39</v>
      </c>
      <c r="J773" s="4" t="s">
        <v>1233</v>
      </c>
      <c r="K773">
        <v>772</v>
      </c>
      <c r="O773"/>
      <c r="P773"/>
      <c r="Q773"/>
      <c r="S773"/>
      <c r="W773"/>
      <c r="AA773"/>
      <c r="AB773"/>
      <c r="AF773"/>
      <c r="AG773"/>
      <c r="AH773"/>
      <c r="AI773"/>
      <c r="AJ773"/>
      <c r="AM773" s="17" t="s">
        <v>399</v>
      </c>
      <c r="AN773" s="19">
        <f>COUNTIF($AM$2:AM773,AM773)</f>
        <v>3</v>
      </c>
      <c r="AO773" s="15" t="s">
        <v>401</v>
      </c>
      <c r="AP773" t="str">
        <f t="shared" si="37"/>
        <v>35970;3;IRON BLUE</v>
      </c>
    </row>
    <row r="774" spans="1:42" ht="18">
      <c r="A774" s="3" t="s">
        <v>1242</v>
      </c>
      <c r="B774" s="3"/>
      <c r="C774" s="3" t="s">
        <v>1264</v>
      </c>
      <c r="D774" s="4" t="s">
        <v>1244</v>
      </c>
      <c r="E774" s="4" t="s">
        <v>37</v>
      </c>
      <c r="F774" s="4" t="s">
        <v>1265</v>
      </c>
      <c r="G774" s="5"/>
      <c r="H774" s="5"/>
      <c r="I774" s="4" t="s">
        <v>39</v>
      </c>
      <c r="J774" s="4" t="s">
        <v>1234</v>
      </c>
      <c r="K774">
        <v>773</v>
      </c>
      <c r="O774"/>
      <c r="P774"/>
      <c r="Q774"/>
      <c r="S774"/>
      <c r="W774"/>
      <c r="AA774"/>
      <c r="AB774"/>
      <c r="AF774"/>
      <c r="AG774"/>
      <c r="AH774"/>
      <c r="AI774"/>
      <c r="AJ774"/>
      <c r="AM774" s="17" t="s">
        <v>399</v>
      </c>
      <c r="AN774" s="19">
        <f>COUNTIF($AM$2:AM774,AM774)</f>
        <v>4</v>
      </c>
      <c r="AO774" s="15" t="s">
        <v>337</v>
      </c>
      <c r="AP774" t="str">
        <f t="shared" si="37"/>
        <v>35970;4;TWILIGHT ROSE</v>
      </c>
    </row>
    <row r="775" spans="1:42" ht="18">
      <c r="A775" s="3" t="s">
        <v>1242</v>
      </c>
      <c r="B775" s="3"/>
      <c r="C775" s="3" t="s">
        <v>1267</v>
      </c>
      <c r="D775" s="4" t="s">
        <v>1244</v>
      </c>
      <c r="E775" s="4" t="s">
        <v>37</v>
      </c>
      <c r="F775" s="4" t="s">
        <v>1268</v>
      </c>
      <c r="G775" s="5"/>
      <c r="H775" s="5"/>
      <c r="I775" s="4" t="s">
        <v>39</v>
      </c>
      <c r="J775" s="4" t="s">
        <v>1168</v>
      </c>
      <c r="K775">
        <v>774</v>
      </c>
      <c r="O775"/>
      <c r="P775"/>
      <c r="Q775"/>
      <c r="S775"/>
      <c r="W775"/>
      <c r="AA775"/>
      <c r="AB775"/>
      <c r="AF775"/>
      <c r="AG775"/>
      <c r="AH775"/>
      <c r="AI775"/>
      <c r="AJ775"/>
      <c r="AM775" s="17" t="s">
        <v>399</v>
      </c>
      <c r="AN775" s="19">
        <f>COUNTIF($AM$2:AM775,AM775)</f>
        <v>5</v>
      </c>
      <c r="AO775" s="15" t="s">
        <v>402</v>
      </c>
      <c r="AP775" t="str">
        <f t="shared" si="37"/>
        <v>35970;5;KELLY GREEN</v>
      </c>
    </row>
    <row r="776" spans="1:42" ht="18">
      <c r="A776" s="3" t="s">
        <v>1242</v>
      </c>
      <c r="B776" s="3"/>
      <c r="C776" s="3" t="s">
        <v>1267</v>
      </c>
      <c r="D776" s="4" t="s">
        <v>1244</v>
      </c>
      <c r="E776" s="4" t="s">
        <v>37</v>
      </c>
      <c r="F776" s="4" t="s">
        <v>1268</v>
      </c>
      <c r="G776" s="5"/>
      <c r="H776" s="5"/>
      <c r="I776" s="4" t="s">
        <v>39</v>
      </c>
      <c r="J776" s="4" t="s">
        <v>1174</v>
      </c>
      <c r="K776">
        <v>775</v>
      </c>
      <c r="O776"/>
      <c r="P776"/>
      <c r="Q776"/>
      <c r="S776"/>
      <c r="W776"/>
      <c r="AA776"/>
      <c r="AB776"/>
      <c r="AF776"/>
      <c r="AG776"/>
      <c r="AH776"/>
      <c r="AI776"/>
      <c r="AJ776"/>
      <c r="AM776" s="17" t="s">
        <v>399</v>
      </c>
      <c r="AN776" s="19">
        <f>COUNTIF($AM$2:AM776,AM776)</f>
        <v>6</v>
      </c>
      <c r="AO776" s="15" t="s">
        <v>374</v>
      </c>
      <c r="AP776" t="str">
        <f t="shared" si="37"/>
        <v>35970;6;MEDIUM OLIVE</v>
      </c>
    </row>
    <row r="777" spans="1:42" ht="18">
      <c r="A777" s="3" t="s">
        <v>1242</v>
      </c>
      <c r="B777" s="3"/>
      <c r="C777" s="3" t="s">
        <v>1267</v>
      </c>
      <c r="D777" s="4" t="s">
        <v>1244</v>
      </c>
      <c r="E777" s="4" t="s">
        <v>37</v>
      </c>
      <c r="F777" s="4" t="s">
        <v>1268</v>
      </c>
      <c r="G777" s="5"/>
      <c r="H777" s="5"/>
      <c r="I777" s="4" t="s">
        <v>39</v>
      </c>
      <c r="J777" s="4" t="s">
        <v>1169</v>
      </c>
      <c r="K777">
        <v>776</v>
      </c>
      <c r="O777"/>
      <c r="P777"/>
      <c r="Q777"/>
      <c r="S777"/>
      <c r="W777"/>
      <c r="AA777"/>
      <c r="AB777"/>
      <c r="AF777"/>
      <c r="AG777"/>
      <c r="AH777"/>
      <c r="AI777"/>
      <c r="AJ777"/>
      <c r="AM777" s="17" t="s">
        <v>399</v>
      </c>
      <c r="AN777" s="19">
        <f>COUNTIF($AM$2:AM777,AM777)</f>
        <v>7</v>
      </c>
      <c r="AO777" s="15" t="s">
        <v>301</v>
      </c>
      <c r="AP777" t="str">
        <f t="shared" si="37"/>
        <v>35970;7;BONE</v>
      </c>
    </row>
    <row r="778" spans="1:42" ht="18">
      <c r="A778" s="3" t="s">
        <v>1242</v>
      </c>
      <c r="B778" s="3"/>
      <c r="C778" s="3" t="s">
        <v>1269</v>
      </c>
      <c r="D778" s="4" t="s">
        <v>1244</v>
      </c>
      <c r="E778" s="4" t="s">
        <v>37</v>
      </c>
      <c r="F778" s="4" t="s">
        <v>1270</v>
      </c>
      <c r="G778" s="5"/>
      <c r="H778" s="5"/>
      <c r="I778" s="4" t="s">
        <v>39</v>
      </c>
      <c r="J778" s="4" t="s">
        <v>85</v>
      </c>
      <c r="K778">
        <v>777</v>
      </c>
      <c r="O778"/>
      <c r="P778"/>
      <c r="Q778"/>
      <c r="S778"/>
      <c r="W778"/>
      <c r="AA778"/>
      <c r="AB778"/>
      <c r="AF778"/>
      <c r="AG778"/>
      <c r="AH778"/>
      <c r="AI778"/>
      <c r="AJ778"/>
      <c r="AM778" s="17" t="s">
        <v>399</v>
      </c>
      <c r="AN778" s="19">
        <f>COUNTIF($AM$2:AM778,AM778)</f>
        <v>8</v>
      </c>
      <c r="AO778" s="15" t="s">
        <v>481</v>
      </c>
      <c r="AP778" t="str">
        <f t="shared" si="37"/>
        <v>35970;8;TRUE NAVY</v>
      </c>
    </row>
    <row r="779" spans="1:42" ht="18">
      <c r="A779" s="3" t="s">
        <v>1242</v>
      </c>
      <c r="B779" s="3"/>
      <c r="C779" s="3" t="s">
        <v>1269</v>
      </c>
      <c r="D779" s="4" t="s">
        <v>1244</v>
      </c>
      <c r="E779" s="4" t="s">
        <v>37</v>
      </c>
      <c r="F779" s="4" t="s">
        <v>1270</v>
      </c>
      <c r="G779" s="5"/>
      <c r="H779" s="5"/>
      <c r="I779" s="4" t="s">
        <v>39</v>
      </c>
      <c r="J779" s="4" t="s">
        <v>1249</v>
      </c>
      <c r="K779">
        <v>778</v>
      </c>
      <c r="O779"/>
      <c r="P779"/>
      <c r="Q779"/>
      <c r="S779"/>
      <c r="W779"/>
      <c r="AA779"/>
      <c r="AB779"/>
      <c r="AF779"/>
      <c r="AG779"/>
      <c r="AH779"/>
      <c r="AI779"/>
      <c r="AJ779"/>
      <c r="AM779" s="17" t="s">
        <v>399</v>
      </c>
      <c r="AN779" s="19">
        <f>COUNTIF($AM$2:AM779,AM779)</f>
        <v>9</v>
      </c>
      <c r="AO779" s="15" t="s">
        <v>482</v>
      </c>
      <c r="AP779" t="str">
        <f t="shared" si="37"/>
        <v>35970;9;NOMAD</v>
      </c>
    </row>
    <row r="780" spans="1:42" ht="18">
      <c r="A780" s="3" t="s">
        <v>1242</v>
      </c>
      <c r="B780" s="3"/>
      <c r="C780" s="3" t="s">
        <v>1269</v>
      </c>
      <c r="D780" s="4" t="s">
        <v>1244</v>
      </c>
      <c r="E780" s="4" t="s">
        <v>37</v>
      </c>
      <c r="F780" s="4" t="s">
        <v>1270</v>
      </c>
      <c r="G780" s="5"/>
      <c r="H780" s="5"/>
      <c r="I780" s="4" t="s">
        <v>39</v>
      </c>
      <c r="J780" s="4" t="s">
        <v>1250</v>
      </c>
      <c r="K780">
        <v>779</v>
      </c>
      <c r="O780"/>
      <c r="P780"/>
      <c r="Q780"/>
      <c r="S780"/>
      <c r="W780"/>
      <c r="AA780"/>
      <c r="AB780"/>
      <c r="AF780"/>
      <c r="AG780"/>
      <c r="AH780"/>
      <c r="AI780"/>
      <c r="AJ780"/>
      <c r="AM780" s="17" t="s">
        <v>399</v>
      </c>
      <c r="AN780" s="19">
        <f>COUNTIF($AM$2:AM780,AM780)</f>
        <v>10</v>
      </c>
      <c r="AO780" s="15" t="s">
        <v>352</v>
      </c>
      <c r="AP780" t="str">
        <f t="shared" si="37"/>
        <v>35970;10;KOHLRABI GREEN</v>
      </c>
    </row>
    <row r="781" spans="1:42" ht="18">
      <c r="A781" s="3" t="s">
        <v>1242</v>
      </c>
      <c r="B781" s="3"/>
      <c r="C781" s="3" t="s">
        <v>1269</v>
      </c>
      <c r="D781" s="4" t="s">
        <v>1244</v>
      </c>
      <c r="E781" s="4" t="s">
        <v>37</v>
      </c>
      <c r="F781" s="4" t="s">
        <v>1270</v>
      </c>
      <c r="G781" s="5"/>
      <c r="H781" s="5"/>
      <c r="I781" s="4" t="s">
        <v>39</v>
      </c>
      <c r="J781" s="4" t="s">
        <v>1251</v>
      </c>
      <c r="K781">
        <v>780</v>
      </c>
      <c r="O781"/>
      <c r="P781"/>
      <c r="Q781"/>
      <c r="S781"/>
      <c r="W781"/>
      <c r="AA781"/>
      <c r="AB781"/>
      <c r="AF781"/>
      <c r="AG781"/>
      <c r="AH781"/>
      <c r="AI781"/>
      <c r="AJ781"/>
      <c r="AM781" s="17" t="s">
        <v>403</v>
      </c>
      <c r="AN781" s="19">
        <f>COUNTIF($AM$2:AM781,AM781)</f>
        <v>1</v>
      </c>
      <c r="AO781" s="15" t="s">
        <v>355</v>
      </c>
      <c r="AP781" t="str">
        <f t="shared" si="37"/>
        <v>35971;1;NUEVO_HTR CORE ULTRA LIGHT GRE</v>
      </c>
    </row>
    <row r="782" spans="1:42" ht="18">
      <c r="A782" s="3" t="s">
        <v>1242</v>
      </c>
      <c r="B782" s="3"/>
      <c r="C782" s="3" t="s">
        <v>1269</v>
      </c>
      <c r="D782" s="4" t="s">
        <v>1244</v>
      </c>
      <c r="E782" s="4" t="s">
        <v>37</v>
      </c>
      <c r="F782" s="4" t="s">
        <v>1270</v>
      </c>
      <c r="G782" s="5"/>
      <c r="H782" s="5"/>
      <c r="I782" s="4" t="s">
        <v>39</v>
      </c>
      <c r="J782" s="4" t="s">
        <v>1271</v>
      </c>
      <c r="K782">
        <v>781</v>
      </c>
      <c r="O782"/>
      <c r="P782"/>
      <c r="Q782"/>
      <c r="S782"/>
      <c r="W782"/>
      <c r="AA782"/>
      <c r="AB782"/>
      <c r="AF782"/>
      <c r="AG782"/>
      <c r="AH782"/>
      <c r="AI782"/>
      <c r="AJ782"/>
      <c r="AM782" s="17" t="s">
        <v>403</v>
      </c>
      <c r="AN782" s="19">
        <f>COUNTIF($AM$2:AM782,AM782)</f>
        <v>2</v>
      </c>
      <c r="AO782" s="15" t="s">
        <v>405</v>
      </c>
      <c r="AP782" t="str">
        <f t="shared" si="37"/>
        <v>35971;2;NUEVO_HEATHERED NAUTICAL NAVY</v>
      </c>
    </row>
    <row r="783" spans="1:42" ht="18">
      <c r="A783" s="3" t="s">
        <v>1242</v>
      </c>
      <c r="B783" s="3"/>
      <c r="C783" s="3" t="s">
        <v>1269</v>
      </c>
      <c r="D783" s="4" t="s">
        <v>1244</v>
      </c>
      <c r="E783" s="4" t="s">
        <v>37</v>
      </c>
      <c r="F783" s="4" t="s">
        <v>1270</v>
      </c>
      <c r="G783" s="5"/>
      <c r="H783" s="5"/>
      <c r="I783" s="4" t="s">
        <v>39</v>
      </c>
      <c r="J783" s="4" t="s">
        <v>1252</v>
      </c>
      <c r="K783">
        <v>782</v>
      </c>
      <c r="O783"/>
      <c r="P783"/>
      <c r="Q783"/>
      <c r="S783"/>
      <c r="W783"/>
      <c r="AA783"/>
      <c r="AB783"/>
      <c r="AF783"/>
      <c r="AG783"/>
      <c r="AH783"/>
      <c r="AI783"/>
      <c r="AJ783"/>
      <c r="AM783" s="17" t="s">
        <v>403</v>
      </c>
      <c r="AN783" s="19">
        <f>COUNTIF($AM$2:AM783,AM783)</f>
        <v>3</v>
      </c>
      <c r="AO783" s="15" t="s">
        <v>406</v>
      </c>
      <c r="AP783" t="str">
        <f t="shared" si="37"/>
        <v>35971;3;"HEATHERED SUMMER GLOW</v>
      </c>
    </row>
    <row r="784" spans="1:42" ht="18">
      <c r="A784" s="3" t="s">
        <v>1242</v>
      </c>
      <c r="B784" s="3"/>
      <c r="C784" s="3" t="s">
        <v>1269</v>
      </c>
      <c r="D784" s="4" t="s">
        <v>1244</v>
      </c>
      <c r="E784" s="4" t="s">
        <v>37</v>
      </c>
      <c r="F784" s="4" t="s">
        <v>1270</v>
      </c>
      <c r="G784" s="5"/>
      <c r="H784" s="5"/>
      <c r="I784" s="4" t="s">
        <v>39</v>
      </c>
      <c r="J784" s="4" t="s">
        <v>1253</v>
      </c>
      <c r="K784">
        <v>783</v>
      </c>
      <c r="O784"/>
      <c r="P784"/>
      <c r="Q784"/>
      <c r="S784"/>
      <c r="W784"/>
      <c r="AA784"/>
      <c r="AB784"/>
      <c r="AF784"/>
      <c r="AG784"/>
      <c r="AH784"/>
      <c r="AI784"/>
      <c r="AJ784"/>
      <c r="AM784" s="17" t="s">
        <v>1859</v>
      </c>
      <c r="AN784" s="19">
        <f>COUNTIF($AM$2:AM784,AM784)</f>
        <v>1</v>
      </c>
      <c r="AO784" s="15" t="s">
        <v>68</v>
      </c>
      <c r="AP784" t="str">
        <f t="shared" si="37"/>
        <v>35972;1;WHITE</v>
      </c>
    </row>
    <row r="785" spans="1:42" ht="18">
      <c r="A785" s="3" t="s">
        <v>1272</v>
      </c>
      <c r="B785" s="3"/>
      <c r="C785" s="3" t="s">
        <v>1273</v>
      </c>
      <c r="D785" s="4" t="s">
        <v>957</v>
      </c>
      <c r="E785" s="4" t="s">
        <v>37</v>
      </c>
      <c r="F785" s="4" t="s">
        <v>1274</v>
      </c>
      <c r="G785" s="5"/>
      <c r="H785" s="5"/>
      <c r="I785" s="4" t="s">
        <v>237</v>
      </c>
      <c r="J785" s="4" t="s">
        <v>1275</v>
      </c>
      <c r="K785">
        <v>784</v>
      </c>
      <c r="O785"/>
      <c r="P785"/>
      <c r="Q785"/>
      <c r="S785"/>
      <c r="W785"/>
      <c r="AA785"/>
      <c r="AB785"/>
      <c r="AF785"/>
      <c r="AG785"/>
      <c r="AH785"/>
      <c r="AI785"/>
      <c r="AJ785"/>
      <c r="AM785" s="17" t="s">
        <v>1788</v>
      </c>
      <c r="AN785" s="19">
        <f>COUNTIF($AM$2:AM785,AM785)</f>
        <v>1</v>
      </c>
      <c r="AO785" s="15" t="s">
        <v>56</v>
      </c>
      <c r="AP785" t="str">
        <f t="shared" si="37"/>
        <v>35973;1;BLACK</v>
      </c>
    </row>
    <row r="786" spans="1:42" ht="18">
      <c r="A786" s="3" t="s">
        <v>1272</v>
      </c>
      <c r="B786" s="3"/>
      <c r="C786" s="3" t="s">
        <v>1276</v>
      </c>
      <c r="D786" s="4" t="s">
        <v>957</v>
      </c>
      <c r="E786" s="4" t="s">
        <v>37</v>
      </c>
      <c r="F786" s="4" t="s">
        <v>1277</v>
      </c>
      <c r="G786" s="5"/>
      <c r="H786" s="5"/>
      <c r="I786" s="4" t="s">
        <v>224</v>
      </c>
      <c r="J786" s="4" t="s">
        <v>1275</v>
      </c>
      <c r="K786">
        <v>785</v>
      </c>
      <c r="O786"/>
      <c r="P786"/>
      <c r="Q786"/>
      <c r="S786"/>
      <c r="W786"/>
      <c r="AA786"/>
      <c r="AB786"/>
      <c r="AF786"/>
      <c r="AG786"/>
      <c r="AH786"/>
      <c r="AI786"/>
      <c r="AJ786"/>
      <c r="AM786" s="17" t="s">
        <v>1788</v>
      </c>
      <c r="AN786" s="19">
        <f>COUNTIF($AM$2:AM786,AM786)</f>
        <v>2</v>
      </c>
      <c r="AO786" s="15" t="s">
        <v>301</v>
      </c>
      <c r="AP786" t="str">
        <f t="shared" si="37"/>
        <v>35973;2;BONE</v>
      </c>
    </row>
    <row r="787" spans="1:42" ht="18">
      <c r="A787" s="3" t="s">
        <v>1272</v>
      </c>
      <c r="B787" s="3"/>
      <c r="C787" s="3" t="s">
        <v>1278</v>
      </c>
      <c r="D787" s="4" t="s">
        <v>957</v>
      </c>
      <c r="E787" s="4" t="s">
        <v>37</v>
      </c>
      <c r="F787" s="4" t="s">
        <v>1279</v>
      </c>
      <c r="G787" s="5"/>
      <c r="H787" s="5"/>
      <c r="I787" s="4" t="s">
        <v>1280</v>
      </c>
      <c r="J787" s="4" t="s">
        <v>1275</v>
      </c>
      <c r="K787">
        <v>786</v>
      </c>
      <c r="O787"/>
      <c r="P787"/>
      <c r="Q787"/>
      <c r="S787"/>
      <c r="W787"/>
      <c r="AA787"/>
      <c r="AB787"/>
      <c r="AF787"/>
      <c r="AG787"/>
      <c r="AH787"/>
      <c r="AI787"/>
      <c r="AJ787"/>
      <c r="AM787" s="17" t="s">
        <v>1788</v>
      </c>
      <c r="AN787" s="19">
        <f>COUNTIF($AM$2:AM787,AM787)</f>
        <v>3</v>
      </c>
      <c r="AO787" s="15" t="s">
        <v>337</v>
      </c>
      <c r="AP787" t="str">
        <f t="shared" si="37"/>
        <v>35973;3;TWILIGHT ROSE</v>
      </c>
    </row>
    <row r="788" spans="1:42" ht="18">
      <c r="A788" s="3" t="s">
        <v>1272</v>
      </c>
      <c r="B788" s="3"/>
      <c r="C788" s="3" t="s">
        <v>1281</v>
      </c>
      <c r="D788" s="4" t="s">
        <v>957</v>
      </c>
      <c r="E788" s="4" t="s">
        <v>37</v>
      </c>
      <c r="F788" s="4" t="s">
        <v>1282</v>
      </c>
      <c r="G788" s="5"/>
      <c r="H788" s="5"/>
      <c r="I788" s="4" t="s">
        <v>126</v>
      </c>
      <c r="J788" s="4" t="s">
        <v>1275</v>
      </c>
      <c r="K788">
        <v>787</v>
      </c>
      <c r="O788"/>
      <c r="P788"/>
      <c r="Q788"/>
      <c r="S788"/>
      <c r="W788"/>
      <c r="AA788"/>
      <c r="AB788"/>
      <c r="AF788"/>
      <c r="AG788"/>
      <c r="AH788"/>
      <c r="AI788"/>
      <c r="AJ788"/>
      <c r="AM788" s="17" t="s">
        <v>1790</v>
      </c>
      <c r="AN788" s="19">
        <f>COUNTIF($AM$2:AM788,AM788)</f>
        <v>1</v>
      </c>
      <c r="AO788" s="15" t="s">
        <v>303</v>
      </c>
      <c r="AP788" t="str">
        <f t="shared" si="37"/>
        <v>35975;1;UTILITY BLUE</v>
      </c>
    </row>
    <row r="789" spans="1:42" ht="18">
      <c r="A789" s="3" t="s">
        <v>1272</v>
      </c>
      <c r="B789" s="3"/>
      <c r="C789" s="3" t="s">
        <v>1283</v>
      </c>
      <c r="D789" s="4" t="s">
        <v>1205</v>
      </c>
      <c r="E789" s="4" t="s">
        <v>37</v>
      </c>
      <c r="F789" s="4" t="s">
        <v>1284</v>
      </c>
      <c r="G789" s="5"/>
      <c r="H789" s="5"/>
      <c r="I789" s="4" t="s">
        <v>190</v>
      </c>
      <c r="J789" s="4" t="s">
        <v>1285</v>
      </c>
      <c r="K789">
        <v>788</v>
      </c>
      <c r="O789"/>
      <c r="P789"/>
      <c r="Q789"/>
      <c r="S789"/>
      <c r="W789"/>
      <c r="AA789"/>
      <c r="AB789"/>
      <c r="AF789"/>
      <c r="AG789"/>
      <c r="AH789"/>
      <c r="AI789"/>
      <c r="AJ789"/>
      <c r="AM789" s="17" t="s">
        <v>1792</v>
      </c>
      <c r="AN789" s="19">
        <f>COUNTIF($AM$2:AM789,AM789)</f>
        <v>1</v>
      </c>
      <c r="AO789" s="15" t="s">
        <v>355</v>
      </c>
      <c r="AP789" t="str">
        <f t="shared" si="37"/>
        <v>35976;1;NUEVO_HTR CORE ULTRA LIGHT GRE</v>
      </c>
    </row>
    <row r="790" spans="1:42" ht="18">
      <c r="A790" s="3" t="s">
        <v>1272</v>
      </c>
      <c r="B790" s="3"/>
      <c r="C790" s="3" t="s">
        <v>1286</v>
      </c>
      <c r="D790" s="4" t="s">
        <v>1205</v>
      </c>
      <c r="E790" s="4" t="s">
        <v>37</v>
      </c>
      <c r="F790" s="4" t="s">
        <v>1287</v>
      </c>
      <c r="G790" s="5"/>
      <c r="H790" s="5"/>
      <c r="I790" s="4" t="s">
        <v>126</v>
      </c>
      <c r="J790" s="4" t="s">
        <v>1285</v>
      </c>
      <c r="K790">
        <v>789</v>
      </c>
      <c r="O790"/>
      <c r="P790"/>
      <c r="Q790"/>
      <c r="S790"/>
      <c r="W790"/>
      <c r="AA790"/>
      <c r="AB790"/>
      <c r="AF790"/>
      <c r="AG790"/>
      <c r="AH790"/>
      <c r="AI790"/>
      <c r="AJ790"/>
      <c r="AM790" s="17" t="s">
        <v>477</v>
      </c>
      <c r="AN790" s="19">
        <f>COUNTIF($AM$2:AM790,AM790)</f>
        <v>1</v>
      </c>
      <c r="AO790" s="15" t="s">
        <v>479</v>
      </c>
      <c r="AP790" t="str">
        <f t="shared" si="37"/>
        <v>35977;1;PINK PUFF</v>
      </c>
    </row>
    <row r="791" spans="1:42" ht="18">
      <c r="A791" s="3" t="s">
        <v>1272</v>
      </c>
      <c r="B791" s="3"/>
      <c r="C791" s="3" t="s">
        <v>1286</v>
      </c>
      <c r="D791" s="4" t="s">
        <v>1205</v>
      </c>
      <c r="E791" s="4" t="s">
        <v>37</v>
      </c>
      <c r="F791" s="4" t="s">
        <v>1287</v>
      </c>
      <c r="G791" s="5"/>
      <c r="H791" s="5"/>
      <c r="I791" s="4" t="s">
        <v>126</v>
      </c>
      <c r="J791" s="4" t="s">
        <v>1288</v>
      </c>
      <c r="K791">
        <v>790</v>
      </c>
      <c r="O791"/>
      <c r="P791"/>
      <c r="Q791"/>
      <c r="S791"/>
      <c r="W791"/>
      <c r="AA791"/>
      <c r="AB791"/>
      <c r="AF791"/>
      <c r="AG791"/>
      <c r="AH791"/>
      <c r="AI791"/>
      <c r="AJ791"/>
      <c r="AM791" s="17" t="s">
        <v>477</v>
      </c>
      <c r="AN791" s="19">
        <f>COUNTIF($AM$2:AM791,AM791)</f>
        <v>2</v>
      </c>
      <c r="AO791" s="15" t="s">
        <v>934</v>
      </c>
      <c r="AP791" t="str">
        <f t="shared" si="37"/>
        <v>35977;2;LIGHT SAGE</v>
      </c>
    </row>
    <row r="792" spans="1:42" ht="18">
      <c r="A792" s="3" t="s">
        <v>185</v>
      </c>
      <c r="B792" s="3"/>
      <c r="C792" s="3" t="s">
        <v>1289</v>
      </c>
      <c r="D792" s="4" t="s">
        <v>1161</v>
      </c>
      <c r="E792" s="4" t="s">
        <v>37</v>
      </c>
      <c r="F792" s="4" t="s">
        <v>1290</v>
      </c>
      <c r="G792" s="5"/>
      <c r="H792" s="5"/>
      <c r="I792" s="4" t="s">
        <v>47</v>
      </c>
      <c r="J792" s="4" t="s">
        <v>1010</v>
      </c>
      <c r="K792">
        <v>791</v>
      </c>
      <c r="O792"/>
      <c r="P792"/>
      <c r="Q792"/>
      <c r="S792"/>
      <c r="W792"/>
      <c r="AA792"/>
      <c r="AB792"/>
      <c r="AF792"/>
      <c r="AG792"/>
      <c r="AH792"/>
      <c r="AI792"/>
      <c r="AJ792"/>
      <c r="AM792" s="17" t="s">
        <v>1794</v>
      </c>
      <c r="AN792" s="19">
        <f>COUNTIF($AM$2:AM792,AM792)</f>
        <v>1</v>
      </c>
      <c r="AO792" s="15" t="s">
        <v>56</v>
      </c>
      <c r="AP792" t="str">
        <f t="shared" si="37"/>
        <v>35978;1;BLACK</v>
      </c>
    </row>
    <row r="793" spans="1:42" ht="18">
      <c r="A793" s="3" t="s">
        <v>185</v>
      </c>
      <c r="B793" s="3"/>
      <c r="C793" s="3" t="s">
        <v>1289</v>
      </c>
      <c r="D793" s="4" t="s">
        <v>1161</v>
      </c>
      <c r="E793" s="4" t="s">
        <v>37</v>
      </c>
      <c r="F793" s="4" t="s">
        <v>1290</v>
      </c>
      <c r="G793" s="5"/>
      <c r="H793" s="5"/>
      <c r="I793" s="4" t="s">
        <v>47</v>
      </c>
      <c r="J793" s="4" t="s">
        <v>1163</v>
      </c>
      <c r="K793">
        <v>792</v>
      </c>
      <c r="O793"/>
      <c r="P793"/>
      <c r="Q793"/>
      <c r="S793"/>
      <c r="W793"/>
      <c r="AA793"/>
      <c r="AB793"/>
      <c r="AF793"/>
      <c r="AG793"/>
      <c r="AH793"/>
      <c r="AI793"/>
      <c r="AJ793"/>
      <c r="AM793" s="17" t="s">
        <v>1796</v>
      </c>
      <c r="AN793" s="19">
        <f>COUNTIF($AM$2:AM793,AM793)</f>
        <v>1</v>
      </c>
      <c r="AO793" s="15" t="s">
        <v>56</v>
      </c>
      <c r="AP793" t="str">
        <f t="shared" si="37"/>
        <v>35979;1;BLACK</v>
      </c>
    </row>
    <row r="794" spans="1:42" ht="18">
      <c r="A794" s="3" t="s">
        <v>185</v>
      </c>
      <c r="B794" s="3"/>
      <c r="C794" s="3" t="s">
        <v>1291</v>
      </c>
      <c r="D794" s="4" t="s">
        <v>1161</v>
      </c>
      <c r="E794" s="4" t="s">
        <v>37</v>
      </c>
      <c r="F794" s="4" t="s">
        <v>1292</v>
      </c>
      <c r="G794" s="5"/>
      <c r="H794" s="5"/>
      <c r="I794" s="4" t="s">
        <v>1134</v>
      </c>
      <c r="J794" s="4" t="s">
        <v>1127</v>
      </c>
      <c r="K794">
        <v>793</v>
      </c>
      <c r="O794"/>
      <c r="P794"/>
      <c r="Q794"/>
      <c r="S794"/>
      <c r="W794"/>
      <c r="AA794"/>
      <c r="AB794"/>
      <c r="AF794"/>
      <c r="AG794"/>
      <c r="AH794"/>
      <c r="AI794"/>
      <c r="AJ794"/>
      <c r="AM794" s="17" t="s">
        <v>1796</v>
      </c>
      <c r="AN794" s="19">
        <f>COUNTIF($AM$2:AM794,AM794)</f>
        <v>2</v>
      </c>
      <c r="AO794" s="15" t="s">
        <v>301</v>
      </c>
      <c r="AP794" t="str">
        <f t="shared" si="37"/>
        <v>35979;2;BONE</v>
      </c>
    </row>
    <row r="795" spans="1:42" ht="18">
      <c r="A795" s="3" t="s">
        <v>185</v>
      </c>
      <c r="B795" s="3"/>
      <c r="C795" s="3" t="s">
        <v>1291</v>
      </c>
      <c r="D795" s="4" t="s">
        <v>1161</v>
      </c>
      <c r="E795" s="4" t="s">
        <v>37</v>
      </c>
      <c r="F795" s="4" t="s">
        <v>1292</v>
      </c>
      <c r="G795" s="5"/>
      <c r="H795" s="5"/>
      <c r="I795" s="4" t="s">
        <v>1134</v>
      </c>
      <c r="J795" s="4" t="s">
        <v>1010</v>
      </c>
      <c r="K795">
        <v>794</v>
      </c>
      <c r="O795"/>
      <c r="P795"/>
      <c r="Q795"/>
      <c r="S795"/>
      <c r="W795"/>
      <c r="AA795"/>
      <c r="AB795"/>
      <c r="AF795"/>
      <c r="AG795"/>
      <c r="AH795"/>
      <c r="AI795"/>
      <c r="AJ795"/>
      <c r="AM795" s="17" t="s">
        <v>1796</v>
      </c>
      <c r="AN795" s="19">
        <f>COUNTIF($AM$2:AM795,AM795)</f>
        <v>3</v>
      </c>
      <c r="AO795" s="15" t="s">
        <v>846</v>
      </c>
      <c r="AP795" t="str">
        <f t="shared" si="37"/>
        <v>35979;3;FLUSH PINK</v>
      </c>
    </row>
    <row r="796" spans="1:42" ht="18">
      <c r="A796" s="3" t="s">
        <v>185</v>
      </c>
      <c r="B796" s="3"/>
      <c r="C796" s="3" t="s">
        <v>1293</v>
      </c>
      <c r="D796" s="4" t="s">
        <v>1161</v>
      </c>
      <c r="E796" s="4" t="s">
        <v>37</v>
      </c>
      <c r="F796" s="4" t="s">
        <v>1294</v>
      </c>
      <c r="G796" s="5"/>
      <c r="H796" s="5"/>
      <c r="I796" s="4" t="s">
        <v>199</v>
      </c>
      <c r="J796" s="4" t="s">
        <v>1010</v>
      </c>
      <c r="K796">
        <v>795</v>
      </c>
      <c r="O796"/>
      <c r="P796"/>
      <c r="Q796"/>
      <c r="S796"/>
      <c r="W796"/>
      <c r="AA796"/>
      <c r="AB796"/>
      <c r="AF796"/>
      <c r="AG796"/>
      <c r="AH796"/>
      <c r="AI796"/>
      <c r="AJ796"/>
      <c r="AM796" s="17" t="s">
        <v>1796</v>
      </c>
      <c r="AN796" s="19">
        <f>COUNTIF($AM$2:AM796,AM796)</f>
        <v>4</v>
      </c>
      <c r="AO796" s="15" t="s">
        <v>352</v>
      </c>
      <c r="AP796" t="str">
        <f t="shared" si="37"/>
        <v>35979;4;KOHLRABI GREEN</v>
      </c>
    </row>
    <row r="797" spans="1:42" ht="18">
      <c r="A797" s="3" t="s">
        <v>185</v>
      </c>
      <c r="B797" s="3"/>
      <c r="C797" s="3" t="s">
        <v>1295</v>
      </c>
      <c r="D797" s="4" t="s">
        <v>1161</v>
      </c>
      <c r="E797" s="4" t="s">
        <v>37</v>
      </c>
      <c r="F797" s="4" t="s">
        <v>1296</v>
      </c>
      <c r="G797" s="5"/>
      <c r="H797" s="5"/>
      <c r="I797" s="4" t="s">
        <v>39</v>
      </c>
      <c r="J797" s="4" t="s">
        <v>1297</v>
      </c>
      <c r="K797">
        <v>796</v>
      </c>
      <c r="O797"/>
      <c r="P797"/>
      <c r="Q797"/>
      <c r="S797"/>
      <c r="W797"/>
      <c r="AA797"/>
      <c r="AB797"/>
      <c r="AF797"/>
      <c r="AG797"/>
      <c r="AH797"/>
      <c r="AI797"/>
      <c r="AJ797"/>
      <c r="AM797" s="17" t="s">
        <v>1798</v>
      </c>
      <c r="AN797" s="19">
        <f>COUNTIF($AM$2:AM797,AM797)</f>
        <v>1</v>
      </c>
      <c r="AO797" s="15" t="s">
        <v>56</v>
      </c>
      <c r="AP797" t="str">
        <f t="shared" si="37"/>
        <v>35980;1;BLACK</v>
      </c>
    </row>
    <row r="798" spans="1:42" ht="18">
      <c r="A798" s="3" t="s">
        <v>185</v>
      </c>
      <c r="B798" s="3"/>
      <c r="C798" s="3" t="s">
        <v>1295</v>
      </c>
      <c r="D798" s="4" t="s">
        <v>1161</v>
      </c>
      <c r="E798" s="4" t="s">
        <v>37</v>
      </c>
      <c r="F798" s="4" t="s">
        <v>1296</v>
      </c>
      <c r="G798" s="5"/>
      <c r="H798" s="5"/>
      <c r="I798" s="4" t="s">
        <v>39</v>
      </c>
      <c r="J798" s="4" t="s">
        <v>75</v>
      </c>
      <c r="K798">
        <v>797</v>
      </c>
      <c r="O798"/>
      <c r="P798"/>
      <c r="Q798"/>
      <c r="S798"/>
      <c r="W798"/>
      <c r="AA798"/>
      <c r="AB798"/>
      <c r="AF798"/>
      <c r="AG798"/>
      <c r="AH798"/>
      <c r="AI798"/>
      <c r="AJ798"/>
      <c r="AM798" s="17" t="s">
        <v>1798</v>
      </c>
      <c r="AN798" s="19">
        <f>COUNTIF($AM$2:AM798,AM798)</f>
        <v>2</v>
      </c>
      <c r="AO798" s="15" t="s">
        <v>337</v>
      </c>
      <c r="AP798" t="str">
        <f t="shared" si="37"/>
        <v>35980;2;TWILIGHT ROSE</v>
      </c>
    </row>
    <row r="799" spans="1:42" ht="18">
      <c r="A799" s="3" t="s">
        <v>185</v>
      </c>
      <c r="B799" s="3"/>
      <c r="C799" s="3" t="s">
        <v>1295</v>
      </c>
      <c r="D799" s="4" t="s">
        <v>1161</v>
      </c>
      <c r="E799" s="4" t="s">
        <v>37</v>
      </c>
      <c r="F799" s="4" t="s">
        <v>1296</v>
      </c>
      <c r="G799" s="5"/>
      <c r="H799" s="5"/>
      <c r="I799" s="4" t="s">
        <v>39</v>
      </c>
      <c r="J799" s="4" t="s">
        <v>1010</v>
      </c>
      <c r="K799">
        <v>798</v>
      </c>
      <c r="O799"/>
      <c r="P799"/>
      <c r="Q799"/>
      <c r="S799"/>
      <c r="W799"/>
      <c r="AA799"/>
      <c r="AB799"/>
      <c r="AF799"/>
      <c r="AG799"/>
      <c r="AH799"/>
      <c r="AI799"/>
      <c r="AJ799"/>
      <c r="AM799" s="17" t="s">
        <v>297</v>
      </c>
      <c r="AN799" s="19">
        <f>COUNTIF($AM$2:AM799,AM799)</f>
        <v>1</v>
      </c>
      <c r="AO799" s="15" t="s">
        <v>56</v>
      </c>
      <c r="AP799" t="str">
        <f t="shared" si="37"/>
        <v>35981;1;BLACK</v>
      </c>
    </row>
    <row r="800" spans="1:42" ht="18">
      <c r="A800" s="3" t="s">
        <v>1298</v>
      </c>
      <c r="B800" s="3"/>
      <c r="C800" s="3" t="s">
        <v>1299</v>
      </c>
      <c r="D800" s="4" t="s">
        <v>1161</v>
      </c>
      <c r="E800" s="4" t="s">
        <v>37</v>
      </c>
      <c r="F800" s="4" t="s">
        <v>1300</v>
      </c>
      <c r="G800" s="5"/>
      <c r="H800" s="5"/>
      <c r="I800" s="4" t="s">
        <v>39</v>
      </c>
      <c r="J800" s="4" t="s">
        <v>1301</v>
      </c>
      <c r="K800">
        <v>799</v>
      </c>
      <c r="O800"/>
      <c r="P800"/>
      <c r="Q800"/>
      <c r="S800"/>
      <c r="W800"/>
      <c r="AA800"/>
      <c r="AB800"/>
      <c r="AF800"/>
      <c r="AG800"/>
      <c r="AH800"/>
      <c r="AI800"/>
      <c r="AJ800"/>
      <c r="AM800" s="17" t="s">
        <v>297</v>
      </c>
      <c r="AN800" s="19">
        <f>COUNTIF($AM$2:AM800,AM800)</f>
        <v>2</v>
      </c>
      <c r="AO800" s="15" t="s">
        <v>68</v>
      </c>
      <c r="AP800" t="str">
        <f t="shared" si="37"/>
        <v>35981;2;WHITE</v>
      </c>
    </row>
    <row r="801" spans="1:42" ht="18">
      <c r="A801" s="3" t="s">
        <v>1298</v>
      </c>
      <c r="B801" s="3"/>
      <c r="C801" s="3" t="s">
        <v>1299</v>
      </c>
      <c r="D801" s="4" t="s">
        <v>1161</v>
      </c>
      <c r="E801" s="4" t="s">
        <v>37</v>
      </c>
      <c r="F801" s="4" t="s">
        <v>1300</v>
      </c>
      <c r="G801" s="5"/>
      <c r="H801" s="5"/>
      <c r="I801" s="4" t="s">
        <v>39</v>
      </c>
      <c r="J801" s="4" t="s">
        <v>1302</v>
      </c>
      <c r="K801">
        <v>800</v>
      </c>
      <c r="O801"/>
      <c r="P801"/>
      <c r="Q801"/>
      <c r="S801"/>
      <c r="W801"/>
      <c r="AA801"/>
      <c r="AB801"/>
      <c r="AF801"/>
      <c r="AG801"/>
      <c r="AH801"/>
      <c r="AI801"/>
      <c r="AJ801"/>
      <c r="AM801" s="17" t="s">
        <v>297</v>
      </c>
      <c r="AN801" s="19">
        <f>COUNTIF($AM$2:AM801,AM801)</f>
        <v>3</v>
      </c>
      <c r="AO801" s="15" t="s">
        <v>433</v>
      </c>
      <c r="AP801" t="str">
        <f t="shared" si="37"/>
        <v>35981;3;PINK PEONY</v>
      </c>
    </row>
    <row r="802" spans="1:42" ht="18">
      <c r="A802" s="3" t="s">
        <v>1298</v>
      </c>
      <c r="B802" s="3"/>
      <c r="C802" s="3" t="s">
        <v>1303</v>
      </c>
      <c r="D802" s="4" t="s">
        <v>1161</v>
      </c>
      <c r="E802" s="4" t="s">
        <v>37</v>
      </c>
      <c r="F802" s="4" t="s">
        <v>1304</v>
      </c>
      <c r="G802" s="5"/>
      <c r="H802" s="5"/>
      <c r="I802" s="4" t="s">
        <v>55</v>
      </c>
      <c r="J802" s="4" t="s">
        <v>1301</v>
      </c>
      <c r="K802">
        <v>801</v>
      </c>
      <c r="O802"/>
      <c r="P802"/>
      <c r="Q802"/>
      <c r="S802"/>
      <c r="W802"/>
      <c r="AA802"/>
      <c r="AB802"/>
      <c r="AF802"/>
      <c r="AG802"/>
      <c r="AH802"/>
      <c r="AI802"/>
      <c r="AJ802"/>
      <c r="AM802" s="17" t="s">
        <v>297</v>
      </c>
      <c r="AN802" s="19">
        <f>COUNTIF($AM$2:AM802,AM802)</f>
        <v>4</v>
      </c>
      <c r="AO802" s="15" t="s">
        <v>719</v>
      </c>
      <c r="AP802" t="str">
        <f t="shared" si="37"/>
        <v>35981;4;LIP GLOSS</v>
      </c>
    </row>
    <row r="803" spans="1:42" ht="18">
      <c r="A803" s="3" t="s">
        <v>1298</v>
      </c>
      <c r="B803" s="3"/>
      <c r="C803" s="3" t="s">
        <v>1305</v>
      </c>
      <c r="D803" s="4" t="s">
        <v>1161</v>
      </c>
      <c r="E803" s="4" t="s">
        <v>37</v>
      </c>
      <c r="F803" s="4" t="s">
        <v>1306</v>
      </c>
      <c r="G803" s="5"/>
      <c r="H803" s="5"/>
      <c r="I803" s="4" t="s">
        <v>39</v>
      </c>
      <c r="J803" s="4" t="s">
        <v>1302</v>
      </c>
      <c r="K803">
        <v>802</v>
      </c>
      <c r="O803"/>
      <c r="P803"/>
      <c r="Q803"/>
      <c r="S803"/>
      <c r="W803"/>
      <c r="AA803"/>
      <c r="AB803"/>
      <c r="AF803"/>
      <c r="AG803"/>
      <c r="AH803"/>
      <c r="AI803"/>
      <c r="AJ803"/>
      <c r="AM803" s="17" t="s">
        <v>297</v>
      </c>
      <c r="AN803" s="19">
        <f>COUNTIF($AM$2:AM803,AM803)</f>
        <v>5</v>
      </c>
      <c r="AO803" s="15" t="s">
        <v>480</v>
      </c>
      <c r="AP803" t="str">
        <f t="shared" si="37"/>
        <v>35981;5;DARK LAVENDER</v>
      </c>
    </row>
    <row r="804" spans="1:42" ht="18">
      <c r="A804" s="3" t="s">
        <v>1298</v>
      </c>
      <c r="B804" s="3"/>
      <c r="C804" s="3" t="s">
        <v>1307</v>
      </c>
      <c r="D804" s="4" t="s">
        <v>1161</v>
      </c>
      <c r="E804" s="4" t="s">
        <v>37</v>
      </c>
      <c r="F804" s="4" t="s">
        <v>1308</v>
      </c>
      <c r="G804" s="5"/>
      <c r="H804" s="5"/>
      <c r="I804" s="4" t="s">
        <v>55</v>
      </c>
      <c r="J804" s="4" t="s">
        <v>856</v>
      </c>
      <c r="K804">
        <v>803</v>
      </c>
      <c r="O804"/>
      <c r="P804"/>
      <c r="Q804"/>
      <c r="S804"/>
      <c r="W804"/>
      <c r="AA804"/>
      <c r="AB804"/>
      <c r="AF804"/>
      <c r="AG804"/>
      <c r="AH804"/>
      <c r="AI804"/>
      <c r="AJ804"/>
      <c r="AM804" s="17" t="s">
        <v>431</v>
      </c>
      <c r="AN804" s="19">
        <f>COUNTIF($AM$2:AM804,AM804)</f>
        <v>1</v>
      </c>
      <c r="AO804" s="15" t="s">
        <v>56</v>
      </c>
      <c r="AP804" t="str">
        <f t="shared" si="37"/>
        <v>35982;1;BLACK</v>
      </c>
    </row>
    <row r="805" spans="1:42" ht="18">
      <c r="A805" s="3" t="s">
        <v>1298</v>
      </c>
      <c r="B805" s="3"/>
      <c r="C805" s="3" t="s">
        <v>1307</v>
      </c>
      <c r="D805" s="4" t="s">
        <v>1161</v>
      </c>
      <c r="E805" s="4" t="s">
        <v>37</v>
      </c>
      <c r="F805" s="4" t="s">
        <v>1308</v>
      </c>
      <c r="G805" s="5"/>
      <c r="H805" s="5"/>
      <c r="I805" s="4" t="s">
        <v>55</v>
      </c>
      <c r="J805" s="4" t="s">
        <v>1301</v>
      </c>
      <c r="K805">
        <v>804</v>
      </c>
      <c r="O805"/>
      <c r="P805"/>
      <c r="Q805"/>
      <c r="S805"/>
      <c r="W805"/>
      <c r="AA805"/>
      <c r="AB805"/>
      <c r="AF805"/>
      <c r="AG805"/>
      <c r="AH805"/>
      <c r="AI805"/>
      <c r="AJ805"/>
      <c r="AM805" s="17" t="s">
        <v>431</v>
      </c>
      <c r="AN805" s="19">
        <f>COUNTIF($AM$2:AM805,AM805)</f>
        <v>2</v>
      </c>
      <c r="AO805" s="15" t="s">
        <v>68</v>
      </c>
      <c r="AP805" t="str">
        <f t="shared" si="37"/>
        <v>35982;2;WHITE</v>
      </c>
    </row>
    <row r="806" spans="1:42" ht="18">
      <c r="A806" s="3" t="s">
        <v>1298</v>
      </c>
      <c r="B806" s="3"/>
      <c r="C806" s="3" t="s">
        <v>1307</v>
      </c>
      <c r="D806" s="4" t="s">
        <v>1161</v>
      </c>
      <c r="E806" s="4" t="s">
        <v>37</v>
      </c>
      <c r="F806" s="4" t="s">
        <v>1308</v>
      </c>
      <c r="G806" s="5"/>
      <c r="H806" s="5"/>
      <c r="I806" s="4" t="s">
        <v>55</v>
      </c>
      <c r="J806" s="4" t="s">
        <v>1309</v>
      </c>
      <c r="K806">
        <v>805</v>
      </c>
      <c r="O806"/>
      <c r="P806"/>
      <c r="Q806"/>
      <c r="S806"/>
      <c r="W806"/>
      <c r="AA806"/>
      <c r="AB806"/>
      <c r="AF806"/>
      <c r="AG806"/>
      <c r="AH806"/>
      <c r="AI806"/>
      <c r="AJ806"/>
      <c r="AM806" s="17" t="s">
        <v>335</v>
      </c>
      <c r="AN806" s="19">
        <f>COUNTIF($AM$2:AM806,AM806)</f>
        <v>1</v>
      </c>
      <c r="AO806" s="15" t="s">
        <v>56</v>
      </c>
      <c r="AP806" t="str">
        <f t="shared" si="37"/>
        <v>35983;1;BLACK</v>
      </c>
    </row>
    <row r="807" spans="1:42" ht="18">
      <c r="A807" s="3" t="s">
        <v>1298</v>
      </c>
      <c r="B807" s="3"/>
      <c r="C807" s="3" t="s">
        <v>1307</v>
      </c>
      <c r="D807" s="4" t="s">
        <v>1161</v>
      </c>
      <c r="E807" s="4" t="s">
        <v>37</v>
      </c>
      <c r="F807" s="4" t="s">
        <v>1308</v>
      </c>
      <c r="G807" s="5"/>
      <c r="H807" s="5"/>
      <c r="I807" s="4" t="s">
        <v>55</v>
      </c>
      <c r="J807" s="4" t="s">
        <v>1310</v>
      </c>
      <c r="K807">
        <v>806</v>
      </c>
      <c r="O807"/>
      <c r="P807"/>
      <c r="Q807"/>
      <c r="S807"/>
      <c r="W807"/>
      <c r="AA807"/>
      <c r="AB807"/>
      <c r="AF807"/>
      <c r="AG807"/>
      <c r="AH807"/>
      <c r="AI807"/>
      <c r="AJ807"/>
      <c r="AM807" s="17" t="s">
        <v>335</v>
      </c>
      <c r="AN807" s="19">
        <f>COUNTIF($AM$2:AM807,AM807)</f>
        <v>2</v>
      </c>
      <c r="AO807" s="15" t="s">
        <v>68</v>
      </c>
      <c r="AP807" t="str">
        <f t="shared" si="37"/>
        <v>35983;2;WHITE</v>
      </c>
    </row>
    <row r="808" spans="1:42" ht="18">
      <c r="A808" s="3" t="s">
        <v>1298</v>
      </c>
      <c r="B808" s="3"/>
      <c r="C808" s="3" t="s">
        <v>1307</v>
      </c>
      <c r="D808" s="4" t="s">
        <v>1161</v>
      </c>
      <c r="E808" s="4" t="s">
        <v>37</v>
      </c>
      <c r="F808" s="4" t="s">
        <v>1308</v>
      </c>
      <c r="G808" s="5"/>
      <c r="H808" s="5"/>
      <c r="I808" s="4" t="s">
        <v>55</v>
      </c>
      <c r="J808" s="4" t="s">
        <v>1311</v>
      </c>
      <c r="K808">
        <v>807</v>
      </c>
      <c r="O808"/>
      <c r="P808"/>
      <c r="Q808"/>
      <c r="S808"/>
      <c r="W808"/>
      <c r="AA808"/>
      <c r="AB808"/>
      <c r="AF808"/>
      <c r="AG808"/>
      <c r="AH808"/>
      <c r="AI808"/>
      <c r="AJ808"/>
      <c r="AM808" s="17" t="s">
        <v>335</v>
      </c>
      <c r="AN808" s="19">
        <f>COUNTIF($AM$2:AM808,AM808)</f>
        <v>3</v>
      </c>
      <c r="AO808" s="15" t="s">
        <v>303</v>
      </c>
      <c r="AP808" t="str">
        <f t="shared" si="37"/>
        <v>35983;3;UTILITY BLUE</v>
      </c>
    </row>
    <row r="809" spans="1:42" ht="18">
      <c r="A809" s="3" t="s">
        <v>1298</v>
      </c>
      <c r="B809" s="3"/>
      <c r="C809" s="3" t="s">
        <v>1307</v>
      </c>
      <c r="D809" s="4" t="s">
        <v>1161</v>
      </c>
      <c r="E809" s="4" t="s">
        <v>37</v>
      </c>
      <c r="F809" s="4" t="s">
        <v>1308</v>
      </c>
      <c r="G809" s="5"/>
      <c r="H809" s="5"/>
      <c r="I809" s="4" t="s">
        <v>55</v>
      </c>
      <c r="J809" s="4" t="s">
        <v>1312</v>
      </c>
      <c r="K809">
        <v>808</v>
      </c>
      <c r="O809"/>
      <c r="P809"/>
      <c r="Q809"/>
      <c r="S809"/>
      <c r="W809"/>
      <c r="AA809"/>
      <c r="AB809"/>
      <c r="AF809"/>
      <c r="AG809"/>
      <c r="AH809"/>
      <c r="AI809"/>
      <c r="AJ809"/>
      <c r="AM809" s="17" t="s">
        <v>335</v>
      </c>
      <c r="AN809" s="19">
        <f>COUNTIF($AM$2:AM809,AM809)</f>
        <v>4</v>
      </c>
      <c r="AO809" s="15" t="s">
        <v>846</v>
      </c>
      <c r="AP809" t="str">
        <f t="shared" si="37"/>
        <v>35983;4;FLUSH PINK</v>
      </c>
    </row>
    <row r="810" spans="1:42" ht="18">
      <c r="A810" s="3" t="s">
        <v>1298</v>
      </c>
      <c r="B810" s="3"/>
      <c r="C810" s="3" t="s">
        <v>1307</v>
      </c>
      <c r="D810" s="4" t="s">
        <v>1161</v>
      </c>
      <c r="E810" s="4" t="s">
        <v>37</v>
      </c>
      <c r="F810" s="4" t="s">
        <v>1308</v>
      </c>
      <c r="G810" s="5"/>
      <c r="H810" s="5"/>
      <c r="I810" s="4" t="s">
        <v>55</v>
      </c>
      <c r="J810" s="4" t="s">
        <v>1313</v>
      </c>
      <c r="K810">
        <v>809</v>
      </c>
      <c r="O810"/>
      <c r="P810"/>
      <c r="Q810"/>
      <c r="S810"/>
      <c r="W810"/>
      <c r="AA810"/>
      <c r="AB810"/>
      <c r="AF810"/>
      <c r="AG810"/>
      <c r="AH810"/>
      <c r="AI810"/>
      <c r="AJ810"/>
      <c r="AM810" s="17" t="s">
        <v>202</v>
      </c>
      <c r="AN810" s="19">
        <f>COUNTIF($AM$2:AM810,AM810)</f>
        <v>1</v>
      </c>
      <c r="AO810" s="15" t="s">
        <v>56</v>
      </c>
      <c r="AP810" t="str">
        <f t="shared" si="37"/>
        <v>35984;1;BLACK</v>
      </c>
    </row>
    <row r="811" spans="1:42" ht="18">
      <c r="A811" s="3" t="s">
        <v>1298</v>
      </c>
      <c r="B811" s="3"/>
      <c r="C811" s="3" t="s">
        <v>1314</v>
      </c>
      <c r="D811" s="4" t="s">
        <v>1161</v>
      </c>
      <c r="E811" s="4" t="s">
        <v>37</v>
      </c>
      <c r="F811" s="4" t="s">
        <v>1315</v>
      </c>
      <c r="G811" s="5"/>
      <c r="H811" s="5"/>
      <c r="I811" s="4" t="s">
        <v>55</v>
      </c>
      <c r="J811" s="4" t="s">
        <v>856</v>
      </c>
      <c r="K811">
        <v>810</v>
      </c>
      <c r="O811"/>
      <c r="P811"/>
      <c r="Q811"/>
      <c r="S811"/>
      <c r="W811"/>
      <c r="AA811"/>
      <c r="AB811"/>
      <c r="AF811"/>
      <c r="AG811"/>
      <c r="AH811"/>
      <c r="AI811"/>
      <c r="AJ811"/>
      <c r="AM811" s="17" t="s">
        <v>202</v>
      </c>
      <c r="AN811" s="19">
        <f>COUNTIF($AM$2:AM811,AM811)</f>
        <v>2</v>
      </c>
      <c r="AO811" s="15" t="s">
        <v>68</v>
      </c>
      <c r="AP811" t="str">
        <f t="shared" si="37"/>
        <v>35984;2;WHITE</v>
      </c>
    </row>
    <row r="812" spans="1:42" ht="18">
      <c r="A812" s="3" t="s">
        <v>1298</v>
      </c>
      <c r="B812" s="3"/>
      <c r="C812" s="3" t="s">
        <v>1314</v>
      </c>
      <c r="D812" s="4" t="s">
        <v>1161</v>
      </c>
      <c r="E812" s="4" t="s">
        <v>37</v>
      </c>
      <c r="F812" s="4" t="s">
        <v>1315</v>
      </c>
      <c r="G812" s="5"/>
      <c r="H812" s="5"/>
      <c r="I812" s="4" t="s">
        <v>55</v>
      </c>
      <c r="J812" s="4" t="s">
        <v>1301</v>
      </c>
      <c r="K812">
        <v>811</v>
      </c>
      <c r="O812"/>
      <c r="P812"/>
      <c r="Q812"/>
      <c r="S812"/>
      <c r="W812"/>
      <c r="AA812"/>
      <c r="AB812"/>
      <c r="AF812"/>
      <c r="AG812"/>
      <c r="AH812"/>
      <c r="AI812"/>
      <c r="AJ812"/>
      <c r="AM812" s="17" t="s">
        <v>202</v>
      </c>
      <c r="AN812" s="19">
        <f>COUNTIF($AM$2:AM812,AM812)</f>
        <v>3</v>
      </c>
      <c r="AO812" s="15" t="s">
        <v>303</v>
      </c>
      <c r="AP812" t="str">
        <f t="shared" si="37"/>
        <v>35984;3;UTILITY BLUE</v>
      </c>
    </row>
    <row r="813" spans="1:42" ht="18">
      <c r="A813" s="3" t="s">
        <v>1298</v>
      </c>
      <c r="B813" s="3"/>
      <c r="C813" s="3" t="s">
        <v>1314</v>
      </c>
      <c r="D813" s="4" t="s">
        <v>1161</v>
      </c>
      <c r="E813" s="4" t="s">
        <v>37</v>
      </c>
      <c r="F813" s="4" t="s">
        <v>1315</v>
      </c>
      <c r="G813" s="5"/>
      <c r="H813" s="5"/>
      <c r="I813" s="4" t="s">
        <v>55</v>
      </c>
      <c r="J813" s="4" t="s">
        <v>481</v>
      </c>
      <c r="K813">
        <v>812</v>
      </c>
      <c r="O813"/>
      <c r="P813"/>
      <c r="Q813"/>
      <c r="S813"/>
      <c r="W813"/>
      <c r="AA813"/>
      <c r="AB813"/>
      <c r="AF813"/>
      <c r="AG813"/>
      <c r="AH813"/>
      <c r="AI813"/>
      <c r="AJ813"/>
      <c r="AM813" s="17" t="s">
        <v>202</v>
      </c>
      <c r="AN813" s="19">
        <f>COUNTIF($AM$2:AM813,AM813)</f>
        <v>4</v>
      </c>
      <c r="AO813" s="15" t="s">
        <v>301</v>
      </c>
      <c r="AP813" t="str">
        <f t="shared" si="37"/>
        <v>35984;4;BONE</v>
      </c>
    </row>
    <row r="814" spans="1:42" ht="18">
      <c r="A814" s="3" t="s">
        <v>1298</v>
      </c>
      <c r="B814" s="3"/>
      <c r="C814" s="3" t="s">
        <v>1314</v>
      </c>
      <c r="D814" s="4" t="s">
        <v>1161</v>
      </c>
      <c r="E814" s="4" t="s">
        <v>37</v>
      </c>
      <c r="F814" s="4" t="s">
        <v>1315</v>
      </c>
      <c r="G814" s="5"/>
      <c r="H814" s="5"/>
      <c r="I814" s="4" t="s">
        <v>55</v>
      </c>
      <c r="J814" s="4" t="s">
        <v>1316</v>
      </c>
      <c r="K814">
        <v>813</v>
      </c>
      <c r="O814"/>
      <c r="P814"/>
      <c r="Q814"/>
      <c r="S814"/>
      <c r="W814"/>
      <c r="AA814"/>
      <c r="AB814"/>
      <c r="AF814"/>
      <c r="AG814"/>
      <c r="AH814"/>
      <c r="AI814"/>
      <c r="AJ814"/>
      <c r="AM814" s="17" t="s">
        <v>202</v>
      </c>
      <c r="AN814" s="19">
        <f>COUNTIF($AM$2:AM814,AM814)</f>
        <v>5</v>
      </c>
      <c r="AO814" s="15" t="s">
        <v>343</v>
      </c>
      <c r="AP814" t="str">
        <f t="shared" si="37"/>
        <v>35984;5;GREY SAGE</v>
      </c>
    </row>
    <row r="815" spans="1:42" ht="18">
      <c r="A815" s="3" t="s">
        <v>1298</v>
      </c>
      <c r="B815" s="3"/>
      <c r="C815" s="3" t="s">
        <v>1314</v>
      </c>
      <c r="D815" s="4" t="s">
        <v>1161</v>
      </c>
      <c r="E815" s="4" t="s">
        <v>37</v>
      </c>
      <c r="F815" s="4" t="s">
        <v>1315</v>
      </c>
      <c r="G815" s="5"/>
      <c r="H815" s="5"/>
      <c r="I815" s="4" t="s">
        <v>55</v>
      </c>
      <c r="J815" s="4" t="s">
        <v>1317</v>
      </c>
      <c r="K815">
        <v>814</v>
      </c>
      <c r="O815"/>
      <c r="P815"/>
      <c r="Q815"/>
      <c r="S815"/>
      <c r="W815"/>
      <c r="AA815"/>
      <c r="AB815"/>
      <c r="AF815"/>
      <c r="AG815"/>
      <c r="AH815"/>
      <c r="AI815"/>
      <c r="AJ815"/>
      <c r="AM815" s="17" t="s">
        <v>202</v>
      </c>
      <c r="AN815" s="19">
        <f>COUNTIF($AM$2:AM815,AM815)</f>
        <v>6</v>
      </c>
      <c r="AO815" s="15" t="s">
        <v>846</v>
      </c>
      <c r="AP815" t="str">
        <f t="shared" si="37"/>
        <v>35984;6;FLUSH PINK</v>
      </c>
    </row>
    <row r="816" spans="1:42" ht="18">
      <c r="A816" s="3" t="s">
        <v>1298</v>
      </c>
      <c r="B816" s="3"/>
      <c r="C816" s="3" t="s">
        <v>1314</v>
      </c>
      <c r="D816" s="4" t="s">
        <v>1161</v>
      </c>
      <c r="E816" s="4" t="s">
        <v>37</v>
      </c>
      <c r="F816" s="4" t="s">
        <v>1315</v>
      </c>
      <c r="G816" s="5"/>
      <c r="H816" s="5"/>
      <c r="I816" s="4" t="s">
        <v>55</v>
      </c>
      <c r="J816" s="4" t="s">
        <v>1310</v>
      </c>
      <c r="K816">
        <v>815</v>
      </c>
      <c r="O816"/>
      <c r="P816"/>
      <c r="Q816"/>
      <c r="S816"/>
      <c r="W816"/>
      <c r="AA816"/>
      <c r="AB816"/>
      <c r="AF816"/>
      <c r="AG816"/>
      <c r="AH816"/>
      <c r="AI816"/>
      <c r="AJ816"/>
      <c r="AM816" s="17" t="s">
        <v>1800</v>
      </c>
      <c r="AN816" s="19">
        <f>COUNTIF($AM$2:AM816,AM816)</f>
        <v>1</v>
      </c>
      <c r="AO816" s="15" t="s">
        <v>1379</v>
      </c>
      <c r="AP816" t="str">
        <f t="shared" si="37"/>
        <v>35985;1;CIRRUS WASH WHTO/RWLI/ROVR</v>
      </c>
    </row>
    <row r="817" spans="1:42" ht="18">
      <c r="A817" s="3" t="s">
        <v>1298</v>
      </c>
      <c r="B817" s="3"/>
      <c r="C817" s="3" t="s">
        <v>1314</v>
      </c>
      <c r="D817" s="4" t="s">
        <v>1161</v>
      </c>
      <c r="E817" s="4" t="s">
        <v>37</v>
      </c>
      <c r="F817" s="4" t="s">
        <v>1315</v>
      </c>
      <c r="G817" s="5"/>
      <c r="H817" s="5"/>
      <c r="I817" s="4" t="s">
        <v>55</v>
      </c>
      <c r="J817" s="4" t="s">
        <v>1311</v>
      </c>
      <c r="K817">
        <v>816</v>
      </c>
      <c r="O817"/>
      <c r="P817"/>
      <c r="Q817"/>
      <c r="S817"/>
      <c r="W817"/>
      <c r="AA817"/>
      <c r="AB817"/>
      <c r="AF817"/>
      <c r="AG817"/>
      <c r="AH817"/>
      <c r="AI817"/>
      <c r="AJ817"/>
      <c r="AM817" s="17" t="s">
        <v>1800</v>
      </c>
      <c r="AN817" s="19">
        <f>COUNTIF($AM$2:AM817,AM817)</f>
        <v>2</v>
      </c>
      <c r="AO817" s="15" t="s">
        <v>1718</v>
      </c>
      <c r="AP817" t="str">
        <f t="shared" si="37"/>
        <v>35985;2;CIRRUS WASH BONE/WSBI/PWBE</v>
      </c>
    </row>
    <row r="818" spans="1:42" ht="18">
      <c r="A818" s="3" t="s">
        <v>1298</v>
      </c>
      <c r="B818" s="3"/>
      <c r="C818" s="3" t="s">
        <v>1314</v>
      </c>
      <c r="D818" s="4" t="s">
        <v>1161</v>
      </c>
      <c r="E818" s="4" t="s">
        <v>37</v>
      </c>
      <c r="F818" s="4" t="s">
        <v>1315</v>
      </c>
      <c r="G818" s="5"/>
      <c r="H818" s="5"/>
      <c r="I818" s="4" t="s">
        <v>55</v>
      </c>
      <c r="J818" s="4" t="s">
        <v>1318</v>
      </c>
      <c r="K818">
        <v>817</v>
      </c>
      <c r="O818"/>
      <c r="P818"/>
      <c r="Q818"/>
      <c r="S818"/>
      <c r="W818"/>
      <c r="AA818"/>
      <c r="AB818"/>
      <c r="AF818"/>
      <c r="AG818"/>
      <c r="AH818"/>
      <c r="AI818"/>
      <c r="AJ818"/>
      <c r="AM818" s="17" t="s">
        <v>1800</v>
      </c>
      <c r="AN818" s="19">
        <f>COUNTIF($AM$2:AM818,AM818)</f>
        <v>3</v>
      </c>
      <c r="AO818" s="15" t="s">
        <v>1738</v>
      </c>
      <c r="AP818" t="str">
        <f t="shared" si="37"/>
        <v>35985;3;CIRRUS WASH RHINOGREY/ANCH/BLK</v>
      </c>
    </row>
    <row r="819" spans="1:42" ht="18">
      <c r="A819" s="3" t="s">
        <v>1298</v>
      </c>
      <c r="B819" s="3"/>
      <c r="C819" s="3" t="s">
        <v>1314</v>
      </c>
      <c r="D819" s="4" t="s">
        <v>1161</v>
      </c>
      <c r="E819" s="4" t="s">
        <v>37</v>
      </c>
      <c r="F819" s="4" t="s">
        <v>1315</v>
      </c>
      <c r="G819" s="5"/>
      <c r="H819" s="5"/>
      <c r="I819" s="4" t="s">
        <v>55</v>
      </c>
      <c r="J819" s="4" t="s">
        <v>1312</v>
      </c>
      <c r="K819">
        <v>818</v>
      </c>
      <c r="O819"/>
      <c r="P819"/>
      <c r="Q819"/>
      <c r="S819"/>
      <c r="W819"/>
      <c r="AA819"/>
      <c r="AB819"/>
      <c r="AF819"/>
      <c r="AG819"/>
      <c r="AH819"/>
      <c r="AI819"/>
      <c r="AJ819"/>
      <c r="AM819" s="17" t="s">
        <v>299</v>
      </c>
      <c r="AN819" s="19">
        <f>COUNTIF($AM$2:AM819,AM819)</f>
        <v>1</v>
      </c>
      <c r="AO819" s="15" t="s">
        <v>301</v>
      </c>
      <c r="AP819" t="str">
        <f t="shared" si="37"/>
        <v>35986;1;BONE</v>
      </c>
    </row>
    <row r="820" spans="1:42" ht="18">
      <c r="A820" s="3" t="s">
        <v>1298</v>
      </c>
      <c r="B820" s="3"/>
      <c r="C820" s="3" t="s">
        <v>1314</v>
      </c>
      <c r="D820" s="4" t="s">
        <v>1161</v>
      </c>
      <c r="E820" s="4" t="s">
        <v>37</v>
      </c>
      <c r="F820" s="4" t="s">
        <v>1315</v>
      </c>
      <c r="G820" s="5"/>
      <c r="H820" s="5"/>
      <c r="I820" s="4" t="s">
        <v>55</v>
      </c>
      <c r="J820" s="4" t="s">
        <v>1313</v>
      </c>
      <c r="K820">
        <v>819</v>
      </c>
      <c r="O820"/>
      <c r="P820"/>
      <c r="Q820"/>
      <c r="S820"/>
      <c r="W820"/>
      <c r="AA820"/>
      <c r="AB820"/>
      <c r="AF820"/>
      <c r="AG820"/>
      <c r="AH820"/>
      <c r="AI820"/>
      <c r="AJ820"/>
      <c r="AM820" s="17" t="s">
        <v>299</v>
      </c>
      <c r="AN820" s="19">
        <f>COUNTIF($AM$2:AM820,AM820)</f>
        <v>2</v>
      </c>
      <c r="AO820" s="15" t="s">
        <v>303</v>
      </c>
      <c r="AP820" t="str">
        <f t="shared" si="37"/>
        <v>35986;2;UTILITY BLUE</v>
      </c>
    </row>
    <row r="821" spans="1:42" ht="18">
      <c r="A821" s="3" t="s">
        <v>1298</v>
      </c>
      <c r="B821" s="3"/>
      <c r="C821" s="3" t="s">
        <v>1319</v>
      </c>
      <c r="D821" s="4" t="s">
        <v>1161</v>
      </c>
      <c r="E821" s="4" t="s">
        <v>37</v>
      </c>
      <c r="F821" s="4" t="s">
        <v>1320</v>
      </c>
      <c r="G821" s="5"/>
      <c r="H821" s="5"/>
      <c r="I821" s="4" t="s">
        <v>39</v>
      </c>
      <c r="J821" s="4" t="s">
        <v>856</v>
      </c>
      <c r="K821">
        <v>820</v>
      </c>
      <c r="O821"/>
      <c r="P821"/>
      <c r="Q821"/>
      <c r="S821"/>
      <c r="W821"/>
      <c r="AA821"/>
      <c r="AB821"/>
      <c r="AF821"/>
      <c r="AG821"/>
      <c r="AH821"/>
      <c r="AI821"/>
      <c r="AJ821"/>
      <c r="AM821" s="17" t="s">
        <v>299</v>
      </c>
      <c r="AN821" s="19">
        <f>COUNTIF($AM$2:AM821,AM821)</f>
        <v>3</v>
      </c>
      <c r="AO821" s="15" t="s">
        <v>337</v>
      </c>
      <c r="AP821" t="str">
        <f t="shared" si="37"/>
        <v>35986;3;TWILIGHT ROSE</v>
      </c>
    </row>
    <row r="822" spans="1:42" ht="18">
      <c r="A822" s="3" t="s">
        <v>1298</v>
      </c>
      <c r="B822" s="3"/>
      <c r="C822" s="3" t="s">
        <v>1319</v>
      </c>
      <c r="D822" s="4" t="s">
        <v>1161</v>
      </c>
      <c r="E822" s="4" t="s">
        <v>37</v>
      </c>
      <c r="F822" s="4" t="s">
        <v>1320</v>
      </c>
      <c r="G822" s="5"/>
      <c r="H822" s="5"/>
      <c r="I822" s="4" t="s">
        <v>39</v>
      </c>
      <c r="J822" s="4" t="s">
        <v>481</v>
      </c>
      <c r="K822">
        <v>821</v>
      </c>
      <c r="O822"/>
      <c r="P822"/>
      <c r="Q822"/>
      <c r="S822"/>
      <c r="W822"/>
      <c r="AA822"/>
      <c r="AB822"/>
      <c r="AF822"/>
      <c r="AG822"/>
      <c r="AH822"/>
      <c r="AI822"/>
      <c r="AJ822"/>
      <c r="AM822" s="17" t="s">
        <v>299</v>
      </c>
      <c r="AN822" s="19">
        <f>COUNTIF($AM$2:AM822,AM822)</f>
        <v>4</v>
      </c>
      <c r="AO822" s="15" t="s">
        <v>480</v>
      </c>
      <c r="AP822" t="str">
        <f t="shared" si="37"/>
        <v>35986;4;DARK LAVENDER</v>
      </c>
    </row>
    <row r="823" spans="1:42" ht="18">
      <c r="A823" s="3" t="s">
        <v>1298</v>
      </c>
      <c r="B823" s="3"/>
      <c r="C823" s="3" t="s">
        <v>1319</v>
      </c>
      <c r="D823" s="4" t="s">
        <v>1161</v>
      </c>
      <c r="E823" s="4" t="s">
        <v>37</v>
      </c>
      <c r="F823" s="4" t="s">
        <v>1320</v>
      </c>
      <c r="G823" s="5"/>
      <c r="H823" s="5"/>
      <c r="I823" s="4" t="s">
        <v>39</v>
      </c>
      <c r="J823" s="4" t="s">
        <v>1259</v>
      </c>
      <c r="K823">
        <v>822</v>
      </c>
      <c r="O823"/>
      <c r="P823"/>
      <c r="Q823"/>
      <c r="S823"/>
      <c r="W823"/>
      <c r="AA823"/>
      <c r="AB823"/>
      <c r="AF823"/>
      <c r="AG823"/>
      <c r="AH823"/>
      <c r="AI823"/>
      <c r="AJ823"/>
      <c r="AM823" s="17" t="s">
        <v>299</v>
      </c>
      <c r="AN823" s="19">
        <f>COUNTIF($AM$2:AM823,AM823)</f>
        <v>5</v>
      </c>
      <c r="AO823" s="15" t="s">
        <v>352</v>
      </c>
      <c r="AP823" t="str">
        <f t="shared" si="37"/>
        <v>35986;5;KOHLRABI GREEN</v>
      </c>
    </row>
    <row r="824" spans="1:42" ht="18">
      <c r="A824" s="3" t="s">
        <v>1298</v>
      </c>
      <c r="B824" s="3"/>
      <c r="C824" s="3" t="s">
        <v>1319</v>
      </c>
      <c r="D824" s="4" t="s">
        <v>1161</v>
      </c>
      <c r="E824" s="4" t="s">
        <v>37</v>
      </c>
      <c r="F824" s="4" t="s">
        <v>1320</v>
      </c>
      <c r="G824" s="5"/>
      <c r="H824" s="5"/>
      <c r="I824" s="4" t="s">
        <v>39</v>
      </c>
      <c r="J824" s="4" t="s">
        <v>1310</v>
      </c>
      <c r="K824">
        <v>823</v>
      </c>
      <c r="O824"/>
      <c r="P824"/>
      <c r="Q824"/>
      <c r="S824"/>
      <c r="W824"/>
      <c r="AA824"/>
      <c r="AB824"/>
      <c r="AF824"/>
      <c r="AG824"/>
      <c r="AH824"/>
      <c r="AI824"/>
      <c r="AJ824"/>
      <c r="AM824" s="17" t="s">
        <v>514</v>
      </c>
      <c r="AN824" s="19">
        <f>COUNTIF($AM$2:AM824,AM824)</f>
        <v>1</v>
      </c>
      <c r="AO824" s="15" t="s">
        <v>68</v>
      </c>
      <c r="AP824" t="str">
        <f t="shared" si="37"/>
        <v>35987;1;WHITE</v>
      </c>
    </row>
    <row r="825" spans="1:42" ht="18">
      <c r="A825" s="3" t="s">
        <v>1298</v>
      </c>
      <c r="B825" s="3"/>
      <c r="C825" s="3" t="s">
        <v>1319</v>
      </c>
      <c r="D825" s="4" t="s">
        <v>1161</v>
      </c>
      <c r="E825" s="4" t="s">
        <v>37</v>
      </c>
      <c r="F825" s="4" t="s">
        <v>1320</v>
      </c>
      <c r="G825" s="5"/>
      <c r="H825" s="5"/>
      <c r="I825" s="4" t="s">
        <v>39</v>
      </c>
      <c r="J825" s="4" t="s">
        <v>1311</v>
      </c>
      <c r="K825">
        <v>824</v>
      </c>
      <c r="O825"/>
      <c r="P825"/>
      <c r="Q825"/>
      <c r="S825"/>
      <c r="W825"/>
      <c r="AA825"/>
      <c r="AB825"/>
      <c r="AF825"/>
      <c r="AG825"/>
      <c r="AH825"/>
      <c r="AI825"/>
      <c r="AJ825"/>
      <c r="AM825" s="17" t="s">
        <v>514</v>
      </c>
      <c r="AN825" s="19">
        <f>COUNTIF($AM$2:AM825,AM825)</f>
        <v>2</v>
      </c>
      <c r="AO825" s="15" t="s">
        <v>303</v>
      </c>
      <c r="AP825" t="str">
        <f t="shared" si="37"/>
        <v>35987;2;UTILITY BLUE</v>
      </c>
    </row>
    <row r="826" spans="1:42" ht="18">
      <c r="A826" s="3" t="s">
        <v>1298</v>
      </c>
      <c r="B826" s="3"/>
      <c r="C826" s="3" t="s">
        <v>1319</v>
      </c>
      <c r="D826" s="4" t="s">
        <v>1161</v>
      </c>
      <c r="E826" s="4" t="s">
        <v>37</v>
      </c>
      <c r="F826" s="4" t="s">
        <v>1320</v>
      </c>
      <c r="G826" s="5"/>
      <c r="H826" s="5"/>
      <c r="I826" s="4" t="s">
        <v>39</v>
      </c>
      <c r="J826" s="4" t="s">
        <v>1312</v>
      </c>
      <c r="K826">
        <v>825</v>
      </c>
      <c r="O826"/>
      <c r="P826"/>
      <c r="Q826"/>
      <c r="S826"/>
      <c r="W826"/>
      <c r="AA826"/>
      <c r="AB826"/>
      <c r="AF826"/>
      <c r="AG826"/>
      <c r="AH826"/>
      <c r="AI826"/>
      <c r="AJ826"/>
      <c r="AM826" s="17" t="s">
        <v>514</v>
      </c>
      <c r="AN826" s="19">
        <f>COUNTIF($AM$2:AM826,AM826)</f>
        <v>3</v>
      </c>
      <c r="AO826" s="15" t="s">
        <v>343</v>
      </c>
      <c r="AP826" t="str">
        <f t="shared" si="37"/>
        <v>35987;3;GREY SAGE</v>
      </c>
    </row>
    <row r="827" spans="1:42" ht="18">
      <c r="A827" s="3" t="s">
        <v>1298</v>
      </c>
      <c r="B827" s="3"/>
      <c r="C827" s="3" t="s">
        <v>1319</v>
      </c>
      <c r="D827" s="4" t="s">
        <v>1161</v>
      </c>
      <c r="E827" s="4" t="s">
        <v>37</v>
      </c>
      <c r="F827" s="4" t="s">
        <v>1320</v>
      </c>
      <c r="G827" s="5"/>
      <c r="H827" s="5"/>
      <c r="I827" s="4" t="s">
        <v>39</v>
      </c>
      <c r="J827" s="4" t="s">
        <v>1313</v>
      </c>
      <c r="K827">
        <v>826</v>
      </c>
      <c r="O827"/>
      <c r="P827"/>
      <c r="Q827"/>
      <c r="S827"/>
      <c r="W827"/>
      <c r="AA827"/>
      <c r="AB827"/>
      <c r="AF827"/>
      <c r="AG827"/>
      <c r="AH827"/>
      <c r="AI827"/>
      <c r="AJ827"/>
      <c r="AM827" s="17" t="s">
        <v>514</v>
      </c>
      <c r="AN827" s="19">
        <f>COUNTIF($AM$2:AM827,AM827)</f>
        <v>4</v>
      </c>
      <c r="AO827" s="15" t="s">
        <v>337</v>
      </c>
      <c r="AP827" t="str">
        <f t="shared" si="37"/>
        <v>35987;4;TWILIGHT ROSE</v>
      </c>
    </row>
    <row r="828" spans="1:42" ht="18">
      <c r="A828" s="3" t="s">
        <v>1298</v>
      </c>
      <c r="B828" s="3"/>
      <c r="C828" s="3" t="s">
        <v>1321</v>
      </c>
      <c r="D828" s="4" t="s">
        <v>1161</v>
      </c>
      <c r="E828" s="4" t="s">
        <v>37</v>
      </c>
      <c r="F828" s="4" t="s">
        <v>1322</v>
      </c>
      <c r="G828" s="5"/>
      <c r="H828" s="5"/>
      <c r="I828" s="4" t="s">
        <v>55</v>
      </c>
      <c r="J828" s="4" t="s">
        <v>856</v>
      </c>
      <c r="K828">
        <v>827</v>
      </c>
      <c r="O828"/>
      <c r="P828"/>
      <c r="Q828"/>
      <c r="S828"/>
      <c r="W828"/>
      <c r="AA828"/>
      <c r="AB828"/>
      <c r="AF828"/>
      <c r="AG828"/>
      <c r="AH828"/>
      <c r="AI828"/>
      <c r="AJ828"/>
      <c r="AM828" s="17" t="s">
        <v>1802</v>
      </c>
      <c r="AN828" s="19">
        <f>COUNTIF($AM$2:AM828,AM828)</f>
        <v>1</v>
      </c>
      <c r="AO828" s="15" t="s">
        <v>355</v>
      </c>
      <c r="AP828" t="str">
        <f t="shared" si="37"/>
        <v>35988;1;NUEVO_HTR CORE ULTRA LIGHT GRE</v>
      </c>
    </row>
    <row r="829" spans="1:42" ht="18">
      <c r="A829" s="3" t="s">
        <v>1298</v>
      </c>
      <c r="B829" s="3"/>
      <c r="C829" s="3" t="s">
        <v>1321</v>
      </c>
      <c r="D829" s="4" t="s">
        <v>1161</v>
      </c>
      <c r="E829" s="4" t="s">
        <v>37</v>
      </c>
      <c r="F829" s="4" t="s">
        <v>1322</v>
      </c>
      <c r="G829" s="5"/>
      <c r="H829" s="5"/>
      <c r="I829" s="4" t="s">
        <v>55</v>
      </c>
      <c r="J829" s="4" t="s">
        <v>481</v>
      </c>
      <c r="K829">
        <v>828</v>
      </c>
      <c r="O829"/>
      <c r="P829"/>
      <c r="Q829"/>
      <c r="S829"/>
      <c r="W829"/>
      <c r="AA829"/>
      <c r="AB829"/>
      <c r="AF829"/>
      <c r="AG829"/>
      <c r="AH829"/>
      <c r="AI829"/>
      <c r="AJ829"/>
      <c r="AM829" s="17" t="s">
        <v>304</v>
      </c>
      <c r="AN829" s="19">
        <f>COUNTIF($AM$2:AM829,AM829)</f>
        <v>1</v>
      </c>
      <c r="AO829" s="15" t="s">
        <v>56</v>
      </c>
      <c r="AP829" t="str">
        <f t="shared" si="37"/>
        <v>35989;1;BLACK</v>
      </c>
    </row>
    <row r="830" spans="1:42" ht="18">
      <c r="A830" s="3" t="s">
        <v>1298</v>
      </c>
      <c r="B830" s="3"/>
      <c r="C830" s="3" t="s">
        <v>1321</v>
      </c>
      <c r="D830" s="4" t="s">
        <v>1161</v>
      </c>
      <c r="E830" s="4" t="s">
        <v>37</v>
      </c>
      <c r="F830" s="4" t="s">
        <v>1322</v>
      </c>
      <c r="G830" s="5"/>
      <c r="H830" s="5"/>
      <c r="I830" s="4" t="s">
        <v>55</v>
      </c>
      <c r="J830" s="4" t="s">
        <v>1323</v>
      </c>
      <c r="K830">
        <v>829</v>
      </c>
      <c r="O830"/>
      <c r="P830"/>
      <c r="Q830"/>
      <c r="S830"/>
      <c r="W830"/>
      <c r="AA830"/>
      <c r="AB830"/>
      <c r="AF830"/>
      <c r="AG830"/>
      <c r="AH830"/>
      <c r="AI830"/>
      <c r="AJ830"/>
      <c r="AM830" s="17" t="s">
        <v>304</v>
      </c>
      <c r="AN830" s="19">
        <f>COUNTIF($AM$2:AM830,AM830)</f>
        <v>2</v>
      </c>
      <c r="AO830" s="15" t="s">
        <v>68</v>
      </c>
      <c r="AP830" t="str">
        <f t="shared" si="37"/>
        <v>35989;2;WHITE</v>
      </c>
    </row>
    <row r="831" spans="1:42" ht="18">
      <c r="A831" s="3" t="s">
        <v>1298</v>
      </c>
      <c r="B831" s="3"/>
      <c r="C831" s="3" t="s">
        <v>1321</v>
      </c>
      <c r="D831" s="4" t="s">
        <v>1161</v>
      </c>
      <c r="E831" s="4" t="s">
        <v>37</v>
      </c>
      <c r="F831" s="4" t="s">
        <v>1322</v>
      </c>
      <c r="G831" s="5"/>
      <c r="H831" s="5"/>
      <c r="I831" s="4" t="s">
        <v>55</v>
      </c>
      <c r="J831" s="4" t="s">
        <v>1324</v>
      </c>
      <c r="K831">
        <v>830</v>
      </c>
      <c r="O831"/>
      <c r="P831"/>
      <c r="Q831"/>
      <c r="S831"/>
      <c r="W831"/>
      <c r="AA831"/>
      <c r="AB831"/>
      <c r="AF831"/>
      <c r="AG831"/>
      <c r="AH831"/>
      <c r="AI831"/>
      <c r="AJ831"/>
      <c r="AM831" s="17" t="s">
        <v>304</v>
      </c>
      <c r="AN831" s="19">
        <f>COUNTIF($AM$2:AM831,AM831)</f>
        <v>3</v>
      </c>
      <c r="AO831" s="15" t="s">
        <v>433</v>
      </c>
      <c r="AP831" t="str">
        <f t="shared" si="37"/>
        <v>35989;3;PINK PEONY</v>
      </c>
    </row>
    <row r="832" spans="1:42" ht="18">
      <c r="A832" s="3" t="s">
        <v>1298</v>
      </c>
      <c r="B832" s="3"/>
      <c r="C832" s="3" t="s">
        <v>1321</v>
      </c>
      <c r="D832" s="4" t="s">
        <v>1161</v>
      </c>
      <c r="E832" s="4" t="s">
        <v>37</v>
      </c>
      <c r="F832" s="4" t="s">
        <v>1322</v>
      </c>
      <c r="G832" s="5"/>
      <c r="H832" s="5"/>
      <c r="I832" s="4" t="s">
        <v>55</v>
      </c>
      <c r="J832" s="4" t="s">
        <v>1258</v>
      </c>
      <c r="K832">
        <v>831</v>
      </c>
      <c r="O832"/>
      <c r="P832"/>
      <c r="Q832"/>
      <c r="S832"/>
      <c r="W832"/>
      <c r="AA832"/>
      <c r="AB832"/>
      <c r="AF832"/>
      <c r="AG832"/>
      <c r="AH832"/>
      <c r="AI832"/>
      <c r="AJ832"/>
      <c r="AM832" s="17" t="s">
        <v>304</v>
      </c>
      <c r="AN832" s="19">
        <f>COUNTIF($AM$2:AM832,AM832)</f>
        <v>4</v>
      </c>
      <c r="AO832" s="15" t="s">
        <v>303</v>
      </c>
      <c r="AP832" t="str">
        <f t="shared" si="37"/>
        <v>35989;4;UTILITY BLUE</v>
      </c>
    </row>
    <row r="833" spans="1:42" ht="18">
      <c r="A833" s="3" t="s">
        <v>1298</v>
      </c>
      <c r="B833" s="3"/>
      <c r="C833" s="3" t="s">
        <v>1321</v>
      </c>
      <c r="D833" s="4" t="s">
        <v>1161</v>
      </c>
      <c r="E833" s="4" t="s">
        <v>37</v>
      </c>
      <c r="F833" s="4" t="s">
        <v>1322</v>
      </c>
      <c r="G833" s="5"/>
      <c r="H833" s="5"/>
      <c r="I833" s="4" t="s">
        <v>55</v>
      </c>
      <c r="J833" s="4" t="s">
        <v>1325</v>
      </c>
      <c r="K833">
        <v>832</v>
      </c>
      <c r="O833"/>
      <c r="P833"/>
      <c r="Q833"/>
      <c r="S833"/>
      <c r="W833"/>
      <c r="AA833"/>
      <c r="AB833"/>
      <c r="AF833"/>
      <c r="AG833"/>
      <c r="AH833"/>
      <c r="AI833"/>
      <c r="AJ833"/>
      <c r="AM833" s="17" t="s">
        <v>516</v>
      </c>
      <c r="AN833" s="19">
        <f>COUNTIF($AM$2:AM833,AM833)</f>
        <v>1</v>
      </c>
      <c r="AO833" s="15" t="s">
        <v>518</v>
      </c>
      <c r="AP833" t="str">
        <f t="shared" si="37"/>
        <v>35990;1;HEATHERED MAGENTA PURPLE</v>
      </c>
    </row>
    <row r="834" spans="1:42" ht="18">
      <c r="A834" s="3" t="s">
        <v>1298</v>
      </c>
      <c r="B834" s="3"/>
      <c r="C834" s="3" t="s">
        <v>1321</v>
      </c>
      <c r="D834" s="4" t="s">
        <v>1161</v>
      </c>
      <c r="E834" s="4" t="s">
        <v>37</v>
      </c>
      <c r="F834" s="4" t="s">
        <v>1322</v>
      </c>
      <c r="G834" s="5"/>
      <c r="H834" s="5"/>
      <c r="I834" s="4" t="s">
        <v>55</v>
      </c>
      <c r="J834" s="4" t="s">
        <v>1311</v>
      </c>
      <c r="K834">
        <v>833</v>
      </c>
      <c r="O834"/>
      <c r="P834"/>
      <c r="Q834"/>
      <c r="S834"/>
      <c r="W834"/>
      <c r="AA834"/>
      <c r="AB834"/>
      <c r="AF834"/>
      <c r="AG834"/>
      <c r="AH834"/>
      <c r="AI834"/>
      <c r="AJ834"/>
      <c r="AM834" s="17" t="s">
        <v>516</v>
      </c>
      <c r="AN834" s="19">
        <f>COUNTIF($AM$2:AM834,AM834)</f>
        <v>2</v>
      </c>
      <c r="AO834" s="15" t="s">
        <v>355</v>
      </c>
      <c r="AP834" t="str">
        <f t="shared" si="37"/>
        <v>35990;2;NUEVO_HTR CORE ULTRA LIGHT GRE</v>
      </c>
    </row>
    <row r="835" spans="1:42" ht="18">
      <c r="A835" s="3" t="s">
        <v>1298</v>
      </c>
      <c r="B835" s="3"/>
      <c r="C835" s="3" t="s">
        <v>1321</v>
      </c>
      <c r="D835" s="4" t="s">
        <v>1161</v>
      </c>
      <c r="E835" s="4" t="s">
        <v>37</v>
      </c>
      <c r="F835" s="4" t="s">
        <v>1322</v>
      </c>
      <c r="G835" s="5"/>
      <c r="H835" s="5"/>
      <c r="I835" s="4" t="s">
        <v>55</v>
      </c>
      <c r="J835" s="4" t="s">
        <v>1302</v>
      </c>
      <c r="K835">
        <v>834</v>
      </c>
      <c r="O835"/>
      <c r="P835"/>
      <c r="Q835"/>
      <c r="S835"/>
      <c r="W835"/>
      <c r="AA835"/>
      <c r="AB835"/>
      <c r="AF835"/>
      <c r="AG835"/>
      <c r="AH835"/>
      <c r="AI835"/>
      <c r="AJ835"/>
      <c r="AM835" s="17" t="s">
        <v>1804</v>
      </c>
      <c r="AN835" s="19">
        <f>COUNTIF($AM$2:AM835,AM835)</f>
        <v>1</v>
      </c>
      <c r="AO835" s="15" t="s">
        <v>1806</v>
      </c>
      <c r="AP835" t="str">
        <f t="shared" ref="AP835:AP898" si="38">_xlfn.CONCAT(AM835,";",AN835,";",AO835)</f>
        <v>35991;1;YACHTIE STRIPE WHITE BLACK</v>
      </c>
    </row>
    <row r="836" spans="1:42" ht="18">
      <c r="A836" s="3" t="s">
        <v>1298</v>
      </c>
      <c r="B836" s="3"/>
      <c r="C836" s="3" t="s">
        <v>1326</v>
      </c>
      <c r="D836" s="4" t="s">
        <v>1161</v>
      </c>
      <c r="E836" s="4" t="s">
        <v>37</v>
      </c>
      <c r="F836" s="4" t="s">
        <v>1327</v>
      </c>
      <c r="G836" s="5"/>
      <c r="H836" s="5"/>
      <c r="I836" s="4" t="s">
        <v>47</v>
      </c>
      <c r="J836" s="4" t="s">
        <v>1328</v>
      </c>
      <c r="K836">
        <v>835</v>
      </c>
      <c r="O836"/>
      <c r="P836"/>
      <c r="Q836"/>
      <c r="S836"/>
      <c r="W836"/>
      <c r="AA836"/>
      <c r="AB836"/>
      <c r="AF836"/>
      <c r="AG836"/>
      <c r="AH836"/>
      <c r="AI836"/>
      <c r="AJ836"/>
      <c r="AM836" s="17" t="s">
        <v>338</v>
      </c>
      <c r="AN836" s="19">
        <f>COUNTIF($AM$2:AM836,AM836)</f>
        <v>1</v>
      </c>
      <c r="AO836" s="15" t="s">
        <v>56</v>
      </c>
      <c r="AP836" t="str">
        <f t="shared" si="38"/>
        <v>35992;1;BLACK</v>
      </c>
    </row>
    <row r="837" spans="1:42" ht="18">
      <c r="A837" s="3" t="s">
        <v>1298</v>
      </c>
      <c r="B837" s="3"/>
      <c r="C837" s="3" t="s">
        <v>1326</v>
      </c>
      <c r="D837" s="4" t="s">
        <v>1161</v>
      </c>
      <c r="E837" s="4" t="s">
        <v>37</v>
      </c>
      <c r="F837" s="4" t="s">
        <v>1327</v>
      </c>
      <c r="G837" s="5"/>
      <c r="H837" s="5"/>
      <c r="I837" s="4" t="s">
        <v>47</v>
      </c>
      <c r="J837" s="4" t="s">
        <v>1317</v>
      </c>
      <c r="K837">
        <v>836</v>
      </c>
      <c r="O837"/>
      <c r="P837"/>
      <c r="Q837"/>
      <c r="S837"/>
      <c r="W837"/>
      <c r="AA837"/>
      <c r="AB837"/>
      <c r="AF837"/>
      <c r="AG837"/>
      <c r="AH837"/>
      <c r="AI837"/>
      <c r="AJ837"/>
      <c r="AM837" s="17" t="s">
        <v>338</v>
      </c>
      <c r="AN837" s="19">
        <f>COUNTIF($AM$2:AM837,AM837)</f>
        <v>2</v>
      </c>
      <c r="AO837" s="15" t="s">
        <v>433</v>
      </c>
      <c r="AP837" t="str">
        <f t="shared" si="38"/>
        <v>35992;2;PINK PEONY</v>
      </c>
    </row>
    <row r="838" spans="1:42" ht="18">
      <c r="A838" s="3" t="s">
        <v>1298</v>
      </c>
      <c r="B838" s="3"/>
      <c r="C838" s="3" t="s">
        <v>1326</v>
      </c>
      <c r="D838" s="4" t="s">
        <v>1161</v>
      </c>
      <c r="E838" s="4" t="s">
        <v>37</v>
      </c>
      <c r="F838" s="4" t="s">
        <v>1327</v>
      </c>
      <c r="G838" s="5"/>
      <c r="H838" s="5"/>
      <c r="I838" s="4" t="s">
        <v>47</v>
      </c>
      <c r="J838" s="4" t="s">
        <v>1325</v>
      </c>
      <c r="K838">
        <v>837</v>
      </c>
      <c r="O838"/>
      <c r="P838"/>
      <c r="Q838"/>
      <c r="S838"/>
      <c r="W838"/>
      <c r="AA838"/>
      <c r="AB838"/>
      <c r="AF838"/>
      <c r="AG838"/>
      <c r="AH838"/>
      <c r="AI838"/>
      <c r="AJ838"/>
      <c r="AM838" s="17" t="s">
        <v>338</v>
      </c>
      <c r="AN838" s="19">
        <f>COUNTIF($AM$2:AM838,AM838)</f>
        <v>3</v>
      </c>
      <c r="AO838" s="15" t="s">
        <v>303</v>
      </c>
      <c r="AP838" t="str">
        <f t="shared" si="38"/>
        <v>35992;3;UTILITY BLUE</v>
      </c>
    </row>
    <row r="839" spans="1:42" ht="18">
      <c r="A839" s="3" t="s">
        <v>1298</v>
      </c>
      <c r="B839" s="3"/>
      <c r="C839" s="3" t="s">
        <v>1326</v>
      </c>
      <c r="D839" s="4" t="s">
        <v>1161</v>
      </c>
      <c r="E839" s="4" t="s">
        <v>37</v>
      </c>
      <c r="F839" s="4" t="s">
        <v>1327</v>
      </c>
      <c r="G839" s="5"/>
      <c r="H839" s="5"/>
      <c r="I839" s="4" t="s">
        <v>47</v>
      </c>
      <c r="J839" s="4" t="s">
        <v>1302</v>
      </c>
      <c r="K839">
        <v>838</v>
      </c>
      <c r="O839"/>
      <c r="P839"/>
      <c r="Q839"/>
      <c r="S839"/>
      <c r="W839"/>
      <c r="AA839"/>
      <c r="AB839"/>
      <c r="AF839"/>
      <c r="AG839"/>
      <c r="AH839"/>
      <c r="AI839"/>
      <c r="AJ839"/>
      <c r="AM839" s="17" t="s">
        <v>340</v>
      </c>
      <c r="AN839" s="19">
        <f>COUNTIF($AM$2:AM839,AM839)</f>
        <v>1</v>
      </c>
      <c r="AO839" s="15" t="s">
        <v>68</v>
      </c>
      <c r="AP839" t="str">
        <f t="shared" si="38"/>
        <v>35993;1;WHITE</v>
      </c>
    </row>
    <row r="840" spans="1:42" ht="18">
      <c r="A840" s="3" t="s">
        <v>1298</v>
      </c>
      <c r="B840" s="3"/>
      <c r="C840" s="3" t="s">
        <v>1329</v>
      </c>
      <c r="D840" s="4" t="s">
        <v>1161</v>
      </c>
      <c r="E840" s="4" t="s">
        <v>37</v>
      </c>
      <c r="F840" s="4" t="s">
        <v>1330</v>
      </c>
      <c r="G840" s="5"/>
      <c r="H840" s="5"/>
      <c r="I840" s="4" t="s">
        <v>47</v>
      </c>
      <c r="J840" s="4" t="s">
        <v>856</v>
      </c>
      <c r="K840">
        <v>839</v>
      </c>
      <c r="O840"/>
      <c r="P840"/>
      <c r="Q840"/>
      <c r="S840"/>
      <c r="W840"/>
      <c r="AA840"/>
      <c r="AB840"/>
      <c r="AF840"/>
      <c r="AG840"/>
      <c r="AH840"/>
      <c r="AI840"/>
      <c r="AJ840"/>
      <c r="AM840" s="17" t="s">
        <v>340</v>
      </c>
      <c r="AN840" s="19">
        <f>COUNTIF($AM$2:AM840,AM840)</f>
        <v>2</v>
      </c>
      <c r="AO840" s="15" t="s">
        <v>56</v>
      </c>
      <c r="AP840" t="str">
        <f t="shared" si="38"/>
        <v>35993;2;BLACK</v>
      </c>
    </row>
    <row r="841" spans="1:42" ht="18">
      <c r="A841" s="3" t="s">
        <v>1298</v>
      </c>
      <c r="B841" s="3"/>
      <c r="C841" s="3" t="s">
        <v>1329</v>
      </c>
      <c r="D841" s="4" t="s">
        <v>1161</v>
      </c>
      <c r="E841" s="4" t="s">
        <v>37</v>
      </c>
      <c r="F841" s="4" t="s">
        <v>1330</v>
      </c>
      <c r="G841" s="5"/>
      <c r="H841" s="5"/>
      <c r="I841" s="4" t="s">
        <v>47</v>
      </c>
      <c r="J841" s="4" t="s">
        <v>1301</v>
      </c>
      <c r="K841">
        <v>840</v>
      </c>
      <c r="O841"/>
      <c r="P841"/>
      <c r="Q841"/>
      <c r="S841"/>
      <c r="W841"/>
      <c r="AA841"/>
      <c r="AB841"/>
      <c r="AF841"/>
      <c r="AG841"/>
      <c r="AH841"/>
      <c r="AI841"/>
      <c r="AJ841"/>
      <c r="AM841" s="17" t="s">
        <v>340</v>
      </c>
      <c r="AN841" s="19">
        <f>COUNTIF($AM$2:AM841,AM841)</f>
        <v>3</v>
      </c>
      <c r="AO841" s="15" t="s">
        <v>303</v>
      </c>
      <c r="AP841" t="str">
        <f t="shared" si="38"/>
        <v>35993;3;UTILITY BLUE</v>
      </c>
    </row>
    <row r="842" spans="1:42" ht="18">
      <c r="A842" s="3" t="s">
        <v>1298</v>
      </c>
      <c r="B842" s="3"/>
      <c r="C842" s="3" t="s">
        <v>1329</v>
      </c>
      <c r="D842" s="4" t="s">
        <v>1161</v>
      </c>
      <c r="E842" s="4" t="s">
        <v>37</v>
      </c>
      <c r="F842" s="4" t="s">
        <v>1330</v>
      </c>
      <c r="G842" s="5"/>
      <c r="H842" s="5"/>
      <c r="I842" s="4" t="s">
        <v>47</v>
      </c>
      <c r="J842" s="4" t="s">
        <v>481</v>
      </c>
      <c r="K842">
        <v>841</v>
      </c>
      <c r="O842"/>
      <c r="P842"/>
      <c r="Q842"/>
      <c r="S842"/>
      <c r="W842"/>
      <c r="AA842"/>
      <c r="AB842"/>
      <c r="AF842"/>
      <c r="AG842"/>
      <c r="AH842"/>
      <c r="AI842"/>
      <c r="AJ842"/>
      <c r="AM842" s="17" t="s">
        <v>340</v>
      </c>
      <c r="AN842" s="19">
        <f>COUNTIF($AM$2:AM842,AM842)</f>
        <v>4</v>
      </c>
      <c r="AO842" s="15" t="s">
        <v>846</v>
      </c>
      <c r="AP842" t="str">
        <f t="shared" si="38"/>
        <v>35993;4;FLUSH PINK</v>
      </c>
    </row>
    <row r="843" spans="1:42" ht="18">
      <c r="A843" s="3" t="s">
        <v>1298</v>
      </c>
      <c r="B843" s="3"/>
      <c r="C843" s="3" t="s">
        <v>1329</v>
      </c>
      <c r="D843" s="4" t="s">
        <v>1161</v>
      </c>
      <c r="E843" s="4" t="s">
        <v>37</v>
      </c>
      <c r="F843" s="4" t="s">
        <v>1330</v>
      </c>
      <c r="G843" s="5"/>
      <c r="H843" s="5"/>
      <c r="I843" s="4" t="s">
        <v>47</v>
      </c>
      <c r="J843" s="4" t="s">
        <v>1316</v>
      </c>
      <c r="K843">
        <v>842</v>
      </c>
      <c r="O843"/>
      <c r="P843"/>
      <c r="Q843"/>
      <c r="S843"/>
      <c r="W843"/>
      <c r="AA843"/>
      <c r="AB843"/>
      <c r="AF843"/>
      <c r="AG843"/>
      <c r="AH843"/>
      <c r="AI843"/>
      <c r="AJ843"/>
      <c r="AM843" s="17" t="s">
        <v>1807</v>
      </c>
      <c r="AN843" s="19">
        <f>COUNTIF($AM$2:AM843,AM843)</f>
        <v>1</v>
      </c>
      <c r="AO843" s="15" t="s">
        <v>1809</v>
      </c>
      <c r="AP843" t="str">
        <f t="shared" si="38"/>
        <v>35994;1;NUEVO_HEATHERD CORE LIGHT GREY</v>
      </c>
    </row>
    <row r="844" spans="1:42" ht="18">
      <c r="A844" s="3" t="s">
        <v>1298</v>
      </c>
      <c r="B844" s="3"/>
      <c r="C844" s="3" t="s">
        <v>1329</v>
      </c>
      <c r="D844" s="4" t="s">
        <v>1161</v>
      </c>
      <c r="E844" s="4" t="s">
        <v>37</v>
      </c>
      <c r="F844" s="4" t="s">
        <v>1330</v>
      </c>
      <c r="G844" s="5"/>
      <c r="H844" s="5"/>
      <c r="I844" s="4" t="s">
        <v>47</v>
      </c>
      <c r="J844" s="4" t="s">
        <v>1258</v>
      </c>
      <c r="K844">
        <v>843</v>
      </c>
      <c r="O844"/>
      <c r="P844"/>
      <c r="Q844"/>
      <c r="S844"/>
      <c r="W844"/>
      <c r="AA844"/>
      <c r="AB844"/>
      <c r="AF844"/>
      <c r="AG844"/>
      <c r="AH844"/>
      <c r="AI844"/>
      <c r="AJ844"/>
      <c r="AM844" s="17" t="s">
        <v>1810</v>
      </c>
      <c r="AN844" s="19">
        <f>COUNTIF($AM$2:AM844,AM844)</f>
        <v>1</v>
      </c>
      <c r="AO844" s="15" t="s">
        <v>56</v>
      </c>
      <c r="AP844" t="str">
        <f t="shared" si="38"/>
        <v>35995;1;BLACK</v>
      </c>
    </row>
    <row r="845" spans="1:42" ht="18">
      <c r="A845" s="3" t="s">
        <v>1298</v>
      </c>
      <c r="B845" s="3"/>
      <c r="C845" s="3" t="s">
        <v>1329</v>
      </c>
      <c r="D845" s="4" t="s">
        <v>1161</v>
      </c>
      <c r="E845" s="4" t="s">
        <v>37</v>
      </c>
      <c r="F845" s="4" t="s">
        <v>1330</v>
      </c>
      <c r="G845" s="5"/>
      <c r="H845" s="5"/>
      <c r="I845" s="4" t="s">
        <v>47</v>
      </c>
      <c r="J845" s="4" t="s">
        <v>1317</v>
      </c>
      <c r="K845">
        <v>844</v>
      </c>
      <c r="O845"/>
      <c r="P845"/>
      <c r="Q845"/>
      <c r="S845"/>
      <c r="W845"/>
      <c r="AA845"/>
      <c r="AB845"/>
      <c r="AF845"/>
      <c r="AG845"/>
      <c r="AH845"/>
      <c r="AI845"/>
      <c r="AJ845"/>
      <c r="AM845" s="17" t="s">
        <v>1812</v>
      </c>
      <c r="AN845" s="19">
        <f>COUNTIF($AM$2:AM845,AM845)</f>
        <v>1</v>
      </c>
      <c r="AO845" s="15" t="s">
        <v>56</v>
      </c>
      <c r="AP845" t="str">
        <f t="shared" si="38"/>
        <v>35996;1;BLACK</v>
      </c>
    </row>
    <row r="846" spans="1:42" ht="18">
      <c r="A846" s="3" t="s">
        <v>1298</v>
      </c>
      <c r="B846" s="3"/>
      <c r="C846" s="3" t="s">
        <v>1329</v>
      </c>
      <c r="D846" s="4" t="s">
        <v>1161</v>
      </c>
      <c r="E846" s="4" t="s">
        <v>37</v>
      </c>
      <c r="F846" s="4" t="s">
        <v>1330</v>
      </c>
      <c r="G846" s="5"/>
      <c r="H846" s="5"/>
      <c r="I846" s="4" t="s">
        <v>47</v>
      </c>
      <c r="J846" s="4" t="s">
        <v>1325</v>
      </c>
      <c r="K846">
        <v>845</v>
      </c>
      <c r="O846"/>
      <c r="P846"/>
      <c r="Q846"/>
      <c r="S846"/>
      <c r="W846"/>
      <c r="AA846"/>
      <c r="AB846"/>
      <c r="AF846"/>
      <c r="AG846"/>
      <c r="AH846"/>
      <c r="AI846"/>
      <c r="AJ846"/>
      <c r="AM846" s="17" t="s">
        <v>205</v>
      </c>
      <c r="AN846" s="19">
        <f>COUNTIF($AM$2:AM846,AM846)</f>
        <v>1</v>
      </c>
      <c r="AO846" s="15" t="s">
        <v>68</v>
      </c>
      <c r="AP846" t="str">
        <f t="shared" si="38"/>
        <v>35997;1;WHITE</v>
      </c>
    </row>
    <row r="847" spans="1:42" ht="18">
      <c r="A847" s="3" t="s">
        <v>1298</v>
      </c>
      <c r="B847" s="3"/>
      <c r="C847" s="3" t="s">
        <v>1329</v>
      </c>
      <c r="D847" s="4" t="s">
        <v>1161</v>
      </c>
      <c r="E847" s="4" t="s">
        <v>37</v>
      </c>
      <c r="F847" s="4" t="s">
        <v>1330</v>
      </c>
      <c r="G847" s="5"/>
      <c r="H847" s="5"/>
      <c r="I847" s="4" t="s">
        <v>47</v>
      </c>
      <c r="J847" s="4" t="s">
        <v>1311</v>
      </c>
      <c r="K847">
        <v>846</v>
      </c>
      <c r="O847"/>
      <c r="P847"/>
      <c r="Q847"/>
      <c r="S847"/>
      <c r="W847"/>
      <c r="AA847"/>
      <c r="AB847"/>
      <c r="AF847"/>
      <c r="AG847"/>
      <c r="AH847"/>
      <c r="AI847"/>
      <c r="AJ847"/>
      <c r="AM847" s="17" t="s">
        <v>205</v>
      </c>
      <c r="AN847" s="19">
        <f>COUNTIF($AM$2:AM847,AM847)</f>
        <v>2</v>
      </c>
      <c r="AO847" s="15" t="s">
        <v>56</v>
      </c>
      <c r="AP847" t="str">
        <f t="shared" si="38"/>
        <v>35997;2;BLACK</v>
      </c>
    </row>
    <row r="848" spans="1:42" ht="18">
      <c r="A848" s="3" t="s">
        <v>1298</v>
      </c>
      <c r="B848" s="3"/>
      <c r="C848" s="3" t="s">
        <v>1329</v>
      </c>
      <c r="D848" s="4" t="s">
        <v>1161</v>
      </c>
      <c r="E848" s="4" t="s">
        <v>37</v>
      </c>
      <c r="F848" s="4" t="s">
        <v>1330</v>
      </c>
      <c r="G848" s="5"/>
      <c r="H848" s="5"/>
      <c r="I848" s="4" t="s">
        <v>47</v>
      </c>
      <c r="J848" s="4" t="s">
        <v>1302</v>
      </c>
      <c r="K848">
        <v>847</v>
      </c>
      <c r="O848"/>
      <c r="P848"/>
      <c r="Q848"/>
      <c r="S848"/>
      <c r="W848"/>
      <c r="AA848"/>
      <c r="AB848"/>
      <c r="AF848"/>
      <c r="AG848"/>
      <c r="AH848"/>
      <c r="AI848"/>
      <c r="AJ848"/>
      <c r="AM848" s="17" t="s">
        <v>205</v>
      </c>
      <c r="AN848" s="19">
        <f>COUNTIF($AM$2:AM848,AM848)</f>
        <v>3</v>
      </c>
      <c r="AO848" s="15" t="s">
        <v>303</v>
      </c>
      <c r="AP848" t="str">
        <f t="shared" si="38"/>
        <v>35997;3;UTILITY BLUE</v>
      </c>
    </row>
    <row r="849" spans="1:42" ht="18">
      <c r="A849" s="3" t="s">
        <v>1298</v>
      </c>
      <c r="B849" s="3"/>
      <c r="C849" s="3" t="s">
        <v>1329</v>
      </c>
      <c r="D849" s="4" t="s">
        <v>1161</v>
      </c>
      <c r="E849" s="4" t="s">
        <v>37</v>
      </c>
      <c r="F849" s="4" t="s">
        <v>1330</v>
      </c>
      <c r="G849" s="5"/>
      <c r="H849" s="5"/>
      <c r="I849" s="4" t="s">
        <v>47</v>
      </c>
      <c r="J849" s="4" t="s">
        <v>1318</v>
      </c>
      <c r="K849">
        <v>848</v>
      </c>
      <c r="O849"/>
      <c r="P849"/>
      <c r="Q849"/>
      <c r="S849"/>
      <c r="W849"/>
      <c r="AA849"/>
      <c r="AB849"/>
      <c r="AF849"/>
      <c r="AG849"/>
      <c r="AH849"/>
      <c r="AI849"/>
      <c r="AJ849"/>
      <c r="AM849" s="17" t="s">
        <v>205</v>
      </c>
      <c r="AN849" s="19">
        <f>COUNTIF($AM$2:AM849,AM849)</f>
        <v>4</v>
      </c>
      <c r="AO849" s="15" t="s">
        <v>846</v>
      </c>
      <c r="AP849" t="str">
        <f t="shared" si="38"/>
        <v>35997;4;FLUSH PINK</v>
      </c>
    </row>
    <row r="850" spans="1:42" ht="18">
      <c r="A850" s="3" t="s">
        <v>1298</v>
      </c>
      <c r="B850" s="3"/>
      <c r="C850" s="3" t="s">
        <v>1331</v>
      </c>
      <c r="D850" s="4" t="s">
        <v>1161</v>
      </c>
      <c r="E850" s="4" t="s">
        <v>37</v>
      </c>
      <c r="F850" s="4" t="s">
        <v>1332</v>
      </c>
      <c r="G850" s="5"/>
      <c r="H850" s="5"/>
      <c r="I850" s="4" t="s">
        <v>47</v>
      </c>
      <c r="J850" s="4" t="s">
        <v>1178</v>
      </c>
      <c r="K850">
        <v>849</v>
      </c>
      <c r="O850"/>
      <c r="P850"/>
      <c r="Q850"/>
      <c r="S850"/>
      <c r="W850"/>
      <c r="AA850"/>
      <c r="AB850"/>
      <c r="AF850"/>
      <c r="AG850"/>
      <c r="AH850"/>
      <c r="AI850"/>
      <c r="AJ850"/>
      <c r="AM850" s="17" t="s">
        <v>1814</v>
      </c>
      <c r="AN850" s="19">
        <f>COUNTIF($AM$2:AM850,AM850)</f>
        <v>1</v>
      </c>
      <c r="AO850" s="15" t="s">
        <v>355</v>
      </c>
      <c r="AP850" t="str">
        <f t="shared" si="38"/>
        <v>35998;1;NUEVO_HTR CORE ULTRA LIGHT GRE</v>
      </c>
    </row>
    <row r="851" spans="1:42" ht="18">
      <c r="A851" s="3" t="s">
        <v>1298</v>
      </c>
      <c r="B851" s="3"/>
      <c r="C851" s="3" t="s">
        <v>1333</v>
      </c>
      <c r="D851" s="4" t="s">
        <v>1161</v>
      </c>
      <c r="E851" s="4" t="s">
        <v>37</v>
      </c>
      <c r="F851" s="4" t="s">
        <v>1334</v>
      </c>
      <c r="G851" s="5"/>
      <c r="H851" s="5"/>
      <c r="I851" s="4" t="s">
        <v>47</v>
      </c>
      <c r="J851" s="4" t="s">
        <v>1310</v>
      </c>
      <c r="K851">
        <v>850</v>
      </c>
      <c r="O851"/>
      <c r="P851"/>
      <c r="Q851"/>
      <c r="S851"/>
      <c r="W851"/>
      <c r="AA851"/>
      <c r="AB851"/>
      <c r="AF851"/>
      <c r="AG851"/>
      <c r="AH851"/>
      <c r="AI851"/>
      <c r="AJ851"/>
      <c r="AM851" s="17" t="s">
        <v>1814</v>
      </c>
      <c r="AN851" s="19">
        <f>COUNTIF($AM$2:AM851,AM851)</f>
        <v>2</v>
      </c>
      <c r="AO851" s="15" t="s">
        <v>518</v>
      </c>
      <c r="AP851" t="str">
        <f t="shared" si="38"/>
        <v>35998;2;HEATHERED MAGENTA PURPLE</v>
      </c>
    </row>
    <row r="852" spans="1:42" ht="18">
      <c r="A852" s="3" t="s">
        <v>1298</v>
      </c>
      <c r="B852" s="3"/>
      <c r="C852" s="3" t="s">
        <v>1333</v>
      </c>
      <c r="D852" s="4" t="s">
        <v>1161</v>
      </c>
      <c r="E852" s="4" t="s">
        <v>37</v>
      </c>
      <c r="F852" s="4" t="s">
        <v>1334</v>
      </c>
      <c r="G852" s="5"/>
      <c r="H852" s="5"/>
      <c r="I852" s="4" t="s">
        <v>47</v>
      </c>
      <c r="J852" s="4" t="s">
        <v>1302</v>
      </c>
      <c r="K852">
        <v>851</v>
      </c>
      <c r="O852"/>
      <c r="P852"/>
      <c r="Q852"/>
      <c r="S852"/>
      <c r="W852"/>
      <c r="AA852"/>
      <c r="AB852"/>
      <c r="AF852"/>
      <c r="AG852"/>
      <c r="AH852"/>
      <c r="AI852"/>
      <c r="AJ852"/>
      <c r="AM852" s="17" t="s">
        <v>1816</v>
      </c>
      <c r="AN852" s="19">
        <f>COUNTIF($AM$2:AM852,AM852)</f>
        <v>1</v>
      </c>
      <c r="AO852" s="15" t="s">
        <v>1806</v>
      </c>
      <c r="AP852" t="str">
        <f t="shared" si="38"/>
        <v>35999;1;YACHTIE STRIPE WHITE BLACK</v>
      </c>
    </row>
    <row r="853" spans="1:42" ht="18">
      <c r="A853" s="3" t="s">
        <v>1298</v>
      </c>
      <c r="B853" s="3"/>
      <c r="C853" s="3" t="s">
        <v>1335</v>
      </c>
      <c r="D853" s="4" t="s">
        <v>1161</v>
      </c>
      <c r="E853" s="4" t="s">
        <v>37</v>
      </c>
      <c r="F853" s="4" t="s">
        <v>1336</v>
      </c>
      <c r="G853" s="5"/>
      <c r="H853" s="5"/>
      <c r="I853" s="4" t="s">
        <v>47</v>
      </c>
      <c r="J853" s="4" t="s">
        <v>1301</v>
      </c>
      <c r="K853">
        <v>852</v>
      </c>
      <c r="O853"/>
      <c r="P853"/>
      <c r="Q853"/>
      <c r="S853"/>
      <c r="W853"/>
      <c r="AA853"/>
      <c r="AB853"/>
      <c r="AF853"/>
      <c r="AG853"/>
      <c r="AH853"/>
      <c r="AI853"/>
      <c r="AJ853"/>
      <c r="AM853" s="17" t="s">
        <v>1816</v>
      </c>
      <c r="AN853" s="19">
        <f>COUNTIF($AM$2:AM853,AM853)</f>
        <v>2</v>
      </c>
      <c r="AO853" s="15" t="s">
        <v>1818</v>
      </c>
      <c r="AP853" t="str">
        <f t="shared" si="38"/>
        <v>35999;2;YACHTIE STRIPE LILAC SMOKE WHITE</v>
      </c>
    </row>
    <row r="854" spans="1:42" ht="18">
      <c r="A854" s="3" t="s">
        <v>1298</v>
      </c>
      <c r="B854" s="3"/>
      <c r="C854" s="3" t="s">
        <v>1337</v>
      </c>
      <c r="D854" s="4" t="s">
        <v>1161</v>
      </c>
      <c r="E854" s="4" t="s">
        <v>37</v>
      </c>
      <c r="F854" s="4" t="s">
        <v>1338</v>
      </c>
      <c r="G854" s="5"/>
      <c r="H854" s="5"/>
      <c r="I854" s="4" t="s">
        <v>47</v>
      </c>
      <c r="J854" s="4" t="s">
        <v>1339</v>
      </c>
      <c r="K854">
        <v>853</v>
      </c>
      <c r="O854"/>
      <c r="P854"/>
      <c r="Q854"/>
      <c r="S854"/>
      <c r="W854"/>
      <c r="AA854"/>
      <c r="AB854"/>
      <c r="AF854"/>
      <c r="AG854"/>
      <c r="AH854"/>
      <c r="AI854"/>
      <c r="AJ854"/>
      <c r="AM854" s="17" t="s">
        <v>1819</v>
      </c>
      <c r="AN854" s="19">
        <f>COUNTIF($AM$2:AM854,AM854)</f>
        <v>1</v>
      </c>
      <c r="AO854" s="15" t="s">
        <v>1821</v>
      </c>
      <c r="AP854" t="str">
        <f t="shared" si="38"/>
        <v>36000;1;SYNCHRONISESTRIPE WHITE CYAN BLU</v>
      </c>
    </row>
    <row r="855" spans="1:42" ht="18">
      <c r="A855" s="3" t="s">
        <v>1298</v>
      </c>
      <c r="B855" s="3"/>
      <c r="C855" s="3" t="s">
        <v>1337</v>
      </c>
      <c r="D855" s="4" t="s">
        <v>1161</v>
      </c>
      <c r="E855" s="4" t="s">
        <v>37</v>
      </c>
      <c r="F855" s="4" t="s">
        <v>1338</v>
      </c>
      <c r="G855" s="5"/>
      <c r="H855" s="5"/>
      <c r="I855" s="4" t="s">
        <v>47</v>
      </c>
      <c r="J855" s="4" t="s">
        <v>1340</v>
      </c>
      <c r="K855">
        <v>854</v>
      </c>
      <c r="O855"/>
      <c r="P855"/>
      <c r="Q855"/>
      <c r="S855"/>
      <c r="W855"/>
      <c r="AA855"/>
      <c r="AB855"/>
      <c r="AF855"/>
      <c r="AG855"/>
      <c r="AH855"/>
      <c r="AI855"/>
      <c r="AJ855"/>
      <c r="AM855" s="17" t="s">
        <v>1819</v>
      </c>
      <c r="AN855" s="19">
        <f>COUNTIF($AM$2:AM855,AM855)</f>
        <v>2</v>
      </c>
      <c r="AO855" s="15" t="s">
        <v>1822</v>
      </c>
      <c r="AP855" t="str">
        <f t="shared" si="38"/>
        <v>36000;2;SYNCHRONISESTRIPE PINK PEONY WHT</v>
      </c>
    </row>
    <row r="856" spans="1:42" ht="18">
      <c r="A856" s="3" t="s">
        <v>1298</v>
      </c>
      <c r="B856" s="3"/>
      <c r="C856" s="3" t="s">
        <v>1337</v>
      </c>
      <c r="D856" s="4" t="s">
        <v>1161</v>
      </c>
      <c r="E856" s="4" t="s">
        <v>37</v>
      </c>
      <c r="F856" s="4" t="s">
        <v>1338</v>
      </c>
      <c r="G856" s="5"/>
      <c r="H856" s="5"/>
      <c r="I856" s="4" t="s">
        <v>47</v>
      </c>
      <c r="J856" s="4" t="s">
        <v>94</v>
      </c>
      <c r="K856">
        <v>855</v>
      </c>
      <c r="O856"/>
      <c r="P856"/>
      <c r="Q856"/>
      <c r="S856"/>
      <c r="W856"/>
      <c r="AA856"/>
      <c r="AB856"/>
      <c r="AF856"/>
      <c r="AG856"/>
      <c r="AH856"/>
      <c r="AI856"/>
      <c r="AJ856"/>
      <c r="AM856" s="17" t="s">
        <v>1823</v>
      </c>
      <c r="AN856" s="19">
        <f>COUNTIF($AM$2:AM856,AM856)</f>
        <v>1</v>
      </c>
      <c r="AO856" s="15" t="s">
        <v>1825</v>
      </c>
      <c r="AP856" t="str">
        <f t="shared" si="38"/>
        <v>36001;1;PACK STRIPE TRUE NAVY WHITE</v>
      </c>
    </row>
    <row r="857" spans="1:42" ht="18">
      <c r="A857" s="3" t="s">
        <v>1298</v>
      </c>
      <c r="B857" s="3"/>
      <c r="C857" s="3" t="s">
        <v>1341</v>
      </c>
      <c r="D857" s="4" t="s">
        <v>1161</v>
      </c>
      <c r="E857" s="4" t="s">
        <v>37</v>
      </c>
      <c r="F857" s="4" t="s">
        <v>1342</v>
      </c>
      <c r="G857" s="5"/>
      <c r="H857" s="5"/>
      <c r="I857" s="4" t="s">
        <v>55</v>
      </c>
      <c r="J857" s="4" t="s">
        <v>1343</v>
      </c>
      <c r="K857">
        <v>856</v>
      </c>
      <c r="O857"/>
      <c r="P857"/>
      <c r="Q857"/>
      <c r="S857"/>
      <c r="W857"/>
      <c r="AA857"/>
      <c r="AB857"/>
      <c r="AF857"/>
      <c r="AG857"/>
      <c r="AH857"/>
      <c r="AI857"/>
      <c r="AJ857"/>
      <c r="AM857" s="17" t="s">
        <v>1823</v>
      </c>
      <c r="AN857" s="19">
        <f>COUNTIF($AM$2:AM857,AM857)</f>
        <v>2</v>
      </c>
      <c r="AO857" s="15" t="s">
        <v>1826</v>
      </c>
      <c r="AP857" t="str">
        <f t="shared" si="38"/>
        <v>36001;2;PACKSTRIPGREY SAGE KOHLRABI GREE</v>
      </c>
    </row>
    <row r="858" spans="1:42" ht="18">
      <c r="A858" s="3" t="s">
        <v>1298</v>
      </c>
      <c r="B858" s="3"/>
      <c r="C858" s="3" t="s">
        <v>1341</v>
      </c>
      <c r="D858" s="4" t="s">
        <v>1161</v>
      </c>
      <c r="E858" s="4" t="s">
        <v>37</v>
      </c>
      <c r="F858" s="4" t="s">
        <v>1342</v>
      </c>
      <c r="G858" s="5"/>
      <c r="H858" s="5"/>
      <c r="I858" s="4" t="s">
        <v>55</v>
      </c>
      <c r="J858" s="4" t="s">
        <v>1344</v>
      </c>
      <c r="K858">
        <v>857</v>
      </c>
      <c r="O858"/>
      <c r="P858"/>
      <c r="Q858"/>
      <c r="S858"/>
      <c r="W858"/>
      <c r="AA858"/>
      <c r="AB858"/>
      <c r="AF858"/>
      <c r="AG858"/>
      <c r="AH858"/>
      <c r="AI858"/>
      <c r="AJ858"/>
      <c r="AM858" s="17" t="s">
        <v>1827</v>
      </c>
      <c r="AN858" s="19">
        <f>COUNTIF($AM$2:AM858,AM858)</f>
        <v>1</v>
      </c>
      <c r="AO858" s="15" t="s">
        <v>68</v>
      </c>
      <c r="AP858" t="str">
        <f t="shared" si="38"/>
        <v>36002;1;WHITE</v>
      </c>
    </row>
    <row r="859" spans="1:42" ht="18">
      <c r="A859" s="3" t="s">
        <v>1298</v>
      </c>
      <c r="B859" s="3"/>
      <c r="C859" s="3" t="s">
        <v>1345</v>
      </c>
      <c r="D859" s="4" t="s">
        <v>1161</v>
      </c>
      <c r="E859" s="4" t="s">
        <v>37</v>
      </c>
      <c r="F859" s="4" t="s">
        <v>1346</v>
      </c>
      <c r="G859" s="5"/>
      <c r="H859" s="5"/>
      <c r="I859" s="4" t="s">
        <v>55</v>
      </c>
      <c r="J859" s="4" t="s">
        <v>1343</v>
      </c>
      <c r="K859">
        <v>858</v>
      </c>
      <c r="O859"/>
      <c r="P859"/>
      <c r="Q859"/>
      <c r="S859"/>
      <c r="W859"/>
      <c r="AA859"/>
      <c r="AB859"/>
      <c r="AF859"/>
      <c r="AG859"/>
      <c r="AH859"/>
      <c r="AI859"/>
      <c r="AJ859"/>
      <c r="AM859" s="17" t="s">
        <v>1827</v>
      </c>
      <c r="AN859" s="19">
        <f>COUNTIF($AM$2:AM859,AM859)</f>
        <v>2</v>
      </c>
      <c r="AO859" s="15" t="s">
        <v>482</v>
      </c>
      <c r="AP859" t="str">
        <f t="shared" si="38"/>
        <v>36002;2;NOMAD</v>
      </c>
    </row>
    <row r="860" spans="1:42" ht="18">
      <c r="A860" s="3" t="s">
        <v>1298</v>
      </c>
      <c r="B860" s="3"/>
      <c r="C860" s="3" t="s">
        <v>1345</v>
      </c>
      <c r="D860" s="4" t="s">
        <v>1161</v>
      </c>
      <c r="E860" s="4" t="s">
        <v>37</v>
      </c>
      <c r="F860" s="4" t="s">
        <v>1346</v>
      </c>
      <c r="G860" s="5"/>
      <c r="H860" s="5"/>
      <c r="I860" s="4" t="s">
        <v>55</v>
      </c>
      <c r="J860" s="4" t="s">
        <v>1344</v>
      </c>
      <c r="K860">
        <v>859</v>
      </c>
      <c r="O860"/>
      <c r="P860"/>
      <c r="Q860"/>
      <c r="S860"/>
      <c r="W860"/>
      <c r="AA860"/>
      <c r="AB860"/>
      <c r="AF860"/>
      <c r="AG860"/>
      <c r="AH860"/>
      <c r="AI860"/>
      <c r="AJ860"/>
      <c r="AM860" s="17" t="s">
        <v>1827</v>
      </c>
      <c r="AN860" s="19">
        <f>COUNTIF($AM$2:AM860,AM860)</f>
        <v>3</v>
      </c>
      <c r="AO860" s="15" t="s">
        <v>352</v>
      </c>
      <c r="AP860" t="str">
        <f t="shared" si="38"/>
        <v>36002;3;KOHLRABI GREEN</v>
      </c>
    </row>
    <row r="861" spans="1:42" ht="18">
      <c r="A861" s="3" t="s">
        <v>1298</v>
      </c>
      <c r="B861" s="3"/>
      <c r="C861" s="3" t="s">
        <v>1347</v>
      </c>
      <c r="D861" s="4" t="s">
        <v>1161</v>
      </c>
      <c r="E861" s="4" t="s">
        <v>37</v>
      </c>
      <c r="F861" s="4" t="s">
        <v>1348</v>
      </c>
      <c r="G861" s="5"/>
      <c r="H861" s="5"/>
      <c r="I861" s="4" t="s">
        <v>39</v>
      </c>
      <c r="J861" s="4" t="s">
        <v>1343</v>
      </c>
      <c r="K861">
        <v>860</v>
      </c>
      <c r="O861"/>
      <c r="P861"/>
      <c r="Q861"/>
      <c r="S861"/>
      <c r="W861"/>
      <c r="AA861"/>
      <c r="AB861"/>
      <c r="AF861"/>
      <c r="AG861"/>
      <c r="AH861"/>
      <c r="AI861"/>
      <c r="AJ861"/>
      <c r="AM861" s="17" t="s">
        <v>1829</v>
      </c>
      <c r="AN861" s="19">
        <f>COUNTIF($AM$2:AM861,AM861)</f>
        <v>1</v>
      </c>
      <c r="AO861" s="15" t="s">
        <v>68</v>
      </c>
      <c r="AP861" t="str">
        <f t="shared" si="38"/>
        <v>36003;1;WHITE</v>
      </c>
    </row>
    <row r="862" spans="1:42" ht="18">
      <c r="A862" s="3" t="s">
        <v>1298</v>
      </c>
      <c r="B862" s="3"/>
      <c r="C862" s="3" t="s">
        <v>1347</v>
      </c>
      <c r="D862" s="4" t="s">
        <v>1161</v>
      </c>
      <c r="E862" s="4" t="s">
        <v>37</v>
      </c>
      <c r="F862" s="4" t="s">
        <v>1348</v>
      </c>
      <c r="G862" s="5"/>
      <c r="H862" s="5"/>
      <c r="I862" s="4" t="s">
        <v>39</v>
      </c>
      <c r="J862" s="4" t="s">
        <v>1344</v>
      </c>
      <c r="K862">
        <v>861</v>
      </c>
      <c r="O862"/>
      <c r="P862"/>
      <c r="Q862"/>
      <c r="S862"/>
      <c r="W862"/>
      <c r="AA862"/>
      <c r="AB862"/>
      <c r="AF862"/>
      <c r="AG862"/>
      <c r="AH862"/>
      <c r="AI862"/>
      <c r="AJ862"/>
      <c r="AM862" s="17" t="s">
        <v>1829</v>
      </c>
      <c r="AN862" s="19">
        <f>COUNTIF($AM$2:AM862,AM862)</f>
        <v>2</v>
      </c>
      <c r="AO862" s="15" t="s">
        <v>1309</v>
      </c>
      <c r="AP862" t="str">
        <f t="shared" si="38"/>
        <v>36003;2;TRENCH</v>
      </c>
    </row>
    <row r="863" spans="1:42" ht="18">
      <c r="A863" s="3" t="s">
        <v>1298</v>
      </c>
      <c r="B863" s="3"/>
      <c r="C863" s="3" t="s">
        <v>1349</v>
      </c>
      <c r="D863" s="4" t="s">
        <v>1161</v>
      </c>
      <c r="E863" s="4" t="s">
        <v>37</v>
      </c>
      <c r="F863" s="4" t="s">
        <v>1350</v>
      </c>
      <c r="G863" s="5"/>
      <c r="H863" s="5"/>
      <c r="I863" s="4" t="s">
        <v>39</v>
      </c>
      <c r="J863" s="4" t="s">
        <v>1178</v>
      </c>
      <c r="K863">
        <v>862</v>
      </c>
      <c r="O863"/>
      <c r="P863"/>
      <c r="Q863"/>
      <c r="S863"/>
      <c r="W863"/>
      <c r="AA863"/>
      <c r="AB863"/>
      <c r="AF863"/>
      <c r="AG863"/>
      <c r="AH863"/>
      <c r="AI863"/>
      <c r="AJ863"/>
      <c r="AM863" s="17" t="s">
        <v>1829</v>
      </c>
      <c r="AN863" s="19">
        <f>COUNTIF($AM$2:AM863,AM863)</f>
        <v>3</v>
      </c>
      <c r="AO863" s="15" t="s">
        <v>846</v>
      </c>
      <c r="AP863" t="str">
        <f t="shared" si="38"/>
        <v>36003;3;FLUSH PINK</v>
      </c>
    </row>
    <row r="864" spans="1:42" ht="18">
      <c r="A864" s="3" t="s">
        <v>1298</v>
      </c>
      <c r="B864" s="3"/>
      <c r="C864" s="3" t="s">
        <v>1351</v>
      </c>
      <c r="D864" s="4" t="s">
        <v>1161</v>
      </c>
      <c r="E864" s="4" t="s">
        <v>37</v>
      </c>
      <c r="F864" s="4" t="s">
        <v>1352</v>
      </c>
      <c r="G864" s="5"/>
      <c r="H864" s="5"/>
      <c r="I864" s="4" t="s">
        <v>55</v>
      </c>
      <c r="J864" s="4" t="s">
        <v>1178</v>
      </c>
      <c r="K864">
        <v>863</v>
      </c>
      <c r="O864"/>
      <c r="P864"/>
      <c r="Q864"/>
      <c r="S864"/>
      <c r="W864"/>
      <c r="AA864"/>
      <c r="AB864"/>
      <c r="AF864"/>
      <c r="AG864"/>
      <c r="AH864"/>
      <c r="AI864"/>
      <c r="AJ864"/>
      <c r="AM864" s="17" t="s">
        <v>1831</v>
      </c>
      <c r="AN864" s="19">
        <f>COUNTIF($AM$2:AM864,AM864)</f>
        <v>1</v>
      </c>
      <c r="AO864" s="15" t="s">
        <v>68</v>
      </c>
      <c r="AP864" t="str">
        <f t="shared" si="38"/>
        <v>36004;1;WHITE</v>
      </c>
    </row>
    <row r="865" spans="1:42" ht="18">
      <c r="A865" s="3" t="s">
        <v>1298</v>
      </c>
      <c r="B865" s="3"/>
      <c r="C865" s="3" t="s">
        <v>1353</v>
      </c>
      <c r="D865" s="4" t="s">
        <v>1161</v>
      </c>
      <c r="E865" s="4" t="s">
        <v>37</v>
      </c>
      <c r="F865" s="4" t="s">
        <v>1354</v>
      </c>
      <c r="G865" s="5"/>
      <c r="H865" s="5"/>
      <c r="I865" s="4" t="s">
        <v>55</v>
      </c>
      <c r="J865" s="4" t="s">
        <v>1339</v>
      </c>
      <c r="K865">
        <v>864</v>
      </c>
      <c r="O865"/>
      <c r="P865"/>
      <c r="Q865"/>
      <c r="S865"/>
      <c r="W865"/>
      <c r="AA865"/>
      <c r="AB865"/>
      <c r="AF865"/>
      <c r="AG865"/>
      <c r="AH865"/>
      <c r="AI865"/>
      <c r="AJ865"/>
      <c r="AM865" s="17" t="s">
        <v>1831</v>
      </c>
      <c r="AN865" s="19">
        <f>COUNTIF($AM$2:AM865,AM865)</f>
        <v>2</v>
      </c>
      <c r="AO865" s="15" t="s">
        <v>1309</v>
      </c>
      <c r="AP865" t="str">
        <f t="shared" si="38"/>
        <v>36004;2;TRENCH</v>
      </c>
    </row>
    <row r="866" spans="1:42" ht="18">
      <c r="A866" s="3" t="s">
        <v>1298</v>
      </c>
      <c r="B866" s="3"/>
      <c r="C866" s="3" t="s">
        <v>1353</v>
      </c>
      <c r="D866" s="4" t="s">
        <v>1161</v>
      </c>
      <c r="E866" s="4" t="s">
        <v>37</v>
      </c>
      <c r="F866" s="4" t="s">
        <v>1354</v>
      </c>
      <c r="G866" s="5"/>
      <c r="H866" s="5"/>
      <c r="I866" s="4" t="s">
        <v>55</v>
      </c>
      <c r="J866" s="4" t="s">
        <v>1355</v>
      </c>
      <c r="K866">
        <v>865</v>
      </c>
      <c r="O866"/>
      <c r="P866"/>
      <c r="Q866"/>
      <c r="S866"/>
      <c r="W866"/>
      <c r="AA866"/>
      <c r="AB866"/>
      <c r="AF866"/>
      <c r="AG866"/>
      <c r="AH866"/>
      <c r="AI866"/>
      <c r="AJ866"/>
      <c r="AM866" s="17" t="s">
        <v>1831</v>
      </c>
      <c r="AN866" s="19">
        <f>COUNTIF($AM$2:AM866,AM866)</f>
        <v>3</v>
      </c>
      <c r="AO866" s="15" t="s">
        <v>846</v>
      </c>
      <c r="AP866" t="str">
        <f t="shared" si="38"/>
        <v>36004;3;FLUSH PINK</v>
      </c>
    </row>
    <row r="867" spans="1:42" ht="18">
      <c r="A867" s="3" t="s">
        <v>1298</v>
      </c>
      <c r="B867" s="3"/>
      <c r="C867" s="3" t="s">
        <v>1353</v>
      </c>
      <c r="D867" s="4" t="s">
        <v>1161</v>
      </c>
      <c r="E867" s="4" t="s">
        <v>37</v>
      </c>
      <c r="F867" s="4" t="s">
        <v>1354</v>
      </c>
      <c r="G867" s="5"/>
      <c r="H867" s="5"/>
      <c r="I867" s="4" t="s">
        <v>55</v>
      </c>
      <c r="J867" s="4" t="s">
        <v>94</v>
      </c>
      <c r="K867">
        <v>866</v>
      </c>
      <c r="O867"/>
      <c r="P867"/>
      <c r="Q867"/>
      <c r="S867"/>
      <c r="W867"/>
      <c r="AA867"/>
      <c r="AB867"/>
      <c r="AF867"/>
      <c r="AG867"/>
      <c r="AH867"/>
      <c r="AI867"/>
      <c r="AJ867"/>
      <c r="AM867" s="17" t="s">
        <v>1833</v>
      </c>
      <c r="AN867" s="19">
        <f>COUNTIF($AM$2:AM867,AM867)</f>
        <v>1</v>
      </c>
      <c r="AO867" s="15" t="s">
        <v>1835</v>
      </c>
      <c r="AP867" t="str">
        <f t="shared" si="38"/>
        <v>36008;1;SUNLIGHT YELLOW</v>
      </c>
    </row>
    <row r="868" spans="1:42" ht="18">
      <c r="A868" s="3" t="s">
        <v>1298</v>
      </c>
      <c r="B868" s="3"/>
      <c r="C868" s="3" t="s">
        <v>1356</v>
      </c>
      <c r="D868" s="4" t="s">
        <v>1161</v>
      </c>
      <c r="E868" s="4" t="s">
        <v>37</v>
      </c>
      <c r="F868" s="4" t="s">
        <v>1357</v>
      </c>
      <c r="G868" s="5"/>
      <c r="H868" s="5"/>
      <c r="I868" s="4" t="s">
        <v>103</v>
      </c>
      <c r="J868" s="4" t="s">
        <v>856</v>
      </c>
      <c r="K868">
        <v>867</v>
      </c>
      <c r="O868"/>
      <c r="P868"/>
      <c r="Q868"/>
      <c r="S868"/>
      <c r="W868"/>
      <c r="AA868"/>
      <c r="AB868"/>
      <c r="AF868"/>
      <c r="AG868"/>
      <c r="AH868"/>
      <c r="AI868"/>
      <c r="AJ868"/>
      <c r="AM868" s="17" t="s">
        <v>1833</v>
      </c>
      <c r="AN868" s="19">
        <f>COUNTIF($AM$2:AM868,AM868)</f>
        <v>2</v>
      </c>
      <c r="AO868" s="15" t="s">
        <v>1762</v>
      </c>
      <c r="AP868" t="str">
        <f t="shared" si="38"/>
        <v>36008;2;RED MERLOT</v>
      </c>
    </row>
    <row r="869" spans="1:42" ht="18">
      <c r="A869" s="3" t="s">
        <v>1298</v>
      </c>
      <c r="B869" s="3"/>
      <c r="C869" s="3" t="s">
        <v>1356</v>
      </c>
      <c r="D869" s="4" t="s">
        <v>1161</v>
      </c>
      <c r="E869" s="4" t="s">
        <v>37</v>
      </c>
      <c r="F869" s="4" t="s">
        <v>1357</v>
      </c>
      <c r="G869" s="5"/>
      <c r="H869" s="5"/>
      <c r="I869" s="4" t="s">
        <v>103</v>
      </c>
      <c r="J869" s="4" t="s">
        <v>481</v>
      </c>
      <c r="K869">
        <v>868</v>
      </c>
      <c r="O869"/>
      <c r="P869"/>
      <c r="Q869"/>
      <c r="S869"/>
      <c r="W869"/>
      <c r="AA869"/>
      <c r="AB869"/>
      <c r="AF869"/>
      <c r="AG869"/>
      <c r="AH869"/>
      <c r="AI869"/>
      <c r="AJ869"/>
      <c r="AM869" s="17" t="s">
        <v>1833</v>
      </c>
      <c r="AN869" s="19">
        <f>COUNTIF($AM$2:AM869,AM869)</f>
        <v>3</v>
      </c>
      <c r="AO869" s="15" t="s">
        <v>1690</v>
      </c>
      <c r="AP869" t="str">
        <f t="shared" si="38"/>
        <v>36008;3;ROASTED BROWN</v>
      </c>
    </row>
    <row r="870" spans="1:42" ht="18">
      <c r="A870" s="3" t="s">
        <v>1298</v>
      </c>
      <c r="B870" s="3"/>
      <c r="C870" s="3" t="s">
        <v>1356</v>
      </c>
      <c r="D870" s="4" t="s">
        <v>1161</v>
      </c>
      <c r="E870" s="4" t="s">
        <v>37</v>
      </c>
      <c r="F870" s="4" t="s">
        <v>1357</v>
      </c>
      <c r="G870" s="5"/>
      <c r="H870" s="5"/>
      <c r="I870" s="4" t="s">
        <v>103</v>
      </c>
      <c r="J870" s="4" t="s">
        <v>1259</v>
      </c>
      <c r="K870">
        <v>869</v>
      </c>
      <c r="O870"/>
      <c r="P870"/>
      <c r="Q870"/>
      <c r="S870"/>
      <c r="W870"/>
      <c r="AA870"/>
      <c r="AB870"/>
      <c r="AF870"/>
      <c r="AG870"/>
      <c r="AH870"/>
      <c r="AI870"/>
      <c r="AJ870"/>
      <c r="AM870" s="17" t="s">
        <v>1833</v>
      </c>
      <c r="AN870" s="19">
        <f>COUNTIF($AM$2:AM870,AM870)</f>
        <v>4</v>
      </c>
      <c r="AO870" s="15" t="s">
        <v>722</v>
      </c>
      <c r="AP870" t="str">
        <f t="shared" si="38"/>
        <v>36008;4;POWDER BLUE</v>
      </c>
    </row>
    <row r="871" spans="1:42" ht="18">
      <c r="A871" s="3" t="s">
        <v>1298</v>
      </c>
      <c r="B871" s="3"/>
      <c r="C871" s="3" t="s">
        <v>1356</v>
      </c>
      <c r="D871" s="4" t="s">
        <v>1161</v>
      </c>
      <c r="E871" s="4" t="s">
        <v>37</v>
      </c>
      <c r="F871" s="4" t="s">
        <v>1357</v>
      </c>
      <c r="G871" s="5"/>
      <c r="H871" s="5"/>
      <c r="I871" s="4" t="s">
        <v>103</v>
      </c>
      <c r="J871" s="4" t="s">
        <v>1310</v>
      </c>
      <c r="K871">
        <v>870</v>
      </c>
      <c r="O871"/>
      <c r="P871"/>
      <c r="Q871"/>
      <c r="S871"/>
      <c r="W871"/>
      <c r="AA871"/>
      <c r="AB871"/>
      <c r="AF871"/>
      <c r="AG871"/>
      <c r="AH871"/>
      <c r="AI871"/>
      <c r="AJ871"/>
      <c r="AM871" s="17" t="s">
        <v>568</v>
      </c>
      <c r="AN871" s="19">
        <f>COUNTIF($AM$2:AM871,AM871)</f>
        <v>1</v>
      </c>
      <c r="AO871" s="15" t="s">
        <v>56</v>
      </c>
      <c r="AP871" t="str">
        <f t="shared" si="38"/>
        <v>36009;1;BLACK</v>
      </c>
    </row>
    <row r="872" spans="1:42" ht="18">
      <c r="A872" s="3" t="s">
        <v>1298</v>
      </c>
      <c r="B872" s="3"/>
      <c r="C872" s="3" t="s">
        <v>1356</v>
      </c>
      <c r="D872" s="4" t="s">
        <v>1161</v>
      </c>
      <c r="E872" s="4" t="s">
        <v>37</v>
      </c>
      <c r="F872" s="4" t="s">
        <v>1357</v>
      </c>
      <c r="G872" s="5"/>
      <c r="H872" s="5"/>
      <c r="I872" s="4" t="s">
        <v>103</v>
      </c>
      <c r="J872" s="4" t="s">
        <v>1311</v>
      </c>
      <c r="K872">
        <v>871</v>
      </c>
      <c r="O872"/>
      <c r="P872"/>
      <c r="Q872"/>
      <c r="S872"/>
      <c r="W872"/>
      <c r="AA872"/>
      <c r="AB872"/>
      <c r="AF872"/>
      <c r="AG872"/>
      <c r="AH872"/>
      <c r="AI872"/>
      <c r="AJ872"/>
      <c r="AM872" s="17" t="s">
        <v>568</v>
      </c>
      <c r="AN872" s="19">
        <f>COUNTIF($AM$2:AM872,AM872)</f>
        <v>2</v>
      </c>
      <c r="AO872" s="15" t="s">
        <v>566</v>
      </c>
      <c r="AP872" t="str">
        <f t="shared" si="38"/>
        <v>36009;2;SAGE 17-0613</v>
      </c>
    </row>
    <row r="873" spans="1:42" ht="18">
      <c r="A873" s="3" t="s">
        <v>1298</v>
      </c>
      <c r="B873" s="3"/>
      <c r="C873" s="3" t="s">
        <v>1356</v>
      </c>
      <c r="D873" s="4" t="s">
        <v>1161</v>
      </c>
      <c r="E873" s="4" t="s">
        <v>37</v>
      </c>
      <c r="F873" s="4" t="s">
        <v>1357</v>
      </c>
      <c r="G873" s="5"/>
      <c r="H873" s="5"/>
      <c r="I873" s="4" t="s">
        <v>103</v>
      </c>
      <c r="J873" s="4" t="s">
        <v>1312</v>
      </c>
      <c r="K873">
        <v>872</v>
      </c>
      <c r="O873"/>
      <c r="P873"/>
      <c r="Q873"/>
      <c r="S873"/>
      <c r="W873"/>
      <c r="AA873"/>
      <c r="AB873"/>
      <c r="AF873"/>
      <c r="AG873"/>
      <c r="AH873"/>
      <c r="AI873"/>
      <c r="AJ873"/>
      <c r="AM873" s="17" t="s">
        <v>574</v>
      </c>
      <c r="AN873" s="19">
        <f>COUNTIF($AM$2:AM873,AM873)</f>
        <v>1</v>
      </c>
      <c r="AO873" s="15" t="s">
        <v>56</v>
      </c>
      <c r="AP873" t="str">
        <f t="shared" si="38"/>
        <v>36010;1;BLACK</v>
      </c>
    </row>
    <row r="874" spans="1:42" ht="18">
      <c r="A874" s="3" t="s">
        <v>1298</v>
      </c>
      <c r="B874" s="3"/>
      <c r="C874" s="3" t="s">
        <v>1356</v>
      </c>
      <c r="D874" s="4" t="s">
        <v>1161</v>
      </c>
      <c r="E874" s="4" t="s">
        <v>37</v>
      </c>
      <c r="F874" s="4" t="s">
        <v>1357</v>
      </c>
      <c r="G874" s="5"/>
      <c r="H874" s="5"/>
      <c r="I874" s="4" t="s">
        <v>103</v>
      </c>
      <c r="J874" s="4" t="s">
        <v>1313</v>
      </c>
      <c r="K874">
        <v>873</v>
      </c>
      <c r="O874"/>
      <c r="P874"/>
      <c r="Q874"/>
      <c r="S874"/>
      <c r="W874"/>
      <c r="AA874"/>
      <c r="AB874"/>
      <c r="AF874"/>
      <c r="AG874"/>
      <c r="AH874"/>
      <c r="AI874"/>
      <c r="AJ874"/>
      <c r="AM874" s="17" t="s">
        <v>574</v>
      </c>
      <c r="AN874" s="19">
        <f>COUNTIF($AM$2:AM874,AM874)</f>
        <v>2</v>
      </c>
      <c r="AO874" s="15" t="s">
        <v>566</v>
      </c>
      <c r="AP874" t="str">
        <f t="shared" si="38"/>
        <v>36010;2;SAGE 17-0613</v>
      </c>
    </row>
    <row r="875" spans="1:42" ht="18">
      <c r="A875" s="3" t="s">
        <v>1298</v>
      </c>
      <c r="B875" s="3"/>
      <c r="C875" s="3" t="s">
        <v>1358</v>
      </c>
      <c r="D875" s="4" t="s">
        <v>1161</v>
      </c>
      <c r="E875" s="4" t="s">
        <v>37</v>
      </c>
      <c r="F875" s="4" t="s">
        <v>1359</v>
      </c>
      <c r="G875" s="5"/>
      <c r="H875" s="5"/>
      <c r="I875" s="4" t="s">
        <v>103</v>
      </c>
      <c r="J875" s="4" t="s">
        <v>1178</v>
      </c>
      <c r="K875">
        <v>874</v>
      </c>
      <c r="O875"/>
      <c r="P875"/>
      <c r="Q875"/>
      <c r="S875"/>
      <c r="W875"/>
      <c r="AA875"/>
      <c r="AB875"/>
      <c r="AF875"/>
      <c r="AG875"/>
      <c r="AH875"/>
      <c r="AI875"/>
      <c r="AJ875"/>
      <c r="AM875" s="17" t="s">
        <v>576</v>
      </c>
      <c r="AN875" s="19">
        <f>COUNTIF($AM$2:AM875,AM875)</f>
        <v>1</v>
      </c>
      <c r="AO875" s="15" t="s">
        <v>56</v>
      </c>
      <c r="AP875" t="str">
        <f t="shared" si="38"/>
        <v>36011;1;BLACK</v>
      </c>
    </row>
    <row r="876" spans="1:42" ht="18">
      <c r="A876" s="3" t="s">
        <v>1298</v>
      </c>
      <c r="B876" s="3"/>
      <c r="C876" s="3" t="s">
        <v>1360</v>
      </c>
      <c r="D876" s="4" t="s">
        <v>1161</v>
      </c>
      <c r="E876" s="4" t="s">
        <v>37</v>
      </c>
      <c r="F876" s="4" t="s">
        <v>1361</v>
      </c>
      <c r="G876" s="5"/>
      <c r="H876" s="5"/>
      <c r="I876" s="4" t="s">
        <v>103</v>
      </c>
      <c r="J876" s="4" t="s">
        <v>1343</v>
      </c>
      <c r="K876">
        <v>875</v>
      </c>
      <c r="O876"/>
      <c r="P876"/>
      <c r="Q876"/>
      <c r="S876"/>
      <c r="W876"/>
      <c r="AA876"/>
      <c r="AB876"/>
      <c r="AF876"/>
      <c r="AG876"/>
      <c r="AH876"/>
      <c r="AI876"/>
      <c r="AJ876"/>
      <c r="AM876" s="17" t="s">
        <v>576</v>
      </c>
      <c r="AN876" s="19">
        <f>COUNTIF($AM$2:AM876,AM876)</f>
        <v>2</v>
      </c>
      <c r="AO876" s="15" t="s">
        <v>529</v>
      </c>
      <c r="AP876" t="str">
        <f t="shared" si="38"/>
        <v>36011;2;NAVY 19-3924 TCX</v>
      </c>
    </row>
    <row r="877" spans="1:42" ht="18">
      <c r="A877" s="3" t="s">
        <v>1298</v>
      </c>
      <c r="B877" s="3"/>
      <c r="C877" s="3" t="s">
        <v>1360</v>
      </c>
      <c r="D877" s="4" t="s">
        <v>1161</v>
      </c>
      <c r="E877" s="4" t="s">
        <v>37</v>
      </c>
      <c r="F877" s="4" t="s">
        <v>1361</v>
      </c>
      <c r="G877" s="5"/>
      <c r="H877" s="5"/>
      <c r="I877" s="4" t="s">
        <v>103</v>
      </c>
      <c r="J877" s="4" t="s">
        <v>1344</v>
      </c>
      <c r="K877">
        <v>876</v>
      </c>
      <c r="O877"/>
      <c r="P877"/>
      <c r="Q877"/>
      <c r="S877"/>
      <c r="W877"/>
      <c r="AA877"/>
      <c r="AB877"/>
      <c r="AF877"/>
      <c r="AG877"/>
      <c r="AH877"/>
      <c r="AI877"/>
      <c r="AJ877"/>
      <c r="AM877" s="17" t="s">
        <v>576</v>
      </c>
      <c r="AN877" s="19">
        <f>COUNTIF($AM$2:AM877,AM877)</f>
        <v>3</v>
      </c>
      <c r="AO877" s="15" t="s">
        <v>566</v>
      </c>
      <c r="AP877" t="str">
        <f t="shared" si="38"/>
        <v>36011;3;SAGE 17-0613</v>
      </c>
    </row>
    <row r="878" spans="1:42" ht="18">
      <c r="A878" s="3" t="s">
        <v>1298</v>
      </c>
      <c r="B878" s="3"/>
      <c r="C878" s="3" t="s">
        <v>1362</v>
      </c>
      <c r="D878" s="4" t="s">
        <v>1161</v>
      </c>
      <c r="E878" s="4" t="s">
        <v>37</v>
      </c>
      <c r="F878" s="4" t="s">
        <v>1363</v>
      </c>
      <c r="G878" s="5"/>
      <c r="H878" s="5"/>
      <c r="I878" s="4" t="s">
        <v>47</v>
      </c>
      <c r="J878" s="4" t="s">
        <v>1178</v>
      </c>
      <c r="K878">
        <v>877</v>
      </c>
      <c r="O878"/>
      <c r="P878"/>
      <c r="Q878"/>
      <c r="S878"/>
      <c r="W878"/>
      <c r="AA878"/>
      <c r="AB878"/>
      <c r="AF878"/>
      <c r="AG878"/>
      <c r="AH878"/>
      <c r="AI878"/>
      <c r="AJ878"/>
      <c r="AM878" s="17" t="s">
        <v>583</v>
      </c>
      <c r="AN878" s="19">
        <f>COUNTIF($AM$2:AM878,AM878)</f>
        <v>1</v>
      </c>
      <c r="AO878" s="15" t="s">
        <v>56</v>
      </c>
      <c r="AP878" t="str">
        <f t="shared" si="38"/>
        <v>36012;1;BLACK</v>
      </c>
    </row>
    <row r="879" spans="1:42" ht="18">
      <c r="A879" s="3" t="s">
        <v>1364</v>
      </c>
      <c r="B879" s="3"/>
      <c r="C879" s="3" t="s">
        <v>1365</v>
      </c>
      <c r="D879" s="4" t="s">
        <v>1366</v>
      </c>
      <c r="E879" s="4" t="s">
        <v>37</v>
      </c>
      <c r="F879" s="4" t="s">
        <v>1367</v>
      </c>
      <c r="G879" s="5"/>
      <c r="H879" s="5"/>
      <c r="I879" s="4" t="s">
        <v>39</v>
      </c>
      <c r="J879" s="4" t="s">
        <v>68</v>
      </c>
      <c r="K879">
        <v>878</v>
      </c>
      <c r="O879"/>
      <c r="P879"/>
      <c r="Q879"/>
      <c r="S879"/>
      <c r="W879"/>
      <c r="AA879"/>
      <c r="AB879"/>
      <c r="AF879"/>
      <c r="AG879"/>
      <c r="AH879"/>
      <c r="AI879"/>
      <c r="AJ879"/>
      <c r="AM879" s="17" t="s">
        <v>583</v>
      </c>
      <c r="AN879" s="19">
        <f>COUNTIF($AM$2:AM879,AM879)</f>
        <v>2</v>
      </c>
      <c r="AO879" s="15" t="s">
        <v>529</v>
      </c>
      <c r="AP879" t="str">
        <f t="shared" si="38"/>
        <v>36012;2;NAVY 19-3924 TCX</v>
      </c>
    </row>
    <row r="880" spans="1:42" ht="18">
      <c r="A880" s="3" t="s">
        <v>666</v>
      </c>
      <c r="B880" s="3"/>
      <c r="C880" s="3" t="s">
        <v>1368</v>
      </c>
      <c r="D880" s="4" t="s">
        <v>957</v>
      </c>
      <c r="E880" s="4" t="s">
        <v>37</v>
      </c>
      <c r="F880" s="4" t="s">
        <v>1369</v>
      </c>
      <c r="G880" s="5"/>
      <c r="H880" s="5"/>
      <c r="I880" s="4" t="s">
        <v>39</v>
      </c>
      <c r="J880" s="4" t="s">
        <v>1370</v>
      </c>
      <c r="K880">
        <v>879</v>
      </c>
      <c r="O880"/>
      <c r="P880"/>
      <c r="Q880"/>
      <c r="S880"/>
      <c r="W880"/>
      <c r="AA880"/>
      <c r="AB880"/>
      <c r="AF880"/>
      <c r="AG880"/>
      <c r="AH880"/>
      <c r="AI880"/>
      <c r="AJ880"/>
      <c r="AM880" s="17" t="s">
        <v>583</v>
      </c>
      <c r="AN880" s="19">
        <f>COUNTIF($AM$2:AM880,AM880)</f>
        <v>3</v>
      </c>
      <c r="AO880" s="15" t="s">
        <v>531</v>
      </c>
      <c r="AP880" t="str">
        <f t="shared" si="38"/>
        <v>36012;3;BRIGHT WHITE</v>
      </c>
    </row>
    <row r="881" spans="1:42" ht="18">
      <c r="A881" s="3" t="s">
        <v>666</v>
      </c>
      <c r="B881" s="3"/>
      <c r="C881" s="3" t="s">
        <v>1371</v>
      </c>
      <c r="D881" s="4" t="s">
        <v>957</v>
      </c>
      <c r="E881" s="4" t="s">
        <v>37</v>
      </c>
      <c r="F881" s="4" t="s">
        <v>1372</v>
      </c>
      <c r="G881" s="5"/>
      <c r="H881" s="5"/>
      <c r="I881" s="4" t="s">
        <v>39</v>
      </c>
      <c r="J881" s="4" t="s">
        <v>1373</v>
      </c>
      <c r="K881">
        <v>880</v>
      </c>
      <c r="O881"/>
      <c r="P881"/>
      <c r="Q881"/>
      <c r="S881"/>
      <c r="W881"/>
      <c r="AA881"/>
      <c r="AB881"/>
      <c r="AF881"/>
      <c r="AG881"/>
      <c r="AH881"/>
      <c r="AI881"/>
      <c r="AJ881"/>
      <c r="AM881" s="17" t="s">
        <v>427</v>
      </c>
      <c r="AN881" s="19">
        <f>COUNTIF($AM$2:AM881,AM881)</f>
        <v>1</v>
      </c>
      <c r="AO881" s="15" t="s">
        <v>56</v>
      </c>
      <c r="AP881" t="str">
        <f t="shared" si="38"/>
        <v>36014;1;BLACK</v>
      </c>
    </row>
    <row r="882" spans="1:42" ht="18">
      <c r="A882" s="3" t="s">
        <v>666</v>
      </c>
      <c r="B882" s="3"/>
      <c r="C882" s="3" t="s">
        <v>1371</v>
      </c>
      <c r="D882" s="4" t="s">
        <v>957</v>
      </c>
      <c r="E882" s="4" t="s">
        <v>37</v>
      </c>
      <c r="F882" s="4" t="s">
        <v>1372</v>
      </c>
      <c r="G882" s="5"/>
      <c r="H882" s="5"/>
      <c r="I882" s="4" t="s">
        <v>39</v>
      </c>
      <c r="J882" s="4" t="s">
        <v>1374</v>
      </c>
      <c r="K882">
        <v>881</v>
      </c>
      <c r="O882"/>
      <c r="P882"/>
      <c r="Q882"/>
      <c r="S882"/>
      <c r="W882"/>
      <c r="AA882"/>
      <c r="AB882"/>
      <c r="AF882"/>
      <c r="AG882"/>
      <c r="AH882"/>
      <c r="AI882"/>
      <c r="AJ882"/>
      <c r="AM882" s="17" t="s">
        <v>186</v>
      </c>
      <c r="AN882" s="19">
        <f>COUNTIF($AM$2:AM882,AM882)</f>
        <v>1</v>
      </c>
      <c r="AO882" s="15" t="s">
        <v>191</v>
      </c>
      <c r="AP882" t="str">
        <f t="shared" si="38"/>
        <v>36016;1;AERIEN</v>
      </c>
    </row>
    <row r="883" spans="1:42" ht="18">
      <c r="A883" s="3" t="s">
        <v>666</v>
      </c>
      <c r="B883" s="3"/>
      <c r="C883" s="3" t="s">
        <v>1375</v>
      </c>
      <c r="D883" s="4" t="s">
        <v>957</v>
      </c>
      <c r="E883" s="4" t="s">
        <v>37</v>
      </c>
      <c r="F883" s="4" t="s">
        <v>1376</v>
      </c>
      <c r="G883" s="5"/>
      <c r="H883" s="5"/>
      <c r="I883" s="4" t="s">
        <v>103</v>
      </c>
      <c r="J883" s="4" t="s">
        <v>1377</v>
      </c>
      <c r="K883">
        <v>882</v>
      </c>
      <c r="O883"/>
      <c r="P883"/>
      <c r="Q883"/>
      <c r="S883"/>
      <c r="W883"/>
      <c r="AA883"/>
      <c r="AB883"/>
      <c r="AF883"/>
      <c r="AG883"/>
      <c r="AH883"/>
      <c r="AI883"/>
      <c r="AJ883"/>
      <c r="AM883" s="17" t="s">
        <v>193</v>
      </c>
      <c r="AN883" s="19">
        <f>COUNTIF($AM$2:AM883,AM883)</f>
        <v>1</v>
      </c>
      <c r="AO883" s="15" t="s">
        <v>195</v>
      </c>
      <c r="AP883" t="str">
        <f t="shared" si="38"/>
        <v>36017;1;FRENE</v>
      </c>
    </row>
    <row r="884" spans="1:42" ht="18">
      <c r="A884" s="3" t="s">
        <v>666</v>
      </c>
      <c r="B884" s="3"/>
      <c r="C884" s="3" t="s">
        <v>1375</v>
      </c>
      <c r="D884" s="4" t="s">
        <v>957</v>
      </c>
      <c r="E884" s="4" t="s">
        <v>37</v>
      </c>
      <c r="F884" s="4" t="s">
        <v>1376</v>
      </c>
      <c r="G884" s="5"/>
      <c r="H884" s="5"/>
      <c r="I884" s="4" t="s">
        <v>103</v>
      </c>
      <c r="J884" s="4" t="s">
        <v>1378</v>
      </c>
      <c r="K884">
        <v>883</v>
      </c>
      <c r="O884"/>
      <c r="P884"/>
      <c r="Q884"/>
      <c r="S884"/>
      <c r="W884"/>
      <c r="AA884"/>
      <c r="AB884"/>
      <c r="AF884"/>
      <c r="AG884"/>
      <c r="AH884"/>
      <c r="AI884"/>
      <c r="AJ884"/>
      <c r="AM884" s="17" t="s">
        <v>193</v>
      </c>
      <c r="AN884" s="19">
        <f>COUNTIF($AM$2:AM884,AM884)</f>
        <v>2</v>
      </c>
      <c r="AO884" s="15" t="s">
        <v>191</v>
      </c>
      <c r="AP884" t="str">
        <f t="shared" si="38"/>
        <v>36017;2;AERIEN</v>
      </c>
    </row>
    <row r="885" spans="1:42" ht="18">
      <c r="A885" s="3" t="s">
        <v>666</v>
      </c>
      <c r="B885" s="3"/>
      <c r="C885" s="3" t="s">
        <v>1375</v>
      </c>
      <c r="D885" s="4" t="s">
        <v>957</v>
      </c>
      <c r="E885" s="4" t="s">
        <v>37</v>
      </c>
      <c r="F885" s="4" t="s">
        <v>1376</v>
      </c>
      <c r="G885" s="5"/>
      <c r="H885" s="5"/>
      <c r="I885" s="4" t="s">
        <v>103</v>
      </c>
      <c r="J885" s="4" t="s">
        <v>1379</v>
      </c>
      <c r="K885">
        <v>884</v>
      </c>
      <c r="O885"/>
      <c r="P885"/>
      <c r="Q885"/>
      <c r="S885"/>
      <c r="W885"/>
      <c r="AA885"/>
      <c r="AB885"/>
      <c r="AF885"/>
      <c r="AG885"/>
      <c r="AH885"/>
      <c r="AI885"/>
      <c r="AJ885"/>
      <c r="AM885" s="17" t="s">
        <v>193</v>
      </c>
      <c r="AN885" s="19">
        <f>COUNTIF($AM$2:AM885,AM885)</f>
        <v>3</v>
      </c>
      <c r="AO885" s="15" t="s">
        <v>249</v>
      </c>
      <c r="AP885" t="str">
        <f t="shared" si="38"/>
        <v>36017;3;LAPONIE</v>
      </c>
    </row>
    <row r="886" spans="1:42" ht="18">
      <c r="A886" s="3" t="s">
        <v>1380</v>
      </c>
      <c r="B886" s="3"/>
      <c r="C886" s="3" t="s">
        <v>1381</v>
      </c>
      <c r="D886" s="4" t="s">
        <v>1382</v>
      </c>
      <c r="E886" s="4" t="s">
        <v>37</v>
      </c>
      <c r="F886" s="4" t="s">
        <v>1383</v>
      </c>
      <c r="G886" s="5"/>
      <c r="H886" s="5"/>
      <c r="I886" s="4" t="s">
        <v>1064</v>
      </c>
      <c r="J886" s="4" t="s">
        <v>1384</v>
      </c>
      <c r="K886">
        <v>885</v>
      </c>
      <c r="O886"/>
      <c r="P886"/>
      <c r="Q886"/>
      <c r="S886"/>
      <c r="W886"/>
      <c r="AA886"/>
      <c r="AB886"/>
      <c r="AF886"/>
      <c r="AG886"/>
      <c r="AH886"/>
      <c r="AI886"/>
      <c r="AJ886"/>
      <c r="AM886" s="17" t="s">
        <v>225</v>
      </c>
      <c r="AN886" s="19">
        <f>COUNTIF($AM$2:AM886,AM886)</f>
        <v>1</v>
      </c>
      <c r="AO886" s="15" t="s">
        <v>227</v>
      </c>
      <c r="AP886" t="str">
        <f t="shared" si="38"/>
        <v>36018;1;FLORIDE</v>
      </c>
    </row>
    <row r="887" spans="1:42" ht="18">
      <c r="A887" s="3" t="s">
        <v>1385</v>
      </c>
      <c r="B887" s="3"/>
      <c r="C887" s="3" t="s">
        <v>1386</v>
      </c>
      <c r="D887" s="4" t="s">
        <v>957</v>
      </c>
      <c r="E887" s="4" t="s">
        <v>37</v>
      </c>
      <c r="F887" s="4" t="s">
        <v>1387</v>
      </c>
      <c r="G887" s="5"/>
      <c r="H887" s="5"/>
      <c r="I887" s="4" t="s">
        <v>55</v>
      </c>
      <c r="J887" s="4" t="s">
        <v>1388</v>
      </c>
      <c r="K887">
        <v>886</v>
      </c>
      <c r="O887"/>
      <c r="P887"/>
      <c r="Q887"/>
      <c r="S887"/>
      <c r="W887"/>
      <c r="AA887"/>
      <c r="AB887"/>
      <c r="AF887"/>
      <c r="AG887"/>
      <c r="AH887"/>
      <c r="AI887"/>
      <c r="AJ887"/>
      <c r="AM887" s="17" t="s">
        <v>225</v>
      </c>
      <c r="AN887" s="19">
        <f>COUNTIF($AM$2:AM887,AM887)</f>
        <v>2</v>
      </c>
      <c r="AO887" s="15" t="s">
        <v>228</v>
      </c>
      <c r="AP887" t="str">
        <f t="shared" si="38"/>
        <v>36018;2;CORRIDA</v>
      </c>
    </row>
    <row r="888" spans="1:42" ht="18">
      <c r="A888" s="3" t="s">
        <v>1385</v>
      </c>
      <c r="B888" s="3"/>
      <c r="C888" s="3" t="s">
        <v>1386</v>
      </c>
      <c r="D888" s="4" t="s">
        <v>957</v>
      </c>
      <c r="E888" s="4" t="s">
        <v>37</v>
      </c>
      <c r="F888" s="4" t="s">
        <v>1387</v>
      </c>
      <c r="G888" s="5"/>
      <c r="H888" s="5"/>
      <c r="I888" s="4" t="s">
        <v>55</v>
      </c>
      <c r="J888" s="4" t="s">
        <v>1389</v>
      </c>
      <c r="K888">
        <v>887</v>
      </c>
      <c r="O888"/>
      <c r="P888"/>
      <c r="Q888"/>
      <c r="S888"/>
      <c r="W888"/>
      <c r="AA888"/>
      <c r="AB888"/>
      <c r="AF888"/>
      <c r="AG888"/>
      <c r="AH888"/>
      <c r="AI888"/>
      <c r="AJ888"/>
      <c r="AM888" s="17" t="s">
        <v>225</v>
      </c>
      <c r="AN888" s="19">
        <f>COUNTIF($AM$2:AM888,AM888)</f>
        <v>3</v>
      </c>
      <c r="AO888" s="15" t="s">
        <v>250</v>
      </c>
      <c r="AP888" t="str">
        <f t="shared" si="38"/>
        <v>36018;3;NOIR</v>
      </c>
    </row>
    <row r="889" spans="1:42" ht="18">
      <c r="A889" s="3" t="s">
        <v>1385</v>
      </c>
      <c r="B889" s="3"/>
      <c r="C889" s="3" t="s">
        <v>1390</v>
      </c>
      <c r="D889" s="4" t="s">
        <v>957</v>
      </c>
      <c r="E889" s="4" t="s">
        <v>37</v>
      </c>
      <c r="F889" s="4" t="s">
        <v>1391</v>
      </c>
      <c r="G889" s="5"/>
      <c r="H889" s="5"/>
      <c r="I889" s="4" t="s">
        <v>39</v>
      </c>
      <c r="J889" s="4" t="s">
        <v>1388</v>
      </c>
      <c r="K889">
        <v>888</v>
      </c>
      <c r="O889"/>
      <c r="P889"/>
      <c r="Q889"/>
      <c r="S889"/>
      <c r="W889"/>
      <c r="AA889"/>
      <c r="AB889"/>
      <c r="AF889"/>
      <c r="AG889"/>
      <c r="AH889"/>
      <c r="AI889"/>
      <c r="AJ889"/>
      <c r="AM889" s="17" t="s">
        <v>225</v>
      </c>
      <c r="AN889" s="19">
        <f>COUNTIF($AM$2:AM889,AM889)</f>
        <v>4</v>
      </c>
      <c r="AO889" s="15" t="s">
        <v>200</v>
      </c>
      <c r="AP889" t="str">
        <f t="shared" si="38"/>
        <v>36018;4;LIME</v>
      </c>
    </row>
    <row r="890" spans="1:42" ht="18">
      <c r="A890" s="3" t="s">
        <v>1385</v>
      </c>
      <c r="B890" s="3"/>
      <c r="C890" s="3" t="s">
        <v>1390</v>
      </c>
      <c r="D890" s="4" t="s">
        <v>957</v>
      </c>
      <c r="E890" s="4" t="s">
        <v>37</v>
      </c>
      <c r="F890" s="4" t="s">
        <v>1391</v>
      </c>
      <c r="G890" s="5"/>
      <c r="H890" s="5"/>
      <c r="I890" s="4" t="s">
        <v>39</v>
      </c>
      <c r="J890" s="4" t="s">
        <v>1389</v>
      </c>
      <c r="K890">
        <v>889</v>
      </c>
      <c r="O890"/>
      <c r="P890"/>
      <c r="Q890"/>
      <c r="S890"/>
      <c r="W890"/>
      <c r="AA890"/>
      <c r="AB890"/>
      <c r="AF890"/>
      <c r="AG890"/>
      <c r="AH890"/>
      <c r="AI890"/>
      <c r="AJ890"/>
      <c r="AM890" s="17" t="s">
        <v>196</v>
      </c>
      <c r="AN890" s="19">
        <f>COUNTIF($AM$2:AM890,AM890)</f>
        <v>1</v>
      </c>
      <c r="AO890" s="15" t="s">
        <v>200</v>
      </c>
      <c r="AP890" t="str">
        <f t="shared" si="38"/>
        <v>36019;1;LIME</v>
      </c>
    </row>
    <row r="891" spans="1:42" ht="18">
      <c r="A891" s="3" t="s">
        <v>1385</v>
      </c>
      <c r="B891" s="3"/>
      <c r="C891" s="3" t="s">
        <v>1392</v>
      </c>
      <c r="D891" s="4" t="s">
        <v>1393</v>
      </c>
      <c r="E891" s="4" t="s">
        <v>37</v>
      </c>
      <c r="F891" s="4" t="s">
        <v>1394</v>
      </c>
      <c r="G891" s="5"/>
      <c r="H891" s="5"/>
      <c r="I891" s="4" t="s">
        <v>39</v>
      </c>
      <c r="J891" s="4" t="s">
        <v>56</v>
      </c>
      <c r="K891">
        <v>890</v>
      </c>
      <c r="O891"/>
      <c r="P891"/>
      <c r="Q891"/>
      <c r="S891"/>
      <c r="W891"/>
      <c r="AA891"/>
      <c r="AB891"/>
      <c r="AF891"/>
      <c r="AG891"/>
      <c r="AH891"/>
      <c r="AI891"/>
      <c r="AJ891"/>
      <c r="AM891" s="17" t="s">
        <v>251</v>
      </c>
      <c r="AN891" s="19">
        <f>COUNTIF($AM$2:AM891,AM891)</f>
        <v>1</v>
      </c>
      <c r="AO891" s="15" t="s">
        <v>250</v>
      </c>
      <c r="AP891" t="str">
        <f t="shared" si="38"/>
        <v>36020;1;NOIR</v>
      </c>
    </row>
    <row r="892" spans="1:42" ht="18">
      <c r="A892" s="3" t="s">
        <v>1385</v>
      </c>
      <c r="B892" s="3"/>
      <c r="C892" s="3" t="s">
        <v>1395</v>
      </c>
      <c r="D892" s="4" t="s">
        <v>1393</v>
      </c>
      <c r="E892" s="4" t="s">
        <v>37</v>
      </c>
      <c r="F892" s="4" t="s">
        <v>1396</v>
      </c>
      <c r="G892" s="5"/>
      <c r="H892" s="5"/>
      <c r="I892" s="4" t="s">
        <v>55</v>
      </c>
      <c r="J892" s="4" t="s">
        <v>56</v>
      </c>
      <c r="K892">
        <v>891</v>
      </c>
      <c r="O892"/>
      <c r="P892"/>
      <c r="Q892"/>
      <c r="S892"/>
      <c r="W892"/>
      <c r="AA892"/>
      <c r="AB892"/>
      <c r="AF892"/>
      <c r="AG892"/>
      <c r="AH892"/>
      <c r="AI892"/>
      <c r="AJ892"/>
      <c r="AM892" s="17" t="s">
        <v>251</v>
      </c>
      <c r="AN892" s="19">
        <f>COUNTIF($AM$2:AM892,AM892)</f>
        <v>2</v>
      </c>
      <c r="AO892" s="15" t="s">
        <v>200</v>
      </c>
      <c r="AP892" t="str">
        <f t="shared" si="38"/>
        <v>36020;2;LIME</v>
      </c>
    </row>
    <row r="893" spans="1:42" ht="18">
      <c r="A893" s="3" t="s">
        <v>1385</v>
      </c>
      <c r="B893" s="3"/>
      <c r="C893" s="3" t="s">
        <v>1397</v>
      </c>
      <c r="D893" s="4" t="s">
        <v>1393</v>
      </c>
      <c r="E893" s="4" t="s">
        <v>37</v>
      </c>
      <c r="F893" s="4" t="s">
        <v>1398</v>
      </c>
      <c r="G893" s="5"/>
      <c r="H893" s="5"/>
      <c r="I893" s="4" t="s">
        <v>39</v>
      </c>
      <c r="J893" s="4" t="s">
        <v>56</v>
      </c>
      <c r="K893">
        <v>892</v>
      </c>
      <c r="O893"/>
      <c r="P893"/>
      <c r="Q893"/>
      <c r="S893"/>
      <c r="W893"/>
      <c r="AA893"/>
      <c r="AB893"/>
      <c r="AF893"/>
      <c r="AG893"/>
      <c r="AH893"/>
      <c r="AI893"/>
      <c r="AJ893"/>
      <c r="AM893" s="17" t="s">
        <v>251</v>
      </c>
      <c r="AN893" s="19">
        <f>COUNTIF($AM$2:AM893,AM893)</f>
        <v>3</v>
      </c>
      <c r="AO893" s="15" t="s">
        <v>252</v>
      </c>
      <c r="AP893" t="str">
        <f t="shared" si="38"/>
        <v>36020;3;ROYAUME</v>
      </c>
    </row>
    <row r="894" spans="1:42" ht="18">
      <c r="A894" s="3" t="s">
        <v>1385</v>
      </c>
      <c r="B894" s="3"/>
      <c r="C894" s="3" t="s">
        <v>1399</v>
      </c>
      <c r="D894" s="4" t="s">
        <v>957</v>
      </c>
      <c r="E894" s="4" t="s">
        <v>37</v>
      </c>
      <c r="F894" s="4" t="s">
        <v>1387</v>
      </c>
      <c r="G894" s="5"/>
      <c r="H894" s="5"/>
      <c r="I894" s="4" t="s">
        <v>55</v>
      </c>
      <c r="J894" s="4" t="s">
        <v>1400</v>
      </c>
      <c r="K894">
        <v>893</v>
      </c>
      <c r="O894"/>
      <c r="P894"/>
      <c r="Q894"/>
      <c r="S894"/>
      <c r="W894"/>
      <c r="AA894"/>
      <c r="AB894"/>
      <c r="AF894"/>
      <c r="AG894"/>
      <c r="AH894"/>
      <c r="AI894"/>
      <c r="AJ894"/>
      <c r="AM894" s="17" t="s">
        <v>253</v>
      </c>
      <c r="AN894" s="19">
        <f>COUNTIF($AM$2:AM894,AM894)</f>
        <v>1</v>
      </c>
      <c r="AO894" s="15" t="s">
        <v>250</v>
      </c>
      <c r="AP894" t="str">
        <f t="shared" si="38"/>
        <v>36021;1;NOIR</v>
      </c>
    </row>
    <row r="895" spans="1:42" ht="18">
      <c r="A895" s="3" t="s">
        <v>1385</v>
      </c>
      <c r="B895" s="3"/>
      <c r="C895" s="3" t="s">
        <v>1399</v>
      </c>
      <c r="D895" s="4" t="s">
        <v>957</v>
      </c>
      <c r="E895" s="4" t="s">
        <v>37</v>
      </c>
      <c r="F895" s="4" t="s">
        <v>1387</v>
      </c>
      <c r="G895" s="5"/>
      <c r="H895" s="5"/>
      <c r="I895" s="4" t="s">
        <v>55</v>
      </c>
      <c r="J895" s="4" t="s">
        <v>1401</v>
      </c>
      <c r="K895">
        <v>894</v>
      </c>
      <c r="O895"/>
      <c r="P895"/>
      <c r="Q895"/>
      <c r="S895"/>
      <c r="W895"/>
      <c r="AA895"/>
      <c r="AB895"/>
      <c r="AF895"/>
      <c r="AG895"/>
      <c r="AH895"/>
      <c r="AI895"/>
      <c r="AJ895"/>
      <c r="AM895" s="17" t="s">
        <v>253</v>
      </c>
      <c r="AN895" s="19">
        <f>COUNTIF($AM$2:AM895,AM895)</f>
        <v>2</v>
      </c>
      <c r="AO895" s="15" t="s">
        <v>200</v>
      </c>
      <c r="AP895" t="str">
        <f t="shared" si="38"/>
        <v>36021;2;LIME</v>
      </c>
    </row>
    <row r="896" spans="1:42" ht="18">
      <c r="A896" s="3" t="s">
        <v>1385</v>
      </c>
      <c r="B896" s="3"/>
      <c r="C896" s="3" t="s">
        <v>1402</v>
      </c>
      <c r="D896" s="4" t="s">
        <v>957</v>
      </c>
      <c r="E896" s="4" t="s">
        <v>37</v>
      </c>
      <c r="F896" s="4" t="s">
        <v>1391</v>
      </c>
      <c r="G896" s="5"/>
      <c r="H896" s="5"/>
      <c r="I896" s="4" t="s">
        <v>39</v>
      </c>
      <c r="J896" s="4" t="s">
        <v>1403</v>
      </c>
      <c r="K896">
        <v>895</v>
      </c>
      <c r="O896"/>
      <c r="P896"/>
      <c r="Q896"/>
      <c r="S896"/>
      <c r="W896"/>
      <c r="AA896"/>
      <c r="AB896"/>
      <c r="AF896"/>
      <c r="AG896"/>
      <c r="AH896"/>
      <c r="AI896"/>
      <c r="AJ896"/>
      <c r="AM896" s="17" t="s">
        <v>253</v>
      </c>
      <c r="AN896" s="19">
        <f>COUNTIF($AM$2:AM896,AM896)</f>
        <v>3</v>
      </c>
      <c r="AO896" s="15" t="s">
        <v>252</v>
      </c>
      <c r="AP896" t="str">
        <f t="shared" si="38"/>
        <v>36021;3;ROYAUME</v>
      </c>
    </row>
    <row r="897" spans="1:42" ht="18">
      <c r="A897" s="3" t="s">
        <v>1385</v>
      </c>
      <c r="B897" s="3"/>
      <c r="C897" s="3" t="s">
        <v>1402</v>
      </c>
      <c r="D897" s="4" t="s">
        <v>957</v>
      </c>
      <c r="E897" s="4" t="s">
        <v>37</v>
      </c>
      <c r="F897" s="4" t="s">
        <v>1391</v>
      </c>
      <c r="G897" s="5"/>
      <c r="H897" s="5"/>
      <c r="I897" s="4" t="s">
        <v>39</v>
      </c>
      <c r="J897" s="4" t="s">
        <v>1401</v>
      </c>
      <c r="K897">
        <v>896</v>
      </c>
      <c r="O897"/>
      <c r="P897"/>
      <c r="Q897"/>
      <c r="S897"/>
      <c r="W897"/>
      <c r="AA897"/>
      <c r="AB897"/>
      <c r="AF897"/>
      <c r="AG897"/>
      <c r="AH897"/>
      <c r="AI897"/>
      <c r="AJ897"/>
      <c r="AM897" s="17" t="s">
        <v>329</v>
      </c>
      <c r="AN897" s="19">
        <f>COUNTIF($AM$2:AM897,AM897)</f>
        <v>1</v>
      </c>
      <c r="AO897" s="15" t="s">
        <v>331</v>
      </c>
      <c r="AP897" t="str">
        <f t="shared" si="38"/>
        <v>36022;1;COSMI CHINE</v>
      </c>
    </row>
    <row r="898" spans="1:42" ht="18">
      <c r="A898" s="3" t="s">
        <v>1385</v>
      </c>
      <c r="B898" s="3"/>
      <c r="C898" s="3" t="s">
        <v>1404</v>
      </c>
      <c r="D898" s="4" t="s">
        <v>957</v>
      </c>
      <c r="E898" s="4" t="s">
        <v>37</v>
      </c>
      <c r="F898" s="4" t="s">
        <v>1405</v>
      </c>
      <c r="G898" s="5"/>
      <c r="H898" s="5"/>
      <c r="I898" s="4" t="s">
        <v>55</v>
      </c>
      <c r="J898" s="4" t="s">
        <v>1406</v>
      </c>
      <c r="K898">
        <v>897</v>
      </c>
      <c r="O898"/>
      <c r="P898"/>
      <c r="Q898"/>
      <c r="S898"/>
      <c r="W898"/>
      <c r="AA898"/>
      <c r="AB898"/>
      <c r="AF898"/>
      <c r="AG898"/>
      <c r="AH898"/>
      <c r="AI898"/>
      <c r="AJ898"/>
      <c r="AM898" s="17" t="s">
        <v>332</v>
      </c>
      <c r="AN898" s="19">
        <f>COUNTIF($AM$2:AM898,AM898)</f>
        <v>1</v>
      </c>
      <c r="AO898" s="15" t="s">
        <v>331</v>
      </c>
      <c r="AP898" t="str">
        <f t="shared" si="38"/>
        <v>36023;1;COSMI CHINE</v>
      </c>
    </row>
    <row r="899" spans="1:42" ht="18">
      <c r="A899" s="3" t="s">
        <v>1385</v>
      </c>
      <c r="B899" s="3"/>
      <c r="C899" s="3" t="s">
        <v>1404</v>
      </c>
      <c r="D899" s="4" t="s">
        <v>957</v>
      </c>
      <c r="E899" s="4" t="s">
        <v>37</v>
      </c>
      <c r="F899" s="4" t="s">
        <v>1405</v>
      </c>
      <c r="G899" s="5"/>
      <c r="H899" s="5"/>
      <c r="I899" s="4" t="s">
        <v>55</v>
      </c>
      <c r="J899" s="4" t="s">
        <v>1407</v>
      </c>
      <c r="K899">
        <v>898</v>
      </c>
      <c r="O899"/>
      <c r="P899"/>
      <c r="Q899"/>
      <c r="S899"/>
      <c r="W899"/>
      <c r="AA899"/>
      <c r="AB899"/>
      <c r="AF899"/>
      <c r="AG899"/>
      <c r="AH899"/>
      <c r="AI899"/>
      <c r="AJ899"/>
      <c r="AM899" s="17" t="s">
        <v>333</v>
      </c>
      <c r="AN899" s="19">
        <f>COUNTIF($AM$2:AM899,AM899)</f>
        <v>1</v>
      </c>
      <c r="AO899" s="15" t="s">
        <v>331</v>
      </c>
      <c r="AP899" t="str">
        <f t="shared" ref="AP899:AP962" si="39">_xlfn.CONCAT(AM899,";",AN899,";",AO899)</f>
        <v>36024;1;COSMI CHINE</v>
      </c>
    </row>
    <row r="900" spans="1:42" ht="18">
      <c r="A900" s="3" t="s">
        <v>1385</v>
      </c>
      <c r="B900" s="3"/>
      <c r="C900" s="3" t="s">
        <v>1404</v>
      </c>
      <c r="D900" s="4" t="s">
        <v>957</v>
      </c>
      <c r="E900" s="4" t="s">
        <v>37</v>
      </c>
      <c r="F900" s="4" t="s">
        <v>1405</v>
      </c>
      <c r="G900" s="5"/>
      <c r="H900" s="5"/>
      <c r="I900" s="4" t="s">
        <v>55</v>
      </c>
      <c r="J900" s="4" t="s">
        <v>1408</v>
      </c>
      <c r="K900">
        <v>899</v>
      </c>
      <c r="O900"/>
      <c r="P900"/>
      <c r="Q900"/>
      <c r="S900"/>
      <c r="W900"/>
      <c r="AA900"/>
      <c r="AB900"/>
      <c r="AF900"/>
      <c r="AG900"/>
      <c r="AH900"/>
      <c r="AI900"/>
      <c r="AJ900"/>
      <c r="AM900" s="17" t="s">
        <v>254</v>
      </c>
      <c r="AN900" s="19">
        <f>COUNTIF($AM$2:AM900,AM900)</f>
        <v>1</v>
      </c>
      <c r="AO900" s="15" t="s">
        <v>195</v>
      </c>
      <c r="AP900" t="str">
        <f t="shared" si="39"/>
        <v>36025;1;FRENE</v>
      </c>
    </row>
    <row r="901" spans="1:42" ht="18">
      <c r="A901" s="3" t="s">
        <v>1385</v>
      </c>
      <c r="B901" s="3"/>
      <c r="C901" s="3" t="s">
        <v>1409</v>
      </c>
      <c r="D901" s="4" t="s">
        <v>957</v>
      </c>
      <c r="E901" s="4" t="s">
        <v>37</v>
      </c>
      <c r="F901" s="4" t="s">
        <v>1410</v>
      </c>
      <c r="G901" s="5"/>
      <c r="H901" s="5"/>
      <c r="I901" s="4" t="s">
        <v>39</v>
      </c>
      <c r="J901" s="4" t="s">
        <v>1406</v>
      </c>
      <c r="K901">
        <v>900</v>
      </c>
      <c r="O901"/>
      <c r="P901"/>
      <c r="Q901"/>
      <c r="S901"/>
      <c r="W901"/>
      <c r="AA901"/>
      <c r="AB901"/>
      <c r="AF901"/>
      <c r="AG901"/>
      <c r="AH901"/>
      <c r="AI901"/>
      <c r="AJ901"/>
      <c r="AM901" s="17" t="s">
        <v>254</v>
      </c>
      <c r="AN901" s="19">
        <f>COUNTIF($AM$2:AM901,AM901)</f>
        <v>2</v>
      </c>
      <c r="AO901" s="15" t="s">
        <v>256</v>
      </c>
      <c r="AP901" t="str">
        <f t="shared" si="39"/>
        <v>36025;2;PECAN</v>
      </c>
    </row>
    <row r="902" spans="1:42" ht="18">
      <c r="A902" s="3" t="s">
        <v>1385</v>
      </c>
      <c r="B902" s="3"/>
      <c r="C902" s="3" t="s">
        <v>1409</v>
      </c>
      <c r="D902" s="4" t="s">
        <v>957</v>
      </c>
      <c r="E902" s="4" t="s">
        <v>37</v>
      </c>
      <c r="F902" s="4" t="s">
        <v>1410</v>
      </c>
      <c r="G902" s="5"/>
      <c r="H902" s="5"/>
      <c r="I902" s="4" t="s">
        <v>39</v>
      </c>
      <c r="J902" s="4" t="s">
        <v>1407</v>
      </c>
      <c r="K902">
        <v>901</v>
      </c>
      <c r="O902"/>
      <c r="P902"/>
      <c r="Q902"/>
      <c r="S902"/>
      <c r="W902"/>
      <c r="AA902"/>
      <c r="AB902"/>
      <c r="AF902"/>
      <c r="AG902"/>
      <c r="AH902"/>
      <c r="AI902"/>
      <c r="AJ902"/>
      <c r="AM902" s="17" t="s">
        <v>257</v>
      </c>
      <c r="AN902" s="19">
        <f>COUNTIF($AM$2:AM902,AM902)</f>
        <v>1</v>
      </c>
      <c r="AO902" s="15" t="s">
        <v>191</v>
      </c>
      <c r="AP902" t="str">
        <f t="shared" si="39"/>
        <v>36028;1;AERIEN</v>
      </c>
    </row>
    <row r="903" spans="1:42" ht="18">
      <c r="A903" s="3" t="s">
        <v>1385</v>
      </c>
      <c r="B903" s="3"/>
      <c r="C903" s="3" t="s">
        <v>1409</v>
      </c>
      <c r="D903" s="4" t="s">
        <v>957</v>
      </c>
      <c r="E903" s="4" t="s">
        <v>37</v>
      </c>
      <c r="F903" s="4" t="s">
        <v>1410</v>
      </c>
      <c r="G903" s="5"/>
      <c r="H903" s="5"/>
      <c r="I903" s="4" t="s">
        <v>39</v>
      </c>
      <c r="J903" s="4" t="s">
        <v>1408</v>
      </c>
      <c r="K903">
        <v>902</v>
      </c>
      <c r="O903"/>
      <c r="P903"/>
      <c r="Q903"/>
      <c r="S903"/>
      <c r="W903"/>
      <c r="AA903"/>
      <c r="AB903"/>
      <c r="AF903"/>
      <c r="AG903"/>
      <c r="AH903"/>
      <c r="AI903"/>
      <c r="AJ903"/>
      <c r="AM903" s="17" t="s">
        <v>257</v>
      </c>
      <c r="AN903" s="19">
        <f>COUNTIF($AM$2:AM903,AM903)</f>
        <v>2</v>
      </c>
      <c r="AO903" s="15" t="s">
        <v>249</v>
      </c>
      <c r="AP903" t="str">
        <f t="shared" si="39"/>
        <v>36028;2;LAPONIE</v>
      </c>
    </row>
    <row r="904" spans="1:42" ht="18">
      <c r="A904" s="3" t="s">
        <v>1385</v>
      </c>
      <c r="B904" s="3"/>
      <c r="C904" s="3" t="s">
        <v>1411</v>
      </c>
      <c r="D904" s="4" t="s">
        <v>957</v>
      </c>
      <c r="E904" s="4" t="s">
        <v>37</v>
      </c>
      <c r="F904" s="4" t="s">
        <v>1387</v>
      </c>
      <c r="G904" s="5"/>
      <c r="H904" s="5"/>
      <c r="I904" s="4" t="s">
        <v>55</v>
      </c>
      <c r="J904" s="4" t="s">
        <v>1412</v>
      </c>
      <c r="K904">
        <v>903</v>
      </c>
      <c r="O904"/>
      <c r="P904"/>
      <c r="Q904"/>
      <c r="S904"/>
      <c r="W904"/>
      <c r="AA904"/>
      <c r="AB904"/>
      <c r="AF904"/>
      <c r="AG904"/>
      <c r="AH904"/>
      <c r="AI904"/>
      <c r="AJ904"/>
      <c r="AM904" s="17" t="s">
        <v>257</v>
      </c>
      <c r="AN904" s="19">
        <f>COUNTIF($AM$2:AM904,AM904)</f>
        <v>3</v>
      </c>
      <c r="AO904" s="15" t="s">
        <v>195</v>
      </c>
      <c r="AP904" t="str">
        <f t="shared" si="39"/>
        <v>36028;3;FRENE</v>
      </c>
    </row>
    <row r="905" spans="1:42" ht="18">
      <c r="A905" s="3" t="s">
        <v>1385</v>
      </c>
      <c r="B905" s="3"/>
      <c r="C905" s="3" t="s">
        <v>1413</v>
      </c>
      <c r="D905" s="4" t="s">
        <v>957</v>
      </c>
      <c r="E905" s="4" t="s">
        <v>37</v>
      </c>
      <c r="F905" s="4" t="s">
        <v>1391</v>
      </c>
      <c r="G905" s="5"/>
      <c r="H905" s="5"/>
      <c r="I905" s="4" t="s">
        <v>39</v>
      </c>
      <c r="J905" s="4" t="s">
        <v>1412</v>
      </c>
      <c r="K905">
        <v>904</v>
      </c>
      <c r="O905"/>
      <c r="P905"/>
      <c r="Q905"/>
      <c r="S905"/>
      <c r="W905"/>
      <c r="AA905"/>
      <c r="AB905"/>
      <c r="AF905"/>
      <c r="AG905"/>
      <c r="AH905"/>
      <c r="AI905"/>
      <c r="AJ905"/>
      <c r="AM905" s="17" t="s">
        <v>259</v>
      </c>
      <c r="AN905" s="19">
        <f>COUNTIF($AM$2:AM905,AM905)</f>
        <v>1</v>
      </c>
      <c r="AO905" s="15" t="s">
        <v>249</v>
      </c>
      <c r="AP905" t="str">
        <f t="shared" si="39"/>
        <v>36029;1;LAPONIE</v>
      </c>
    </row>
    <row r="906" spans="1:42" ht="18">
      <c r="A906" s="3" t="s">
        <v>1385</v>
      </c>
      <c r="B906" s="3"/>
      <c r="C906" s="3" t="s">
        <v>1414</v>
      </c>
      <c r="D906" s="4" t="s">
        <v>957</v>
      </c>
      <c r="E906" s="4" t="s">
        <v>37</v>
      </c>
      <c r="F906" s="4" t="s">
        <v>1387</v>
      </c>
      <c r="G906" s="5"/>
      <c r="H906" s="5"/>
      <c r="I906" s="4" t="s">
        <v>55</v>
      </c>
      <c r="J906" s="4" t="s">
        <v>1389</v>
      </c>
      <c r="K906">
        <v>905</v>
      </c>
      <c r="O906"/>
      <c r="P906"/>
      <c r="Q906"/>
      <c r="S906"/>
      <c r="W906"/>
      <c r="AA906"/>
      <c r="AB906"/>
      <c r="AF906"/>
      <c r="AG906"/>
      <c r="AH906"/>
      <c r="AI906"/>
      <c r="AJ906"/>
      <c r="AM906" s="17" t="s">
        <v>259</v>
      </c>
      <c r="AN906" s="19">
        <f>COUNTIF($AM$2:AM906,AM906)</f>
        <v>2</v>
      </c>
      <c r="AO906" s="15" t="s">
        <v>195</v>
      </c>
      <c r="AP906" t="str">
        <f t="shared" si="39"/>
        <v>36029;2;FRENE</v>
      </c>
    </row>
    <row r="907" spans="1:42" ht="18">
      <c r="A907" s="3" t="s">
        <v>1385</v>
      </c>
      <c r="B907" s="3"/>
      <c r="C907" s="3" t="s">
        <v>1415</v>
      </c>
      <c r="D907" s="4" t="s">
        <v>957</v>
      </c>
      <c r="E907" s="4" t="s">
        <v>37</v>
      </c>
      <c r="F907" s="4" t="s">
        <v>1391</v>
      </c>
      <c r="G907" s="5"/>
      <c r="H907" s="5"/>
      <c r="I907" s="4" t="s">
        <v>39</v>
      </c>
      <c r="J907" s="4" t="s">
        <v>1389</v>
      </c>
      <c r="K907">
        <v>906</v>
      </c>
      <c r="O907"/>
      <c r="P907"/>
      <c r="Q907"/>
      <c r="S907"/>
      <c r="W907"/>
      <c r="AA907"/>
      <c r="AB907"/>
      <c r="AF907"/>
      <c r="AG907"/>
      <c r="AH907"/>
      <c r="AI907"/>
      <c r="AJ907"/>
      <c r="AM907" s="17" t="s">
        <v>260</v>
      </c>
      <c r="AN907" s="19">
        <f>COUNTIF($AM$2:AM907,AM907)</f>
        <v>1</v>
      </c>
      <c r="AO907" s="15" t="s">
        <v>195</v>
      </c>
      <c r="AP907" t="str">
        <f t="shared" si="39"/>
        <v>36040;1;FRENE</v>
      </c>
    </row>
    <row r="908" spans="1:42" ht="18">
      <c r="A908" s="3" t="s">
        <v>724</v>
      </c>
      <c r="B908" s="3"/>
      <c r="C908" s="3" t="s">
        <v>1416</v>
      </c>
      <c r="D908" s="4" t="s">
        <v>957</v>
      </c>
      <c r="E908" s="4" t="s">
        <v>37</v>
      </c>
      <c r="F908" s="4" t="s">
        <v>1417</v>
      </c>
      <c r="G908" s="5"/>
      <c r="H908" s="5"/>
      <c r="I908" s="4" t="s">
        <v>1418</v>
      </c>
      <c r="J908" s="4" t="s">
        <v>1419</v>
      </c>
      <c r="K908">
        <v>907</v>
      </c>
      <c r="O908"/>
      <c r="P908"/>
      <c r="Q908"/>
      <c r="S908"/>
      <c r="W908"/>
      <c r="AA908"/>
      <c r="AB908"/>
      <c r="AF908"/>
      <c r="AG908"/>
      <c r="AH908"/>
      <c r="AI908"/>
      <c r="AJ908"/>
      <c r="AM908" s="17" t="s">
        <v>262</v>
      </c>
      <c r="AN908" s="19">
        <f>COUNTIF($AM$2:AM908,AM908)</f>
        <v>1</v>
      </c>
      <c r="AO908" s="15" t="s">
        <v>195</v>
      </c>
      <c r="AP908" t="str">
        <f t="shared" si="39"/>
        <v>36041;1;FRENE</v>
      </c>
    </row>
    <row r="909" spans="1:42" ht="18">
      <c r="A909" s="3" t="s">
        <v>724</v>
      </c>
      <c r="B909" s="3"/>
      <c r="C909" s="3" t="s">
        <v>1416</v>
      </c>
      <c r="D909" s="4" t="s">
        <v>957</v>
      </c>
      <c r="E909" s="4" t="s">
        <v>37</v>
      </c>
      <c r="F909" s="4" t="s">
        <v>1417</v>
      </c>
      <c r="G909" s="5"/>
      <c r="H909" s="5"/>
      <c r="I909" s="4" t="s">
        <v>1418</v>
      </c>
      <c r="J909" s="4" t="s">
        <v>1420</v>
      </c>
      <c r="K909">
        <v>908</v>
      </c>
      <c r="O909"/>
      <c r="P909"/>
      <c r="Q909"/>
      <c r="S909"/>
      <c r="W909"/>
      <c r="AA909"/>
      <c r="AB909"/>
      <c r="AF909"/>
      <c r="AG909"/>
      <c r="AH909"/>
      <c r="AI909"/>
      <c r="AJ909"/>
      <c r="AM909" s="17" t="s">
        <v>262</v>
      </c>
      <c r="AN909" s="19">
        <f>COUNTIF($AM$2:AM909,AM909)</f>
        <v>2</v>
      </c>
      <c r="AO909" s="15" t="s">
        <v>249</v>
      </c>
      <c r="AP909" t="str">
        <f t="shared" si="39"/>
        <v>36041;2;LAPONIE</v>
      </c>
    </row>
    <row r="910" spans="1:42" ht="18">
      <c r="A910" s="3" t="s">
        <v>724</v>
      </c>
      <c r="B910" s="3"/>
      <c r="C910" s="3" t="s">
        <v>1421</v>
      </c>
      <c r="D910" s="4" t="s">
        <v>957</v>
      </c>
      <c r="E910" s="4" t="s">
        <v>37</v>
      </c>
      <c r="F910" s="4" t="s">
        <v>1422</v>
      </c>
      <c r="G910" s="5"/>
      <c r="H910" s="5"/>
      <c r="I910" s="4" t="s">
        <v>224</v>
      </c>
      <c r="J910" s="4" t="s">
        <v>1419</v>
      </c>
      <c r="K910">
        <v>909</v>
      </c>
      <c r="O910"/>
      <c r="P910"/>
      <c r="Q910"/>
      <c r="S910"/>
      <c r="W910"/>
      <c r="AA910"/>
      <c r="AB910"/>
      <c r="AF910"/>
      <c r="AG910"/>
      <c r="AH910"/>
      <c r="AI910"/>
      <c r="AJ910"/>
      <c r="AM910" s="17" t="s">
        <v>262</v>
      </c>
      <c r="AN910" s="19">
        <f>COUNTIF($AM$2:AM910,AM910)</f>
        <v>3</v>
      </c>
      <c r="AO910" s="15" t="s">
        <v>256</v>
      </c>
      <c r="AP910" t="str">
        <f t="shared" si="39"/>
        <v>36041;3;PECAN</v>
      </c>
    </row>
    <row r="911" spans="1:42" ht="18">
      <c r="A911" s="3" t="s">
        <v>724</v>
      </c>
      <c r="B911" s="3"/>
      <c r="C911" s="3" t="s">
        <v>1421</v>
      </c>
      <c r="D911" s="4" t="s">
        <v>957</v>
      </c>
      <c r="E911" s="4" t="s">
        <v>37</v>
      </c>
      <c r="F911" s="4" t="s">
        <v>1422</v>
      </c>
      <c r="G911" s="5"/>
      <c r="H911" s="5"/>
      <c r="I911" s="4" t="s">
        <v>224</v>
      </c>
      <c r="J911" s="4" t="s">
        <v>1420</v>
      </c>
      <c r="K911">
        <v>910</v>
      </c>
      <c r="O911"/>
      <c r="P911"/>
      <c r="Q911"/>
      <c r="S911"/>
      <c r="W911"/>
      <c r="AA911"/>
      <c r="AB911"/>
      <c r="AF911"/>
      <c r="AG911"/>
      <c r="AH911"/>
      <c r="AI911"/>
      <c r="AJ911"/>
      <c r="AM911" s="17" t="s">
        <v>263</v>
      </c>
      <c r="AN911" s="19">
        <f>COUNTIF($AM$2:AM911,AM911)</f>
        <v>1</v>
      </c>
      <c r="AO911" s="15" t="s">
        <v>195</v>
      </c>
      <c r="AP911" t="str">
        <f t="shared" si="39"/>
        <v>36042;1;FRENE</v>
      </c>
    </row>
    <row r="912" spans="1:42" ht="18">
      <c r="A912" s="3" t="s">
        <v>724</v>
      </c>
      <c r="B912" s="3"/>
      <c r="C912" s="3" t="s">
        <v>1423</v>
      </c>
      <c r="D912" s="4" t="s">
        <v>957</v>
      </c>
      <c r="E912" s="4" t="s">
        <v>37</v>
      </c>
      <c r="F912" s="4" t="s">
        <v>1424</v>
      </c>
      <c r="G912" s="5"/>
      <c r="H912" s="5"/>
      <c r="I912" s="4" t="s">
        <v>1064</v>
      </c>
      <c r="J912" s="4" t="s">
        <v>1419</v>
      </c>
      <c r="K912">
        <v>911</v>
      </c>
      <c r="O912"/>
      <c r="P912"/>
      <c r="Q912"/>
      <c r="S912"/>
      <c r="W912"/>
      <c r="AA912"/>
      <c r="AB912"/>
      <c r="AF912"/>
      <c r="AG912"/>
      <c r="AH912"/>
      <c r="AI912"/>
      <c r="AJ912"/>
      <c r="AM912" s="17" t="s">
        <v>263</v>
      </c>
      <c r="AN912" s="19">
        <f>COUNTIF($AM$2:AM912,AM912)</f>
        <v>2</v>
      </c>
      <c r="AO912" s="15" t="s">
        <v>249</v>
      </c>
      <c r="AP912" t="str">
        <f t="shared" si="39"/>
        <v>36042;2;LAPONIE</v>
      </c>
    </row>
    <row r="913" spans="1:42" ht="18">
      <c r="A913" s="3" t="s">
        <v>724</v>
      </c>
      <c r="B913" s="3"/>
      <c r="C913" s="3" t="s">
        <v>1423</v>
      </c>
      <c r="D913" s="4" t="s">
        <v>957</v>
      </c>
      <c r="E913" s="4" t="s">
        <v>37</v>
      </c>
      <c r="F913" s="4" t="s">
        <v>1424</v>
      </c>
      <c r="G913" s="5"/>
      <c r="H913" s="5"/>
      <c r="I913" s="4" t="s">
        <v>1064</v>
      </c>
      <c r="J913" s="4" t="s">
        <v>1420</v>
      </c>
      <c r="K913">
        <v>912</v>
      </c>
      <c r="O913"/>
      <c r="P913"/>
      <c r="Q913"/>
      <c r="S913"/>
      <c r="W913"/>
      <c r="AA913"/>
      <c r="AB913"/>
      <c r="AF913"/>
      <c r="AG913"/>
      <c r="AH913"/>
      <c r="AI913"/>
      <c r="AJ913"/>
      <c r="AM913" s="17" t="s">
        <v>263</v>
      </c>
      <c r="AN913" s="19">
        <f>COUNTIF($AM$2:AM913,AM913)</f>
        <v>3</v>
      </c>
      <c r="AO913" s="15" t="s">
        <v>256</v>
      </c>
      <c r="AP913" t="str">
        <f t="shared" si="39"/>
        <v>36042;3;PECAN</v>
      </c>
    </row>
    <row r="914" spans="1:42" ht="18">
      <c r="A914" s="3" t="s">
        <v>1425</v>
      </c>
      <c r="B914" s="3"/>
      <c r="C914" s="3" t="s">
        <v>1426</v>
      </c>
      <c r="D914" s="4" t="s">
        <v>1427</v>
      </c>
      <c r="E914" s="4" t="s">
        <v>37</v>
      </c>
      <c r="F914" s="4" t="s">
        <v>1428</v>
      </c>
      <c r="G914" s="5"/>
      <c r="H914" s="5"/>
      <c r="I914" s="4" t="s">
        <v>39</v>
      </c>
      <c r="J914" s="4" t="s">
        <v>1429</v>
      </c>
      <c r="K914">
        <v>913</v>
      </c>
      <c r="O914"/>
      <c r="P914"/>
      <c r="Q914"/>
      <c r="S914"/>
      <c r="W914"/>
      <c r="AA914"/>
      <c r="AB914"/>
      <c r="AF914"/>
      <c r="AG914"/>
      <c r="AH914"/>
      <c r="AI914"/>
      <c r="AJ914"/>
      <c r="AM914" s="17" t="s">
        <v>229</v>
      </c>
      <c r="AN914" s="19">
        <f>COUNTIF($AM$2:AM914,AM914)</f>
        <v>1</v>
      </c>
      <c r="AO914" s="15" t="s">
        <v>231</v>
      </c>
      <c r="AP914" t="str">
        <f t="shared" si="39"/>
        <v>36044;1;ARGENT CHINE</v>
      </c>
    </row>
    <row r="915" spans="1:42" ht="18">
      <c r="A915" s="3" t="s">
        <v>1430</v>
      </c>
      <c r="B915" s="3"/>
      <c r="C915" s="3" t="s">
        <v>1431</v>
      </c>
      <c r="D915" s="4" t="s">
        <v>1427</v>
      </c>
      <c r="E915" s="4" t="s">
        <v>37</v>
      </c>
      <c r="F915" s="4" t="s">
        <v>994</v>
      </c>
      <c r="G915" s="5"/>
      <c r="H915" s="5"/>
      <c r="I915" s="4" t="s">
        <v>55</v>
      </c>
      <c r="J915" s="4" t="s">
        <v>1429</v>
      </c>
      <c r="K915">
        <v>914</v>
      </c>
      <c r="O915"/>
      <c r="P915"/>
      <c r="Q915"/>
      <c r="S915"/>
      <c r="W915"/>
      <c r="AA915"/>
      <c r="AB915"/>
      <c r="AF915"/>
      <c r="AG915"/>
      <c r="AH915"/>
      <c r="AI915"/>
      <c r="AJ915"/>
      <c r="AM915" s="17" t="s">
        <v>232</v>
      </c>
      <c r="AN915" s="19">
        <f>COUNTIF($AM$2:AM915,AM915)</f>
        <v>1</v>
      </c>
      <c r="AO915" s="15" t="s">
        <v>231</v>
      </c>
      <c r="AP915" t="str">
        <f t="shared" si="39"/>
        <v>36048;1;ARGENT CHINE</v>
      </c>
    </row>
    <row r="916" spans="1:42" ht="18">
      <c r="A916" s="3" t="s">
        <v>1430</v>
      </c>
      <c r="B916" s="3"/>
      <c r="C916" s="3" t="s">
        <v>1432</v>
      </c>
      <c r="D916" s="4" t="s">
        <v>1427</v>
      </c>
      <c r="E916" s="4" t="s">
        <v>37</v>
      </c>
      <c r="F916" s="4" t="s">
        <v>1433</v>
      </c>
      <c r="G916" s="5"/>
      <c r="H916" s="5"/>
      <c r="I916" s="4" t="s">
        <v>39</v>
      </c>
      <c r="J916" s="4" t="s">
        <v>1429</v>
      </c>
      <c r="K916">
        <v>915</v>
      </c>
      <c r="O916"/>
      <c r="P916"/>
      <c r="Q916"/>
      <c r="S916"/>
      <c r="W916"/>
      <c r="AA916"/>
      <c r="AB916"/>
      <c r="AF916"/>
      <c r="AG916"/>
      <c r="AH916"/>
      <c r="AI916"/>
      <c r="AJ916"/>
      <c r="AM916" s="17" t="s">
        <v>234</v>
      </c>
      <c r="AN916" s="19">
        <f>COUNTIF($AM$2:AM916,AM916)</f>
        <v>1</v>
      </c>
      <c r="AO916" s="15" t="s">
        <v>231</v>
      </c>
      <c r="AP916" t="str">
        <f t="shared" si="39"/>
        <v>36049;1;ARGENT CHINE</v>
      </c>
    </row>
    <row r="917" spans="1:42">
      <c r="A917" s="3" t="s">
        <v>1434</v>
      </c>
      <c r="B917" s="3"/>
      <c r="C917" s="3" t="s">
        <v>1435</v>
      </c>
      <c r="D917" s="4" t="s">
        <v>1244</v>
      </c>
      <c r="E917" s="4" t="s">
        <v>37</v>
      </c>
      <c r="F917" s="4" t="s">
        <v>106</v>
      </c>
      <c r="G917" s="5"/>
      <c r="H917" s="5"/>
      <c r="I917" s="4" t="s">
        <v>39</v>
      </c>
      <c r="J917" s="4" t="s">
        <v>1436</v>
      </c>
      <c r="K917">
        <v>916</v>
      </c>
      <c r="O917"/>
      <c r="P917"/>
      <c r="Q917"/>
      <c r="S917"/>
      <c r="W917"/>
      <c r="AA917"/>
      <c r="AB917"/>
      <c r="AF917"/>
      <c r="AG917"/>
      <c r="AH917"/>
      <c r="AI917"/>
      <c r="AJ917"/>
      <c r="AM917" s="17" t="s">
        <v>334</v>
      </c>
      <c r="AN917" s="19">
        <f>COUNTIF($AM$2:AM917,AM917)</f>
        <v>1</v>
      </c>
      <c r="AO917" s="15" t="s">
        <v>231</v>
      </c>
      <c r="AP917" t="str">
        <f t="shared" si="39"/>
        <v>36050;1;ARGENT CHINE</v>
      </c>
    </row>
    <row r="918" spans="1:42">
      <c r="A918" s="3" t="s">
        <v>1434</v>
      </c>
      <c r="B918" s="3"/>
      <c r="C918" s="3" t="s">
        <v>1437</v>
      </c>
      <c r="D918" s="4" t="s">
        <v>1244</v>
      </c>
      <c r="E918" s="4" t="s">
        <v>37</v>
      </c>
      <c r="F918" s="4" t="s">
        <v>1438</v>
      </c>
      <c r="G918" s="5"/>
      <c r="H918" s="5"/>
      <c r="I918" s="4" t="s">
        <v>39</v>
      </c>
      <c r="J918" s="4" t="s">
        <v>1027</v>
      </c>
      <c r="K918">
        <v>917</v>
      </c>
      <c r="O918"/>
      <c r="P918"/>
      <c r="Q918"/>
      <c r="S918"/>
      <c r="W918"/>
      <c r="AA918"/>
      <c r="AB918"/>
      <c r="AF918"/>
      <c r="AG918"/>
      <c r="AH918"/>
      <c r="AI918"/>
      <c r="AJ918"/>
      <c r="AM918" s="17" t="s">
        <v>235</v>
      </c>
      <c r="AN918" s="19">
        <f>COUNTIF($AM$2:AM918,AM918)</f>
        <v>1</v>
      </c>
      <c r="AO918" s="15" t="s">
        <v>231</v>
      </c>
      <c r="AP918" t="str">
        <f t="shared" si="39"/>
        <v>36051;1;ARGENT CHINE</v>
      </c>
    </row>
    <row r="919" spans="1:42">
      <c r="A919" s="3" t="s">
        <v>1434</v>
      </c>
      <c r="B919" s="3"/>
      <c r="C919" s="3" t="s">
        <v>1437</v>
      </c>
      <c r="D919" s="4" t="s">
        <v>1244</v>
      </c>
      <c r="E919" s="4" t="s">
        <v>37</v>
      </c>
      <c r="F919" s="4" t="s">
        <v>1438</v>
      </c>
      <c r="G919" s="5"/>
      <c r="H919" s="5"/>
      <c r="I919" s="4" t="s">
        <v>39</v>
      </c>
      <c r="J919" s="4" t="s">
        <v>1439</v>
      </c>
      <c r="K919">
        <v>918</v>
      </c>
      <c r="O919"/>
      <c r="P919"/>
      <c r="Q919"/>
      <c r="S919"/>
      <c r="W919"/>
      <c r="AA919"/>
      <c r="AB919"/>
      <c r="AF919"/>
      <c r="AG919"/>
      <c r="AH919"/>
      <c r="AI919"/>
      <c r="AJ919"/>
      <c r="AM919" s="17" t="s">
        <v>238</v>
      </c>
      <c r="AN919" s="19">
        <f>COUNTIF($AM$2:AM919,AM919)</f>
        <v>1</v>
      </c>
      <c r="AO919" s="15" t="s">
        <v>231</v>
      </c>
      <c r="AP919" t="str">
        <f t="shared" si="39"/>
        <v>36056;1;ARGENT CHINE</v>
      </c>
    </row>
    <row r="920" spans="1:42">
      <c r="A920" s="3" t="s">
        <v>1434</v>
      </c>
      <c r="B920" s="3"/>
      <c r="C920" s="3" t="s">
        <v>1440</v>
      </c>
      <c r="D920" s="4" t="s">
        <v>1244</v>
      </c>
      <c r="E920" s="4" t="s">
        <v>37</v>
      </c>
      <c r="F920" s="4" t="s">
        <v>1441</v>
      </c>
      <c r="G920" s="5"/>
      <c r="H920" s="5"/>
      <c r="I920" s="4" t="s">
        <v>47</v>
      </c>
      <c r="J920" s="4" t="s">
        <v>1442</v>
      </c>
      <c r="K920">
        <v>919</v>
      </c>
      <c r="O920"/>
      <c r="P920"/>
      <c r="Q920"/>
      <c r="S920"/>
      <c r="W920"/>
      <c r="AA920"/>
      <c r="AB920"/>
      <c r="AF920"/>
      <c r="AG920"/>
      <c r="AH920"/>
      <c r="AI920"/>
      <c r="AJ920"/>
      <c r="AM920" s="17" t="s">
        <v>264</v>
      </c>
      <c r="AN920" s="19">
        <f>COUNTIF($AM$2:AM920,AM920)</f>
        <v>1</v>
      </c>
      <c r="AO920" s="15" t="s">
        <v>231</v>
      </c>
      <c r="AP920" t="str">
        <f t="shared" si="39"/>
        <v>36057;1;ARGENT CHINE</v>
      </c>
    </row>
    <row r="921" spans="1:42">
      <c r="A921" s="3" t="s">
        <v>1434</v>
      </c>
      <c r="B921" s="3"/>
      <c r="C921" s="3" t="s">
        <v>1440</v>
      </c>
      <c r="D921" s="4" t="s">
        <v>1244</v>
      </c>
      <c r="E921" s="4" t="s">
        <v>37</v>
      </c>
      <c r="F921" s="4" t="s">
        <v>1441</v>
      </c>
      <c r="G921" s="5"/>
      <c r="H921" s="5"/>
      <c r="I921" s="4" t="s">
        <v>47</v>
      </c>
      <c r="J921" s="4" t="s">
        <v>90</v>
      </c>
      <c r="K921">
        <v>920</v>
      </c>
      <c r="O921"/>
      <c r="P921"/>
      <c r="Q921"/>
      <c r="S921"/>
      <c r="W921"/>
      <c r="AA921"/>
      <c r="AB921"/>
      <c r="AF921"/>
      <c r="AG921"/>
      <c r="AH921"/>
      <c r="AI921"/>
      <c r="AJ921"/>
      <c r="AM921" s="17" t="s">
        <v>522</v>
      </c>
      <c r="AN921" s="19">
        <f>COUNTIF($AM$2:AM921,AM921)</f>
        <v>1</v>
      </c>
      <c r="AO921" s="15" t="s">
        <v>56</v>
      </c>
      <c r="AP921" t="str">
        <f t="shared" si="39"/>
        <v>36060;1;BLACK</v>
      </c>
    </row>
    <row r="922" spans="1:42">
      <c r="A922" s="3" t="s">
        <v>1434</v>
      </c>
      <c r="B922" s="3"/>
      <c r="C922" s="3" t="s">
        <v>1443</v>
      </c>
      <c r="D922" s="4" t="s">
        <v>1244</v>
      </c>
      <c r="E922" s="4" t="s">
        <v>37</v>
      </c>
      <c r="F922" s="4" t="s">
        <v>1394</v>
      </c>
      <c r="G922" s="5"/>
      <c r="H922" s="5"/>
      <c r="I922" s="4" t="s">
        <v>39</v>
      </c>
      <c r="J922" s="4" t="s">
        <v>1444</v>
      </c>
      <c r="K922">
        <v>921</v>
      </c>
      <c r="O922"/>
      <c r="P922"/>
      <c r="Q922"/>
      <c r="S922"/>
      <c r="W922"/>
      <c r="AA922"/>
      <c r="AB922"/>
      <c r="AF922"/>
      <c r="AG922"/>
      <c r="AH922"/>
      <c r="AI922"/>
      <c r="AJ922"/>
      <c r="AM922" s="17" t="s">
        <v>522</v>
      </c>
      <c r="AN922" s="19">
        <f>COUNTIF($AM$2:AM922,AM922)</f>
        <v>2</v>
      </c>
      <c r="AO922" s="15" t="s">
        <v>529</v>
      </c>
      <c r="AP922" t="str">
        <f t="shared" si="39"/>
        <v>36060;2;NAVY 19-3924 TCX</v>
      </c>
    </row>
    <row r="923" spans="1:42">
      <c r="A923" s="3" t="s">
        <v>1434</v>
      </c>
      <c r="B923" s="3"/>
      <c r="C923" s="3" t="s">
        <v>1443</v>
      </c>
      <c r="D923" s="4" t="s">
        <v>1244</v>
      </c>
      <c r="E923" s="4" t="s">
        <v>37</v>
      </c>
      <c r="F923" s="4" t="s">
        <v>1394</v>
      </c>
      <c r="G923" s="5"/>
      <c r="H923" s="5"/>
      <c r="I923" s="4" t="s">
        <v>39</v>
      </c>
      <c r="J923" s="4" t="s">
        <v>90</v>
      </c>
      <c r="K923">
        <v>922</v>
      </c>
      <c r="O923"/>
      <c r="P923"/>
      <c r="Q923"/>
      <c r="S923"/>
      <c r="W923"/>
      <c r="AA923"/>
      <c r="AB923"/>
      <c r="AF923"/>
      <c r="AG923"/>
      <c r="AH923"/>
      <c r="AI923"/>
      <c r="AJ923"/>
      <c r="AM923" s="17" t="s">
        <v>522</v>
      </c>
      <c r="AN923" s="19">
        <f>COUNTIF($AM$2:AM923,AM923)</f>
        <v>3</v>
      </c>
      <c r="AO923" s="15" t="s">
        <v>530</v>
      </c>
      <c r="AP923" t="str">
        <f t="shared" si="39"/>
        <v>36060;3;REDSTONE 18-1547 TCX</v>
      </c>
    </row>
    <row r="924" spans="1:42">
      <c r="A924" s="3" t="s">
        <v>1434</v>
      </c>
      <c r="B924" s="3"/>
      <c r="C924" s="3" t="s">
        <v>1445</v>
      </c>
      <c r="D924" s="4" t="s">
        <v>1244</v>
      </c>
      <c r="E924" s="4" t="s">
        <v>37</v>
      </c>
      <c r="F924" s="4" t="s">
        <v>1398</v>
      </c>
      <c r="G924" s="5"/>
      <c r="H924" s="5"/>
      <c r="I924" s="4" t="s">
        <v>39</v>
      </c>
      <c r="J924" s="4" t="s">
        <v>1442</v>
      </c>
      <c r="K924">
        <v>923</v>
      </c>
      <c r="O924"/>
      <c r="P924"/>
      <c r="Q924"/>
      <c r="S924"/>
      <c r="W924"/>
      <c r="AA924"/>
      <c r="AB924"/>
      <c r="AF924"/>
      <c r="AG924"/>
      <c r="AH924"/>
      <c r="AI924"/>
      <c r="AJ924"/>
      <c r="AM924" s="17" t="s">
        <v>522</v>
      </c>
      <c r="AN924" s="19">
        <f>COUNTIF($AM$2:AM924,AM924)</f>
        <v>4</v>
      </c>
      <c r="AO924" s="15" t="s">
        <v>531</v>
      </c>
      <c r="AP924" t="str">
        <f t="shared" si="39"/>
        <v>36060;4;BRIGHT WHITE</v>
      </c>
    </row>
    <row r="925" spans="1:42">
      <c r="A925" s="3" t="s">
        <v>1434</v>
      </c>
      <c r="B925" s="3"/>
      <c r="C925" s="3" t="s">
        <v>1445</v>
      </c>
      <c r="D925" s="4" t="s">
        <v>1244</v>
      </c>
      <c r="E925" s="4" t="s">
        <v>37</v>
      </c>
      <c r="F925" s="4" t="s">
        <v>1398</v>
      </c>
      <c r="G925" s="5"/>
      <c r="H925" s="5"/>
      <c r="I925" s="4" t="s">
        <v>39</v>
      </c>
      <c r="J925" s="4" t="s">
        <v>1446</v>
      </c>
      <c r="K925">
        <v>924</v>
      </c>
      <c r="O925"/>
      <c r="P925"/>
      <c r="Q925"/>
      <c r="S925"/>
      <c r="W925"/>
      <c r="AA925"/>
      <c r="AB925"/>
      <c r="AF925"/>
      <c r="AG925"/>
      <c r="AH925"/>
      <c r="AI925"/>
      <c r="AJ925"/>
      <c r="AM925" s="17" t="s">
        <v>532</v>
      </c>
      <c r="AN925" s="19">
        <f>COUNTIF($AM$2:AM925,AM925)</f>
        <v>1</v>
      </c>
      <c r="AO925" s="15" t="s">
        <v>533</v>
      </c>
      <c r="AP925" t="str">
        <f t="shared" si="39"/>
        <v>36061;1;HTR. BURGUNDY</v>
      </c>
    </row>
    <row r="926" spans="1:42">
      <c r="A926" s="3" t="s">
        <v>1434</v>
      </c>
      <c r="B926" s="3"/>
      <c r="C926" s="3" t="s">
        <v>1447</v>
      </c>
      <c r="D926" s="4" t="s">
        <v>1244</v>
      </c>
      <c r="E926" s="4" t="s">
        <v>37</v>
      </c>
      <c r="F926" s="4" t="s">
        <v>1396</v>
      </c>
      <c r="G926" s="5"/>
      <c r="H926" s="5"/>
      <c r="I926" s="4" t="s">
        <v>55</v>
      </c>
      <c r="J926" s="4" t="s">
        <v>1444</v>
      </c>
      <c r="K926">
        <v>925</v>
      </c>
      <c r="O926"/>
      <c r="P926"/>
      <c r="Q926"/>
      <c r="S926"/>
      <c r="W926"/>
      <c r="AA926"/>
      <c r="AB926"/>
      <c r="AF926"/>
      <c r="AG926"/>
      <c r="AH926"/>
      <c r="AI926"/>
      <c r="AJ926"/>
      <c r="AM926" s="17" t="s">
        <v>534</v>
      </c>
      <c r="AN926" s="19">
        <f>COUNTIF($AM$2:AM926,AM926)</f>
        <v>1</v>
      </c>
      <c r="AO926" s="15" t="s">
        <v>56</v>
      </c>
      <c r="AP926" t="str">
        <f t="shared" si="39"/>
        <v>36062;1;BLACK</v>
      </c>
    </row>
    <row r="927" spans="1:42">
      <c r="A927" s="3" t="s">
        <v>1434</v>
      </c>
      <c r="B927" s="3"/>
      <c r="C927" s="3" t="s">
        <v>1447</v>
      </c>
      <c r="D927" s="4" t="s">
        <v>1244</v>
      </c>
      <c r="E927" s="4" t="s">
        <v>37</v>
      </c>
      <c r="F927" s="4" t="s">
        <v>1396</v>
      </c>
      <c r="G927" s="5"/>
      <c r="H927" s="5"/>
      <c r="I927" s="4" t="s">
        <v>55</v>
      </c>
      <c r="J927" s="4" t="s">
        <v>1446</v>
      </c>
      <c r="K927">
        <v>926</v>
      </c>
      <c r="O927"/>
      <c r="P927"/>
      <c r="Q927"/>
      <c r="S927"/>
      <c r="W927"/>
      <c r="AA927"/>
      <c r="AB927"/>
      <c r="AF927"/>
      <c r="AG927"/>
      <c r="AH927"/>
      <c r="AI927"/>
      <c r="AJ927"/>
      <c r="AM927" s="17" t="s">
        <v>534</v>
      </c>
      <c r="AN927" s="19">
        <f>COUNTIF($AM$2:AM927,AM927)</f>
        <v>2</v>
      </c>
      <c r="AO927" s="15" t="s">
        <v>529</v>
      </c>
      <c r="AP927" t="str">
        <f t="shared" si="39"/>
        <v>36062;2;NAVY 19-3924 TCX</v>
      </c>
    </row>
    <row r="928" spans="1:42">
      <c r="A928" s="3" t="s">
        <v>1434</v>
      </c>
      <c r="B928" s="3"/>
      <c r="C928" s="3" t="s">
        <v>1447</v>
      </c>
      <c r="D928" s="4" t="s">
        <v>1244</v>
      </c>
      <c r="E928" s="4" t="s">
        <v>37</v>
      </c>
      <c r="F928" s="4" t="s">
        <v>1396</v>
      </c>
      <c r="G928" s="5"/>
      <c r="H928" s="5"/>
      <c r="I928" s="4" t="s">
        <v>55</v>
      </c>
      <c r="J928" s="4" t="s">
        <v>90</v>
      </c>
      <c r="K928">
        <v>927</v>
      </c>
      <c r="O928"/>
      <c r="P928"/>
      <c r="Q928"/>
      <c r="S928"/>
      <c r="W928"/>
      <c r="AA928"/>
      <c r="AB928"/>
      <c r="AF928"/>
      <c r="AG928"/>
      <c r="AH928"/>
      <c r="AI928"/>
      <c r="AJ928"/>
      <c r="AM928" s="17" t="s">
        <v>534</v>
      </c>
      <c r="AN928" s="19">
        <f>COUNTIF($AM$2:AM928,AM928)</f>
        <v>3</v>
      </c>
      <c r="AO928" s="15" t="s">
        <v>530</v>
      </c>
      <c r="AP928" t="str">
        <f t="shared" si="39"/>
        <v>36062;3;REDSTONE 18-1547 TCX</v>
      </c>
    </row>
    <row r="929" spans="1:42">
      <c r="A929" s="3" t="s">
        <v>1434</v>
      </c>
      <c r="B929" s="3"/>
      <c r="C929" s="3" t="s">
        <v>1448</v>
      </c>
      <c r="D929" s="4" t="s">
        <v>1244</v>
      </c>
      <c r="E929" s="4" t="s">
        <v>37</v>
      </c>
      <c r="F929" s="4" t="s">
        <v>1449</v>
      </c>
      <c r="G929" s="5"/>
      <c r="H929" s="5"/>
      <c r="I929" s="4" t="s">
        <v>39</v>
      </c>
      <c r="J929" s="4" t="s">
        <v>856</v>
      </c>
      <c r="K929">
        <v>928</v>
      </c>
      <c r="O929"/>
      <c r="P929"/>
      <c r="Q929"/>
      <c r="S929"/>
      <c r="W929"/>
      <c r="AA929"/>
      <c r="AB929"/>
      <c r="AF929"/>
      <c r="AG929"/>
      <c r="AH929"/>
      <c r="AI929"/>
      <c r="AJ929"/>
      <c r="AM929" s="17" t="s">
        <v>534</v>
      </c>
      <c r="AN929" s="19">
        <f>COUNTIF($AM$2:AM929,AM929)</f>
        <v>4</v>
      </c>
      <c r="AO929" s="15" t="s">
        <v>531</v>
      </c>
      <c r="AP929" t="str">
        <f t="shared" si="39"/>
        <v>36062;4;BRIGHT WHITE</v>
      </c>
    </row>
    <row r="930" spans="1:42">
      <c r="A930" s="3" t="s">
        <v>1434</v>
      </c>
      <c r="B930" s="3"/>
      <c r="C930" s="3" t="s">
        <v>1448</v>
      </c>
      <c r="D930" s="4" t="s">
        <v>1244</v>
      </c>
      <c r="E930" s="4" t="s">
        <v>37</v>
      </c>
      <c r="F930" s="4" t="s">
        <v>1449</v>
      </c>
      <c r="G930" s="5"/>
      <c r="H930" s="5"/>
      <c r="I930" s="4" t="s">
        <v>39</v>
      </c>
      <c r="J930" s="4" t="s">
        <v>1450</v>
      </c>
      <c r="K930">
        <v>929</v>
      </c>
      <c r="O930"/>
      <c r="P930"/>
      <c r="Q930"/>
      <c r="S930"/>
      <c r="W930"/>
      <c r="AA930"/>
      <c r="AB930"/>
      <c r="AF930"/>
      <c r="AG930"/>
      <c r="AH930"/>
      <c r="AI930"/>
      <c r="AJ930"/>
      <c r="AM930" s="17" t="s">
        <v>539</v>
      </c>
      <c r="AN930" s="19">
        <f>COUNTIF($AM$2:AM930,AM930)</f>
        <v>1</v>
      </c>
      <c r="AO930" s="15" t="s">
        <v>533</v>
      </c>
      <c r="AP930" t="str">
        <f t="shared" si="39"/>
        <v>36063;1;HTR. BURGUNDY</v>
      </c>
    </row>
    <row r="931" spans="1:42">
      <c r="A931" s="3" t="s">
        <v>1434</v>
      </c>
      <c r="B931" s="3"/>
      <c r="C931" s="3" t="s">
        <v>1448</v>
      </c>
      <c r="D931" s="4" t="s">
        <v>1244</v>
      </c>
      <c r="E931" s="4" t="s">
        <v>37</v>
      </c>
      <c r="F931" s="4" t="s">
        <v>1449</v>
      </c>
      <c r="G931" s="5"/>
      <c r="H931" s="5"/>
      <c r="I931" s="4" t="s">
        <v>39</v>
      </c>
      <c r="J931" s="4" t="s">
        <v>1451</v>
      </c>
      <c r="K931">
        <v>930</v>
      </c>
      <c r="O931"/>
      <c r="P931"/>
      <c r="Q931"/>
      <c r="S931"/>
      <c r="W931"/>
      <c r="AA931"/>
      <c r="AB931"/>
      <c r="AF931"/>
      <c r="AG931"/>
      <c r="AH931"/>
      <c r="AI931"/>
      <c r="AJ931"/>
      <c r="AM931" s="17" t="s">
        <v>539</v>
      </c>
      <c r="AN931" s="19">
        <f>COUNTIF($AM$2:AM931,AM931)</f>
        <v>2</v>
      </c>
      <c r="AO931" s="15" t="s">
        <v>540</v>
      </c>
      <c r="AP931" t="str">
        <f t="shared" si="39"/>
        <v>36063;2;HEATHER CHARCOAL</v>
      </c>
    </row>
    <row r="932" spans="1:42">
      <c r="A932" s="3" t="s">
        <v>1434</v>
      </c>
      <c r="B932" s="3"/>
      <c r="C932" s="3" t="s">
        <v>1448</v>
      </c>
      <c r="D932" s="4" t="s">
        <v>1244</v>
      </c>
      <c r="E932" s="4" t="s">
        <v>37</v>
      </c>
      <c r="F932" s="4" t="s">
        <v>1449</v>
      </c>
      <c r="G932" s="5"/>
      <c r="H932" s="5"/>
      <c r="I932" s="4" t="s">
        <v>39</v>
      </c>
      <c r="J932" s="4" t="s">
        <v>1452</v>
      </c>
      <c r="K932">
        <v>931</v>
      </c>
      <c r="O932"/>
      <c r="P932"/>
      <c r="Q932"/>
      <c r="S932"/>
      <c r="W932"/>
      <c r="AA932"/>
      <c r="AB932"/>
      <c r="AF932"/>
      <c r="AG932"/>
      <c r="AH932"/>
      <c r="AI932"/>
      <c r="AJ932"/>
      <c r="AM932" s="17" t="s">
        <v>539</v>
      </c>
      <c r="AN932" s="19">
        <f>COUNTIF($AM$2:AM932,AM932)</f>
        <v>3</v>
      </c>
      <c r="AO932" s="15" t="s">
        <v>542</v>
      </c>
      <c r="AP932" t="str">
        <f t="shared" si="39"/>
        <v>36063;3;HTR NAVY</v>
      </c>
    </row>
    <row r="933" spans="1:42">
      <c r="A933" s="3" t="s">
        <v>1434</v>
      </c>
      <c r="B933" s="3"/>
      <c r="C933" s="3" t="s">
        <v>1448</v>
      </c>
      <c r="D933" s="4" t="s">
        <v>1244</v>
      </c>
      <c r="E933" s="4" t="s">
        <v>37</v>
      </c>
      <c r="F933" s="4" t="s">
        <v>1449</v>
      </c>
      <c r="G933" s="5"/>
      <c r="H933" s="5"/>
      <c r="I933" s="4" t="s">
        <v>39</v>
      </c>
      <c r="J933" s="4" t="s">
        <v>1453</v>
      </c>
      <c r="K933">
        <v>932</v>
      </c>
      <c r="O933"/>
      <c r="P933"/>
      <c r="Q933"/>
      <c r="S933"/>
      <c r="W933"/>
      <c r="AA933"/>
      <c r="AB933"/>
      <c r="AF933"/>
      <c r="AG933"/>
      <c r="AH933"/>
      <c r="AI933"/>
      <c r="AJ933"/>
      <c r="AM933" s="17" t="s">
        <v>539</v>
      </c>
      <c r="AN933" s="19">
        <f>COUNTIF($AM$2:AM933,AM933)</f>
        <v>4</v>
      </c>
      <c r="AO933" s="15" t="s">
        <v>543</v>
      </c>
      <c r="AP933" t="str">
        <f t="shared" si="39"/>
        <v>36063;4;HTR PINK</v>
      </c>
    </row>
    <row r="934" spans="1:42">
      <c r="A934" s="3" t="s">
        <v>1434</v>
      </c>
      <c r="B934" s="3"/>
      <c r="C934" s="3" t="s">
        <v>1448</v>
      </c>
      <c r="D934" s="4" t="s">
        <v>1244</v>
      </c>
      <c r="E934" s="4" t="s">
        <v>37</v>
      </c>
      <c r="F934" s="4" t="s">
        <v>1449</v>
      </c>
      <c r="G934" s="5"/>
      <c r="H934" s="5"/>
      <c r="I934" s="4" t="s">
        <v>39</v>
      </c>
      <c r="J934" s="4" t="s">
        <v>1454</v>
      </c>
      <c r="K934">
        <v>933</v>
      </c>
      <c r="O934"/>
      <c r="P934"/>
      <c r="Q934"/>
      <c r="S934"/>
      <c r="W934"/>
      <c r="AA934"/>
      <c r="AB934"/>
      <c r="AF934"/>
      <c r="AG934"/>
      <c r="AH934"/>
      <c r="AI934"/>
      <c r="AJ934"/>
      <c r="AM934" s="17" t="s">
        <v>539</v>
      </c>
      <c r="AN934" s="19">
        <f>COUNTIF($AM$2:AM934,AM934)</f>
        <v>5</v>
      </c>
      <c r="AO934" s="15" t="s">
        <v>544</v>
      </c>
      <c r="AP934" t="str">
        <f t="shared" si="39"/>
        <v>36063;5;HTR TEAL</v>
      </c>
    </row>
    <row r="935" spans="1:42">
      <c r="A935" s="3" t="s">
        <v>1434</v>
      </c>
      <c r="B935" s="3"/>
      <c r="C935" s="3" t="s">
        <v>1448</v>
      </c>
      <c r="D935" s="4" t="s">
        <v>1244</v>
      </c>
      <c r="E935" s="4" t="s">
        <v>37</v>
      </c>
      <c r="F935" s="4" t="s">
        <v>1449</v>
      </c>
      <c r="G935" s="5"/>
      <c r="H935" s="5"/>
      <c r="I935" s="4" t="s">
        <v>39</v>
      </c>
      <c r="J935" s="4" t="s">
        <v>104</v>
      </c>
      <c r="K935">
        <v>934</v>
      </c>
      <c r="O935"/>
      <c r="P935"/>
      <c r="Q935"/>
      <c r="S935"/>
      <c r="W935"/>
      <c r="AA935"/>
      <c r="AB935"/>
      <c r="AF935"/>
      <c r="AG935"/>
      <c r="AH935"/>
      <c r="AI935"/>
      <c r="AJ935"/>
      <c r="AM935" s="17" t="s">
        <v>545</v>
      </c>
      <c r="AN935" s="19">
        <f>COUNTIF($AM$2:AM935,AM935)</f>
        <v>1</v>
      </c>
      <c r="AO935" s="15" t="s">
        <v>546</v>
      </c>
      <c r="AP935" t="str">
        <f t="shared" si="39"/>
        <v>36064;1;HTR SILVER SPOON</v>
      </c>
    </row>
    <row r="936" spans="1:42">
      <c r="A936" s="3" t="s">
        <v>1434</v>
      </c>
      <c r="B936" s="3"/>
      <c r="C936" s="3" t="s">
        <v>1455</v>
      </c>
      <c r="D936" s="4" t="s">
        <v>1244</v>
      </c>
      <c r="E936" s="4" t="s">
        <v>37</v>
      </c>
      <c r="F936" s="4" t="s">
        <v>1456</v>
      </c>
      <c r="G936" s="5"/>
      <c r="H936" s="5"/>
      <c r="I936" s="4" t="s">
        <v>39</v>
      </c>
      <c r="J936" s="4" t="s">
        <v>1436</v>
      </c>
      <c r="K936">
        <v>935</v>
      </c>
      <c r="O936"/>
      <c r="P936"/>
      <c r="Q936"/>
      <c r="S936"/>
      <c r="W936"/>
      <c r="AA936"/>
      <c r="AB936"/>
      <c r="AF936"/>
      <c r="AG936"/>
      <c r="AH936"/>
      <c r="AI936"/>
      <c r="AJ936"/>
      <c r="AM936" s="17" t="s">
        <v>548</v>
      </c>
      <c r="AN936" s="19">
        <f>COUNTIF($AM$2:AM936,AM936)</f>
        <v>1</v>
      </c>
      <c r="AO936" s="15" t="s">
        <v>56</v>
      </c>
      <c r="AP936" t="str">
        <f t="shared" si="39"/>
        <v>36065;1;BLACK</v>
      </c>
    </row>
    <row r="937" spans="1:42">
      <c r="A937" s="3" t="s">
        <v>1434</v>
      </c>
      <c r="B937" s="3"/>
      <c r="C937" s="3" t="s">
        <v>1457</v>
      </c>
      <c r="D937" s="4" t="s">
        <v>1244</v>
      </c>
      <c r="E937" s="4" t="s">
        <v>37</v>
      </c>
      <c r="F937" s="4" t="s">
        <v>1458</v>
      </c>
      <c r="G937" s="5"/>
      <c r="H937" s="5"/>
      <c r="I937" s="4" t="s">
        <v>39</v>
      </c>
      <c r="J937" s="4" t="s">
        <v>1406</v>
      </c>
      <c r="K937">
        <v>936</v>
      </c>
      <c r="O937"/>
      <c r="P937"/>
      <c r="Q937"/>
      <c r="S937"/>
      <c r="W937"/>
      <c r="AA937"/>
      <c r="AB937"/>
      <c r="AF937"/>
      <c r="AG937"/>
      <c r="AH937"/>
      <c r="AI937"/>
      <c r="AJ937"/>
      <c r="AM937" s="17" t="s">
        <v>548</v>
      </c>
      <c r="AN937" s="19">
        <f>COUNTIF($AM$2:AM937,AM937)</f>
        <v>2</v>
      </c>
      <c r="AO937" s="15" t="s">
        <v>552</v>
      </c>
      <c r="AP937" t="str">
        <f t="shared" si="39"/>
        <v>36065;2;MINT  PANT. 17-5107 TC</v>
      </c>
    </row>
    <row r="938" spans="1:42">
      <c r="A938" s="3" t="s">
        <v>1434</v>
      </c>
      <c r="B938" s="3"/>
      <c r="C938" s="3" t="s">
        <v>1457</v>
      </c>
      <c r="D938" s="4" t="s">
        <v>1244</v>
      </c>
      <c r="E938" s="4" t="s">
        <v>37</v>
      </c>
      <c r="F938" s="4" t="s">
        <v>1458</v>
      </c>
      <c r="G938" s="5"/>
      <c r="H938" s="5"/>
      <c r="I938" s="4" t="s">
        <v>39</v>
      </c>
      <c r="J938" s="4" t="s">
        <v>1407</v>
      </c>
      <c r="K938">
        <v>937</v>
      </c>
      <c r="O938"/>
      <c r="P938"/>
      <c r="Q938"/>
      <c r="S938"/>
      <c r="W938"/>
      <c r="AA938"/>
      <c r="AB938"/>
      <c r="AF938"/>
      <c r="AG938"/>
      <c r="AH938"/>
      <c r="AI938"/>
      <c r="AJ938"/>
      <c r="AM938" s="17" t="s">
        <v>548</v>
      </c>
      <c r="AN938" s="19">
        <f>COUNTIF($AM$2:AM938,AM938)</f>
        <v>3</v>
      </c>
      <c r="AO938" s="15" t="s">
        <v>529</v>
      </c>
      <c r="AP938" t="str">
        <f t="shared" si="39"/>
        <v>36065;3;NAVY 19-3924 TCX</v>
      </c>
    </row>
    <row r="939" spans="1:42">
      <c r="A939" s="3" t="s">
        <v>1434</v>
      </c>
      <c r="B939" s="3"/>
      <c r="C939" s="3" t="s">
        <v>1457</v>
      </c>
      <c r="D939" s="4" t="s">
        <v>1244</v>
      </c>
      <c r="E939" s="4" t="s">
        <v>37</v>
      </c>
      <c r="F939" s="4" t="s">
        <v>1458</v>
      </c>
      <c r="G939" s="5"/>
      <c r="H939" s="5"/>
      <c r="I939" s="4" t="s">
        <v>39</v>
      </c>
      <c r="J939" s="4" t="s">
        <v>1408</v>
      </c>
      <c r="K939">
        <v>938</v>
      </c>
      <c r="O939"/>
      <c r="P939"/>
      <c r="Q939"/>
      <c r="S939"/>
      <c r="W939"/>
      <c r="AA939"/>
      <c r="AB939"/>
      <c r="AF939"/>
      <c r="AG939"/>
      <c r="AH939"/>
      <c r="AI939"/>
      <c r="AJ939"/>
      <c r="AM939" s="17" t="s">
        <v>548</v>
      </c>
      <c r="AN939" s="19">
        <f>COUNTIF($AM$2:AM939,AM939)</f>
        <v>4</v>
      </c>
      <c r="AO939" s="15" t="s">
        <v>531</v>
      </c>
      <c r="AP939" t="str">
        <f t="shared" si="39"/>
        <v>36065;4;BRIGHT WHITE</v>
      </c>
    </row>
    <row r="940" spans="1:42">
      <c r="A940" s="3" t="s">
        <v>1434</v>
      </c>
      <c r="B940" s="3"/>
      <c r="C940" s="3" t="s">
        <v>1457</v>
      </c>
      <c r="D940" s="4" t="s">
        <v>1244</v>
      </c>
      <c r="E940" s="4" t="s">
        <v>37</v>
      </c>
      <c r="F940" s="4" t="s">
        <v>1458</v>
      </c>
      <c r="G940" s="5"/>
      <c r="H940" s="5"/>
      <c r="I940" s="4" t="s">
        <v>39</v>
      </c>
      <c r="J940" s="4" t="s">
        <v>1459</v>
      </c>
      <c r="K940">
        <v>939</v>
      </c>
      <c r="O940"/>
      <c r="P940"/>
      <c r="Q940"/>
      <c r="S940"/>
      <c r="W940"/>
      <c r="AA940"/>
      <c r="AB940"/>
      <c r="AF940"/>
      <c r="AG940"/>
      <c r="AH940"/>
      <c r="AI940"/>
      <c r="AJ940"/>
      <c r="AM940" s="17" t="s">
        <v>553</v>
      </c>
      <c r="AN940" s="19">
        <f>COUNTIF($AM$2:AM940,AM940)</f>
        <v>1</v>
      </c>
      <c r="AO940" s="15" t="s">
        <v>533</v>
      </c>
      <c r="AP940" t="str">
        <f t="shared" si="39"/>
        <v>36066;1;HTR. BURGUNDY</v>
      </c>
    </row>
    <row r="941" spans="1:42">
      <c r="A941" s="3" t="s">
        <v>1434</v>
      </c>
      <c r="B941" s="3"/>
      <c r="C941" s="3" t="s">
        <v>1460</v>
      </c>
      <c r="D941" s="4" t="s">
        <v>1244</v>
      </c>
      <c r="E941" s="4" t="s">
        <v>37</v>
      </c>
      <c r="F941" s="4" t="s">
        <v>1461</v>
      </c>
      <c r="G941" s="5"/>
      <c r="H941" s="5"/>
      <c r="I941" s="4" t="s">
        <v>126</v>
      </c>
      <c r="J941" s="4" t="s">
        <v>1043</v>
      </c>
      <c r="K941">
        <v>940</v>
      </c>
      <c r="O941"/>
      <c r="P941"/>
      <c r="Q941"/>
      <c r="S941"/>
      <c r="W941"/>
      <c r="AA941"/>
      <c r="AB941"/>
      <c r="AF941"/>
      <c r="AG941"/>
      <c r="AH941"/>
      <c r="AI941"/>
      <c r="AJ941"/>
      <c r="AM941" s="17" t="s">
        <v>553</v>
      </c>
      <c r="AN941" s="19">
        <f>COUNTIF($AM$2:AM941,AM941)</f>
        <v>2</v>
      </c>
      <c r="AO941" s="15" t="s">
        <v>543</v>
      </c>
      <c r="AP941" t="str">
        <f t="shared" si="39"/>
        <v>36066;2;HTR PINK</v>
      </c>
    </row>
    <row r="942" spans="1:42">
      <c r="A942" s="3" t="s">
        <v>1434</v>
      </c>
      <c r="B942" s="3"/>
      <c r="C942" s="3" t="s">
        <v>1460</v>
      </c>
      <c r="D942" s="4" t="s">
        <v>1244</v>
      </c>
      <c r="E942" s="4" t="s">
        <v>37</v>
      </c>
      <c r="F942" s="4" t="s">
        <v>1461</v>
      </c>
      <c r="G942" s="5"/>
      <c r="H942" s="5"/>
      <c r="I942" s="4" t="s">
        <v>126</v>
      </c>
      <c r="J942" s="4" t="s">
        <v>481</v>
      </c>
      <c r="K942">
        <v>941</v>
      </c>
      <c r="O942"/>
      <c r="P942"/>
      <c r="Q942"/>
      <c r="S942"/>
      <c r="W942"/>
      <c r="AA942"/>
      <c r="AB942"/>
      <c r="AF942"/>
      <c r="AG942"/>
      <c r="AH942"/>
      <c r="AI942"/>
      <c r="AJ942"/>
      <c r="AM942" s="17" t="s">
        <v>553</v>
      </c>
      <c r="AN942" s="19">
        <f>COUNTIF($AM$2:AM942,AM942)</f>
        <v>3</v>
      </c>
      <c r="AO942" s="15" t="s">
        <v>544</v>
      </c>
      <c r="AP942" t="str">
        <f t="shared" si="39"/>
        <v>36066;3;HTR TEAL</v>
      </c>
    </row>
    <row r="943" spans="1:42">
      <c r="A943" s="3" t="s">
        <v>1434</v>
      </c>
      <c r="B943" s="3"/>
      <c r="C943" s="3" t="s">
        <v>1460</v>
      </c>
      <c r="D943" s="4" t="s">
        <v>1244</v>
      </c>
      <c r="E943" s="4" t="s">
        <v>37</v>
      </c>
      <c r="F943" s="4" t="s">
        <v>1461</v>
      </c>
      <c r="G943" s="5"/>
      <c r="H943" s="5"/>
      <c r="I943" s="4" t="s">
        <v>126</v>
      </c>
      <c r="J943" s="4" t="s">
        <v>1462</v>
      </c>
      <c r="K943">
        <v>942</v>
      </c>
      <c r="O943"/>
      <c r="P943"/>
      <c r="Q943"/>
      <c r="S943"/>
      <c r="W943"/>
      <c r="AA943"/>
      <c r="AB943"/>
      <c r="AF943"/>
      <c r="AG943"/>
      <c r="AH943"/>
      <c r="AI943"/>
      <c r="AJ943"/>
      <c r="AM943" s="17" t="s">
        <v>554</v>
      </c>
      <c r="AN943" s="19">
        <f>COUNTIF($AM$2:AM943,AM943)</f>
        <v>1</v>
      </c>
      <c r="AO943" s="15" t="s">
        <v>529</v>
      </c>
      <c r="AP943" t="str">
        <f t="shared" si="39"/>
        <v>36067;1;NAVY 19-3924 TCX</v>
      </c>
    </row>
    <row r="944" spans="1:42">
      <c r="A944" s="3" t="s">
        <v>1434</v>
      </c>
      <c r="B944" s="3"/>
      <c r="C944" s="3" t="s">
        <v>1460</v>
      </c>
      <c r="D944" s="4" t="s">
        <v>1244</v>
      </c>
      <c r="E944" s="4" t="s">
        <v>37</v>
      </c>
      <c r="F944" s="4" t="s">
        <v>1461</v>
      </c>
      <c r="G944" s="5"/>
      <c r="H944" s="5"/>
      <c r="I944" s="4" t="s">
        <v>126</v>
      </c>
      <c r="J944" s="4" t="s">
        <v>1463</v>
      </c>
      <c r="K944">
        <v>943</v>
      </c>
      <c r="O944"/>
      <c r="P944"/>
      <c r="Q944"/>
      <c r="S944"/>
      <c r="W944"/>
      <c r="AA944"/>
      <c r="AB944"/>
      <c r="AF944"/>
      <c r="AG944"/>
      <c r="AH944"/>
      <c r="AI944"/>
      <c r="AJ944"/>
      <c r="AM944" s="17" t="s">
        <v>554</v>
      </c>
      <c r="AN944" s="19">
        <f>COUNTIF($AM$2:AM944,AM944)</f>
        <v>2</v>
      </c>
      <c r="AO944" s="15" t="s">
        <v>530</v>
      </c>
      <c r="AP944" t="str">
        <f t="shared" si="39"/>
        <v>36067;2;REDSTONE 18-1547 TCX</v>
      </c>
    </row>
    <row r="945" spans="1:42">
      <c r="A945" s="3" t="s">
        <v>1434</v>
      </c>
      <c r="B945" s="3"/>
      <c r="C945" s="3" t="s">
        <v>1460</v>
      </c>
      <c r="D945" s="4" t="s">
        <v>1244</v>
      </c>
      <c r="E945" s="4" t="s">
        <v>37</v>
      </c>
      <c r="F945" s="4" t="s">
        <v>1461</v>
      </c>
      <c r="G945" s="5"/>
      <c r="H945" s="5"/>
      <c r="I945" s="4" t="s">
        <v>126</v>
      </c>
      <c r="J945" s="4" t="s">
        <v>1464</v>
      </c>
      <c r="K945">
        <v>944</v>
      </c>
      <c r="O945"/>
      <c r="P945"/>
      <c r="Q945"/>
      <c r="S945"/>
      <c r="W945"/>
      <c r="AA945"/>
      <c r="AB945"/>
      <c r="AF945"/>
      <c r="AG945"/>
      <c r="AH945"/>
      <c r="AI945"/>
      <c r="AJ945"/>
      <c r="AM945" s="17" t="s">
        <v>554</v>
      </c>
      <c r="AN945" s="19">
        <f>COUNTIF($AM$2:AM945,AM945)</f>
        <v>3</v>
      </c>
      <c r="AO945" s="15" t="s">
        <v>531</v>
      </c>
      <c r="AP945" t="str">
        <f t="shared" si="39"/>
        <v>36067;3;BRIGHT WHITE</v>
      </c>
    </row>
    <row r="946" spans="1:42">
      <c r="A946" s="3" t="s">
        <v>1434</v>
      </c>
      <c r="B946" s="3"/>
      <c r="C946" s="3" t="s">
        <v>1460</v>
      </c>
      <c r="D946" s="4" t="s">
        <v>1244</v>
      </c>
      <c r="E946" s="4" t="s">
        <v>37</v>
      </c>
      <c r="F946" s="4" t="s">
        <v>1461</v>
      </c>
      <c r="G946" s="5"/>
      <c r="H946" s="5"/>
      <c r="I946" s="4" t="s">
        <v>126</v>
      </c>
      <c r="J946" s="4" t="s">
        <v>1465</v>
      </c>
      <c r="K946">
        <v>945</v>
      </c>
      <c r="O946"/>
      <c r="P946"/>
      <c r="Q946"/>
      <c r="S946"/>
      <c r="W946"/>
      <c r="AA946"/>
      <c r="AB946"/>
      <c r="AF946"/>
      <c r="AG946"/>
      <c r="AH946"/>
      <c r="AI946"/>
      <c r="AJ946"/>
      <c r="AM946" s="17" t="s">
        <v>558</v>
      </c>
      <c r="AN946" s="19">
        <f>COUNTIF($AM$2:AM946,AM946)</f>
        <v>1</v>
      </c>
      <c r="AO946" s="15" t="s">
        <v>533</v>
      </c>
      <c r="AP946" t="str">
        <f t="shared" si="39"/>
        <v>36068;1;HTR. BURGUNDY</v>
      </c>
    </row>
    <row r="947" spans="1:42">
      <c r="A947" s="3" t="s">
        <v>1434</v>
      </c>
      <c r="B947" s="3"/>
      <c r="C947" s="3" t="s">
        <v>1460</v>
      </c>
      <c r="D947" s="4" t="s">
        <v>1244</v>
      </c>
      <c r="E947" s="4" t="s">
        <v>37</v>
      </c>
      <c r="F947" s="4" t="s">
        <v>1461</v>
      </c>
      <c r="G947" s="5"/>
      <c r="H947" s="5"/>
      <c r="I947" s="4" t="s">
        <v>126</v>
      </c>
      <c r="J947" s="4" t="s">
        <v>1316</v>
      </c>
      <c r="K947">
        <v>946</v>
      </c>
      <c r="O947"/>
      <c r="P947"/>
      <c r="Q947"/>
      <c r="S947"/>
      <c r="W947"/>
      <c r="AA947"/>
      <c r="AB947"/>
      <c r="AF947"/>
      <c r="AG947"/>
      <c r="AH947"/>
      <c r="AI947"/>
      <c r="AJ947"/>
      <c r="AM947" s="17" t="s">
        <v>558</v>
      </c>
      <c r="AN947" s="19">
        <f>COUNTIF($AM$2:AM947,AM947)</f>
        <v>2</v>
      </c>
      <c r="AO947" s="15" t="s">
        <v>540</v>
      </c>
      <c r="AP947" t="str">
        <f t="shared" si="39"/>
        <v>36068;2;HEATHER CHARCOAL</v>
      </c>
    </row>
    <row r="948" spans="1:42">
      <c r="A948" s="3" t="s">
        <v>1434</v>
      </c>
      <c r="B948" s="3"/>
      <c r="C948" s="3" t="s">
        <v>1460</v>
      </c>
      <c r="D948" s="4" t="s">
        <v>1244</v>
      </c>
      <c r="E948" s="4" t="s">
        <v>37</v>
      </c>
      <c r="F948" s="4" t="s">
        <v>1461</v>
      </c>
      <c r="G948" s="5"/>
      <c r="H948" s="5"/>
      <c r="I948" s="4" t="s">
        <v>126</v>
      </c>
      <c r="J948" s="4" t="s">
        <v>1442</v>
      </c>
      <c r="K948">
        <v>947</v>
      </c>
      <c r="O948"/>
      <c r="P948"/>
      <c r="Q948"/>
      <c r="S948"/>
      <c r="W948"/>
      <c r="AA948"/>
      <c r="AB948"/>
      <c r="AF948"/>
      <c r="AG948"/>
      <c r="AH948"/>
      <c r="AI948"/>
      <c r="AJ948"/>
      <c r="AM948" s="17" t="s">
        <v>560</v>
      </c>
      <c r="AN948" s="19">
        <f>COUNTIF($AM$2:AM948,AM948)</f>
        <v>1</v>
      </c>
      <c r="AO948" s="15" t="s">
        <v>546</v>
      </c>
      <c r="AP948" t="str">
        <f t="shared" si="39"/>
        <v>36069;1;HTR SILVER SPOON</v>
      </c>
    </row>
    <row r="949" spans="1:42">
      <c r="A949" s="3" t="s">
        <v>1434</v>
      </c>
      <c r="B949" s="3"/>
      <c r="C949" s="3" t="s">
        <v>1460</v>
      </c>
      <c r="D949" s="4" t="s">
        <v>1244</v>
      </c>
      <c r="E949" s="4" t="s">
        <v>37</v>
      </c>
      <c r="F949" s="4" t="s">
        <v>1461</v>
      </c>
      <c r="G949" s="5"/>
      <c r="H949" s="5"/>
      <c r="I949" s="4" t="s">
        <v>126</v>
      </c>
      <c r="J949" s="4" t="s">
        <v>1466</v>
      </c>
      <c r="K949">
        <v>948</v>
      </c>
      <c r="O949"/>
      <c r="P949"/>
      <c r="Q949"/>
      <c r="S949"/>
      <c r="W949"/>
      <c r="AA949"/>
      <c r="AB949"/>
      <c r="AF949"/>
      <c r="AG949"/>
      <c r="AH949"/>
      <c r="AI949"/>
      <c r="AJ949"/>
      <c r="AM949" s="17" t="s">
        <v>561</v>
      </c>
      <c r="AN949" s="19">
        <f>COUNTIF($AM$2:AM949,AM949)</f>
        <v>1</v>
      </c>
      <c r="AO949" s="15" t="s">
        <v>56</v>
      </c>
      <c r="AP949" t="str">
        <f t="shared" si="39"/>
        <v>36071;1;BLACK</v>
      </c>
    </row>
    <row r="950" spans="1:42">
      <c r="A950" s="3" t="s">
        <v>1434</v>
      </c>
      <c r="B950" s="3"/>
      <c r="C950" s="3" t="s">
        <v>1460</v>
      </c>
      <c r="D950" s="4" t="s">
        <v>1244</v>
      </c>
      <c r="E950" s="4" t="s">
        <v>37</v>
      </c>
      <c r="F950" s="4" t="s">
        <v>1461</v>
      </c>
      <c r="G950" s="5"/>
      <c r="H950" s="5"/>
      <c r="I950" s="4" t="s">
        <v>126</v>
      </c>
      <c r="J950" s="4" t="s">
        <v>1439</v>
      </c>
      <c r="K950">
        <v>949</v>
      </c>
      <c r="O950"/>
      <c r="P950"/>
      <c r="Q950"/>
      <c r="S950"/>
      <c r="W950"/>
      <c r="AA950"/>
      <c r="AB950"/>
      <c r="AF950"/>
      <c r="AG950"/>
      <c r="AH950"/>
      <c r="AI950"/>
      <c r="AJ950"/>
      <c r="AM950" s="17" t="s">
        <v>561</v>
      </c>
      <c r="AN950" s="19">
        <f>COUNTIF($AM$2:AM950,AM950)</f>
        <v>2</v>
      </c>
      <c r="AO950" s="15" t="s">
        <v>566</v>
      </c>
      <c r="AP950" t="str">
        <f t="shared" si="39"/>
        <v>36071;2;SAGE 17-0613</v>
      </c>
    </row>
    <row r="951" spans="1:42">
      <c r="A951" s="3" t="s">
        <v>1434</v>
      </c>
      <c r="B951" s="3"/>
      <c r="C951" s="3" t="s">
        <v>1460</v>
      </c>
      <c r="D951" s="4" t="s">
        <v>1244</v>
      </c>
      <c r="E951" s="4" t="s">
        <v>37</v>
      </c>
      <c r="F951" s="4" t="s">
        <v>1461</v>
      </c>
      <c r="G951" s="5"/>
      <c r="H951" s="5"/>
      <c r="I951" s="4" t="s">
        <v>126</v>
      </c>
      <c r="J951" s="4" t="s">
        <v>1467</v>
      </c>
      <c r="K951">
        <v>950</v>
      </c>
      <c r="O951"/>
      <c r="P951"/>
      <c r="Q951"/>
      <c r="S951"/>
      <c r="W951"/>
      <c r="AA951"/>
      <c r="AB951"/>
      <c r="AF951"/>
      <c r="AG951"/>
      <c r="AH951"/>
      <c r="AI951"/>
      <c r="AJ951"/>
      <c r="AM951" s="17" t="s">
        <v>561</v>
      </c>
      <c r="AN951" s="19">
        <f>COUNTIF($AM$2:AM951,AM951)</f>
        <v>3</v>
      </c>
      <c r="AO951" s="15" t="s">
        <v>531</v>
      </c>
      <c r="AP951" t="str">
        <f t="shared" si="39"/>
        <v>36071;3;BRIGHT WHITE</v>
      </c>
    </row>
    <row r="952" spans="1:42">
      <c r="A952" s="3" t="s">
        <v>1434</v>
      </c>
      <c r="B952" s="3"/>
      <c r="C952" s="3" t="s">
        <v>1460</v>
      </c>
      <c r="D952" s="4" t="s">
        <v>1244</v>
      </c>
      <c r="E952" s="4" t="s">
        <v>37</v>
      </c>
      <c r="F952" s="4" t="s">
        <v>1461</v>
      </c>
      <c r="G952" s="5"/>
      <c r="H952" s="5"/>
      <c r="I952" s="4" t="s">
        <v>126</v>
      </c>
      <c r="J952" s="4" t="s">
        <v>90</v>
      </c>
      <c r="K952">
        <v>951</v>
      </c>
      <c r="O952"/>
      <c r="P952"/>
      <c r="Q952"/>
      <c r="S952"/>
      <c r="W952"/>
      <c r="AA952"/>
      <c r="AB952"/>
      <c r="AF952"/>
      <c r="AG952"/>
      <c r="AH952"/>
      <c r="AI952"/>
      <c r="AJ952"/>
      <c r="AM952" s="17" t="s">
        <v>592</v>
      </c>
      <c r="AN952" s="19">
        <f>COUNTIF($AM$2:AM952,AM952)</f>
        <v>1</v>
      </c>
      <c r="AO952" s="15" t="s">
        <v>596</v>
      </c>
      <c r="AP952" t="str">
        <f t="shared" si="39"/>
        <v>36072;1;VERDE MILITAR</v>
      </c>
    </row>
    <row r="953" spans="1:42">
      <c r="A953" s="3" t="s">
        <v>1434</v>
      </c>
      <c r="B953" s="3"/>
      <c r="C953" s="3" t="s">
        <v>1460</v>
      </c>
      <c r="D953" s="4" t="s">
        <v>1244</v>
      </c>
      <c r="E953" s="4" t="s">
        <v>37</v>
      </c>
      <c r="F953" s="4" t="s">
        <v>1461</v>
      </c>
      <c r="G953" s="5"/>
      <c r="H953" s="5"/>
      <c r="I953" s="4" t="s">
        <v>126</v>
      </c>
      <c r="J953" s="4" t="s">
        <v>1468</v>
      </c>
      <c r="K953">
        <v>952</v>
      </c>
      <c r="O953"/>
      <c r="P953"/>
      <c r="Q953"/>
      <c r="S953"/>
      <c r="W953"/>
      <c r="AA953"/>
      <c r="AB953"/>
      <c r="AF953"/>
      <c r="AG953"/>
      <c r="AH953"/>
      <c r="AI953"/>
      <c r="AJ953"/>
      <c r="AM953" s="17" t="s">
        <v>598</v>
      </c>
      <c r="AN953" s="19">
        <f>COUNTIF($AM$2:AM953,AM953)</f>
        <v>1</v>
      </c>
      <c r="AO953" s="15" t="s">
        <v>68</v>
      </c>
      <c r="AP953" t="str">
        <f t="shared" si="39"/>
        <v>36073;1;WHITE</v>
      </c>
    </row>
    <row r="954" spans="1:42">
      <c r="A954" s="3" t="s">
        <v>1434</v>
      </c>
      <c r="B954" s="3"/>
      <c r="C954" s="3" t="s">
        <v>1460</v>
      </c>
      <c r="D954" s="4" t="s">
        <v>1244</v>
      </c>
      <c r="E954" s="4" t="s">
        <v>37</v>
      </c>
      <c r="F954" s="4" t="s">
        <v>1461</v>
      </c>
      <c r="G954" s="5"/>
      <c r="H954" s="5"/>
      <c r="I954" s="4" t="s">
        <v>126</v>
      </c>
      <c r="J954" s="4" t="s">
        <v>111</v>
      </c>
      <c r="K954">
        <v>953</v>
      </c>
      <c r="O954"/>
      <c r="P954"/>
      <c r="Q954"/>
      <c r="S954"/>
      <c r="W954"/>
      <c r="AA954"/>
      <c r="AB954"/>
      <c r="AF954"/>
      <c r="AG954"/>
      <c r="AH954"/>
      <c r="AI954"/>
      <c r="AJ954"/>
      <c r="AM954" s="17" t="s">
        <v>265</v>
      </c>
      <c r="AN954" s="19">
        <f>COUNTIF($AM$2:AM954,AM954)</f>
        <v>1</v>
      </c>
      <c r="AO954" s="15" t="s">
        <v>200</v>
      </c>
      <c r="AP954" t="str">
        <f t="shared" si="39"/>
        <v>36076;1;LIME</v>
      </c>
    </row>
    <row r="955" spans="1:42">
      <c r="A955" s="3" t="s">
        <v>1434</v>
      </c>
      <c r="B955" s="3"/>
      <c r="C955" s="3" t="s">
        <v>1469</v>
      </c>
      <c r="D955" s="4" t="s">
        <v>1244</v>
      </c>
      <c r="E955" s="4" t="s">
        <v>37</v>
      </c>
      <c r="F955" s="4" t="s">
        <v>1470</v>
      </c>
      <c r="G955" s="5"/>
      <c r="H955" s="5"/>
      <c r="I955" s="4" t="s">
        <v>126</v>
      </c>
      <c r="J955" s="4" t="s">
        <v>1471</v>
      </c>
      <c r="K955">
        <v>954</v>
      </c>
      <c r="O955"/>
      <c r="P955"/>
      <c r="Q955"/>
      <c r="S955"/>
      <c r="W955"/>
      <c r="AA955"/>
      <c r="AB955"/>
      <c r="AF955"/>
      <c r="AG955"/>
      <c r="AH955"/>
      <c r="AI955"/>
      <c r="AJ955"/>
      <c r="AM955" s="17" t="s">
        <v>267</v>
      </c>
      <c r="AN955" s="19">
        <f>COUNTIF($AM$2:AM955,AM955)</f>
        <v>1</v>
      </c>
      <c r="AO955" s="15" t="s">
        <v>200</v>
      </c>
      <c r="AP955" t="str">
        <f t="shared" si="39"/>
        <v>36077;1;LIME</v>
      </c>
    </row>
    <row r="956" spans="1:42">
      <c r="A956" s="3" t="s">
        <v>1434</v>
      </c>
      <c r="B956" s="3"/>
      <c r="C956" s="3" t="s">
        <v>1469</v>
      </c>
      <c r="D956" s="4" t="s">
        <v>1244</v>
      </c>
      <c r="E956" s="4" t="s">
        <v>37</v>
      </c>
      <c r="F956" s="4" t="s">
        <v>1470</v>
      </c>
      <c r="G956" s="5"/>
      <c r="H956" s="5"/>
      <c r="I956" s="4" t="s">
        <v>126</v>
      </c>
      <c r="J956" s="4" t="s">
        <v>1472</v>
      </c>
      <c r="K956">
        <v>955</v>
      </c>
      <c r="O956"/>
      <c r="P956"/>
      <c r="Q956"/>
      <c r="S956"/>
      <c r="W956"/>
      <c r="AA956"/>
      <c r="AB956"/>
      <c r="AF956"/>
      <c r="AG956"/>
      <c r="AH956"/>
      <c r="AI956"/>
      <c r="AJ956"/>
      <c r="AM956" s="17" t="s">
        <v>269</v>
      </c>
      <c r="AN956" s="19">
        <f>COUNTIF($AM$2:AM956,AM956)</f>
        <v>1</v>
      </c>
      <c r="AO956" s="15" t="s">
        <v>200</v>
      </c>
      <c r="AP956" t="str">
        <f t="shared" si="39"/>
        <v>36078;1;LIME</v>
      </c>
    </row>
    <row r="957" spans="1:42">
      <c r="A957" s="3" t="s">
        <v>1434</v>
      </c>
      <c r="B957" s="3"/>
      <c r="C957" s="3" t="s">
        <v>1469</v>
      </c>
      <c r="D957" s="4" t="s">
        <v>1244</v>
      </c>
      <c r="E957" s="4" t="s">
        <v>37</v>
      </c>
      <c r="F957" s="4" t="s">
        <v>1470</v>
      </c>
      <c r="G957" s="5"/>
      <c r="H957" s="5"/>
      <c r="I957" s="4" t="s">
        <v>126</v>
      </c>
      <c r="J957" s="4" t="s">
        <v>1473</v>
      </c>
      <c r="K957">
        <v>956</v>
      </c>
      <c r="O957"/>
      <c r="P957"/>
      <c r="Q957"/>
      <c r="S957"/>
      <c r="W957"/>
      <c r="AA957"/>
      <c r="AB957"/>
      <c r="AF957"/>
      <c r="AG957"/>
      <c r="AH957"/>
      <c r="AI957"/>
      <c r="AJ957"/>
      <c r="AM957" s="17" t="s">
        <v>271</v>
      </c>
      <c r="AN957" s="19">
        <f>COUNTIF($AM$2:AM957,AM957)</f>
        <v>1</v>
      </c>
      <c r="AO957" s="15" t="s">
        <v>200</v>
      </c>
      <c r="AP957" t="str">
        <f t="shared" si="39"/>
        <v>36079;1;LIME</v>
      </c>
    </row>
    <row r="958" spans="1:42">
      <c r="A958" s="3" t="s">
        <v>409</v>
      </c>
      <c r="B958" s="3"/>
      <c r="C958" s="3" t="s">
        <v>1474</v>
      </c>
      <c r="D958" s="4" t="s">
        <v>1244</v>
      </c>
      <c r="E958" s="4" t="s">
        <v>37</v>
      </c>
      <c r="F958" s="4" t="s">
        <v>1475</v>
      </c>
      <c r="G958" s="5"/>
      <c r="H958" s="5"/>
      <c r="I958" s="4" t="s">
        <v>39</v>
      </c>
      <c r="J958" s="4" t="s">
        <v>56</v>
      </c>
      <c r="K958">
        <v>957</v>
      </c>
      <c r="O958"/>
      <c r="P958"/>
      <c r="Q958"/>
      <c r="S958"/>
      <c r="W958"/>
      <c r="AA958"/>
      <c r="AB958"/>
      <c r="AF958"/>
      <c r="AG958"/>
      <c r="AH958"/>
      <c r="AI958"/>
      <c r="AJ958"/>
      <c r="AM958" s="17" t="s">
        <v>273</v>
      </c>
      <c r="AN958" s="19">
        <f>COUNTIF($AM$2:AM958,AM958)</f>
        <v>1</v>
      </c>
      <c r="AO958" s="15" t="s">
        <v>200</v>
      </c>
      <c r="AP958" t="str">
        <f t="shared" si="39"/>
        <v>36080;1;LIME</v>
      </c>
    </row>
    <row r="959" spans="1:42">
      <c r="A959" s="3" t="s">
        <v>409</v>
      </c>
      <c r="B959" s="3"/>
      <c r="C959" s="3" t="s">
        <v>1474</v>
      </c>
      <c r="D959" s="4" t="s">
        <v>1244</v>
      </c>
      <c r="E959" s="4" t="s">
        <v>37</v>
      </c>
      <c r="F959" s="4" t="s">
        <v>1475</v>
      </c>
      <c r="G959" s="5"/>
      <c r="H959" s="5"/>
      <c r="I959" s="4" t="s">
        <v>39</v>
      </c>
      <c r="J959" s="4" t="s">
        <v>68</v>
      </c>
      <c r="K959">
        <v>958</v>
      </c>
      <c r="O959"/>
      <c r="P959"/>
      <c r="Q959"/>
      <c r="S959"/>
      <c r="W959"/>
      <c r="AA959"/>
      <c r="AB959"/>
      <c r="AF959"/>
      <c r="AG959"/>
      <c r="AH959"/>
      <c r="AI959"/>
      <c r="AJ959"/>
      <c r="AM959" s="17" t="s">
        <v>275</v>
      </c>
      <c r="AN959" s="19">
        <f>COUNTIF($AM$2:AM959,AM959)</f>
        <v>1</v>
      </c>
      <c r="AO959" s="15" t="s">
        <v>200</v>
      </c>
      <c r="AP959" t="str">
        <f t="shared" si="39"/>
        <v>36081;1;LIME</v>
      </c>
    </row>
    <row r="960" spans="1:42">
      <c r="A960" s="3" t="s">
        <v>409</v>
      </c>
      <c r="B960" s="3"/>
      <c r="C960" s="3" t="s">
        <v>1476</v>
      </c>
      <c r="D960" s="4" t="s">
        <v>1244</v>
      </c>
      <c r="E960" s="4" t="s">
        <v>37</v>
      </c>
      <c r="F960" s="4" t="s">
        <v>1477</v>
      </c>
      <c r="G960" s="5"/>
      <c r="H960" s="5"/>
      <c r="I960" s="4" t="s">
        <v>39</v>
      </c>
      <c r="J960" s="4" t="s">
        <v>75</v>
      </c>
      <c r="K960">
        <v>959</v>
      </c>
      <c r="O960"/>
      <c r="P960"/>
      <c r="Q960"/>
      <c r="S960"/>
      <c r="W960"/>
      <c r="AA960"/>
      <c r="AB960"/>
      <c r="AF960"/>
      <c r="AG960"/>
      <c r="AH960"/>
      <c r="AI960"/>
      <c r="AJ960"/>
      <c r="AM960" s="17" t="s">
        <v>275</v>
      </c>
      <c r="AN960" s="19">
        <f>COUNTIF($AM$2:AM960,AM960)</f>
        <v>2</v>
      </c>
      <c r="AO960" s="15" t="s">
        <v>252</v>
      </c>
      <c r="AP960" t="str">
        <f t="shared" si="39"/>
        <v>36081;2;ROYAUME</v>
      </c>
    </row>
    <row r="961" spans="1:42">
      <c r="A961" s="3" t="s">
        <v>409</v>
      </c>
      <c r="B961" s="3"/>
      <c r="C961" s="3" t="s">
        <v>1476</v>
      </c>
      <c r="D961" s="4" t="s">
        <v>1244</v>
      </c>
      <c r="E961" s="4" t="s">
        <v>37</v>
      </c>
      <c r="F961" s="4" t="s">
        <v>1477</v>
      </c>
      <c r="G961" s="5"/>
      <c r="H961" s="5"/>
      <c r="I961" s="4" t="s">
        <v>39</v>
      </c>
      <c r="J961" s="4" t="s">
        <v>1010</v>
      </c>
      <c r="K961">
        <v>960</v>
      </c>
      <c r="O961"/>
      <c r="P961"/>
      <c r="Q961"/>
      <c r="S961"/>
      <c r="W961"/>
      <c r="AA961"/>
      <c r="AB961"/>
      <c r="AF961"/>
      <c r="AG961"/>
      <c r="AH961"/>
      <c r="AI961"/>
      <c r="AJ961"/>
      <c r="AM961" s="17" t="s">
        <v>277</v>
      </c>
      <c r="AN961" s="19">
        <f>COUNTIF($AM$2:AM961,AM961)</f>
        <v>1</v>
      </c>
      <c r="AO961" s="15" t="s">
        <v>228</v>
      </c>
      <c r="AP961" t="str">
        <f t="shared" si="39"/>
        <v>36082;1;CORRIDA</v>
      </c>
    </row>
    <row r="962" spans="1:42">
      <c r="A962" s="3" t="s">
        <v>409</v>
      </c>
      <c r="B962" s="3"/>
      <c r="C962" s="3" t="s">
        <v>1478</v>
      </c>
      <c r="D962" s="4" t="s">
        <v>1244</v>
      </c>
      <c r="E962" s="4" t="s">
        <v>37</v>
      </c>
      <c r="F962" s="4" t="s">
        <v>1479</v>
      </c>
      <c r="G962" s="5"/>
      <c r="H962" s="5"/>
      <c r="I962" s="4" t="s">
        <v>39</v>
      </c>
      <c r="J962" s="4" t="s">
        <v>56</v>
      </c>
      <c r="K962">
        <v>961</v>
      </c>
      <c r="O962"/>
      <c r="P962"/>
      <c r="Q962"/>
      <c r="S962"/>
      <c r="W962"/>
      <c r="AA962"/>
      <c r="AB962"/>
      <c r="AF962"/>
      <c r="AG962"/>
      <c r="AH962"/>
      <c r="AI962"/>
      <c r="AJ962"/>
      <c r="AM962" s="17" t="s">
        <v>279</v>
      </c>
      <c r="AN962" s="19">
        <f>COUNTIF($AM$2:AM962,AM962)</f>
        <v>1</v>
      </c>
      <c r="AO962" s="15" t="s">
        <v>227</v>
      </c>
      <c r="AP962" t="str">
        <f t="shared" si="39"/>
        <v>36083;1;FLORIDE</v>
      </c>
    </row>
    <row r="963" spans="1:42">
      <c r="A963" s="3" t="s">
        <v>409</v>
      </c>
      <c r="B963" s="3"/>
      <c r="C963" s="3" t="s">
        <v>1478</v>
      </c>
      <c r="D963" s="4" t="s">
        <v>1244</v>
      </c>
      <c r="E963" s="4" t="s">
        <v>37</v>
      </c>
      <c r="F963" s="4" t="s">
        <v>1479</v>
      </c>
      <c r="G963" s="5"/>
      <c r="H963" s="5"/>
      <c r="I963" s="4" t="s">
        <v>39</v>
      </c>
      <c r="J963" s="4" t="s">
        <v>68</v>
      </c>
      <c r="K963">
        <v>962</v>
      </c>
      <c r="O963"/>
      <c r="P963"/>
      <c r="Q963"/>
      <c r="S963"/>
      <c r="W963"/>
      <c r="AA963"/>
      <c r="AB963"/>
      <c r="AF963"/>
      <c r="AG963"/>
      <c r="AH963"/>
      <c r="AI963"/>
      <c r="AJ963"/>
      <c r="AM963" s="17" t="s">
        <v>279</v>
      </c>
      <c r="AN963" s="19">
        <f>COUNTIF($AM$2:AM963,AM963)</f>
        <v>2</v>
      </c>
      <c r="AO963" s="15" t="s">
        <v>200</v>
      </c>
      <c r="AP963" t="str">
        <f t="shared" ref="AP963:AP1026" si="40">_xlfn.CONCAT(AM963,";",AN963,";",AO963)</f>
        <v>36083;2;LIME</v>
      </c>
    </row>
    <row r="964" spans="1:42">
      <c r="A964" s="3" t="s">
        <v>409</v>
      </c>
      <c r="B964" s="3"/>
      <c r="C964" s="3" t="s">
        <v>1478</v>
      </c>
      <c r="D964" s="4" t="s">
        <v>1244</v>
      </c>
      <c r="E964" s="4" t="s">
        <v>37</v>
      </c>
      <c r="F964" s="4" t="s">
        <v>1479</v>
      </c>
      <c r="G964" s="5"/>
      <c r="H964" s="5"/>
      <c r="I964" s="4" t="s">
        <v>39</v>
      </c>
      <c r="J964" s="4" t="s">
        <v>401</v>
      </c>
      <c r="K964">
        <v>963</v>
      </c>
      <c r="O964"/>
      <c r="P964"/>
      <c r="Q964"/>
      <c r="S964"/>
      <c r="W964"/>
      <c r="AA964"/>
      <c r="AB964"/>
      <c r="AF964"/>
      <c r="AG964"/>
      <c r="AH964"/>
      <c r="AI964"/>
      <c r="AJ964"/>
      <c r="AM964" s="17" t="s">
        <v>240</v>
      </c>
      <c r="AN964" s="19">
        <f>COUNTIF($AM$2:AM964,AM964)</f>
        <v>1</v>
      </c>
      <c r="AO964" s="15" t="s">
        <v>228</v>
      </c>
      <c r="AP964" t="str">
        <f t="shared" si="40"/>
        <v>36084;1;CORRIDA</v>
      </c>
    </row>
    <row r="965" spans="1:42">
      <c r="A965" s="3" t="s">
        <v>409</v>
      </c>
      <c r="B965" s="3"/>
      <c r="C965" s="3" t="s">
        <v>1480</v>
      </c>
      <c r="D965" s="4" t="s">
        <v>1244</v>
      </c>
      <c r="E965" s="4" t="s">
        <v>37</v>
      </c>
      <c r="F965" s="4" t="s">
        <v>1481</v>
      </c>
      <c r="G965" s="5"/>
      <c r="H965" s="5"/>
      <c r="I965" s="4" t="s">
        <v>39</v>
      </c>
      <c r="J965" s="4" t="s">
        <v>75</v>
      </c>
      <c r="K965">
        <v>964</v>
      </c>
      <c r="O965"/>
      <c r="P965"/>
      <c r="Q965"/>
      <c r="S965"/>
      <c r="W965"/>
      <c r="AA965"/>
      <c r="AB965"/>
      <c r="AF965"/>
      <c r="AG965"/>
      <c r="AH965"/>
      <c r="AI965"/>
      <c r="AJ965"/>
      <c r="AM965" s="17" t="s">
        <v>281</v>
      </c>
      <c r="AN965" s="19">
        <f>COUNTIF($AM$2:AM965,AM965)</f>
        <v>1</v>
      </c>
      <c r="AO965" s="15" t="s">
        <v>195</v>
      </c>
      <c r="AP965" t="str">
        <f t="shared" si="40"/>
        <v>36085;1;FRENE</v>
      </c>
    </row>
    <row r="966" spans="1:42">
      <c r="A966" s="3" t="s">
        <v>409</v>
      </c>
      <c r="B966" s="3"/>
      <c r="C966" s="3" t="s">
        <v>1480</v>
      </c>
      <c r="D966" s="4" t="s">
        <v>1244</v>
      </c>
      <c r="E966" s="4" t="s">
        <v>37</v>
      </c>
      <c r="F966" s="4" t="s">
        <v>1481</v>
      </c>
      <c r="G966" s="5"/>
      <c r="H966" s="5"/>
      <c r="I966" s="4" t="s">
        <v>39</v>
      </c>
      <c r="J966" s="4" t="s">
        <v>1010</v>
      </c>
      <c r="K966">
        <v>965</v>
      </c>
      <c r="O966"/>
      <c r="P966"/>
      <c r="Q966"/>
      <c r="S966"/>
      <c r="W966"/>
      <c r="AA966"/>
      <c r="AB966"/>
      <c r="AF966"/>
      <c r="AG966"/>
      <c r="AH966"/>
      <c r="AI966"/>
      <c r="AJ966"/>
      <c r="AM966" s="17" t="s">
        <v>281</v>
      </c>
      <c r="AN966" s="19">
        <f>COUNTIF($AM$2:AM966,AM966)</f>
        <v>2</v>
      </c>
      <c r="AO966" s="15" t="s">
        <v>256</v>
      </c>
      <c r="AP966" t="str">
        <f t="shared" si="40"/>
        <v>36085;2;PECAN</v>
      </c>
    </row>
    <row r="967" spans="1:42">
      <c r="A967" s="3" t="s">
        <v>987</v>
      </c>
      <c r="B967" s="3"/>
      <c r="C967" s="3" t="s">
        <v>1482</v>
      </c>
      <c r="D967" s="4" t="s">
        <v>957</v>
      </c>
      <c r="E967" s="4" t="s">
        <v>37</v>
      </c>
      <c r="F967" s="4" t="s">
        <v>1483</v>
      </c>
      <c r="G967" s="5"/>
      <c r="H967" s="5"/>
      <c r="I967" s="4" t="s">
        <v>39</v>
      </c>
      <c r="J967" s="4" t="s">
        <v>1377</v>
      </c>
      <c r="K967">
        <v>966</v>
      </c>
      <c r="O967"/>
      <c r="P967"/>
      <c r="Q967"/>
      <c r="S967"/>
      <c r="W967"/>
      <c r="AA967"/>
      <c r="AB967"/>
      <c r="AF967"/>
      <c r="AG967"/>
      <c r="AH967"/>
      <c r="AI967"/>
      <c r="AJ967"/>
      <c r="AM967" s="17" t="s">
        <v>601</v>
      </c>
      <c r="AN967" s="19">
        <f>COUNTIF($AM$2:AM967,AM967)</f>
        <v>1</v>
      </c>
      <c r="AO967" s="15" t="s">
        <v>603</v>
      </c>
      <c r="AP967" t="str">
        <f t="shared" si="40"/>
        <v>36092;1;COLEGIAL</v>
      </c>
    </row>
    <row r="968" spans="1:42">
      <c r="A968" s="3" t="s">
        <v>987</v>
      </c>
      <c r="B968" s="3"/>
      <c r="C968" s="3" t="s">
        <v>1484</v>
      </c>
      <c r="D968" s="4" t="s">
        <v>957</v>
      </c>
      <c r="E968" s="4" t="s">
        <v>37</v>
      </c>
      <c r="F968" s="4" t="s">
        <v>1485</v>
      </c>
      <c r="G968" s="5"/>
      <c r="H968" s="5"/>
      <c r="I968" s="4" t="s">
        <v>47</v>
      </c>
      <c r="J968" s="4" t="s">
        <v>1486</v>
      </c>
      <c r="K968">
        <v>967</v>
      </c>
      <c r="O968"/>
      <c r="P968"/>
      <c r="Q968"/>
      <c r="S968"/>
      <c r="W968"/>
      <c r="AA968"/>
      <c r="AB968"/>
      <c r="AF968"/>
      <c r="AG968"/>
      <c r="AH968"/>
      <c r="AI968"/>
      <c r="AJ968"/>
      <c r="AM968" s="17" t="s">
        <v>604</v>
      </c>
      <c r="AN968" s="19">
        <f>COUNTIF($AM$2:AM968,AM968)</f>
        <v>1</v>
      </c>
      <c r="AO968" s="15" t="s">
        <v>606</v>
      </c>
      <c r="AP968" t="str">
        <f t="shared" si="40"/>
        <v>36093;1;VERDE OLIVO</v>
      </c>
    </row>
    <row r="969" spans="1:42">
      <c r="A969" s="3" t="s">
        <v>987</v>
      </c>
      <c r="B969" s="3"/>
      <c r="C969" s="3" t="s">
        <v>1487</v>
      </c>
      <c r="D969" s="4" t="s">
        <v>957</v>
      </c>
      <c r="E969" s="4" t="s">
        <v>37</v>
      </c>
      <c r="F969" s="4" t="s">
        <v>1488</v>
      </c>
      <c r="G969" s="5"/>
      <c r="H969" s="5"/>
      <c r="I969" s="4" t="s">
        <v>39</v>
      </c>
      <c r="J969" s="4" t="s">
        <v>1486</v>
      </c>
      <c r="K969">
        <v>968</v>
      </c>
      <c r="O969"/>
      <c r="P969"/>
      <c r="Q969"/>
      <c r="S969"/>
      <c r="W969"/>
      <c r="AA969"/>
      <c r="AB969"/>
      <c r="AF969"/>
      <c r="AG969"/>
      <c r="AH969"/>
      <c r="AI969"/>
      <c r="AJ969"/>
      <c r="AM969" s="17" t="s">
        <v>607</v>
      </c>
      <c r="AN969" s="19">
        <f>COUNTIF($AM$2:AM969,AM969)</f>
        <v>1</v>
      </c>
      <c r="AO969" s="15" t="s">
        <v>609</v>
      </c>
      <c r="AP969" t="str">
        <f t="shared" si="40"/>
        <v>36094;1;SNOW WHITE</v>
      </c>
    </row>
    <row r="970" spans="1:42">
      <c r="A970" s="3" t="s">
        <v>987</v>
      </c>
      <c r="B970" s="3"/>
      <c r="C970" s="3" t="s">
        <v>1489</v>
      </c>
      <c r="D970" s="4" t="s">
        <v>1205</v>
      </c>
      <c r="E970" s="4" t="s">
        <v>37</v>
      </c>
      <c r="F970" s="4" t="s">
        <v>1490</v>
      </c>
      <c r="G970" s="5"/>
      <c r="H970" s="5"/>
      <c r="I970" s="4" t="s">
        <v>126</v>
      </c>
      <c r="J970" s="4" t="s">
        <v>155</v>
      </c>
      <c r="K970">
        <v>969</v>
      </c>
      <c r="O970"/>
      <c r="P970"/>
      <c r="Q970"/>
      <c r="S970"/>
      <c r="W970"/>
      <c r="AA970"/>
      <c r="AB970"/>
      <c r="AF970"/>
      <c r="AG970"/>
      <c r="AH970"/>
      <c r="AI970"/>
      <c r="AJ970"/>
      <c r="AM970" s="17" t="s">
        <v>611</v>
      </c>
      <c r="AN970" s="19">
        <f>COUNTIF($AM$2:AM970,AM970)</f>
        <v>1</v>
      </c>
      <c r="AO970" s="15" t="s">
        <v>613</v>
      </c>
      <c r="AP970" t="str">
        <f t="shared" si="40"/>
        <v>36095;1;AZULINO</v>
      </c>
    </row>
    <row r="971" spans="1:42">
      <c r="A971" s="3" t="s">
        <v>987</v>
      </c>
      <c r="B971" s="3"/>
      <c r="C971" s="3" t="s">
        <v>1491</v>
      </c>
      <c r="D971" s="4" t="s">
        <v>1205</v>
      </c>
      <c r="E971" s="4" t="s">
        <v>37</v>
      </c>
      <c r="F971" s="4" t="s">
        <v>1488</v>
      </c>
      <c r="G971" s="5"/>
      <c r="H971" s="5"/>
      <c r="I971" s="4" t="s">
        <v>39</v>
      </c>
      <c r="J971" s="4" t="s">
        <v>1492</v>
      </c>
      <c r="K971">
        <v>970</v>
      </c>
      <c r="O971"/>
      <c r="P971"/>
      <c r="Q971"/>
      <c r="S971"/>
      <c r="W971"/>
      <c r="AA971"/>
      <c r="AB971"/>
      <c r="AF971"/>
      <c r="AG971"/>
      <c r="AH971"/>
      <c r="AI971"/>
      <c r="AJ971"/>
      <c r="AM971" s="17" t="s">
        <v>615</v>
      </c>
      <c r="AN971" s="19">
        <f>COUNTIF($AM$2:AM971,AM971)</f>
        <v>1</v>
      </c>
      <c r="AO971" s="15" t="s">
        <v>617</v>
      </c>
      <c r="AP971" t="str">
        <f t="shared" si="40"/>
        <v>36096;1;LACRE</v>
      </c>
    </row>
    <row r="972" spans="1:42">
      <c r="A972" s="3" t="s">
        <v>987</v>
      </c>
      <c r="B972" s="3"/>
      <c r="C972" s="3" t="s">
        <v>1493</v>
      </c>
      <c r="D972" s="4" t="s">
        <v>957</v>
      </c>
      <c r="E972" s="4" t="s">
        <v>37</v>
      </c>
      <c r="F972" s="4" t="s">
        <v>1483</v>
      </c>
      <c r="G972" s="5"/>
      <c r="H972" s="5"/>
      <c r="I972" s="4" t="s">
        <v>39</v>
      </c>
      <c r="J972" s="4" t="s">
        <v>1494</v>
      </c>
      <c r="K972">
        <v>971</v>
      </c>
      <c r="O972"/>
      <c r="P972"/>
      <c r="Q972"/>
      <c r="S972"/>
      <c r="W972"/>
      <c r="AA972"/>
      <c r="AB972"/>
      <c r="AF972"/>
      <c r="AG972"/>
      <c r="AH972"/>
      <c r="AI972"/>
      <c r="AJ972"/>
      <c r="AM972" s="17" t="s">
        <v>619</v>
      </c>
      <c r="AN972" s="19">
        <f>COUNTIF($AM$2:AM972,AM972)</f>
        <v>1</v>
      </c>
      <c r="AO972" s="15" t="s">
        <v>621</v>
      </c>
      <c r="AP972" t="str">
        <f t="shared" si="40"/>
        <v>36097;1;ACERO</v>
      </c>
    </row>
    <row r="973" spans="1:42">
      <c r="A973" s="3" t="s">
        <v>987</v>
      </c>
      <c r="B973" s="3"/>
      <c r="C973" s="3" t="s">
        <v>1493</v>
      </c>
      <c r="D973" s="4" t="s">
        <v>957</v>
      </c>
      <c r="E973" s="4" t="s">
        <v>37</v>
      </c>
      <c r="F973" s="4" t="s">
        <v>1483</v>
      </c>
      <c r="G973" s="5"/>
      <c r="H973" s="5"/>
      <c r="I973" s="4" t="s">
        <v>39</v>
      </c>
      <c r="J973" s="4" t="s">
        <v>1495</v>
      </c>
      <c r="K973">
        <v>972</v>
      </c>
      <c r="O973"/>
      <c r="P973"/>
      <c r="Q973"/>
      <c r="S973"/>
      <c r="W973"/>
      <c r="AA973"/>
      <c r="AB973"/>
      <c r="AF973"/>
      <c r="AG973"/>
      <c r="AH973"/>
      <c r="AI973"/>
      <c r="AJ973"/>
      <c r="AM973" s="17" t="s">
        <v>623</v>
      </c>
      <c r="AN973" s="19">
        <f>COUNTIF($AM$2:AM973,AM973)</f>
        <v>1</v>
      </c>
      <c r="AO973" s="15" t="s">
        <v>625</v>
      </c>
      <c r="AP973" t="str">
        <f t="shared" si="40"/>
        <v>36098;1;ROJO TOMATE</v>
      </c>
    </row>
    <row r="974" spans="1:42">
      <c r="A974" s="3" t="s">
        <v>987</v>
      </c>
      <c r="B974" s="3"/>
      <c r="C974" s="3" t="s">
        <v>1496</v>
      </c>
      <c r="D974" s="4" t="s">
        <v>957</v>
      </c>
      <c r="E974" s="4" t="s">
        <v>37</v>
      </c>
      <c r="F974" s="4" t="s">
        <v>1488</v>
      </c>
      <c r="G974" s="5"/>
      <c r="H974" s="5"/>
      <c r="I974" s="4" t="s">
        <v>39</v>
      </c>
      <c r="J974" s="4" t="s">
        <v>1429</v>
      </c>
      <c r="K974">
        <v>973</v>
      </c>
      <c r="O974"/>
      <c r="P974"/>
      <c r="Q974"/>
      <c r="S974"/>
      <c r="W974"/>
      <c r="AA974"/>
      <c r="AB974"/>
      <c r="AF974"/>
      <c r="AG974"/>
      <c r="AH974"/>
      <c r="AI974"/>
      <c r="AJ974"/>
      <c r="AM974" s="17" t="s">
        <v>627</v>
      </c>
      <c r="AN974" s="19">
        <f>COUNTIF($AM$2:AM974,AM974)</f>
        <v>1</v>
      </c>
      <c r="AO974" s="15" t="s">
        <v>629</v>
      </c>
      <c r="AP974" t="str">
        <f t="shared" si="40"/>
        <v>36099;1;BEIGE</v>
      </c>
    </row>
    <row r="975" spans="1:42">
      <c r="A975" s="3" t="s">
        <v>987</v>
      </c>
      <c r="B975" s="3"/>
      <c r="C975" s="3" t="s">
        <v>1497</v>
      </c>
      <c r="D975" s="4" t="s">
        <v>957</v>
      </c>
      <c r="E975" s="4" t="s">
        <v>37</v>
      </c>
      <c r="F975" s="4" t="s">
        <v>1498</v>
      </c>
      <c r="G975" s="5"/>
      <c r="H975" s="5"/>
      <c r="I975" s="4" t="s">
        <v>55</v>
      </c>
      <c r="J975" s="4" t="s">
        <v>1429</v>
      </c>
      <c r="K975">
        <v>974</v>
      </c>
      <c r="O975"/>
      <c r="P975"/>
      <c r="Q975"/>
      <c r="S975"/>
      <c r="W975"/>
      <c r="AA975"/>
      <c r="AB975"/>
      <c r="AF975"/>
      <c r="AG975"/>
      <c r="AH975"/>
      <c r="AI975"/>
      <c r="AJ975"/>
      <c r="AM975" s="17" t="s">
        <v>630</v>
      </c>
      <c r="AN975" s="19">
        <f>COUNTIF($AM$2:AM975,AM975)</f>
        <v>1</v>
      </c>
      <c r="AO975" s="15" t="s">
        <v>633</v>
      </c>
      <c r="AP975" t="str">
        <f t="shared" si="40"/>
        <v>36100;1;PLOMO GRIS</v>
      </c>
    </row>
    <row r="976" spans="1:42">
      <c r="A976" s="3" t="s">
        <v>987</v>
      </c>
      <c r="B976" s="3"/>
      <c r="C976" s="3" t="s">
        <v>1499</v>
      </c>
      <c r="D976" s="4" t="s">
        <v>957</v>
      </c>
      <c r="E976" s="4" t="s">
        <v>37</v>
      </c>
      <c r="F976" s="4" t="s">
        <v>1490</v>
      </c>
      <c r="G976" s="5"/>
      <c r="H976" s="5"/>
      <c r="I976" s="4" t="s">
        <v>126</v>
      </c>
      <c r="J976" s="4" t="s">
        <v>1429</v>
      </c>
      <c r="K976">
        <v>975</v>
      </c>
      <c r="O976"/>
      <c r="P976"/>
      <c r="Q976"/>
      <c r="S976"/>
      <c r="W976"/>
      <c r="AA976"/>
      <c r="AB976"/>
      <c r="AF976"/>
      <c r="AG976"/>
      <c r="AH976"/>
      <c r="AI976"/>
      <c r="AJ976"/>
      <c r="AM976" s="17" t="s">
        <v>635</v>
      </c>
      <c r="AN976" s="19">
        <f>COUNTIF($AM$2:AM976,AM976)</f>
        <v>1</v>
      </c>
      <c r="AO976" s="15" t="s">
        <v>68</v>
      </c>
      <c r="AP976" t="str">
        <f t="shared" si="40"/>
        <v>36101;1;WHITE</v>
      </c>
    </row>
    <row r="977" spans="1:42">
      <c r="A977" s="3" t="s">
        <v>987</v>
      </c>
      <c r="B977" s="3"/>
      <c r="C977" s="3" t="s">
        <v>1500</v>
      </c>
      <c r="D977" s="4" t="s">
        <v>957</v>
      </c>
      <c r="E977" s="4" t="s">
        <v>37</v>
      </c>
      <c r="F977" s="4" t="s">
        <v>1490</v>
      </c>
      <c r="G977" s="5"/>
      <c r="H977" s="5"/>
      <c r="I977" s="4" t="s">
        <v>126</v>
      </c>
      <c r="J977" s="4" t="s">
        <v>1486</v>
      </c>
      <c r="K977">
        <v>976</v>
      </c>
      <c r="O977"/>
      <c r="P977"/>
      <c r="Q977"/>
      <c r="S977"/>
      <c r="W977"/>
      <c r="AA977"/>
      <c r="AB977"/>
      <c r="AF977"/>
      <c r="AG977"/>
      <c r="AH977"/>
      <c r="AI977"/>
      <c r="AJ977"/>
      <c r="AM977" s="17" t="s">
        <v>638</v>
      </c>
      <c r="AN977" s="19">
        <f>COUNTIF($AM$2:AM977,AM977)</f>
        <v>1</v>
      </c>
      <c r="AO977" s="15" t="s">
        <v>640</v>
      </c>
      <c r="AP977" t="str">
        <f t="shared" si="40"/>
        <v>36102;1;AZUL MARINO</v>
      </c>
    </row>
    <row r="978" spans="1:42">
      <c r="A978" s="3" t="s">
        <v>1501</v>
      </c>
      <c r="B978" s="3"/>
      <c r="C978" s="3" t="s">
        <v>1502</v>
      </c>
      <c r="D978" s="4" t="s">
        <v>957</v>
      </c>
      <c r="E978" s="4" t="s">
        <v>37</v>
      </c>
      <c r="F978" s="4" t="s">
        <v>1503</v>
      </c>
      <c r="G978" s="5"/>
      <c r="H978" s="5"/>
      <c r="I978" s="4" t="s">
        <v>39</v>
      </c>
      <c r="J978" s="4" t="s">
        <v>1504</v>
      </c>
      <c r="K978">
        <v>977</v>
      </c>
      <c r="O978"/>
      <c r="P978"/>
      <c r="Q978"/>
      <c r="S978"/>
      <c r="W978"/>
      <c r="AA978"/>
      <c r="AB978"/>
      <c r="AF978"/>
      <c r="AG978"/>
      <c r="AH978"/>
      <c r="AI978"/>
      <c r="AJ978"/>
      <c r="AM978" s="17" t="s">
        <v>642</v>
      </c>
      <c r="AN978" s="19">
        <f>COUNTIF($AM$2:AM978,AM978)</f>
        <v>1</v>
      </c>
      <c r="AO978" s="15" t="s">
        <v>645</v>
      </c>
      <c r="AP978" t="str">
        <f t="shared" si="40"/>
        <v>36103;1;NEGRO</v>
      </c>
    </row>
    <row r="979" spans="1:42">
      <c r="A979" s="3" t="s">
        <v>1501</v>
      </c>
      <c r="B979" s="3"/>
      <c r="C979" s="3" t="s">
        <v>1505</v>
      </c>
      <c r="D979" s="4" t="s">
        <v>957</v>
      </c>
      <c r="E979" s="4" t="s">
        <v>37</v>
      </c>
      <c r="F979" s="4" t="s">
        <v>1503</v>
      </c>
      <c r="G979" s="5"/>
      <c r="H979" s="5"/>
      <c r="I979" s="4" t="s">
        <v>39</v>
      </c>
      <c r="J979" s="4" t="s">
        <v>1506</v>
      </c>
      <c r="K979">
        <v>978</v>
      </c>
      <c r="O979"/>
      <c r="P979"/>
      <c r="Q979"/>
      <c r="S979"/>
      <c r="W979"/>
      <c r="AA979"/>
      <c r="AB979"/>
      <c r="AF979"/>
      <c r="AG979"/>
      <c r="AH979"/>
      <c r="AI979"/>
      <c r="AJ979"/>
      <c r="AM979" s="17" t="s">
        <v>647</v>
      </c>
      <c r="AN979" s="19">
        <f>COUNTIF($AM$2:AM979,AM979)</f>
        <v>1</v>
      </c>
      <c r="AO979" s="15" t="s">
        <v>603</v>
      </c>
      <c r="AP979" t="str">
        <f t="shared" si="40"/>
        <v>36104;1;COLEGIAL</v>
      </c>
    </row>
    <row r="980" spans="1:42">
      <c r="A980" s="3" t="s">
        <v>1501</v>
      </c>
      <c r="B980" s="3"/>
      <c r="C980" s="3" t="s">
        <v>1507</v>
      </c>
      <c r="D980" s="4" t="s">
        <v>957</v>
      </c>
      <c r="E980" s="4" t="s">
        <v>37</v>
      </c>
      <c r="F980" s="4" t="s">
        <v>1503</v>
      </c>
      <c r="G980" s="5"/>
      <c r="H980" s="5"/>
      <c r="I980" s="4" t="s">
        <v>39</v>
      </c>
      <c r="J980" s="4" t="s">
        <v>1412</v>
      </c>
      <c r="K980">
        <v>979</v>
      </c>
      <c r="O980"/>
      <c r="P980"/>
      <c r="Q980"/>
      <c r="S980"/>
      <c r="W980"/>
      <c r="AA980"/>
      <c r="AB980"/>
      <c r="AF980"/>
      <c r="AG980"/>
      <c r="AH980"/>
      <c r="AI980"/>
      <c r="AJ980"/>
      <c r="AM980" s="17" t="s">
        <v>649</v>
      </c>
      <c r="AN980" s="19">
        <f>COUNTIF($AM$2:AM980,AM980)</f>
        <v>1</v>
      </c>
      <c r="AO980" s="15" t="s">
        <v>617</v>
      </c>
      <c r="AP980" t="str">
        <f t="shared" si="40"/>
        <v>36105;1;LACRE</v>
      </c>
    </row>
    <row r="981" spans="1:42">
      <c r="A981" s="3" t="s">
        <v>1501</v>
      </c>
      <c r="B981" s="3"/>
      <c r="C981" s="3" t="s">
        <v>1507</v>
      </c>
      <c r="D981" s="4" t="s">
        <v>957</v>
      </c>
      <c r="E981" s="4" t="s">
        <v>37</v>
      </c>
      <c r="F981" s="4" t="s">
        <v>1503</v>
      </c>
      <c r="G981" s="5"/>
      <c r="H981" s="5"/>
      <c r="I981" s="4" t="s">
        <v>39</v>
      </c>
      <c r="J981" s="4" t="s">
        <v>1508</v>
      </c>
      <c r="K981">
        <v>980</v>
      </c>
      <c r="O981"/>
      <c r="P981"/>
      <c r="Q981"/>
      <c r="S981"/>
      <c r="W981"/>
      <c r="AA981"/>
      <c r="AB981"/>
      <c r="AF981"/>
      <c r="AG981"/>
      <c r="AH981"/>
      <c r="AI981"/>
      <c r="AJ981"/>
      <c r="AM981" s="17" t="s">
        <v>652</v>
      </c>
      <c r="AN981" s="19">
        <f>COUNTIF($AM$2:AM981,AM981)</f>
        <v>1</v>
      </c>
      <c r="AO981" s="15" t="s">
        <v>68</v>
      </c>
      <c r="AP981" t="str">
        <f t="shared" si="40"/>
        <v>36106;1;WHITE</v>
      </c>
    </row>
    <row r="982" spans="1:42" ht="18">
      <c r="A982" s="3" t="s">
        <v>1011</v>
      </c>
      <c r="B982" s="3"/>
      <c r="C982" s="3" t="s">
        <v>1509</v>
      </c>
      <c r="D982" s="4" t="s">
        <v>1510</v>
      </c>
      <c r="E982" s="4" t="s">
        <v>37</v>
      </c>
      <c r="F982" s="4" t="s">
        <v>1511</v>
      </c>
      <c r="G982" s="5"/>
      <c r="H982" s="5"/>
      <c r="I982" s="4" t="s">
        <v>55</v>
      </c>
      <c r="J982" s="4" t="s">
        <v>1377</v>
      </c>
      <c r="K982">
        <v>981</v>
      </c>
      <c r="O982"/>
      <c r="P982"/>
      <c r="Q982"/>
      <c r="S982"/>
      <c r="W982"/>
      <c r="AA982"/>
      <c r="AB982"/>
      <c r="AF982"/>
      <c r="AG982"/>
      <c r="AH982"/>
      <c r="AI982"/>
      <c r="AJ982"/>
      <c r="AM982" s="17" t="s">
        <v>655</v>
      </c>
      <c r="AN982" s="19">
        <f>COUNTIF($AM$2:AM982,AM982)</f>
        <v>1</v>
      </c>
      <c r="AO982" s="15" t="s">
        <v>657</v>
      </c>
      <c r="AP982" t="str">
        <f t="shared" si="40"/>
        <v>36107;1;PLOMO PLATA</v>
      </c>
    </row>
    <row r="983" spans="1:42" ht="18">
      <c r="A983" s="3" t="s">
        <v>1011</v>
      </c>
      <c r="B983" s="3"/>
      <c r="C983" s="3" t="s">
        <v>1512</v>
      </c>
      <c r="D983" s="4" t="s">
        <v>1510</v>
      </c>
      <c r="E983" s="4" t="s">
        <v>37</v>
      </c>
      <c r="F983" s="4" t="s">
        <v>1513</v>
      </c>
      <c r="G983" s="5"/>
      <c r="H983" s="5"/>
      <c r="I983" s="4" t="s">
        <v>55</v>
      </c>
      <c r="J983" s="4" t="s">
        <v>1377</v>
      </c>
      <c r="K983">
        <v>982</v>
      </c>
      <c r="O983"/>
      <c r="P983"/>
      <c r="Q983"/>
      <c r="S983"/>
      <c r="W983"/>
      <c r="AA983"/>
      <c r="AB983"/>
      <c r="AF983"/>
      <c r="AG983"/>
      <c r="AH983"/>
      <c r="AI983"/>
      <c r="AJ983"/>
      <c r="AM983" s="17" t="s">
        <v>659</v>
      </c>
      <c r="AN983" s="19">
        <f>COUNTIF($AM$2:AM983,AM983)</f>
        <v>1</v>
      </c>
      <c r="AO983" s="15" t="s">
        <v>596</v>
      </c>
      <c r="AP983" t="str">
        <f t="shared" si="40"/>
        <v>36108;1;VERDE MILITAR</v>
      </c>
    </row>
    <row r="984" spans="1:42" ht="18">
      <c r="A984" s="3" t="s">
        <v>1011</v>
      </c>
      <c r="B984" s="3"/>
      <c r="C984" s="3" t="s">
        <v>1514</v>
      </c>
      <c r="D984" s="4" t="s">
        <v>1510</v>
      </c>
      <c r="E984" s="4" t="s">
        <v>37</v>
      </c>
      <c r="F984" s="4" t="s">
        <v>1515</v>
      </c>
      <c r="G984" s="5"/>
      <c r="H984" s="5"/>
      <c r="I984" s="4" t="s">
        <v>47</v>
      </c>
      <c r="J984" s="4" t="s">
        <v>1377</v>
      </c>
      <c r="K984">
        <v>983</v>
      </c>
      <c r="O984"/>
      <c r="P984"/>
      <c r="Q984"/>
      <c r="S984"/>
      <c r="W984"/>
      <c r="AA984"/>
      <c r="AB984"/>
      <c r="AF984"/>
      <c r="AG984"/>
      <c r="AH984"/>
      <c r="AI984"/>
      <c r="AJ984"/>
      <c r="AM984" s="17" t="s">
        <v>662</v>
      </c>
      <c r="AN984" s="19">
        <f>COUNTIF($AM$2:AM984,AM984)</f>
        <v>1</v>
      </c>
      <c r="AO984" s="15" t="s">
        <v>68</v>
      </c>
      <c r="AP984" t="str">
        <f t="shared" si="40"/>
        <v>36109;1;WHITE</v>
      </c>
    </row>
    <row r="985" spans="1:42" ht="18">
      <c r="A985" s="3" t="s">
        <v>1011</v>
      </c>
      <c r="B985" s="3"/>
      <c r="C985" s="3" t="s">
        <v>1516</v>
      </c>
      <c r="D985" s="4" t="s">
        <v>1510</v>
      </c>
      <c r="E985" s="4" t="s">
        <v>37</v>
      </c>
      <c r="F985" s="4" t="s">
        <v>1517</v>
      </c>
      <c r="G985" s="5"/>
      <c r="H985" s="5"/>
      <c r="I985" s="4" t="s">
        <v>126</v>
      </c>
      <c r="J985" s="4" t="s">
        <v>1377</v>
      </c>
      <c r="K985">
        <v>984</v>
      </c>
      <c r="O985"/>
      <c r="P985"/>
      <c r="Q985"/>
      <c r="S985"/>
      <c r="W985"/>
      <c r="AA985"/>
      <c r="AB985"/>
      <c r="AF985"/>
      <c r="AG985"/>
      <c r="AH985"/>
      <c r="AI985"/>
      <c r="AJ985"/>
      <c r="AM985" s="17" t="s">
        <v>664</v>
      </c>
      <c r="AN985" s="19">
        <f>COUNTIF($AM$2:AM985,AM985)</f>
        <v>1</v>
      </c>
      <c r="AO985" s="15" t="s">
        <v>613</v>
      </c>
      <c r="AP985" t="str">
        <f t="shared" si="40"/>
        <v>36110;1;AZULINO</v>
      </c>
    </row>
    <row r="986" spans="1:42" ht="18">
      <c r="A986" s="3" t="s">
        <v>1011</v>
      </c>
      <c r="B986" s="3"/>
      <c r="C986" s="3" t="s">
        <v>1518</v>
      </c>
      <c r="D986" s="4" t="s">
        <v>1510</v>
      </c>
      <c r="E986" s="4" t="s">
        <v>37</v>
      </c>
      <c r="F986" s="4" t="s">
        <v>1519</v>
      </c>
      <c r="G986" s="5"/>
      <c r="H986" s="5"/>
      <c r="I986" s="4" t="s">
        <v>47</v>
      </c>
      <c r="J986" s="4" t="s">
        <v>1520</v>
      </c>
      <c r="K986">
        <v>985</v>
      </c>
      <c r="O986"/>
      <c r="P986"/>
      <c r="Q986"/>
      <c r="S986"/>
      <c r="W986"/>
      <c r="AA986"/>
      <c r="AB986"/>
      <c r="AF986"/>
      <c r="AG986"/>
      <c r="AH986"/>
      <c r="AI986"/>
      <c r="AJ986"/>
      <c r="AM986" s="17" t="s">
        <v>483</v>
      </c>
      <c r="AN986" s="19">
        <f>COUNTIF($AM$2:AM986,AM986)</f>
        <v>1</v>
      </c>
      <c r="AO986" s="15" t="s">
        <v>464</v>
      </c>
      <c r="AP986" t="str">
        <f t="shared" si="40"/>
        <v>36127;1;BLANC</v>
      </c>
    </row>
    <row r="987" spans="1:42" ht="18">
      <c r="A987" s="3" t="s">
        <v>1011</v>
      </c>
      <c r="B987" s="3"/>
      <c r="C987" s="3" t="s">
        <v>1521</v>
      </c>
      <c r="D987" s="4" t="s">
        <v>1510</v>
      </c>
      <c r="E987" s="4" t="s">
        <v>37</v>
      </c>
      <c r="F987" s="4" t="s">
        <v>1522</v>
      </c>
      <c r="G987" s="5"/>
      <c r="H987" s="5"/>
      <c r="I987" s="4" t="s">
        <v>103</v>
      </c>
      <c r="J987" s="4" t="s">
        <v>1520</v>
      </c>
      <c r="K987">
        <v>986</v>
      </c>
      <c r="O987"/>
      <c r="P987"/>
      <c r="Q987"/>
      <c r="S987"/>
      <c r="W987"/>
      <c r="AA987"/>
      <c r="AB987"/>
      <c r="AF987"/>
      <c r="AG987"/>
      <c r="AH987"/>
      <c r="AI987"/>
      <c r="AJ987"/>
      <c r="AM987" s="17" t="s">
        <v>483</v>
      </c>
      <c r="AN987" s="19">
        <f>COUNTIF($AM$2:AM987,AM987)</f>
        <v>2</v>
      </c>
      <c r="AO987" s="15" t="s">
        <v>466</v>
      </c>
      <c r="AP987" t="str">
        <f t="shared" si="40"/>
        <v>36127;2;BLEU NUIT</v>
      </c>
    </row>
    <row r="988" spans="1:42" ht="18">
      <c r="A988" s="3" t="s">
        <v>1011</v>
      </c>
      <c r="B988" s="3"/>
      <c r="C988" s="3" t="s">
        <v>1523</v>
      </c>
      <c r="D988" s="4" t="s">
        <v>1510</v>
      </c>
      <c r="E988" s="4" t="s">
        <v>37</v>
      </c>
      <c r="F988" s="4" t="s">
        <v>1524</v>
      </c>
      <c r="G988" s="5"/>
      <c r="H988" s="5"/>
      <c r="I988" s="4" t="s">
        <v>47</v>
      </c>
      <c r="J988" s="4" t="s">
        <v>56</v>
      </c>
      <c r="K988">
        <v>987</v>
      </c>
      <c r="O988"/>
      <c r="P988"/>
      <c r="Q988"/>
      <c r="S988"/>
      <c r="W988"/>
      <c r="AA988"/>
      <c r="AB988"/>
      <c r="AF988"/>
      <c r="AG988"/>
      <c r="AH988"/>
      <c r="AI988"/>
      <c r="AJ988"/>
      <c r="AM988" s="17" t="s">
        <v>483</v>
      </c>
      <c r="AN988" s="19">
        <f>COUNTIF($AM$2:AM988,AM988)</f>
        <v>3</v>
      </c>
      <c r="AO988" s="15" t="s">
        <v>227</v>
      </c>
      <c r="AP988" t="str">
        <f t="shared" si="40"/>
        <v>36127;3;FLORIDE</v>
      </c>
    </row>
    <row r="989" spans="1:42" ht="18">
      <c r="A989" s="3" t="s">
        <v>1011</v>
      </c>
      <c r="B989" s="3"/>
      <c r="C989" s="3" t="s">
        <v>1525</v>
      </c>
      <c r="D989" s="4" t="s">
        <v>1510</v>
      </c>
      <c r="E989" s="4" t="s">
        <v>37</v>
      </c>
      <c r="F989" s="4" t="s">
        <v>1526</v>
      </c>
      <c r="G989" s="5"/>
      <c r="H989" s="5"/>
      <c r="I989" s="4" t="s">
        <v>47</v>
      </c>
      <c r="J989" s="4" t="s">
        <v>56</v>
      </c>
      <c r="K989">
        <v>988</v>
      </c>
      <c r="O989"/>
      <c r="P989"/>
      <c r="Q989"/>
      <c r="S989"/>
      <c r="W989"/>
      <c r="AA989"/>
      <c r="AB989"/>
      <c r="AF989"/>
      <c r="AG989"/>
      <c r="AH989"/>
      <c r="AI989"/>
      <c r="AJ989"/>
      <c r="AM989" s="17" t="s">
        <v>485</v>
      </c>
      <c r="AN989" s="19">
        <f>COUNTIF($AM$2:AM989,AM989)</f>
        <v>1</v>
      </c>
      <c r="AO989" s="15" t="s">
        <v>464</v>
      </c>
      <c r="AP989" t="str">
        <f t="shared" si="40"/>
        <v>36128;1;BLANC</v>
      </c>
    </row>
    <row r="990" spans="1:42" ht="18">
      <c r="A990" s="3" t="s">
        <v>1011</v>
      </c>
      <c r="B990" s="3"/>
      <c r="C990" s="3" t="s">
        <v>1527</v>
      </c>
      <c r="D990" s="4" t="s">
        <v>1510</v>
      </c>
      <c r="E990" s="4" t="s">
        <v>37</v>
      </c>
      <c r="F990" s="4" t="s">
        <v>1528</v>
      </c>
      <c r="G990" s="5"/>
      <c r="H990" s="5"/>
      <c r="I990" s="4" t="s">
        <v>55</v>
      </c>
      <c r="J990" s="4" t="s">
        <v>68</v>
      </c>
      <c r="K990">
        <v>989</v>
      </c>
      <c r="O990"/>
      <c r="P990"/>
      <c r="Q990"/>
      <c r="S990"/>
      <c r="W990"/>
      <c r="AA990"/>
      <c r="AB990"/>
      <c r="AF990"/>
      <c r="AG990"/>
      <c r="AH990"/>
      <c r="AI990"/>
      <c r="AJ990"/>
      <c r="AM990" s="17" t="s">
        <v>485</v>
      </c>
      <c r="AN990" s="19">
        <f>COUNTIF($AM$2:AM990,AM990)</f>
        <v>2</v>
      </c>
      <c r="AO990" s="15" t="s">
        <v>227</v>
      </c>
      <c r="AP990" t="str">
        <f t="shared" si="40"/>
        <v>36128;2;FLORIDE</v>
      </c>
    </row>
    <row r="991" spans="1:42" ht="18">
      <c r="A991" s="3" t="s">
        <v>1011</v>
      </c>
      <c r="B991" s="3"/>
      <c r="C991" s="3" t="s">
        <v>1529</v>
      </c>
      <c r="D991" s="4" t="s">
        <v>1510</v>
      </c>
      <c r="E991" s="4" t="s">
        <v>37</v>
      </c>
      <c r="F991" s="4" t="s">
        <v>1530</v>
      </c>
      <c r="G991" s="5"/>
      <c r="H991" s="5"/>
      <c r="I991" s="4" t="s">
        <v>55</v>
      </c>
      <c r="J991" s="4" t="s">
        <v>68</v>
      </c>
      <c r="K991">
        <v>990</v>
      </c>
      <c r="O991"/>
      <c r="P991"/>
      <c r="Q991"/>
      <c r="S991"/>
      <c r="W991"/>
      <c r="AA991"/>
      <c r="AB991"/>
      <c r="AF991"/>
      <c r="AG991"/>
      <c r="AH991"/>
      <c r="AI991"/>
      <c r="AJ991"/>
      <c r="AM991" s="17" t="s">
        <v>485</v>
      </c>
      <c r="AN991" s="19">
        <f>COUNTIF($AM$2:AM991,AM991)</f>
        <v>3</v>
      </c>
      <c r="AO991" s="15" t="s">
        <v>466</v>
      </c>
      <c r="AP991" t="str">
        <f t="shared" si="40"/>
        <v>36128;3;BLEU NUIT</v>
      </c>
    </row>
    <row r="992" spans="1:42" ht="18">
      <c r="A992" s="3" t="s">
        <v>1011</v>
      </c>
      <c r="B992" s="3"/>
      <c r="C992" s="3" t="s">
        <v>1531</v>
      </c>
      <c r="D992" s="4" t="s">
        <v>1510</v>
      </c>
      <c r="E992" s="4" t="s">
        <v>37</v>
      </c>
      <c r="F992" s="4" t="s">
        <v>1532</v>
      </c>
      <c r="G992" s="5"/>
      <c r="H992" s="5"/>
      <c r="I992" s="4" t="s">
        <v>39</v>
      </c>
      <c r="J992" s="4" t="s">
        <v>56</v>
      </c>
      <c r="K992">
        <v>991</v>
      </c>
      <c r="O992"/>
      <c r="P992"/>
      <c r="Q992"/>
      <c r="S992"/>
      <c r="W992"/>
      <c r="AA992"/>
      <c r="AB992"/>
      <c r="AF992"/>
      <c r="AG992"/>
      <c r="AH992"/>
      <c r="AI992"/>
      <c r="AJ992"/>
      <c r="AM992" s="17" t="s">
        <v>702</v>
      </c>
      <c r="AN992" s="19">
        <f>COUNTIF($AM$2:AM992,AM992)</f>
        <v>1</v>
      </c>
      <c r="AO992" s="15" t="s">
        <v>227</v>
      </c>
      <c r="AP992" t="str">
        <f t="shared" si="40"/>
        <v>36129;1;FLORIDE</v>
      </c>
    </row>
    <row r="993" spans="1:42" ht="18">
      <c r="A993" s="3" t="s">
        <v>1011</v>
      </c>
      <c r="B993" s="3"/>
      <c r="C993" s="3" t="s">
        <v>1533</v>
      </c>
      <c r="D993" s="4" t="s">
        <v>1510</v>
      </c>
      <c r="E993" s="4" t="s">
        <v>37</v>
      </c>
      <c r="F993" s="4" t="s">
        <v>1534</v>
      </c>
      <c r="G993" s="5"/>
      <c r="H993" s="5"/>
      <c r="I993" s="4" t="s">
        <v>39</v>
      </c>
      <c r="J993" s="4" t="s">
        <v>68</v>
      </c>
      <c r="K993">
        <v>992</v>
      </c>
      <c r="O993"/>
      <c r="P993"/>
      <c r="Q993"/>
      <c r="S993"/>
      <c r="W993"/>
      <c r="AA993"/>
      <c r="AB993"/>
      <c r="AF993"/>
      <c r="AG993"/>
      <c r="AH993"/>
      <c r="AI993"/>
      <c r="AJ993"/>
      <c r="AM993" s="17" t="s">
        <v>702</v>
      </c>
      <c r="AN993" s="19">
        <f>COUNTIF($AM$2:AM993,AM993)</f>
        <v>2</v>
      </c>
      <c r="AO993" s="15" t="s">
        <v>466</v>
      </c>
      <c r="AP993" t="str">
        <f t="shared" si="40"/>
        <v>36129;2;BLEU NUIT</v>
      </c>
    </row>
    <row r="994" spans="1:42" ht="18">
      <c r="A994" s="3" t="s">
        <v>1011</v>
      </c>
      <c r="B994" s="3"/>
      <c r="C994" s="3" t="s">
        <v>1535</v>
      </c>
      <c r="D994" s="4" t="s">
        <v>1510</v>
      </c>
      <c r="E994" s="4" t="s">
        <v>37</v>
      </c>
      <c r="F994" s="4" t="s">
        <v>1536</v>
      </c>
      <c r="G994" s="5"/>
      <c r="H994" s="5"/>
      <c r="I994" s="4" t="s">
        <v>103</v>
      </c>
      <c r="J994" s="4" t="s">
        <v>68</v>
      </c>
      <c r="K994">
        <v>993</v>
      </c>
      <c r="O994"/>
      <c r="P994"/>
      <c r="Q994"/>
      <c r="S994"/>
      <c r="W994"/>
      <c r="AA994"/>
      <c r="AB994"/>
      <c r="AF994"/>
      <c r="AG994"/>
      <c r="AH994"/>
      <c r="AI994"/>
      <c r="AJ994"/>
      <c r="AM994" s="17" t="s">
        <v>461</v>
      </c>
      <c r="AN994" s="19">
        <f>COUNTIF($AM$2:AM994,AM994)</f>
        <v>1</v>
      </c>
      <c r="AO994" s="15" t="s">
        <v>464</v>
      </c>
      <c r="AP994" t="str">
        <f t="shared" si="40"/>
        <v>36130;1;BLANC</v>
      </c>
    </row>
    <row r="995" spans="1:42" ht="18">
      <c r="A995" s="3" t="s">
        <v>1011</v>
      </c>
      <c r="B995" s="3"/>
      <c r="C995" s="3" t="s">
        <v>1537</v>
      </c>
      <c r="D995" s="4" t="s">
        <v>1510</v>
      </c>
      <c r="E995" s="4" t="s">
        <v>37</v>
      </c>
      <c r="F995" s="4" t="s">
        <v>1538</v>
      </c>
      <c r="G995" s="5"/>
      <c r="H995" s="5"/>
      <c r="I995" s="4" t="s">
        <v>55</v>
      </c>
      <c r="J995" s="4" t="s">
        <v>56</v>
      </c>
      <c r="K995">
        <v>994</v>
      </c>
      <c r="O995"/>
      <c r="P995"/>
      <c r="Q995"/>
      <c r="S995"/>
      <c r="W995"/>
      <c r="AA995"/>
      <c r="AB995"/>
      <c r="AF995"/>
      <c r="AG995"/>
      <c r="AH995"/>
      <c r="AI995"/>
      <c r="AJ995"/>
      <c r="AM995" s="17" t="s">
        <v>461</v>
      </c>
      <c r="AN995" s="19">
        <f>COUNTIF($AM$2:AM995,AM995)</f>
        <v>2</v>
      </c>
      <c r="AO995" s="15" t="s">
        <v>227</v>
      </c>
      <c r="AP995" t="str">
        <f t="shared" si="40"/>
        <v>36130;2;FLORIDE</v>
      </c>
    </row>
    <row r="996" spans="1:42" ht="18">
      <c r="A996" s="3" t="s">
        <v>1539</v>
      </c>
      <c r="B996" s="3"/>
      <c r="C996" s="3" t="s">
        <v>1540</v>
      </c>
      <c r="D996" s="4" t="s">
        <v>1510</v>
      </c>
      <c r="E996" s="4" t="s">
        <v>37</v>
      </c>
      <c r="F996" s="4" t="s">
        <v>1541</v>
      </c>
      <c r="G996" s="5"/>
      <c r="H996" s="5"/>
      <c r="I996" s="4" t="s">
        <v>39</v>
      </c>
      <c r="J996" s="4" t="s">
        <v>56</v>
      </c>
      <c r="K996">
        <v>995</v>
      </c>
      <c r="O996"/>
      <c r="P996"/>
      <c r="Q996"/>
      <c r="S996"/>
      <c r="W996"/>
      <c r="AA996"/>
      <c r="AB996"/>
      <c r="AF996"/>
      <c r="AG996"/>
      <c r="AH996"/>
      <c r="AI996"/>
      <c r="AJ996"/>
      <c r="AM996" s="17" t="s">
        <v>461</v>
      </c>
      <c r="AN996" s="19">
        <f>COUNTIF($AM$2:AM996,AM996)</f>
        <v>3</v>
      </c>
      <c r="AO996" s="15" t="s">
        <v>466</v>
      </c>
      <c r="AP996" t="str">
        <f t="shared" si="40"/>
        <v>36130;3;BLEU NUIT</v>
      </c>
    </row>
    <row r="997" spans="1:42" ht="18">
      <c r="A997" s="3" t="s">
        <v>1542</v>
      </c>
      <c r="B997" s="3"/>
      <c r="C997" s="3" t="s">
        <v>1543</v>
      </c>
      <c r="D997" s="4" t="s">
        <v>1161</v>
      </c>
      <c r="E997" s="4" t="s">
        <v>37</v>
      </c>
      <c r="F997" s="4" t="s">
        <v>1544</v>
      </c>
      <c r="G997" s="5"/>
      <c r="H997" s="5"/>
      <c r="I997" s="4" t="s">
        <v>39</v>
      </c>
      <c r="J997" s="4" t="s">
        <v>121</v>
      </c>
      <c r="K997">
        <v>996</v>
      </c>
      <c r="O997"/>
      <c r="P997"/>
      <c r="Q997"/>
      <c r="S997"/>
      <c r="W997"/>
      <c r="AA997"/>
      <c r="AB997"/>
      <c r="AF997"/>
      <c r="AG997"/>
      <c r="AH997"/>
      <c r="AI997"/>
      <c r="AJ997"/>
      <c r="AM997" s="17" t="s">
        <v>704</v>
      </c>
      <c r="AN997" s="19">
        <f>COUNTIF($AM$2:AM997,AM997)</f>
        <v>1</v>
      </c>
      <c r="AO997" s="15" t="s">
        <v>464</v>
      </c>
      <c r="AP997" t="str">
        <f t="shared" si="40"/>
        <v>36131;1;BLANC</v>
      </c>
    </row>
    <row r="998" spans="1:42" ht="18">
      <c r="A998" s="3" t="s">
        <v>1542</v>
      </c>
      <c r="B998" s="3"/>
      <c r="C998" s="3" t="s">
        <v>1543</v>
      </c>
      <c r="D998" s="4" t="s">
        <v>1161</v>
      </c>
      <c r="E998" s="4" t="s">
        <v>37</v>
      </c>
      <c r="F998" s="4" t="s">
        <v>1544</v>
      </c>
      <c r="G998" s="5"/>
      <c r="H998" s="5"/>
      <c r="I998" s="4" t="s">
        <v>39</v>
      </c>
      <c r="J998" s="4" t="s">
        <v>1545</v>
      </c>
      <c r="K998">
        <v>997</v>
      </c>
      <c r="O998"/>
      <c r="P998"/>
      <c r="Q998"/>
      <c r="S998"/>
      <c r="W998"/>
      <c r="AA998"/>
      <c r="AB998"/>
      <c r="AF998"/>
      <c r="AG998"/>
      <c r="AH998"/>
      <c r="AI998"/>
      <c r="AJ998"/>
      <c r="AM998" s="17" t="s">
        <v>704</v>
      </c>
      <c r="AN998" s="19">
        <f>COUNTIF($AM$2:AM998,AM998)</f>
        <v>2</v>
      </c>
      <c r="AO998" s="15" t="s">
        <v>466</v>
      </c>
      <c r="AP998" t="str">
        <f t="shared" si="40"/>
        <v>36131;2;BLEU NUIT</v>
      </c>
    </row>
    <row r="999" spans="1:42" ht="18">
      <c r="A999" s="3" t="s">
        <v>1542</v>
      </c>
      <c r="B999" s="3"/>
      <c r="C999" s="3" t="s">
        <v>1546</v>
      </c>
      <c r="D999" s="4" t="s">
        <v>1161</v>
      </c>
      <c r="E999" s="4" t="s">
        <v>37</v>
      </c>
      <c r="F999" s="4" t="s">
        <v>1547</v>
      </c>
      <c r="G999" s="5"/>
      <c r="H999" s="5"/>
      <c r="I999" s="4" t="s">
        <v>39</v>
      </c>
      <c r="J999" s="4" t="s">
        <v>1548</v>
      </c>
      <c r="K999">
        <v>998</v>
      </c>
      <c r="O999"/>
      <c r="P999"/>
      <c r="Q999"/>
      <c r="S999"/>
      <c r="W999"/>
      <c r="AA999"/>
      <c r="AB999"/>
      <c r="AF999"/>
      <c r="AG999"/>
      <c r="AH999"/>
      <c r="AI999"/>
      <c r="AJ999"/>
      <c r="AM999" s="17" t="s">
        <v>467</v>
      </c>
      <c r="AN999" s="19">
        <f>COUNTIF($AM$2:AM999,AM999)</f>
        <v>1</v>
      </c>
      <c r="AO999" s="15" t="s">
        <v>464</v>
      </c>
      <c r="AP999" t="str">
        <f t="shared" si="40"/>
        <v>36132;1;BLANC</v>
      </c>
    </row>
    <row r="1000" spans="1:42" ht="18">
      <c r="A1000" s="3" t="s">
        <v>1542</v>
      </c>
      <c r="B1000" s="3"/>
      <c r="C1000" s="3" t="s">
        <v>1549</v>
      </c>
      <c r="D1000" s="4" t="s">
        <v>1161</v>
      </c>
      <c r="E1000" s="4" t="s">
        <v>37</v>
      </c>
      <c r="F1000" s="4" t="s">
        <v>1550</v>
      </c>
      <c r="G1000" s="5"/>
      <c r="H1000" s="5"/>
      <c r="I1000" s="4" t="s">
        <v>47</v>
      </c>
      <c r="J1000" s="4" t="s">
        <v>1551</v>
      </c>
      <c r="K1000">
        <v>999</v>
      </c>
      <c r="O1000"/>
      <c r="P1000"/>
      <c r="Q1000"/>
      <c r="S1000"/>
      <c r="W1000"/>
      <c r="AA1000"/>
      <c r="AB1000"/>
      <c r="AF1000"/>
      <c r="AG1000"/>
      <c r="AH1000"/>
      <c r="AI1000"/>
      <c r="AJ1000"/>
      <c r="AM1000" s="17" t="s">
        <v>467</v>
      </c>
      <c r="AN1000" s="19">
        <f>COUNTIF($AM$2:AM1000,AM1000)</f>
        <v>2</v>
      </c>
      <c r="AO1000" s="15" t="s">
        <v>227</v>
      </c>
      <c r="AP1000" t="str">
        <f t="shared" si="40"/>
        <v>36132;2;FLORIDE</v>
      </c>
    </row>
    <row r="1001" spans="1:42" ht="18">
      <c r="A1001" s="3" t="s">
        <v>1542</v>
      </c>
      <c r="B1001" s="3"/>
      <c r="C1001" s="3" t="s">
        <v>1552</v>
      </c>
      <c r="D1001" s="4" t="s">
        <v>1161</v>
      </c>
      <c r="E1001" s="4" t="s">
        <v>37</v>
      </c>
      <c r="F1001" s="4" t="s">
        <v>1553</v>
      </c>
      <c r="G1001" s="5"/>
      <c r="H1001" s="5"/>
      <c r="I1001" s="4" t="s">
        <v>47</v>
      </c>
      <c r="J1001" s="4" t="s">
        <v>1554</v>
      </c>
      <c r="K1001">
        <v>1000</v>
      </c>
      <c r="O1001"/>
      <c r="P1001"/>
      <c r="Q1001"/>
      <c r="S1001"/>
      <c r="W1001"/>
      <c r="AA1001"/>
      <c r="AB1001"/>
      <c r="AF1001"/>
      <c r="AG1001"/>
      <c r="AH1001"/>
      <c r="AI1001"/>
      <c r="AJ1001"/>
      <c r="AM1001" s="17" t="s">
        <v>467</v>
      </c>
      <c r="AN1001" s="19">
        <f>COUNTIF($AM$2:AM1001,AM1001)</f>
        <v>3</v>
      </c>
      <c r="AO1001" s="15" t="s">
        <v>466</v>
      </c>
      <c r="AP1001" t="str">
        <f t="shared" si="40"/>
        <v>36132;3;BLEU NUIT</v>
      </c>
    </row>
    <row r="1002" spans="1:42" ht="18">
      <c r="A1002" s="3" t="s">
        <v>1542</v>
      </c>
      <c r="B1002" s="3"/>
      <c r="C1002" s="3" t="s">
        <v>1555</v>
      </c>
      <c r="D1002" s="4" t="s">
        <v>1161</v>
      </c>
      <c r="E1002" s="4" t="s">
        <v>37</v>
      </c>
      <c r="F1002" s="4" t="s">
        <v>1556</v>
      </c>
      <c r="G1002" s="5"/>
      <c r="H1002" s="5"/>
      <c r="I1002" s="4" t="s">
        <v>39</v>
      </c>
      <c r="J1002" s="4" t="s">
        <v>1557</v>
      </c>
      <c r="K1002">
        <v>1001</v>
      </c>
      <c r="O1002"/>
      <c r="P1002"/>
      <c r="Q1002"/>
      <c r="S1002"/>
      <c r="W1002"/>
      <c r="AA1002"/>
      <c r="AB1002"/>
      <c r="AF1002"/>
      <c r="AG1002"/>
      <c r="AH1002"/>
      <c r="AI1002"/>
      <c r="AJ1002"/>
      <c r="AM1002" s="17" t="s">
        <v>469</v>
      </c>
      <c r="AN1002" s="19">
        <f>COUNTIF($AM$2:AM1002,AM1002)</f>
        <v>1</v>
      </c>
      <c r="AO1002" s="15" t="s">
        <v>464</v>
      </c>
      <c r="AP1002" t="str">
        <f t="shared" si="40"/>
        <v>36133;1;BLANC</v>
      </c>
    </row>
    <row r="1003" spans="1:42" ht="18">
      <c r="A1003" s="3" t="s">
        <v>1542</v>
      </c>
      <c r="B1003" s="3"/>
      <c r="C1003" s="3" t="s">
        <v>1555</v>
      </c>
      <c r="D1003" s="4" t="s">
        <v>1161</v>
      </c>
      <c r="E1003" s="4" t="s">
        <v>37</v>
      </c>
      <c r="F1003" s="4" t="s">
        <v>1556</v>
      </c>
      <c r="G1003" s="5"/>
      <c r="H1003" s="5"/>
      <c r="I1003" s="4" t="s">
        <v>39</v>
      </c>
      <c r="J1003" s="4" t="s">
        <v>1558</v>
      </c>
      <c r="K1003">
        <v>1002</v>
      </c>
      <c r="O1003"/>
      <c r="P1003"/>
      <c r="Q1003"/>
      <c r="S1003"/>
      <c r="W1003"/>
      <c r="AA1003"/>
      <c r="AB1003"/>
      <c r="AF1003"/>
      <c r="AG1003"/>
      <c r="AH1003"/>
      <c r="AI1003"/>
      <c r="AJ1003"/>
      <c r="AM1003" s="17" t="s">
        <v>469</v>
      </c>
      <c r="AN1003" s="19">
        <f>COUNTIF($AM$2:AM1003,AM1003)</f>
        <v>2</v>
      </c>
      <c r="AO1003" s="15" t="s">
        <v>466</v>
      </c>
      <c r="AP1003" t="str">
        <f t="shared" si="40"/>
        <v>36133;2;BLEU NUIT</v>
      </c>
    </row>
    <row r="1004" spans="1:42" ht="18">
      <c r="A1004" s="3" t="s">
        <v>1542</v>
      </c>
      <c r="B1004" s="3"/>
      <c r="C1004" s="3" t="s">
        <v>1555</v>
      </c>
      <c r="D1004" s="4" t="s">
        <v>1161</v>
      </c>
      <c r="E1004" s="4" t="s">
        <v>37</v>
      </c>
      <c r="F1004" s="4" t="s">
        <v>1556</v>
      </c>
      <c r="G1004" s="5"/>
      <c r="H1004" s="5"/>
      <c r="I1004" s="4" t="s">
        <v>39</v>
      </c>
      <c r="J1004" s="4" t="s">
        <v>1559</v>
      </c>
      <c r="K1004">
        <v>1003</v>
      </c>
      <c r="O1004"/>
      <c r="P1004"/>
      <c r="Q1004"/>
      <c r="S1004"/>
      <c r="W1004"/>
      <c r="AA1004"/>
      <c r="AB1004"/>
      <c r="AF1004"/>
      <c r="AG1004"/>
      <c r="AH1004"/>
      <c r="AI1004"/>
      <c r="AJ1004"/>
      <c r="AM1004" s="17" t="s">
        <v>471</v>
      </c>
      <c r="AN1004" s="19">
        <f>COUNTIF($AM$2:AM1004,AM1004)</f>
        <v>1</v>
      </c>
      <c r="AO1004" s="15" t="s">
        <v>464</v>
      </c>
      <c r="AP1004" t="str">
        <f t="shared" si="40"/>
        <v>36134;1;BLANC</v>
      </c>
    </row>
    <row r="1005" spans="1:42" ht="18">
      <c r="A1005" s="3" t="s">
        <v>1542</v>
      </c>
      <c r="B1005" s="3"/>
      <c r="C1005" s="3" t="s">
        <v>1555</v>
      </c>
      <c r="D1005" s="4" t="s">
        <v>1161</v>
      </c>
      <c r="E1005" s="4" t="s">
        <v>37</v>
      </c>
      <c r="F1005" s="4" t="s">
        <v>1556</v>
      </c>
      <c r="G1005" s="5"/>
      <c r="H1005" s="5"/>
      <c r="I1005" s="4" t="s">
        <v>39</v>
      </c>
      <c r="J1005" s="4" t="s">
        <v>1560</v>
      </c>
      <c r="K1005">
        <v>1004</v>
      </c>
      <c r="O1005"/>
      <c r="P1005"/>
      <c r="Q1005"/>
      <c r="S1005"/>
      <c r="W1005"/>
      <c r="AA1005"/>
      <c r="AB1005"/>
      <c r="AF1005"/>
      <c r="AG1005"/>
      <c r="AH1005"/>
      <c r="AI1005"/>
      <c r="AJ1005"/>
      <c r="AM1005" s="17" t="s">
        <v>471</v>
      </c>
      <c r="AN1005" s="19">
        <f>COUNTIF($AM$2:AM1005,AM1005)</f>
        <v>2</v>
      </c>
      <c r="AO1005" s="15" t="s">
        <v>227</v>
      </c>
      <c r="AP1005" t="str">
        <f t="shared" si="40"/>
        <v>36134;2;FLORIDE</v>
      </c>
    </row>
    <row r="1006" spans="1:42" ht="18">
      <c r="A1006" s="3" t="s">
        <v>1542</v>
      </c>
      <c r="B1006" s="3"/>
      <c r="C1006" s="3" t="s">
        <v>1561</v>
      </c>
      <c r="D1006" s="4" t="s">
        <v>1161</v>
      </c>
      <c r="E1006" s="4" t="s">
        <v>37</v>
      </c>
      <c r="F1006" s="4" t="s">
        <v>1534</v>
      </c>
      <c r="G1006" s="5"/>
      <c r="H1006" s="5"/>
      <c r="I1006" s="4" t="s">
        <v>39</v>
      </c>
      <c r="J1006" s="4" t="s">
        <v>1562</v>
      </c>
      <c r="K1006">
        <v>1005</v>
      </c>
      <c r="O1006"/>
      <c r="P1006"/>
      <c r="Q1006"/>
      <c r="S1006"/>
      <c r="W1006"/>
      <c r="AA1006"/>
      <c r="AB1006"/>
      <c r="AF1006"/>
      <c r="AG1006"/>
      <c r="AH1006"/>
      <c r="AI1006"/>
      <c r="AJ1006"/>
      <c r="AM1006" s="17" t="s">
        <v>471</v>
      </c>
      <c r="AN1006" s="19">
        <f>COUNTIF($AM$2:AM1006,AM1006)</f>
        <v>3</v>
      </c>
      <c r="AO1006" s="15" t="s">
        <v>466</v>
      </c>
      <c r="AP1006" t="str">
        <f t="shared" si="40"/>
        <v>36134;3;BLEU NUIT</v>
      </c>
    </row>
    <row r="1007" spans="1:42" ht="18">
      <c r="A1007" s="3" t="s">
        <v>1542</v>
      </c>
      <c r="B1007" s="3"/>
      <c r="C1007" s="3" t="s">
        <v>1561</v>
      </c>
      <c r="D1007" s="4" t="s">
        <v>1161</v>
      </c>
      <c r="E1007" s="4" t="s">
        <v>37</v>
      </c>
      <c r="F1007" s="4" t="s">
        <v>1534</v>
      </c>
      <c r="G1007" s="5"/>
      <c r="H1007" s="5"/>
      <c r="I1007" s="4" t="s">
        <v>39</v>
      </c>
      <c r="J1007" s="4" t="s">
        <v>1563</v>
      </c>
      <c r="K1007">
        <v>1006</v>
      </c>
      <c r="O1007"/>
      <c r="P1007"/>
      <c r="Q1007"/>
      <c r="S1007"/>
      <c r="W1007"/>
      <c r="AA1007"/>
      <c r="AB1007"/>
      <c r="AF1007"/>
      <c r="AG1007"/>
      <c r="AH1007"/>
      <c r="AI1007"/>
      <c r="AJ1007"/>
      <c r="AM1007" s="17" t="s">
        <v>706</v>
      </c>
      <c r="AN1007" s="19">
        <f>COUNTIF($AM$2:AM1007,AM1007)</f>
        <v>1</v>
      </c>
      <c r="AO1007" s="15" t="s">
        <v>464</v>
      </c>
      <c r="AP1007" t="str">
        <f t="shared" si="40"/>
        <v>36135;1;BLANC</v>
      </c>
    </row>
    <row r="1008" spans="1:42" ht="18">
      <c r="A1008" s="3" t="s">
        <v>1542</v>
      </c>
      <c r="B1008" s="3"/>
      <c r="C1008" s="3" t="s">
        <v>1561</v>
      </c>
      <c r="D1008" s="4" t="s">
        <v>1161</v>
      </c>
      <c r="E1008" s="4" t="s">
        <v>37</v>
      </c>
      <c r="F1008" s="4" t="s">
        <v>1534</v>
      </c>
      <c r="G1008" s="5"/>
      <c r="H1008" s="5"/>
      <c r="I1008" s="4" t="s">
        <v>39</v>
      </c>
      <c r="J1008" s="4" t="s">
        <v>1564</v>
      </c>
      <c r="K1008">
        <v>1007</v>
      </c>
      <c r="O1008"/>
      <c r="P1008"/>
      <c r="Q1008"/>
      <c r="S1008"/>
      <c r="W1008"/>
      <c r="AA1008"/>
      <c r="AB1008"/>
      <c r="AF1008"/>
      <c r="AG1008"/>
      <c r="AH1008"/>
      <c r="AI1008"/>
      <c r="AJ1008"/>
      <c r="AM1008" s="17" t="s">
        <v>706</v>
      </c>
      <c r="AN1008" s="19">
        <f>COUNTIF($AM$2:AM1008,AM1008)</f>
        <v>2</v>
      </c>
      <c r="AO1008" s="15" t="s">
        <v>227</v>
      </c>
      <c r="AP1008" t="str">
        <f t="shared" si="40"/>
        <v>36135;2;FLORIDE</v>
      </c>
    </row>
    <row r="1009" spans="1:42" ht="18">
      <c r="A1009" s="3" t="s">
        <v>1542</v>
      </c>
      <c r="B1009" s="3"/>
      <c r="C1009" s="3" t="s">
        <v>1565</v>
      </c>
      <c r="D1009" s="4" t="s">
        <v>1161</v>
      </c>
      <c r="E1009" s="4" t="s">
        <v>37</v>
      </c>
      <c r="F1009" s="4" t="s">
        <v>1566</v>
      </c>
      <c r="G1009" s="5"/>
      <c r="H1009" s="5"/>
      <c r="I1009" s="4" t="s">
        <v>39</v>
      </c>
      <c r="J1009" s="4" t="s">
        <v>1178</v>
      </c>
      <c r="K1009">
        <v>1008</v>
      </c>
      <c r="O1009"/>
      <c r="P1009"/>
      <c r="Q1009"/>
      <c r="S1009"/>
      <c r="W1009"/>
      <c r="AA1009"/>
      <c r="AB1009"/>
      <c r="AF1009"/>
      <c r="AG1009"/>
      <c r="AH1009"/>
      <c r="AI1009"/>
      <c r="AJ1009"/>
      <c r="AM1009" s="17" t="s">
        <v>706</v>
      </c>
      <c r="AN1009" s="19">
        <f>COUNTIF($AM$2:AM1009,AM1009)</f>
        <v>3</v>
      </c>
      <c r="AO1009" s="15" t="s">
        <v>466</v>
      </c>
      <c r="AP1009" t="str">
        <f t="shared" si="40"/>
        <v>36135;3;BLEU NUIT</v>
      </c>
    </row>
    <row r="1010" spans="1:42" ht="18">
      <c r="A1010" s="3" t="s">
        <v>1542</v>
      </c>
      <c r="B1010" s="3"/>
      <c r="C1010" s="3" t="s">
        <v>1565</v>
      </c>
      <c r="D1010" s="4" t="s">
        <v>1161</v>
      </c>
      <c r="E1010" s="4" t="s">
        <v>37</v>
      </c>
      <c r="F1010" s="4" t="s">
        <v>1566</v>
      </c>
      <c r="G1010" s="5"/>
      <c r="H1010" s="5"/>
      <c r="I1010" s="4" t="s">
        <v>39</v>
      </c>
      <c r="J1010" s="4" t="s">
        <v>1567</v>
      </c>
      <c r="K1010">
        <v>1009</v>
      </c>
      <c r="O1010"/>
      <c r="P1010"/>
      <c r="Q1010"/>
      <c r="S1010"/>
      <c r="W1010"/>
      <c r="AA1010"/>
      <c r="AB1010"/>
      <c r="AF1010"/>
      <c r="AG1010"/>
      <c r="AH1010"/>
      <c r="AI1010"/>
      <c r="AJ1010"/>
      <c r="AM1010" s="17" t="s">
        <v>473</v>
      </c>
      <c r="AN1010" s="19">
        <f>COUNTIF($AM$2:AM1010,AM1010)</f>
        <v>1</v>
      </c>
      <c r="AO1010" s="15" t="s">
        <v>464</v>
      </c>
      <c r="AP1010" t="str">
        <f t="shared" si="40"/>
        <v>36136;1;BLANC</v>
      </c>
    </row>
    <row r="1011" spans="1:42" ht="18">
      <c r="A1011" s="3" t="s">
        <v>1542</v>
      </c>
      <c r="B1011" s="3"/>
      <c r="C1011" s="3" t="s">
        <v>1568</v>
      </c>
      <c r="D1011" s="4" t="s">
        <v>1161</v>
      </c>
      <c r="E1011" s="4" t="s">
        <v>37</v>
      </c>
      <c r="F1011" s="4" t="s">
        <v>1569</v>
      </c>
      <c r="G1011" s="5"/>
      <c r="H1011" s="5"/>
      <c r="I1011" s="4" t="s">
        <v>55</v>
      </c>
      <c r="J1011" s="4" t="s">
        <v>1258</v>
      </c>
      <c r="K1011">
        <v>1010</v>
      </c>
      <c r="O1011"/>
      <c r="P1011"/>
      <c r="Q1011"/>
      <c r="S1011"/>
      <c r="W1011"/>
      <c r="AA1011"/>
      <c r="AB1011"/>
      <c r="AF1011"/>
      <c r="AG1011"/>
      <c r="AH1011"/>
      <c r="AI1011"/>
      <c r="AJ1011"/>
      <c r="AM1011" s="17" t="s">
        <v>473</v>
      </c>
      <c r="AN1011" s="19">
        <f>COUNTIF($AM$2:AM1011,AM1011)</f>
        <v>2</v>
      </c>
      <c r="AO1011" s="15" t="s">
        <v>227</v>
      </c>
      <c r="AP1011" t="str">
        <f t="shared" si="40"/>
        <v>36136;2;FLORIDE</v>
      </c>
    </row>
    <row r="1012" spans="1:42" ht="18">
      <c r="A1012" s="3" t="s">
        <v>1542</v>
      </c>
      <c r="B1012" s="3"/>
      <c r="C1012" s="3" t="s">
        <v>1568</v>
      </c>
      <c r="D1012" s="4" t="s">
        <v>1161</v>
      </c>
      <c r="E1012" s="4" t="s">
        <v>37</v>
      </c>
      <c r="F1012" s="4" t="s">
        <v>1569</v>
      </c>
      <c r="G1012" s="5"/>
      <c r="H1012" s="5"/>
      <c r="I1012" s="4" t="s">
        <v>55</v>
      </c>
      <c r="J1012" s="4" t="s">
        <v>1570</v>
      </c>
      <c r="K1012">
        <v>1011</v>
      </c>
      <c r="O1012"/>
      <c r="P1012"/>
      <c r="Q1012"/>
      <c r="S1012"/>
      <c r="W1012"/>
      <c r="AA1012"/>
      <c r="AB1012"/>
      <c r="AF1012"/>
      <c r="AG1012"/>
      <c r="AH1012"/>
      <c r="AI1012"/>
      <c r="AJ1012"/>
      <c r="AM1012" s="17" t="s">
        <v>473</v>
      </c>
      <c r="AN1012" s="19">
        <f>COUNTIF($AM$2:AM1012,AM1012)</f>
        <v>3</v>
      </c>
      <c r="AO1012" s="15" t="s">
        <v>466</v>
      </c>
      <c r="AP1012" t="str">
        <f t="shared" si="40"/>
        <v>36136;3;BLEU NUIT</v>
      </c>
    </row>
    <row r="1013" spans="1:42" ht="18">
      <c r="A1013" s="3" t="s">
        <v>1542</v>
      </c>
      <c r="B1013" s="3"/>
      <c r="C1013" s="3" t="s">
        <v>1571</v>
      </c>
      <c r="D1013" s="4" t="s">
        <v>1161</v>
      </c>
      <c r="E1013" s="4" t="s">
        <v>37</v>
      </c>
      <c r="F1013" s="4" t="s">
        <v>1572</v>
      </c>
      <c r="G1013" s="5"/>
      <c r="H1013" s="5"/>
      <c r="I1013" s="4" t="s">
        <v>103</v>
      </c>
      <c r="J1013" s="4" t="s">
        <v>1573</v>
      </c>
      <c r="K1013">
        <v>1012</v>
      </c>
      <c r="O1013"/>
      <c r="P1013"/>
      <c r="Q1013"/>
      <c r="S1013"/>
      <c r="W1013"/>
      <c r="AA1013"/>
      <c r="AB1013"/>
      <c r="AF1013"/>
      <c r="AG1013"/>
      <c r="AH1013"/>
      <c r="AI1013"/>
      <c r="AJ1013"/>
      <c r="AM1013" s="17" t="s">
        <v>475</v>
      </c>
      <c r="AN1013" s="19">
        <f>COUNTIF($AM$2:AM1013,AM1013)</f>
        <v>1</v>
      </c>
      <c r="AO1013" s="15" t="s">
        <v>464</v>
      </c>
      <c r="AP1013" t="str">
        <f t="shared" si="40"/>
        <v>36137;1;BLANC</v>
      </c>
    </row>
    <row r="1014" spans="1:42" ht="18">
      <c r="A1014" s="3" t="s">
        <v>1542</v>
      </c>
      <c r="B1014" s="3"/>
      <c r="C1014" s="3" t="s">
        <v>1574</v>
      </c>
      <c r="D1014" s="4" t="s">
        <v>1161</v>
      </c>
      <c r="E1014" s="4" t="s">
        <v>37</v>
      </c>
      <c r="F1014" s="4" t="s">
        <v>1575</v>
      </c>
      <c r="G1014" s="5"/>
      <c r="H1014" s="5"/>
      <c r="I1014" s="4" t="s">
        <v>126</v>
      </c>
      <c r="J1014" s="4" t="s">
        <v>1545</v>
      </c>
      <c r="K1014">
        <v>1013</v>
      </c>
      <c r="O1014"/>
      <c r="P1014"/>
      <c r="Q1014"/>
      <c r="S1014"/>
      <c r="W1014"/>
      <c r="AA1014"/>
      <c r="AB1014"/>
      <c r="AF1014"/>
      <c r="AG1014"/>
      <c r="AH1014"/>
      <c r="AI1014"/>
      <c r="AJ1014"/>
      <c r="AM1014" s="17" t="s">
        <v>475</v>
      </c>
      <c r="AN1014" s="19">
        <f>COUNTIF($AM$2:AM1014,AM1014)</f>
        <v>2</v>
      </c>
      <c r="AO1014" s="15" t="s">
        <v>227</v>
      </c>
      <c r="AP1014" t="str">
        <f t="shared" si="40"/>
        <v>36137;2;FLORIDE</v>
      </c>
    </row>
    <row r="1015" spans="1:42" ht="18">
      <c r="A1015" s="3" t="s">
        <v>1542</v>
      </c>
      <c r="B1015" s="3"/>
      <c r="C1015" s="3" t="s">
        <v>1574</v>
      </c>
      <c r="D1015" s="4" t="s">
        <v>1161</v>
      </c>
      <c r="E1015" s="4" t="s">
        <v>37</v>
      </c>
      <c r="F1015" s="4" t="s">
        <v>1575</v>
      </c>
      <c r="G1015" s="5"/>
      <c r="H1015" s="5"/>
      <c r="I1015" s="4" t="s">
        <v>126</v>
      </c>
      <c r="J1015" s="4" t="s">
        <v>1576</v>
      </c>
      <c r="K1015">
        <v>1014</v>
      </c>
      <c r="O1015"/>
      <c r="P1015"/>
      <c r="Q1015"/>
      <c r="S1015"/>
      <c r="W1015"/>
      <c r="AA1015"/>
      <c r="AB1015"/>
      <c r="AF1015"/>
      <c r="AG1015"/>
      <c r="AH1015"/>
      <c r="AI1015"/>
      <c r="AJ1015"/>
      <c r="AM1015" s="17" t="s">
        <v>475</v>
      </c>
      <c r="AN1015" s="19">
        <f>COUNTIF($AM$2:AM1015,AM1015)</f>
        <v>3</v>
      </c>
      <c r="AO1015" s="15" t="s">
        <v>466</v>
      </c>
      <c r="AP1015" t="str">
        <f t="shared" si="40"/>
        <v>36137;3;BLEU NUIT</v>
      </c>
    </row>
    <row r="1016" spans="1:42" ht="18">
      <c r="A1016" s="3" t="s">
        <v>1542</v>
      </c>
      <c r="B1016" s="3"/>
      <c r="C1016" s="3" t="s">
        <v>1574</v>
      </c>
      <c r="D1016" s="4" t="s">
        <v>1161</v>
      </c>
      <c r="E1016" s="4" t="s">
        <v>37</v>
      </c>
      <c r="F1016" s="4" t="s">
        <v>1575</v>
      </c>
      <c r="G1016" s="5"/>
      <c r="H1016" s="5"/>
      <c r="I1016" s="4" t="s">
        <v>126</v>
      </c>
      <c r="J1016" s="4" t="s">
        <v>1316</v>
      </c>
      <c r="K1016">
        <v>1015</v>
      </c>
      <c r="O1016"/>
      <c r="P1016"/>
      <c r="Q1016"/>
      <c r="S1016"/>
      <c r="W1016"/>
      <c r="AA1016"/>
      <c r="AB1016"/>
      <c r="AF1016"/>
      <c r="AG1016"/>
      <c r="AH1016"/>
      <c r="AI1016"/>
      <c r="AJ1016"/>
      <c r="AM1016" s="17" t="s">
        <v>487</v>
      </c>
      <c r="AN1016" s="19">
        <f>COUNTIF($AM$2:AM1016,AM1016)</f>
        <v>1</v>
      </c>
      <c r="AO1016" s="15" t="s">
        <v>227</v>
      </c>
      <c r="AP1016" t="str">
        <f t="shared" si="40"/>
        <v>36138;1;FLORIDE</v>
      </c>
    </row>
    <row r="1017" spans="1:42" ht="18">
      <c r="A1017" s="3" t="s">
        <v>1542</v>
      </c>
      <c r="B1017" s="3"/>
      <c r="C1017" s="3" t="s">
        <v>1574</v>
      </c>
      <c r="D1017" s="4" t="s">
        <v>1161</v>
      </c>
      <c r="E1017" s="4" t="s">
        <v>37</v>
      </c>
      <c r="F1017" s="4" t="s">
        <v>1575</v>
      </c>
      <c r="G1017" s="5"/>
      <c r="H1017" s="5"/>
      <c r="I1017" s="4" t="s">
        <v>126</v>
      </c>
      <c r="J1017" s="4" t="s">
        <v>145</v>
      </c>
      <c r="K1017">
        <v>1016</v>
      </c>
      <c r="O1017"/>
      <c r="P1017"/>
      <c r="Q1017"/>
      <c r="S1017"/>
      <c r="W1017"/>
      <c r="AA1017"/>
      <c r="AB1017"/>
      <c r="AF1017"/>
      <c r="AG1017"/>
      <c r="AH1017"/>
      <c r="AI1017"/>
      <c r="AJ1017"/>
      <c r="AM1017" s="17" t="s">
        <v>487</v>
      </c>
      <c r="AN1017" s="19">
        <f>COUNTIF($AM$2:AM1017,AM1017)</f>
        <v>2</v>
      </c>
      <c r="AO1017" s="15" t="s">
        <v>466</v>
      </c>
      <c r="AP1017" t="str">
        <f t="shared" si="40"/>
        <v>36138;2;BLEU NUIT</v>
      </c>
    </row>
    <row r="1018" spans="1:42" ht="18">
      <c r="A1018" s="3" t="s">
        <v>1542</v>
      </c>
      <c r="B1018" s="3"/>
      <c r="C1018" s="3" t="s">
        <v>1574</v>
      </c>
      <c r="D1018" s="4" t="s">
        <v>1161</v>
      </c>
      <c r="E1018" s="4" t="s">
        <v>37</v>
      </c>
      <c r="F1018" s="4" t="s">
        <v>1575</v>
      </c>
      <c r="G1018" s="5"/>
      <c r="H1018" s="5"/>
      <c r="I1018" s="4" t="s">
        <v>126</v>
      </c>
      <c r="J1018" s="4" t="s">
        <v>1577</v>
      </c>
      <c r="K1018">
        <v>1017</v>
      </c>
      <c r="O1018"/>
      <c r="P1018"/>
      <c r="Q1018"/>
      <c r="S1018"/>
      <c r="W1018"/>
      <c r="AA1018"/>
      <c r="AB1018"/>
      <c r="AF1018"/>
      <c r="AG1018"/>
      <c r="AH1018"/>
      <c r="AI1018"/>
      <c r="AJ1018"/>
      <c r="AM1018" s="17" t="s">
        <v>708</v>
      </c>
      <c r="AN1018" s="19">
        <f>COUNTIF($AM$2:AM1018,AM1018)</f>
        <v>1</v>
      </c>
      <c r="AO1018" s="15" t="s">
        <v>227</v>
      </c>
      <c r="AP1018" t="str">
        <f t="shared" si="40"/>
        <v>36139;1;FLORIDE</v>
      </c>
    </row>
    <row r="1019" spans="1:42" ht="18">
      <c r="A1019" s="3" t="s">
        <v>1542</v>
      </c>
      <c r="B1019" s="3"/>
      <c r="C1019" s="3" t="s">
        <v>1574</v>
      </c>
      <c r="D1019" s="4" t="s">
        <v>1161</v>
      </c>
      <c r="E1019" s="4" t="s">
        <v>37</v>
      </c>
      <c r="F1019" s="4" t="s">
        <v>1575</v>
      </c>
      <c r="G1019" s="5"/>
      <c r="H1019" s="5"/>
      <c r="I1019" s="4" t="s">
        <v>126</v>
      </c>
      <c r="J1019" s="4" t="s">
        <v>1578</v>
      </c>
      <c r="K1019">
        <v>1018</v>
      </c>
      <c r="O1019"/>
      <c r="P1019"/>
      <c r="Q1019"/>
      <c r="S1019"/>
      <c r="W1019"/>
      <c r="AA1019"/>
      <c r="AB1019"/>
      <c r="AF1019"/>
      <c r="AG1019"/>
      <c r="AH1019"/>
      <c r="AI1019"/>
      <c r="AJ1019"/>
      <c r="AM1019" s="17" t="s">
        <v>708</v>
      </c>
      <c r="AN1019" s="19">
        <f>COUNTIF($AM$2:AM1019,AM1019)</f>
        <v>2</v>
      </c>
      <c r="AO1019" s="15" t="s">
        <v>466</v>
      </c>
      <c r="AP1019" t="str">
        <f t="shared" si="40"/>
        <v>36139;2;BLEU NUIT</v>
      </c>
    </row>
    <row r="1020" spans="1:42" ht="18">
      <c r="A1020" s="3" t="s">
        <v>1542</v>
      </c>
      <c r="B1020" s="3"/>
      <c r="C1020" s="3" t="s">
        <v>1574</v>
      </c>
      <c r="D1020" s="4" t="s">
        <v>1161</v>
      </c>
      <c r="E1020" s="4" t="s">
        <v>37</v>
      </c>
      <c r="F1020" s="4" t="s">
        <v>1575</v>
      </c>
      <c r="G1020" s="5"/>
      <c r="H1020" s="5"/>
      <c r="I1020" s="4" t="s">
        <v>126</v>
      </c>
      <c r="J1020" s="4" t="s">
        <v>1579</v>
      </c>
      <c r="K1020">
        <v>1019</v>
      </c>
      <c r="O1020"/>
      <c r="P1020"/>
      <c r="Q1020"/>
      <c r="S1020"/>
      <c r="W1020"/>
      <c r="AA1020"/>
      <c r="AB1020"/>
      <c r="AF1020"/>
      <c r="AG1020"/>
      <c r="AH1020"/>
      <c r="AI1020"/>
      <c r="AJ1020"/>
      <c r="AM1020" s="17" t="s">
        <v>489</v>
      </c>
      <c r="AN1020" s="19">
        <f>COUNTIF($AM$2:AM1020,AM1020)</f>
        <v>1</v>
      </c>
      <c r="AO1020" s="15" t="s">
        <v>464</v>
      </c>
      <c r="AP1020" t="str">
        <f t="shared" si="40"/>
        <v>36140;1;BLANC</v>
      </c>
    </row>
    <row r="1021" spans="1:42" ht="18">
      <c r="A1021" s="3" t="s">
        <v>1542</v>
      </c>
      <c r="B1021" s="3"/>
      <c r="C1021" s="3" t="s">
        <v>1574</v>
      </c>
      <c r="D1021" s="4" t="s">
        <v>1161</v>
      </c>
      <c r="E1021" s="4" t="s">
        <v>37</v>
      </c>
      <c r="F1021" s="4" t="s">
        <v>1575</v>
      </c>
      <c r="G1021" s="5"/>
      <c r="H1021" s="5"/>
      <c r="I1021" s="4" t="s">
        <v>126</v>
      </c>
      <c r="J1021" s="4" t="s">
        <v>1580</v>
      </c>
      <c r="K1021">
        <v>1020</v>
      </c>
      <c r="O1021"/>
      <c r="P1021"/>
      <c r="Q1021"/>
      <c r="S1021"/>
      <c r="W1021"/>
      <c r="AA1021"/>
      <c r="AB1021"/>
      <c r="AF1021"/>
      <c r="AG1021"/>
      <c r="AH1021"/>
      <c r="AI1021"/>
      <c r="AJ1021"/>
      <c r="AM1021" s="17" t="s">
        <v>491</v>
      </c>
      <c r="AN1021" s="19">
        <f>COUNTIF($AM$2:AM1021,AM1021)</f>
        <v>1</v>
      </c>
      <c r="AO1021" s="15" t="s">
        <v>464</v>
      </c>
      <c r="AP1021" t="str">
        <f t="shared" si="40"/>
        <v>36141;1;BLANC</v>
      </c>
    </row>
    <row r="1022" spans="1:42" ht="18">
      <c r="A1022" s="3" t="s">
        <v>1542</v>
      </c>
      <c r="B1022" s="3"/>
      <c r="C1022" s="3" t="s">
        <v>1581</v>
      </c>
      <c r="D1022" s="4" t="s">
        <v>1161</v>
      </c>
      <c r="E1022" s="4" t="s">
        <v>37</v>
      </c>
      <c r="F1022" s="4" t="s">
        <v>120</v>
      </c>
      <c r="G1022" s="5"/>
      <c r="H1022" s="5"/>
      <c r="I1022" s="4" t="s">
        <v>39</v>
      </c>
      <c r="J1022" s="4" t="s">
        <v>1562</v>
      </c>
      <c r="K1022">
        <v>1021</v>
      </c>
      <c r="O1022"/>
      <c r="P1022"/>
      <c r="Q1022"/>
      <c r="S1022"/>
      <c r="W1022"/>
      <c r="AA1022"/>
      <c r="AB1022"/>
      <c r="AF1022"/>
      <c r="AG1022"/>
      <c r="AH1022"/>
      <c r="AI1022"/>
      <c r="AJ1022"/>
      <c r="AM1022" s="17" t="s">
        <v>491</v>
      </c>
      <c r="AN1022" s="19">
        <f>COUNTIF($AM$2:AM1022,AM1022)</f>
        <v>2</v>
      </c>
      <c r="AO1022" s="15" t="s">
        <v>466</v>
      </c>
      <c r="AP1022" t="str">
        <f t="shared" si="40"/>
        <v>36141;2;BLEU NUIT</v>
      </c>
    </row>
    <row r="1023" spans="1:42" ht="18">
      <c r="A1023" s="3" t="s">
        <v>1542</v>
      </c>
      <c r="B1023" s="3"/>
      <c r="C1023" s="3" t="s">
        <v>1581</v>
      </c>
      <c r="D1023" s="4" t="s">
        <v>1161</v>
      </c>
      <c r="E1023" s="4" t="s">
        <v>37</v>
      </c>
      <c r="F1023" s="4" t="s">
        <v>120</v>
      </c>
      <c r="G1023" s="5"/>
      <c r="H1023" s="5"/>
      <c r="I1023" s="4" t="s">
        <v>39</v>
      </c>
      <c r="J1023" s="4" t="s">
        <v>1582</v>
      </c>
      <c r="K1023">
        <v>1022</v>
      </c>
      <c r="O1023"/>
      <c r="P1023"/>
      <c r="Q1023"/>
      <c r="S1023"/>
      <c r="W1023"/>
      <c r="AA1023"/>
      <c r="AB1023"/>
      <c r="AF1023"/>
      <c r="AG1023"/>
      <c r="AH1023"/>
      <c r="AI1023"/>
      <c r="AJ1023"/>
      <c r="AM1023" s="17" t="s">
        <v>491</v>
      </c>
      <c r="AN1023" s="19">
        <f>COUNTIF($AM$2:AM1023,AM1023)</f>
        <v>3</v>
      </c>
      <c r="AO1023" s="15" t="s">
        <v>227</v>
      </c>
      <c r="AP1023" t="str">
        <f t="shared" si="40"/>
        <v>36141;3;FLORIDE</v>
      </c>
    </row>
    <row r="1024" spans="1:42" ht="18">
      <c r="A1024" s="3" t="s">
        <v>1542</v>
      </c>
      <c r="B1024" s="3"/>
      <c r="C1024" s="3" t="s">
        <v>1581</v>
      </c>
      <c r="D1024" s="4" t="s">
        <v>1161</v>
      </c>
      <c r="E1024" s="4" t="s">
        <v>37</v>
      </c>
      <c r="F1024" s="4" t="s">
        <v>120</v>
      </c>
      <c r="G1024" s="5"/>
      <c r="H1024" s="5"/>
      <c r="I1024" s="4" t="s">
        <v>39</v>
      </c>
      <c r="J1024" s="4" t="s">
        <v>1027</v>
      </c>
      <c r="K1024">
        <v>1023</v>
      </c>
      <c r="O1024"/>
      <c r="P1024"/>
      <c r="Q1024"/>
      <c r="S1024"/>
      <c r="W1024"/>
      <c r="AA1024"/>
      <c r="AB1024"/>
      <c r="AF1024"/>
      <c r="AG1024"/>
      <c r="AH1024"/>
      <c r="AI1024"/>
      <c r="AJ1024"/>
      <c r="AM1024" s="17" t="s">
        <v>776</v>
      </c>
      <c r="AN1024" s="19">
        <f>COUNTIF($AM$2:AM1024,AM1024)</f>
        <v>1</v>
      </c>
      <c r="AO1024" s="15" t="s">
        <v>250</v>
      </c>
      <c r="AP1024" t="str">
        <f t="shared" si="40"/>
        <v>36142;1;NOIR</v>
      </c>
    </row>
    <row r="1025" spans="1:42" ht="18">
      <c r="A1025" s="3" t="s">
        <v>1542</v>
      </c>
      <c r="B1025" s="3"/>
      <c r="C1025" s="3" t="s">
        <v>1581</v>
      </c>
      <c r="D1025" s="4" t="s">
        <v>1161</v>
      </c>
      <c r="E1025" s="4" t="s">
        <v>37</v>
      </c>
      <c r="F1025" s="4" t="s">
        <v>120</v>
      </c>
      <c r="G1025" s="5"/>
      <c r="H1025" s="5"/>
      <c r="I1025" s="4" t="s">
        <v>39</v>
      </c>
      <c r="J1025" s="4" t="s">
        <v>1583</v>
      </c>
      <c r="K1025">
        <v>1024</v>
      </c>
      <c r="O1025"/>
      <c r="P1025"/>
      <c r="Q1025"/>
      <c r="S1025"/>
      <c r="W1025"/>
      <c r="AA1025"/>
      <c r="AB1025"/>
      <c r="AF1025"/>
      <c r="AG1025"/>
      <c r="AH1025"/>
      <c r="AI1025"/>
      <c r="AJ1025"/>
      <c r="AM1025" s="17" t="s">
        <v>776</v>
      </c>
      <c r="AN1025" s="19">
        <f>COUNTIF($AM$2:AM1025,AM1025)</f>
        <v>2</v>
      </c>
      <c r="AO1025" s="15" t="s">
        <v>778</v>
      </c>
      <c r="AP1025" t="str">
        <f t="shared" si="40"/>
        <v>36142;2;RESEDA 07Y</v>
      </c>
    </row>
    <row r="1026" spans="1:42" ht="18">
      <c r="A1026" s="3" t="s">
        <v>1542</v>
      </c>
      <c r="B1026" s="3"/>
      <c r="C1026" s="3" t="s">
        <v>1581</v>
      </c>
      <c r="D1026" s="4" t="s">
        <v>1161</v>
      </c>
      <c r="E1026" s="4" t="s">
        <v>37</v>
      </c>
      <c r="F1026" s="4" t="s">
        <v>120</v>
      </c>
      <c r="G1026" s="5"/>
      <c r="H1026" s="5"/>
      <c r="I1026" s="4" t="s">
        <v>39</v>
      </c>
      <c r="J1026" s="4" t="s">
        <v>1584</v>
      </c>
      <c r="K1026">
        <v>1025</v>
      </c>
      <c r="O1026"/>
      <c r="P1026"/>
      <c r="Q1026"/>
      <c r="S1026"/>
      <c r="W1026"/>
      <c r="AA1026"/>
      <c r="AB1026"/>
      <c r="AF1026"/>
      <c r="AG1026"/>
      <c r="AH1026"/>
      <c r="AI1026"/>
      <c r="AJ1026"/>
      <c r="AM1026" s="17" t="s">
        <v>779</v>
      </c>
      <c r="AN1026" s="19">
        <f>COUNTIF($AM$2:AM1026,AM1026)</f>
        <v>1</v>
      </c>
      <c r="AO1026" s="15" t="s">
        <v>227</v>
      </c>
      <c r="AP1026" t="str">
        <f t="shared" si="40"/>
        <v>36143;1;FLORIDE</v>
      </c>
    </row>
    <row r="1027" spans="1:42" ht="18">
      <c r="A1027" s="3" t="s">
        <v>1542</v>
      </c>
      <c r="B1027" s="3"/>
      <c r="C1027" s="3" t="s">
        <v>1581</v>
      </c>
      <c r="D1027" s="4" t="s">
        <v>1161</v>
      </c>
      <c r="E1027" s="4" t="s">
        <v>37</v>
      </c>
      <c r="F1027" s="4" t="s">
        <v>120</v>
      </c>
      <c r="G1027" s="5"/>
      <c r="H1027" s="5"/>
      <c r="I1027" s="4" t="s">
        <v>39</v>
      </c>
      <c r="J1027" s="4" t="s">
        <v>1585</v>
      </c>
      <c r="K1027">
        <v>1026</v>
      </c>
      <c r="O1027"/>
      <c r="P1027"/>
      <c r="Q1027"/>
      <c r="S1027"/>
      <c r="W1027"/>
      <c r="AA1027"/>
      <c r="AB1027"/>
      <c r="AF1027"/>
      <c r="AG1027"/>
      <c r="AH1027"/>
      <c r="AI1027"/>
      <c r="AJ1027"/>
      <c r="AM1027" s="17" t="s">
        <v>781</v>
      </c>
      <c r="AN1027" s="19">
        <f>COUNTIF($AM$2:AM1027,AM1027)</f>
        <v>1</v>
      </c>
      <c r="AO1027" s="15" t="s">
        <v>250</v>
      </c>
      <c r="AP1027" t="str">
        <f t="shared" ref="AP1027:AP1090" si="41">_xlfn.CONCAT(AM1027,";",AN1027,";",AO1027)</f>
        <v>36144;1;NOIR</v>
      </c>
    </row>
    <row r="1028" spans="1:42" ht="18">
      <c r="A1028" s="3" t="s">
        <v>1542</v>
      </c>
      <c r="B1028" s="3"/>
      <c r="C1028" s="3" t="s">
        <v>1581</v>
      </c>
      <c r="D1028" s="4" t="s">
        <v>1161</v>
      </c>
      <c r="E1028" s="4" t="s">
        <v>37</v>
      </c>
      <c r="F1028" s="4" t="s">
        <v>120</v>
      </c>
      <c r="G1028" s="5"/>
      <c r="H1028" s="5"/>
      <c r="I1028" s="4" t="s">
        <v>39</v>
      </c>
      <c r="J1028" s="4" t="s">
        <v>1586</v>
      </c>
      <c r="K1028">
        <v>1027</v>
      </c>
      <c r="O1028"/>
      <c r="P1028"/>
      <c r="Q1028"/>
      <c r="S1028"/>
      <c r="W1028"/>
      <c r="AA1028"/>
      <c r="AB1028"/>
      <c r="AF1028"/>
      <c r="AG1028"/>
      <c r="AH1028"/>
      <c r="AI1028"/>
      <c r="AJ1028"/>
      <c r="AM1028" s="17" t="s">
        <v>783</v>
      </c>
      <c r="AN1028" s="19">
        <f>COUNTIF($AM$2:AM1028,AM1028)</f>
        <v>1</v>
      </c>
      <c r="AO1028" s="15" t="s">
        <v>250</v>
      </c>
      <c r="AP1028" t="str">
        <f t="shared" si="41"/>
        <v>36145;1;NOIR</v>
      </c>
    </row>
    <row r="1029" spans="1:42" ht="18">
      <c r="A1029" s="3" t="s">
        <v>1542</v>
      </c>
      <c r="B1029" s="3"/>
      <c r="C1029" s="3" t="s">
        <v>1587</v>
      </c>
      <c r="D1029" s="4" t="s">
        <v>1161</v>
      </c>
      <c r="E1029" s="4" t="s">
        <v>37</v>
      </c>
      <c r="F1029" s="4" t="s">
        <v>1532</v>
      </c>
      <c r="G1029" s="5"/>
      <c r="H1029" s="5"/>
      <c r="I1029" s="4" t="s">
        <v>39</v>
      </c>
      <c r="J1029" s="4" t="s">
        <v>145</v>
      </c>
      <c r="K1029">
        <v>1028</v>
      </c>
      <c r="O1029"/>
      <c r="P1029"/>
      <c r="Q1029"/>
      <c r="S1029"/>
      <c r="W1029"/>
      <c r="AA1029"/>
      <c r="AB1029"/>
      <c r="AF1029"/>
      <c r="AG1029"/>
      <c r="AH1029"/>
      <c r="AI1029"/>
      <c r="AJ1029"/>
      <c r="AM1029" s="17" t="s">
        <v>784</v>
      </c>
      <c r="AN1029" s="19">
        <f>COUNTIF($AM$2:AM1029,AM1029)</f>
        <v>1</v>
      </c>
      <c r="AO1029" s="15" t="s">
        <v>250</v>
      </c>
      <c r="AP1029" t="str">
        <f t="shared" si="41"/>
        <v>36146;1;NOIR</v>
      </c>
    </row>
    <row r="1030" spans="1:42" ht="18">
      <c r="A1030" s="3" t="s">
        <v>1542</v>
      </c>
      <c r="B1030" s="3"/>
      <c r="C1030" s="3" t="s">
        <v>1587</v>
      </c>
      <c r="D1030" s="4" t="s">
        <v>1161</v>
      </c>
      <c r="E1030" s="4" t="s">
        <v>37</v>
      </c>
      <c r="F1030" s="4" t="s">
        <v>1532</v>
      </c>
      <c r="G1030" s="5"/>
      <c r="H1030" s="5"/>
      <c r="I1030" s="4" t="s">
        <v>39</v>
      </c>
      <c r="J1030" s="4" t="s">
        <v>1577</v>
      </c>
      <c r="K1030">
        <v>1029</v>
      </c>
      <c r="O1030"/>
      <c r="P1030"/>
      <c r="Q1030"/>
      <c r="S1030"/>
      <c r="W1030"/>
      <c r="AA1030"/>
      <c r="AB1030"/>
      <c r="AF1030"/>
      <c r="AG1030"/>
      <c r="AH1030"/>
      <c r="AI1030"/>
      <c r="AJ1030"/>
      <c r="AM1030" s="17" t="s">
        <v>785</v>
      </c>
      <c r="AN1030" s="19">
        <f>COUNTIF($AM$2:AM1030,AM1030)</f>
        <v>1</v>
      </c>
      <c r="AO1030" s="15" t="s">
        <v>778</v>
      </c>
      <c r="AP1030" t="str">
        <f t="shared" si="41"/>
        <v>36147;1;RESEDA 07Y</v>
      </c>
    </row>
    <row r="1031" spans="1:42" ht="18">
      <c r="A1031" s="3" t="s">
        <v>1542</v>
      </c>
      <c r="B1031" s="3"/>
      <c r="C1031" s="3" t="s">
        <v>1587</v>
      </c>
      <c r="D1031" s="4" t="s">
        <v>1161</v>
      </c>
      <c r="E1031" s="4" t="s">
        <v>37</v>
      </c>
      <c r="F1031" s="4" t="s">
        <v>1532</v>
      </c>
      <c r="G1031" s="5"/>
      <c r="H1031" s="5"/>
      <c r="I1031" s="4" t="s">
        <v>39</v>
      </c>
      <c r="J1031" s="4" t="s">
        <v>1588</v>
      </c>
      <c r="K1031">
        <v>1030</v>
      </c>
      <c r="O1031"/>
      <c r="P1031"/>
      <c r="Q1031"/>
      <c r="S1031"/>
      <c r="W1031"/>
      <c r="AA1031"/>
      <c r="AB1031"/>
      <c r="AF1031"/>
      <c r="AG1031"/>
      <c r="AH1031"/>
      <c r="AI1031"/>
      <c r="AJ1031"/>
      <c r="AM1031" s="17" t="s">
        <v>785</v>
      </c>
      <c r="AN1031" s="19">
        <f>COUNTIF($AM$2:AM1031,AM1031)</f>
        <v>2</v>
      </c>
      <c r="AO1031" s="15" t="s">
        <v>227</v>
      </c>
      <c r="AP1031" t="str">
        <f t="shared" si="41"/>
        <v>36147;2;FLORIDE</v>
      </c>
    </row>
    <row r="1032" spans="1:42" ht="18">
      <c r="A1032" s="3" t="s">
        <v>1542</v>
      </c>
      <c r="B1032" s="3"/>
      <c r="C1032" s="3" t="s">
        <v>1587</v>
      </c>
      <c r="D1032" s="4" t="s">
        <v>1161</v>
      </c>
      <c r="E1032" s="4" t="s">
        <v>37</v>
      </c>
      <c r="F1032" s="4" t="s">
        <v>1532</v>
      </c>
      <c r="G1032" s="5"/>
      <c r="H1032" s="5"/>
      <c r="I1032" s="4" t="s">
        <v>39</v>
      </c>
      <c r="J1032" s="4" t="s">
        <v>1589</v>
      </c>
      <c r="K1032">
        <v>1031</v>
      </c>
      <c r="O1032"/>
      <c r="P1032"/>
      <c r="Q1032"/>
      <c r="S1032"/>
      <c r="W1032"/>
      <c r="AA1032"/>
      <c r="AB1032"/>
      <c r="AF1032"/>
      <c r="AG1032"/>
      <c r="AH1032"/>
      <c r="AI1032"/>
      <c r="AJ1032"/>
      <c r="AM1032" s="17" t="s">
        <v>787</v>
      </c>
      <c r="AN1032" s="19">
        <f>COUNTIF($AM$2:AM1032,AM1032)</f>
        <v>1</v>
      </c>
      <c r="AO1032" s="15" t="s">
        <v>250</v>
      </c>
      <c r="AP1032" t="str">
        <f t="shared" si="41"/>
        <v>36148;1;NOIR</v>
      </c>
    </row>
    <row r="1033" spans="1:42" ht="18">
      <c r="A1033" s="3" t="s">
        <v>1542</v>
      </c>
      <c r="B1033" s="3"/>
      <c r="C1033" s="3" t="s">
        <v>1590</v>
      </c>
      <c r="D1033" s="4" t="s">
        <v>1161</v>
      </c>
      <c r="E1033" s="4" t="s">
        <v>37</v>
      </c>
      <c r="F1033" s="4" t="s">
        <v>1372</v>
      </c>
      <c r="G1033" s="5"/>
      <c r="H1033" s="5"/>
      <c r="I1033" s="4" t="s">
        <v>39</v>
      </c>
      <c r="J1033" s="4" t="s">
        <v>1373</v>
      </c>
      <c r="K1033">
        <v>1032</v>
      </c>
      <c r="O1033"/>
      <c r="P1033"/>
      <c r="Q1033"/>
      <c r="S1033"/>
      <c r="W1033"/>
      <c r="AA1033"/>
      <c r="AB1033"/>
      <c r="AF1033"/>
      <c r="AG1033"/>
      <c r="AH1033"/>
      <c r="AI1033"/>
      <c r="AJ1033"/>
      <c r="AM1033" s="17" t="s">
        <v>789</v>
      </c>
      <c r="AN1033" s="19">
        <f>COUNTIF($AM$2:AM1033,AM1033)</f>
        <v>1</v>
      </c>
      <c r="AO1033" s="15" t="s">
        <v>778</v>
      </c>
      <c r="AP1033" t="str">
        <f t="shared" si="41"/>
        <v>36149;1;RESEDA 07Y</v>
      </c>
    </row>
    <row r="1034" spans="1:42" ht="18">
      <c r="A1034" s="3" t="s">
        <v>1542</v>
      </c>
      <c r="B1034" s="3"/>
      <c r="C1034" s="3" t="s">
        <v>1590</v>
      </c>
      <c r="D1034" s="4" t="s">
        <v>1161</v>
      </c>
      <c r="E1034" s="4" t="s">
        <v>37</v>
      </c>
      <c r="F1034" s="4" t="s">
        <v>1372</v>
      </c>
      <c r="G1034" s="5"/>
      <c r="H1034" s="5"/>
      <c r="I1034" s="4" t="s">
        <v>39</v>
      </c>
      <c r="J1034" s="4" t="s">
        <v>1374</v>
      </c>
      <c r="K1034">
        <v>1033</v>
      </c>
      <c r="O1034"/>
      <c r="P1034"/>
      <c r="Q1034"/>
      <c r="S1034"/>
      <c r="W1034"/>
      <c r="AA1034"/>
      <c r="AB1034"/>
      <c r="AF1034"/>
      <c r="AG1034"/>
      <c r="AH1034"/>
      <c r="AI1034"/>
      <c r="AJ1034"/>
      <c r="AM1034" s="17" t="s">
        <v>791</v>
      </c>
      <c r="AN1034" s="19">
        <f>COUNTIF($AM$2:AM1034,AM1034)</f>
        <v>1</v>
      </c>
      <c r="AO1034" s="15" t="s">
        <v>250</v>
      </c>
      <c r="AP1034" t="str">
        <f t="shared" si="41"/>
        <v>36150;1;NOIR</v>
      </c>
    </row>
    <row r="1035" spans="1:42" ht="18">
      <c r="A1035" s="3" t="s">
        <v>1542</v>
      </c>
      <c r="B1035" s="3"/>
      <c r="C1035" s="3" t="s">
        <v>1591</v>
      </c>
      <c r="D1035" s="4" t="s">
        <v>1161</v>
      </c>
      <c r="E1035" s="4" t="s">
        <v>37</v>
      </c>
      <c r="F1035" s="4" t="s">
        <v>1524</v>
      </c>
      <c r="G1035" s="5"/>
      <c r="H1035" s="5"/>
      <c r="I1035" s="4" t="s">
        <v>47</v>
      </c>
      <c r="J1035" s="4" t="s">
        <v>1585</v>
      </c>
      <c r="K1035">
        <v>1034</v>
      </c>
      <c r="O1035"/>
      <c r="P1035"/>
      <c r="Q1035"/>
      <c r="S1035"/>
      <c r="W1035"/>
      <c r="AA1035"/>
      <c r="AB1035"/>
      <c r="AF1035"/>
      <c r="AG1035"/>
      <c r="AH1035"/>
      <c r="AI1035"/>
      <c r="AJ1035"/>
      <c r="AM1035" s="17" t="s">
        <v>791</v>
      </c>
      <c r="AN1035" s="19">
        <f>COUNTIF($AM$2:AM1035,AM1035)</f>
        <v>2</v>
      </c>
      <c r="AO1035" s="15" t="s">
        <v>778</v>
      </c>
      <c r="AP1035" t="str">
        <f t="shared" si="41"/>
        <v>36150;2;RESEDA 07Y</v>
      </c>
    </row>
    <row r="1036" spans="1:42" ht="18">
      <c r="A1036" s="3" t="s">
        <v>1542</v>
      </c>
      <c r="B1036" s="3"/>
      <c r="C1036" s="3" t="s">
        <v>1592</v>
      </c>
      <c r="D1036" s="4" t="s">
        <v>1161</v>
      </c>
      <c r="E1036" s="4" t="s">
        <v>37</v>
      </c>
      <c r="F1036" s="4" t="s">
        <v>1526</v>
      </c>
      <c r="G1036" s="5"/>
      <c r="H1036" s="5"/>
      <c r="I1036" s="4" t="s">
        <v>47</v>
      </c>
      <c r="J1036" s="4" t="s">
        <v>1585</v>
      </c>
      <c r="K1036">
        <v>1035</v>
      </c>
      <c r="O1036"/>
      <c r="P1036"/>
      <c r="Q1036"/>
      <c r="S1036"/>
      <c r="W1036"/>
      <c r="AA1036"/>
      <c r="AB1036"/>
      <c r="AF1036"/>
      <c r="AG1036"/>
      <c r="AH1036"/>
      <c r="AI1036"/>
      <c r="AJ1036"/>
      <c r="AM1036" s="17" t="s">
        <v>791</v>
      </c>
      <c r="AN1036" s="19">
        <f>COUNTIF($AM$2:AM1036,AM1036)</f>
        <v>3</v>
      </c>
      <c r="AO1036" s="15" t="s">
        <v>227</v>
      </c>
      <c r="AP1036" t="str">
        <f t="shared" si="41"/>
        <v>36150;3;FLORIDE</v>
      </c>
    </row>
    <row r="1037" spans="1:42" ht="18">
      <c r="A1037" s="3" t="s">
        <v>141</v>
      </c>
      <c r="B1037" s="3"/>
      <c r="C1037" s="3" t="s">
        <v>1593</v>
      </c>
      <c r="D1037" s="4" t="s">
        <v>1594</v>
      </c>
      <c r="E1037" s="4" t="s">
        <v>37</v>
      </c>
      <c r="F1037" s="4" t="s">
        <v>1595</v>
      </c>
      <c r="G1037" s="5"/>
      <c r="H1037" s="5"/>
      <c r="I1037" s="4" t="s">
        <v>55</v>
      </c>
      <c r="J1037" s="4" t="s">
        <v>481</v>
      </c>
      <c r="K1037">
        <v>1036</v>
      </c>
      <c r="O1037"/>
      <c r="P1037"/>
      <c r="Q1037"/>
      <c r="S1037"/>
      <c r="W1037"/>
      <c r="AA1037"/>
      <c r="AB1037"/>
      <c r="AF1037"/>
      <c r="AG1037"/>
      <c r="AH1037"/>
      <c r="AI1037"/>
      <c r="AJ1037"/>
      <c r="AM1037" s="17" t="s">
        <v>793</v>
      </c>
      <c r="AN1037" s="19">
        <f>COUNTIF($AM$2:AM1037,AM1037)</f>
        <v>1</v>
      </c>
      <c r="AO1037" s="15" t="s">
        <v>502</v>
      </c>
      <c r="AP1037" t="str">
        <f t="shared" si="41"/>
        <v>36151;1;CIMENT</v>
      </c>
    </row>
    <row r="1038" spans="1:42" ht="18">
      <c r="A1038" s="3" t="s">
        <v>167</v>
      </c>
      <c r="B1038" s="3"/>
      <c r="C1038" s="3" t="s">
        <v>1596</v>
      </c>
      <c r="D1038" s="4" t="s">
        <v>1597</v>
      </c>
      <c r="E1038" s="4" t="s">
        <v>37</v>
      </c>
      <c r="F1038" s="4" t="s">
        <v>1598</v>
      </c>
      <c r="G1038" s="5"/>
      <c r="H1038" s="5"/>
      <c r="I1038" s="4" t="s">
        <v>47</v>
      </c>
      <c r="J1038" s="4" t="s">
        <v>68</v>
      </c>
      <c r="K1038">
        <v>1037</v>
      </c>
      <c r="O1038"/>
      <c r="P1038"/>
      <c r="Q1038"/>
      <c r="S1038"/>
      <c r="W1038"/>
      <c r="AA1038"/>
      <c r="AB1038"/>
      <c r="AF1038"/>
      <c r="AG1038"/>
      <c r="AH1038"/>
      <c r="AI1038"/>
      <c r="AJ1038"/>
      <c r="AM1038" s="17" t="s">
        <v>793</v>
      </c>
      <c r="AN1038" s="19">
        <f>COUNTIF($AM$2:AM1038,AM1038)</f>
        <v>2</v>
      </c>
      <c r="AO1038" s="15" t="s">
        <v>228</v>
      </c>
      <c r="AP1038" t="str">
        <f t="shared" si="41"/>
        <v>36151;2;CORRIDA</v>
      </c>
    </row>
    <row r="1039" spans="1:42" ht="18">
      <c r="A1039" s="3" t="s">
        <v>167</v>
      </c>
      <c r="B1039" s="3"/>
      <c r="C1039" s="3" t="s">
        <v>1596</v>
      </c>
      <c r="D1039" s="4" t="s">
        <v>1597</v>
      </c>
      <c r="E1039" s="4" t="s">
        <v>37</v>
      </c>
      <c r="F1039" s="4" t="s">
        <v>1598</v>
      </c>
      <c r="G1039" s="5"/>
      <c r="H1039" s="5"/>
      <c r="I1039" s="4" t="s">
        <v>47</v>
      </c>
      <c r="J1039" s="4" t="s">
        <v>1599</v>
      </c>
      <c r="K1039">
        <v>1038</v>
      </c>
      <c r="O1039"/>
      <c r="P1039"/>
      <c r="Q1039"/>
      <c r="S1039"/>
      <c r="W1039"/>
      <c r="AA1039"/>
      <c r="AB1039"/>
      <c r="AF1039"/>
      <c r="AG1039"/>
      <c r="AH1039"/>
      <c r="AI1039"/>
      <c r="AJ1039"/>
      <c r="AM1039" s="17" t="s">
        <v>795</v>
      </c>
      <c r="AN1039" s="19">
        <f>COUNTIF($AM$2:AM1039,AM1039)</f>
        <v>1</v>
      </c>
      <c r="AO1039" s="15" t="s">
        <v>227</v>
      </c>
      <c r="AP1039" t="str">
        <f t="shared" si="41"/>
        <v>36152;1;FLORIDE</v>
      </c>
    </row>
    <row r="1040" spans="1:42" ht="18">
      <c r="A1040" s="3" t="s">
        <v>86</v>
      </c>
      <c r="B1040" s="3"/>
      <c r="C1040" s="3" t="s">
        <v>1600</v>
      </c>
      <c r="D1040" s="4" t="s">
        <v>1382</v>
      </c>
      <c r="E1040" s="4" t="s">
        <v>37</v>
      </c>
      <c r="F1040" s="4" t="s">
        <v>1601</v>
      </c>
      <c r="G1040" s="5"/>
      <c r="H1040" s="5"/>
      <c r="I1040" s="4" t="s">
        <v>39</v>
      </c>
      <c r="J1040" s="4" t="s">
        <v>56</v>
      </c>
      <c r="K1040">
        <v>1039</v>
      </c>
      <c r="O1040"/>
      <c r="P1040"/>
      <c r="Q1040"/>
      <c r="S1040"/>
      <c r="W1040"/>
      <c r="AA1040"/>
      <c r="AB1040"/>
      <c r="AF1040"/>
      <c r="AG1040"/>
      <c r="AH1040"/>
      <c r="AI1040"/>
      <c r="AJ1040"/>
      <c r="AM1040" s="17" t="s">
        <v>795</v>
      </c>
      <c r="AN1040" s="19">
        <f>COUNTIF($AM$2:AM1040,AM1040)</f>
        <v>2</v>
      </c>
      <c r="AO1040" s="15" t="s">
        <v>502</v>
      </c>
      <c r="AP1040" t="str">
        <f t="shared" si="41"/>
        <v>36152;2;CIMENT</v>
      </c>
    </row>
    <row r="1041" spans="1:42" ht="18">
      <c r="A1041" s="3" t="s">
        <v>1602</v>
      </c>
      <c r="B1041" s="3"/>
      <c r="C1041" s="3" t="s">
        <v>1603</v>
      </c>
      <c r="D1041" s="4" t="s">
        <v>1510</v>
      </c>
      <c r="E1041" s="4" t="s">
        <v>37</v>
      </c>
      <c r="F1041" s="4" t="s">
        <v>1604</v>
      </c>
      <c r="G1041" s="5"/>
      <c r="H1041" s="5"/>
      <c r="I1041" s="4" t="s">
        <v>632</v>
      </c>
      <c r="J1041" s="4" t="s">
        <v>1605</v>
      </c>
      <c r="K1041">
        <v>1040</v>
      </c>
      <c r="O1041"/>
      <c r="P1041"/>
      <c r="Q1041"/>
      <c r="S1041"/>
      <c r="W1041"/>
      <c r="AA1041"/>
      <c r="AB1041"/>
      <c r="AF1041"/>
      <c r="AG1041"/>
      <c r="AH1041"/>
      <c r="AI1041"/>
      <c r="AJ1041"/>
      <c r="AM1041" s="17" t="s">
        <v>795</v>
      </c>
      <c r="AN1041" s="19">
        <f>COUNTIF($AM$2:AM1041,AM1041)</f>
        <v>3</v>
      </c>
      <c r="AO1041" s="15" t="s">
        <v>228</v>
      </c>
      <c r="AP1041" t="str">
        <f t="shared" si="41"/>
        <v>36152;3;CORRIDA</v>
      </c>
    </row>
    <row r="1042" spans="1:42" ht="18">
      <c r="A1042" s="3" t="s">
        <v>1602</v>
      </c>
      <c r="B1042" s="3"/>
      <c r="C1042" s="3" t="s">
        <v>1606</v>
      </c>
      <c r="D1042" s="4" t="s">
        <v>1510</v>
      </c>
      <c r="E1042" s="4" t="s">
        <v>37</v>
      </c>
      <c r="F1042" s="4" t="s">
        <v>1607</v>
      </c>
      <c r="G1042" s="5"/>
      <c r="H1042" s="5"/>
      <c r="I1042" s="4" t="s">
        <v>39</v>
      </c>
      <c r="J1042" s="4" t="s">
        <v>1605</v>
      </c>
      <c r="K1042">
        <v>1041</v>
      </c>
      <c r="O1042"/>
      <c r="P1042"/>
      <c r="Q1042"/>
      <c r="S1042"/>
      <c r="W1042"/>
      <c r="AA1042"/>
      <c r="AB1042"/>
      <c r="AF1042"/>
      <c r="AG1042"/>
      <c r="AH1042"/>
      <c r="AI1042"/>
      <c r="AJ1042"/>
      <c r="AM1042" s="17" t="s">
        <v>494</v>
      </c>
      <c r="AN1042" s="19">
        <f>COUNTIF($AM$2:AM1042,AM1042)</f>
        <v>1</v>
      </c>
      <c r="AO1042" s="15" t="s">
        <v>227</v>
      </c>
      <c r="AP1042" t="str">
        <f t="shared" si="41"/>
        <v>36153;1;FLORIDE</v>
      </c>
    </row>
    <row r="1043" spans="1:42" ht="18">
      <c r="A1043" s="3" t="s">
        <v>1602</v>
      </c>
      <c r="B1043" s="3"/>
      <c r="C1043" s="3" t="s">
        <v>1608</v>
      </c>
      <c r="D1043" s="4" t="s">
        <v>1510</v>
      </c>
      <c r="E1043" s="4" t="s">
        <v>37</v>
      </c>
      <c r="F1043" s="4" t="s">
        <v>1609</v>
      </c>
      <c r="G1043" s="5"/>
      <c r="H1043" s="5"/>
      <c r="I1043" s="4" t="s">
        <v>39</v>
      </c>
      <c r="J1043" s="4" t="s">
        <v>1605</v>
      </c>
      <c r="K1043">
        <v>1042</v>
      </c>
      <c r="O1043"/>
      <c r="P1043"/>
      <c r="Q1043"/>
      <c r="S1043"/>
      <c r="W1043"/>
      <c r="AA1043"/>
      <c r="AB1043"/>
      <c r="AF1043"/>
      <c r="AG1043"/>
      <c r="AH1043"/>
      <c r="AI1043"/>
      <c r="AJ1043"/>
      <c r="AM1043" s="17" t="s">
        <v>494</v>
      </c>
      <c r="AN1043" s="19">
        <f>COUNTIF($AM$2:AM1043,AM1043)</f>
        <v>2</v>
      </c>
      <c r="AO1043" s="15" t="s">
        <v>466</v>
      </c>
      <c r="AP1043" t="str">
        <f t="shared" si="41"/>
        <v>36153;2;BLEU NUIT</v>
      </c>
    </row>
    <row r="1044" spans="1:42" ht="18">
      <c r="A1044" s="3" t="s">
        <v>1602</v>
      </c>
      <c r="B1044" s="3"/>
      <c r="C1044" s="3" t="s">
        <v>1610</v>
      </c>
      <c r="D1044" s="4" t="s">
        <v>1510</v>
      </c>
      <c r="E1044" s="4" t="s">
        <v>37</v>
      </c>
      <c r="F1044" s="4" t="s">
        <v>1611</v>
      </c>
      <c r="G1044" s="5"/>
      <c r="H1044" s="5"/>
      <c r="I1044" s="4" t="s">
        <v>199</v>
      </c>
      <c r="J1044" s="4" t="s">
        <v>1605</v>
      </c>
      <c r="K1044">
        <v>1043</v>
      </c>
      <c r="O1044"/>
      <c r="P1044"/>
      <c r="Q1044"/>
      <c r="S1044"/>
      <c r="W1044"/>
      <c r="AA1044"/>
      <c r="AB1044"/>
      <c r="AF1044"/>
      <c r="AG1044"/>
      <c r="AH1044"/>
      <c r="AI1044"/>
      <c r="AJ1044"/>
      <c r="AM1044" s="17" t="s">
        <v>796</v>
      </c>
      <c r="AN1044" s="19">
        <f>COUNTIF($AM$2:AM1044,AM1044)</f>
        <v>1</v>
      </c>
      <c r="AO1044" s="15" t="s">
        <v>502</v>
      </c>
      <c r="AP1044" t="str">
        <f t="shared" si="41"/>
        <v>36154;1;CIMENT</v>
      </c>
    </row>
    <row r="1045" spans="1:42" ht="18">
      <c r="A1045" s="3" t="s">
        <v>1272</v>
      </c>
      <c r="B1045" s="3"/>
      <c r="C1045" s="3" t="s">
        <v>1612</v>
      </c>
      <c r="D1045" s="4" t="s">
        <v>957</v>
      </c>
      <c r="E1045" s="4" t="s">
        <v>37</v>
      </c>
      <c r="F1045" s="4" t="s">
        <v>1613</v>
      </c>
      <c r="G1045" s="5"/>
      <c r="H1045" s="5"/>
      <c r="I1045" s="4" t="s">
        <v>39</v>
      </c>
      <c r="J1045" s="4" t="s">
        <v>1614</v>
      </c>
      <c r="K1045">
        <v>1044</v>
      </c>
      <c r="O1045"/>
      <c r="P1045"/>
      <c r="Q1045"/>
      <c r="S1045"/>
      <c r="W1045"/>
      <c r="AA1045"/>
      <c r="AB1045"/>
      <c r="AF1045"/>
      <c r="AG1045"/>
      <c r="AH1045"/>
      <c r="AI1045"/>
      <c r="AJ1045"/>
      <c r="AM1045" s="17" t="s">
        <v>796</v>
      </c>
      <c r="AN1045" s="19">
        <f>COUNTIF($AM$2:AM1045,AM1045)</f>
        <v>2</v>
      </c>
      <c r="AO1045" s="15" t="s">
        <v>228</v>
      </c>
      <c r="AP1045" t="str">
        <f t="shared" si="41"/>
        <v>36154;2;CORRIDA</v>
      </c>
    </row>
    <row r="1046" spans="1:42" ht="18">
      <c r="A1046" s="3" t="s">
        <v>1272</v>
      </c>
      <c r="B1046" s="3"/>
      <c r="C1046" s="3" t="s">
        <v>1612</v>
      </c>
      <c r="D1046" s="4" t="s">
        <v>957</v>
      </c>
      <c r="E1046" s="4" t="s">
        <v>37</v>
      </c>
      <c r="F1046" s="4" t="s">
        <v>1613</v>
      </c>
      <c r="G1046" s="5"/>
      <c r="H1046" s="5"/>
      <c r="I1046" s="4" t="s">
        <v>39</v>
      </c>
      <c r="J1046" s="4" t="s">
        <v>1378</v>
      </c>
      <c r="K1046">
        <v>1045</v>
      </c>
      <c r="O1046"/>
      <c r="P1046"/>
      <c r="Q1046"/>
      <c r="S1046"/>
      <c r="W1046"/>
      <c r="AA1046"/>
      <c r="AB1046"/>
      <c r="AF1046"/>
      <c r="AG1046"/>
      <c r="AH1046"/>
      <c r="AI1046"/>
      <c r="AJ1046"/>
      <c r="AM1046" s="17" t="s">
        <v>497</v>
      </c>
      <c r="AN1046" s="19">
        <f>COUNTIF($AM$2:AM1046,AM1046)</f>
        <v>1</v>
      </c>
      <c r="AO1046" s="15" t="s">
        <v>227</v>
      </c>
      <c r="AP1046" t="str">
        <f t="shared" si="41"/>
        <v>36155;1;FLORIDE</v>
      </c>
    </row>
    <row r="1047" spans="1:42" ht="18">
      <c r="A1047" s="3" t="s">
        <v>1272</v>
      </c>
      <c r="B1047" s="3"/>
      <c r="C1047" s="3" t="s">
        <v>1612</v>
      </c>
      <c r="D1047" s="4" t="s">
        <v>957</v>
      </c>
      <c r="E1047" s="4" t="s">
        <v>37</v>
      </c>
      <c r="F1047" s="4" t="s">
        <v>1613</v>
      </c>
      <c r="G1047" s="5"/>
      <c r="H1047" s="5"/>
      <c r="I1047" s="4" t="s">
        <v>39</v>
      </c>
      <c r="J1047" s="4" t="s">
        <v>1379</v>
      </c>
      <c r="K1047">
        <v>1046</v>
      </c>
      <c r="O1047"/>
      <c r="P1047"/>
      <c r="Q1047"/>
      <c r="S1047"/>
      <c r="W1047"/>
      <c r="AA1047"/>
      <c r="AB1047"/>
      <c r="AF1047"/>
      <c r="AG1047"/>
      <c r="AH1047"/>
      <c r="AI1047"/>
      <c r="AJ1047"/>
      <c r="AM1047" s="17" t="s">
        <v>497</v>
      </c>
      <c r="AN1047" s="19">
        <f>COUNTIF($AM$2:AM1047,AM1047)</f>
        <v>2</v>
      </c>
      <c r="AO1047" s="15" t="s">
        <v>466</v>
      </c>
      <c r="AP1047" t="str">
        <f t="shared" si="41"/>
        <v>36155;2;BLEU NUIT</v>
      </c>
    </row>
    <row r="1048" spans="1:42" ht="18">
      <c r="A1048" s="3" t="s">
        <v>1272</v>
      </c>
      <c r="B1048" s="3"/>
      <c r="C1048" s="3" t="s">
        <v>1615</v>
      </c>
      <c r="D1048" s="4" t="s">
        <v>957</v>
      </c>
      <c r="E1048" s="4" t="s">
        <v>37</v>
      </c>
      <c r="F1048" s="4" t="s">
        <v>1616</v>
      </c>
      <c r="G1048" s="5"/>
      <c r="H1048" s="5"/>
      <c r="I1048" s="4" t="s">
        <v>39</v>
      </c>
      <c r="J1048" s="4" t="s">
        <v>1617</v>
      </c>
      <c r="K1048">
        <v>1047</v>
      </c>
      <c r="O1048"/>
      <c r="P1048"/>
      <c r="Q1048"/>
      <c r="S1048"/>
      <c r="W1048"/>
      <c r="AA1048"/>
      <c r="AB1048"/>
      <c r="AF1048"/>
      <c r="AG1048"/>
      <c r="AH1048"/>
      <c r="AI1048"/>
      <c r="AJ1048"/>
      <c r="AM1048" s="17" t="s">
        <v>498</v>
      </c>
      <c r="AN1048" s="19">
        <f>COUNTIF($AM$2:AM1048,AM1048)</f>
        <v>1</v>
      </c>
      <c r="AO1048" s="15" t="s">
        <v>227</v>
      </c>
      <c r="AP1048" t="str">
        <f t="shared" si="41"/>
        <v>36156;1;FLORIDE</v>
      </c>
    </row>
    <row r="1049" spans="1:42" ht="18">
      <c r="A1049" s="3" t="s">
        <v>1272</v>
      </c>
      <c r="B1049" s="3"/>
      <c r="C1049" s="3" t="s">
        <v>1615</v>
      </c>
      <c r="D1049" s="4" t="s">
        <v>957</v>
      </c>
      <c r="E1049" s="4" t="s">
        <v>37</v>
      </c>
      <c r="F1049" s="4" t="s">
        <v>1616</v>
      </c>
      <c r="G1049" s="5"/>
      <c r="H1049" s="5"/>
      <c r="I1049" s="4" t="s">
        <v>39</v>
      </c>
      <c r="J1049" s="4" t="s">
        <v>1618</v>
      </c>
      <c r="K1049">
        <v>1048</v>
      </c>
      <c r="O1049"/>
      <c r="P1049"/>
      <c r="Q1049"/>
      <c r="S1049"/>
      <c r="W1049"/>
      <c r="AA1049"/>
      <c r="AB1049"/>
      <c r="AF1049"/>
      <c r="AG1049"/>
      <c r="AH1049"/>
      <c r="AI1049"/>
      <c r="AJ1049"/>
      <c r="AM1049" s="17" t="s">
        <v>498</v>
      </c>
      <c r="AN1049" s="19">
        <f>COUNTIF($AM$2:AM1049,AM1049)</f>
        <v>2</v>
      </c>
      <c r="AO1049" s="15" t="s">
        <v>466</v>
      </c>
      <c r="AP1049" t="str">
        <f t="shared" si="41"/>
        <v>36156;2;BLEU NUIT</v>
      </c>
    </row>
    <row r="1050" spans="1:42" ht="18">
      <c r="A1050" s="3" t="s">
        <v>1272</v>
      </c>
      <c r="B1050" s="3"/>
      <c r="C1050" s="3" t="s">
        <v>1619</v>
      </c>
      <c r="D1050" s="4" t="s">
        <v>957</v>
      </c>
      <c r="E1050" s="4" t="s">
        <v>37</v>
      </c>
      <c r="F1050" s="4" t="s">
        <v>1616</v>
      </c>
      <c r="G1050" s="5"/>
      <c r="H1050" s="5"/>
      <c r="I1050" s="4" t="s">
        <v>39</v>
      </c>
      <c r="J1050" s="4" t="s">
        <v>1429</v>
      </c>
      <c r="K1050">
        <v>1049</v>
      </c>
      <c r="O1050"/>
      <c r="P1050"/>
      <c r="Q1050"/>
      <c r="S1050"/>
      <c r="W1050"/>
      <c r="AA1050"/>
      <c r="AB1050"/>
      <c r="AF1050"/>
      <c r="AG1050"/>
      <c r="AH1050"/>
      <c r="AI1050"/>
      <c r="AJ1050"/>
      <c r="AM1050" s="17" t="s">
        <v>500</v>
      </c>
      <c r="AN1050" s="19">
        <f>COUNTIF($AM$2:AM1050,AM1050)</f>
        <v>1</v>
      </c>
      <c r="AO1050" s="15" t="s">
        <v>502</v>
      </c>
      <c r="AP1050" t="str">
        <f t="shared" si="41"/>
        <v>36157;1;CIMENT</v>
      </c>
    </row>
    <row r="1051" spans="1:42" ht="18">
      <c r="A1051" s="3" t="s">
        <v>1620</v>
      </c>
      <c r="B1051" s="3"/>
      <c r="C1051" s="3" t="s">
        <v>1621</v>
      </c>
      <c r="D1051" s="4" t="s">
        <v>1622</v>
      </c>
      <c r="E1051" s="4" t="s">
        <v>37</v>
      </c>
      <c r="F1051" s="4" t="s">
        <v>110</v>
      </c>
      <c r="G1051" s="5"/>
      <c r="H1051" s="5"/>
      <c r="I1051" s="4" t="s">
        <v>39</v>
      </c>
      <c r="J1051" s="4" t="s">
        <v>1316</v>
      </c>
      <c r="K1051">
        <v>1050</v>
      </c>
      <c r="O1051"/>
      <c r="P1051"/>
      <c r="Q1051"/>
      <c r="S1051"/>
      <c r="W1051"/>
      <c r="AA1051"/>
      <c r="AB1051"/>
      <c r="AF1051"/>
      <c r="AG1051"/>
      <c r="AH1051"/>
      <c r="AI1051"/>
      <c r="AJ1051"/>
      <c r="AM1051" s="17" t="s">
        <v>500</v>
      </c>
      <c r="AN1051" s="19">
        <f>COUNTIF($AM$2:AM1051,AM1051)</f>
        <v>2</v>
      </c>
      <c r="AO1051" s="15" t="s">
        <v>228</v>
      </c>
      <c r="AP1051" t="str">
        <f t="shared" si="41"/>
        <v>36157;2;CORRIDA</v>
      </c>
    </row>
    <row r="1052" spans="1:42" ht="18">
      <c r="A1052" s="3" t="s">
        <v>1620</v>
      </c>
      <c r="B1052" s="3"/>
      <c r="C1052" s="3" t="s">
        <v>1623</v>
      </c>
      <c r="D1052" s="4" t="s">
        <v>1622</v>
      </c>
      <c r="E1052" s="4" t="s">
        <v>37</v>
      </c>
      <c r="F1052" s="4" t="s">
        <v>1624</v>
      </c>
      <c r="G1052" s="5"/>
      <c r="H1052" s="5"/>
      <c r="I1052" s="4" t="s">
        <v>47</v>
      </c>
      <c r="J1052" s="4" t="s">
        <v>68</v>
      </c>
      <c r="K1052">
        <v>1051</v>
      </c>
      <c r="O1052"/>
      <c r="P1052"/>
      <c r="Q1052"/>
      <c r="S1052"/>
      <c r="W1052"/>
      <c r="AA1052"/>
      <c r="AB1052"/>
      <c r="AF1052"/>
      <c r="AG1052"/>
      <c r="AH1052"/>
      <c r="AI1052"/>
      <c r="AJ1052"/>
      <c r="AM1052" s="17" t="s">
        <v>798</v>
      </c>
      <c r="AN1052" s="19">
        <f>COUNTIF($AM$2:AM1052,AM1052)</f>
        <v>1</v>
      </c>
      <c r="AO1052" s="15" t="s">
        <v>227</v>
      </c>
      <c r="AP1052" t="str">
        <f t="shared" si="41"/>
        <v>36158;1;FLORIDE</v>
      </c>
    </row>
    <row r="1053" spans="1:42" ht="18">
      <c r="A1053" s="3" t="s">
        <v>185</v>
      </c>
      <c r="B1053" s="3"/>
      <c r="C1053" s="3" t="s">
        <v>1625</v>
      </c>
      <c r="D1053" s="4" t="s">
        <v>1510</v>
      </c>
      <c r="E1053" s="4" t="s">
        <v>37</v>
      </c>
      <c r="F1053" s="4" t="s">
        <v>1626</v>
      </c>
      <c r="G1053" s="5"/>
      <c r="H1053" s="5"/>
      <c r="I1053" s="4" t="s">
        <v>126</v>
      </c>
      <c r="J1053" s="4" t="s">
        <v>68</v>
      </c>
      <c r="K1053">
        <v>1052</v>
      </c>
      <c r="O1053"/>
      <c r="P1053"/>
      <c r="Q1053"/>
      <c r="S1053"/>
      <c r="W1053"/>
      <c r="AA1053"/>
      <c r="AB1053"/>
      <c r="AF1053"/>
      <c r="AG1053"/>
      <c r="AH1053"/>
      <c r="AI1053"/>
      <c r="AJ1053"/>
      <c r="AM1053" s="17" t="s">
        <v>798</v>
      </c>
      <c r="AN1053" s="19">
        <f>COUNTIF($AM$2:AM1053,AM1053)</f>
        <v>2</v>
      </c>
      <c r="AO1053" s="15" t="s">
        <v>466</v>
      </c>
      <c r="AP1053" t="str">
        <f t="shared" si="41"/>
        <v>36158;2;BLEU NUIT</v>
      </c>
    </row>
    <row r="1054" spans="1:42" ht="18">
      <c r="A1054" s="3" t="s">
        <v>185</v>
      </c>
      <c r="B1054" s="3"/>
      <c r="C1054" s="3" t="s">
        <v>1627</v>
      </c>
      <c r="D1054" s="4" t="s">
        <v>1510</v>
      </c>
      <c r="E1054" s="4" t="s">
        <v>37</v>
      </c>
      <c r="F1054" s="4" t="s">
        <v>1628</v>
      </c>
      <c r="G1054" s="5"/>
      <c r="H1054" s="5"/>
      <c r="I1054" s="4" t="s">
        <v>1064</v>
      </c>
      <c r="J1054" s="4" t="s">
        <v>68</v>
      </c>
      <c r="K1054">
        <v>1053</v>
      </c>
      <c r="O1054"/>
      <c r="P1054"/>
      <c r="Q1054"/>
      <c r="S1054"/>
      <c r="W1054"/>
      <c r="AA1054"/>
      <c r="AB1054"/>
      <c r="AF1054"/>
      <c r="AG1054"/>
      <c r="AH1054"/>
      <c r="AI1054"/>
      <c r="AJ1054"/>
      <c r="AM1054" s="17" t="s">
        <v>503</v>
      </c>
      <c r="AN1054" s="19">
        <f>COUNTIF($AM$2:AM1054,AM1054)</f>
        <v>1</v>
      </c>
      <c r="AO1054" s="15" t="s">
        <v>227</v>
      </c>
      <c r="AP1054" t="str">
        <f t="shared" si="41"/>
        <v>36159;1;FLORIDE</v>
      </c>
    </row>
    <row r="1055" spans="1:42" ht="18">
      <c r="A1055" s="3" t="s">
        <v>1298</v>
      </c>
      <c r="B1055" s="3"/>
      <c r="C1055" s="3" t="s">
        <v>1629</v>
      </c>
      <c r="D1055" s="4" t="s">
        <v>1161</v>
      </c>
      <c r="E1055" s="4" t="s">
        <v>37</v>
      </c>
      <c r="F1055" s="4" t="s">
        <v>1630</v>
      </c>
      <c r="G1055" s="5"/>
      <c r="H1055" s="5"/>
      <c r="I1055" s="4" t="s">
        <v>47</v>
      </c>
      <c r="J1055" s="4" t="s">
        <v>137</v>
      </c>
      <c r="K1055">
        <v>1054</v>
      </c>
      <c r="O1055"/>
      <c r="P1055"/>
      <c r="Q1055"/>
      <c r="S1055"/>
      <c r="W1055"/>
      <c r="AA1055"/>
      <c r="AB1055"/>
      <c r="AF1055"/>
      <c r="AG1055"/>
      <c r="AH1055"/>
      <c r="AI1055"/>
      <c r="AJ1055"/>
      <c r="AM1055" s="17" t="s">
        <v>503</v>
      </c>
      <c r="AN1055" s="19">
        <f>COUNTIF($AM$2:AM1055,AM1055)</f>
        <v>2</v>
      </c>
      <c r="AO1055" s="15" t="s">
        <v>228</v>
      </c>
      <c r="AP1055" t="str">
        <f t="shared" si="41"/>
        <v>36159;2;CORRIDA</v>
      </c>
    </row>
    <row r="1056" spans="1:42" ht="18">
      <c r="A1056" s="3" t="s">
        <v>1298</v>
      </c>
      <c r="B1056" s="3"/>
      <c r="C1056" s="3" t="s">
        <v>1629</v>
      </c>
      <c r="D1056" s="4" t="s">
        <v>1161</v>
      </c>
      <c r="E1056" s="4" t="s">
        <v>37</v>
      </c>
      <c r="F1056" s="4" t="s">
        <v>1630</v>
      </c>
      <c r="G1056" s="5"/>
      <c r="H1056" s="5"/>
      <c r="I1056" s="4" t="s">
        <v>47</v>
      </c>
      <c r="J1056" s="4" t="s">
        <v>1631</v>
      </c>
      <c r="K1056">
        <v>1055</v>
      </c>
      <c r="O1056"/>
      <c r="P1056"/>
      <c r="Q1056"/>
      <c r="S1056"/>
      <c r="W1056"/>
      <c r="AA1056"/>
      <c r="AB1056"/>
      <c r="AF1056"/>
      <c r="AG1056"/>
      <c r="AH1056"/>
      <c r="AI1056"/>
      <c r="AJ1056"/>
      <c r="AM1056" s="17" t="s">
        <v>505</v>
      </c>
      <c r="AN1056" s="19">
        <f>COUNTIF($AM$2:AM1056,AM1056)</f>
        <v>1</v>
      </c>
      <c r="AO1056" s="15" t="s">
        <v>227</v>
      </c>
      <c r="AP1056" t="str">
        <f t="shared" si="41"/>
        <v>36160;1;FLORIDE</v>
      </c>
    </row>
    <row r="1057" spans="1:42" ht="18">
      <c r="A1057" s="3" t="s">
        <v>1298</v>
      </c>
      <c r="B1057" s="3"/>
      <c r="C1057" s="3" t="s">
        <v>1629</v>
      </c>
      <c r="D1057" s="4" t="s">
        <v>1161</v>
      </c>
      <c r="E1057" s="4" t="s">
        <v>37</v>
      </c>
      <c r="F1057" s="4" t="s">
        <v>1630</v>
      </c>
      <c r="G1057" s="5"/>
      <c r="H1057" s="5"/>
      <c r="I1057" s="4" t="s">
        <v>47</v>
      </c>
      <c r="J1057" s="4" t="s">
        <v>1632</v>
      </c>
      <c r="K1057">
        <v>1056</v>
      </c>
      <c r="O1057"/>
      <c r="P1057"/>
      <c r="Q1057"/>
      <c r="S1057"/>
      <c r="W1057"/>
      <c r="AA1057"/>
      <c r="AB1057"/>
      <c r="AF1057"/>
      <c r="AG1057"/>
      <c r="AH1057"/>
      <c r="AI1057"/>
      <c r="AJ1057"/>
      <c r="AM1057" s="17" t="s">
        <v>505</v>
      </c>
      <c r="AN1057" s="19">
        <f>COUNTIF($AM$2:AM1057,AM1057)</f>
        <v>2</v>
      </c>
      <c r="AO1057" s="15" t="s">
        <v>466</v>
      </c>
      <c r="AP1057" t="str">
        <f t="shared" si="41"/>
        <v>36160;2;BLEU NUIT</v>
      </c>
    </row>
    <row r="1058" spans="1:42" ht="18">
      <c r="A1058" s="3" t="s">
        <v>1298</v>
      </c>
      <c r="B1058" s="3"/>
      <c r="C1058" s="3" t="s">
        <v>1633</v>
      </c>
      <c r="D1058" s="4" t="s">
        <v>1161</v>
      </c>
      <c r="E1058" s="4" t="s">
        <v>37</v>
      </c>
      <c r="F1058" s="4" t="s">
        <v>1634</v>
      </c>
      <c r="G1058" s="5"/>
      <c r="H1058" s="5"/>
      <c r="I1058" s="4" t="s">
        <v>55</v>
      </c>
      <c r="J1058" s="4" t="s">
        <v>720</v>
      </c>
      <c r="K1058">
        <v>1057</v>
      </c>
      <c r="O1058"/>
      <c r="P1058"/>
      <c r="Q1058"/>
      <c r="S1058"/>
      <c r="W1058"/>
      <c r="AA1058"/>
      <c r="AB1058"/>
      <c r="AF1058"/>
      <c r="AG1058"/>
      <c r="AH1058"/>
      <c r="AI1058"/>
      <c r="AJ1058"/>
      <c r="AM1058" s="17" t="s">
        <v>506</v>
      </c>
      <c r="AN1058" s="19">
        <f>COUNTIF($AM$2:AM1058,AM1058)</f>
        <v>1</v>
      </c>
      <c r="AO1058" s="15" t="s">
        <v>227</v>
      </c>
      <c r="AP1058" t="str">
        <f t="shared" si="41"/>
        <v>36161;1;FLORIDE</v>
      </c>
    </row>
    <row r="1059" spans="1:42" ht="18">
      <c r="A1059" s="3" t="s">
        <v>1298</v>
      </c>
      <c r="B1059" s="3"/>
      <c r="C1059" s="3" t="s">
        <v>1633</v>
      </c>
      <c r="D1059" s="4" t="s">
        <v>1161</v>
      </c>
      <c r="E1059" s="4" t="s">
        <v>37</v>
      </c>
      <c r="F1059" s="4" t="s">
        <v>1634</v>
      </c>
      <c r="G1059" s="5"/>
      <c r="H1059" s="5"/>
      <c r="I1059" s="4" t="s">
        <v>55</v>
      </c>
      <c r="J1059" s="4" t="s">
        <v>140</v>
      </c>
      <c r="K1059">
        <v>1058</v>
      </c>
      <c r="O1059"/>
      <c r="P1059"/>
      <c r="Q1059"/>
      <c r="S1059"/>
      <c r="W1059"/>
      <c r="AA1059"/>
      <c r="AB1059"/>
      <c r="AF1059"/>
      <c r="AG1059"/>
      <c r="AH1059"/>
      <c r="AI1059"/>
      <c r="AJ1059"/>
      <c r="AM1059" s="17" t="s">
        <v>506</v>
      </c>
      <c r="AN1059" s="19">
        <f>COUNTIF($AM$2:AM1059,AM1059)</f>
        <v>2</v>
      </c>
      <c r="AO1059" s="15" t="s">
        <v>466</v>
      </c>
      <c r="AP1059" t="str">
        <f t="shared" si="41"/>
        <v>36161;2;BLEU NUIT</v>
      </c>
    </row>
    <row r="1060" spans="1:42" ht="18">
      <c r="A1060" s="3" t="s">
        <v>1298</v>
      </c>
      <c r="B1060" s="3"/>
      <c r="C1060" s="3" t="s">
        <v>1633</v>
      </c>
      <c r="D1060" s="4" t="s">
        <v>1161</v>
      </c>
      <c r="E1060" s="4" t="s">
        <v>37</v>
      </c>
      <c r="F1060" s="4" t="s">
        <v>1634</v>
      </c>
      <c r="G1060" s="5"/>
      <c r="H1060" s="5"/>
      <c r="I1060" s="4" t="s">
        <v>55</v>
      </c>
      <c r="J1060" s="4" t="s">
        <v>137</v>
      </c>
      <c r="K1060">
        <v>1059</v>
      </c>
      <c r="O1060"/>
      <c r="P1060"/>
      <c r="Q1060"/>
      <c r="S1060"/>
      <c r="W1060"/>
      <c r="AA1060"/>
      <c r="AB1060"/>
      <c r="AF1060"/>
      <c r="AG1060"/>
      <c r="AH1060"/>
      <c r="AI1060"/>
      <c r="AJ1060"/>
      <c r="AM1060" s="17" t="s">
        <v>506</v>
      </c>
      <c r="AN1060" s="19">
        <f>COUNTIF($AM$2:AM1060,AM1060)</f>
        <v>3</v>
      </c>
      <c r="AO1060" s="15" t="s">
        <v>228</v>
      </c>
      <c r="AP1060" t="str">
        <f t="shared" si="41"/>
        <v>36161;3;CORRIDA</v>
      </c>
    </row>
    <row r="1061" spans="1:42" ht="18">
      <c r="A1061" s="3" t="s">
        <v>1298</v>
      </c>
      <c r="B1061" s="3"/>
      <c r="C1061" s="3" t="s">
        <v>1633</v>
      </c>
      <c r="D1061" s="4" t="s">
        <v>1161</v>
      </c>
      <c r="E1061" s="4" t="s">
        <v>37</v>
      </c>
      <c r="F1061" s="4" t="s">
        <v>1634</v>
      </c>
      <c r="G1061" s="5"/>
      <c r="H1061" s="5"/>
      <c r="I1061" s="4" t="s">
        <v>55</v>
      </c>
      <c r="J1061" s="4" t="s">
        <v>1632</v>
      </c>
      <c r="K1061">
        <v>1060</v>
      </c>
      <c r="O1061"/>
      <c r="P1061"/>
      <c r="Q1061"/>
      <c r="S1061"/>
      <c r="W1061"/>
      <c r="AA1061"/>
      <c r="AB1061"/>
      <c r="AF1061"/>
      <c r="AG1061"/>
      <c r="AH1061"/>
      <c r="AI1061"/>
      <c r="AJ1061"/>
      <c r="AM1061" s="17" t="s">
        <v>508</v>
      </c>
      <c r="AN1061" s="19">
        <f>COUNTIF($AM$2:AM1061,AM1061)</f>
        <v>1</v>
      </c>
      <c r="AO1061" s="15" t="s">
        <v>227</v>
      </c>
      <c r="AP1061" t="str">
        <f t="shared" si="41"/>
        <v>36162;1;FLORIDE</v>
      </c>
    </row>
    <row r="1062" spans="1:42" ht="18">
      <c r="A1062" s="3" t="s">
        <v>1298</v>
      </c>
      <c r="B1062" s="3"/>
      <c r="C1062" s="3" t="s">
        <v>1633</v>
      </c>
      <c r="D1062" s="4" t="s">
        <v>1161</v>
      </c>
      <c r="E1062" s="4" t="s">
        <v>37</v>
      </c>
      <c r="F1062" s="4" t="s">
        <v>1634</v>
      </c>
      <c r="G1062" s="5"/>
      <c r="H1062" s="5"/>
      <c r="I1062" s="4" t="s">
        <v>55</v>
      </c>
      <c r="J1062" s="4" t="s">
        <v>1635</v>
      </c>
      <c r="K1062">
        <v>1061</v>
      </c>
      <c r="O1062"/>
      <c r="P1062"/>
      <c r="Q1062"/>
      <c r="S1062"/>
      <c r="W1062"/>
      <c r="AA1062"/>
      <c r="AB1062"/>
      <c r="AF1062"/>
      <c r="AG1062"/>
      <c r="AH1062"/>
      <c r="AI1062"/>
      <c r="AJ1062"/>
      <c r="AM1062" s="17" t="s">
        <v>508</v>
      </c>
      <c r="AN1062" s="19">
        <f>COUNTIF($AM$2:AM1062,AM1062)</f>
        <v>2</v>
      </c>
      <c r="AO1062" s="15" t="s">
        <v>466</v>
      </c>
      <c r="AP1062" t="str">
        <f t="shared" si="41"/>
        <v>36162;2;BLEU NUIT</v>
      </c>
    </row>
    <row r="1063" spans="1:42" ht="18">
      <c r="A1063" s="3" t="s">
        <v>1298</v>
      </c>
      <c r="B1063" s="3"/>
      <c r="C1063" s="3" t="s">
        <v>1633</v>
      </c>
      <c r="D1063" s="4" t="s">
        <v>1161</v>
      </c>
      <c r="E1063" s="4" t="s">
        <v>37</v>
      </c>
      <c r="F1063" s="4" t="s">
        <v>1634</v>
      </c>
      <c r="G1063" s="5"/>
      <c r="H1063" s="5"/>
      <c r="I1063" s="4" t="s">
        <v>55</v>
      </c>
      <c r="J1063" s="4" t="s">
        <v>1636</v>
      </c>
      <c r="K1063">
        <v>1062</v>
      </c>
      <c r="O1063"/>
      <c r="P1063"/>
      <c r="Q1063"/>
      <c r="S1063"/>
      <c r="W1063"/>
      <c r="AA1063"/>
      <c r="AB1063"/>
      <c r="AF1063"/>
      <c r="AG1063"/>
      <c r="AH1063"/>
      <c r="AI1063"/>
      <c r="AJ1063"/>
      <c r="AM1063" s="17" t="s">
        <v>508</v>
      </c>
      <c r="AN1063" s="19">
        <f>COUNTIF($AM$2:AM1063,AM1063)</f>
        <v>3</v>
      </c>
      <c r="AO1063" s="15" t="s">
        <v>228</v>
      </c>
      <c r="AP1063" t="str">
        <f t="shared" si="41"/>
        <v>36162;3;CORRIDA</v>
      </c>
    </row>
    <row r="1064" spans="1:42" ht="18">
      <c r="A1064" s="3" t="s">
        <v>1298</v>
      </c>
      <c r="B1064" s="3"/>
      <c r="C1064" s="3" t="s">
        <v>1633</v>
      </c>
      <c r="D1064" s="4" t="s">
        <v>1161</v>
      </c>
      <c r="E1064" s="4" t="s">
        <v>37</v>
      </c>
      <c r="F1064" s="4" t="s">
        <v>1634</v>
      </c>
      <c r="G1064" s="5"/>
      <c r="H1064" s="5"/>
      <c r="I1064" s="4" t="s">
        <v>55</v>
      </c>
      <c r="J1064" s="4" t="s">
        <v>1637</v>
      </c>
      <c r="K1064">
        <v>1063</v>
      </c>
      <c r="O1064"/>
      <c r="P1064"/>
      <c r="Q1064"/>
      <c r="S1064"/>
      <c r="W1064"/>
      <c r="AA1064"/>
      <c r="AB1064"/>
      <c r="AF1064"/>
      <c r="AG1064"/>
      <c r="AH1064"/>
      <c r="AI1064"/>
      <c r="AJ1064"/>
      <c r="AM1064" s="17" t="s">
        <v>800</v>
      </c>
      <c r="AN1064" s="19">
        <f>COUNTIF($AM$2:AM1064,AM1064)</f>
        <v>1</v>
      </c>
      <c r="AO1064" s="15" t="s">
        <v>227</v>
      </c>
      <c r="AP1064" t="str">
        <f t="shared" si="41"/>
        <v>36163;1;FLORIDE</v>
      </c>
    </row>
    <row r="1065" spans="1:42" ht="18">
      <c r="A1065" s="3" t="s">
        <v>1298</v>
      </c>
      <c r="B1065" s="3"/>
      <c r="C1065" s="3" t="s">
        <v>1638</v>
      </c>
      <c r="D1065" s="4" t="s">
        <v>1161</v>
      </c>
      <c r="E1065" s="4" t="s">
        <v>37</v>
      </c>
      <c r="F1065" s="4" t="s">
        <v>1639</v>
      </c>
      <c r="G1065" s="5"/>
      <c r="H1065" s="5"/>
      <c r="I1065" s="4" t="s">
        <v>39</v>
      </c>
      <c r="J1065" s="4" t="s">
        <v>720</v>
      </c>
      <c r="K1065">
        <v>1064</v>
      </c>
      <c r="O1065"/>
      <c r="P1065"/>
      <c r="Q1065"/>
      <c r="S1065"/>
      <c r="W1065"/>
      <c r="AA1065"/>
      <c r="AB1065"/>
      <c r="AF1065"/>
      <c r="AG1065"/>
      <c r="AH1065"/>
      <c r="AI1065"/>
      <c r="AJ1065"/>
      <c r="AM1065" s="17" t="s">
        <v>800</v>
      </c>
      <c r="AN1065" s="19">
        <f>COUNTIF($AM$2:AM1065,AM1065)</f>
        <v>2</v>
      </c>
      <c r="AO1065" s="15" t="s">
        <v>466</v>
      </c>
      <c r="AP1065" t="str">
        <f t="shared" si="41"/>
        <v>36163;2;BLEU NUIT</v>
      </c>
    </row>
    <row r="1066" spans="1:42" ht="18">
      <c r="A1066" s="3" t="s">
        <v>1298</v>
      </c>
      <c r="B1066" s="3"/>
      <c r="C1066" s="3" t="s">
        <v>1638</v>
      </c>
      <c r="D1066" s="4" t="s">
        <v>1161</v>
      </c>
      <c r="E1066" s="4" t="s">
        <v>37</v>
      </c>
      <c r="F1066" s="4" t="s">
        <v>1639</v>
      </c>
      <c r="G1066" s="5"/>
      <c r="H1066" s="5"/>
      <c r="I1066" s="4" t="s">
        <v>39</v>
      </c>
      <c r="J1066" s="4" t="s">
        <v>1640</v>
      </c>
      <c r="K1066">
        <v>1065</v>
      </c>
      <c r="O1066"/>
      <c r="P1066"/>
      <c r="Q1066"/>
      <c r="S1066"/>
      <c r="W1066"/>
      <c r="AA1066"/>
      <c r="AB1066"/>
      <c r="AF1066"/>
      <c r="AG1066"/>
      <c r="AH1066"/>
      <c r="AI1066"/>
      <c r="AJ1066"/>
      <c r="AM1066" s="17" t="s">
        <v>800</v>
      </c>
      <c r="AN1066" s="19">
        <f>COUNTIF($AM$2:AM1066,AM1066)</f>
        <v>3</v>
      </c>
      <c r="AO1066" s="15" t="s">
        <v>502</v>
      </c>
      <c r="AP1066" t="str">
        <f t="shared" si="41"/>
        <v>36163;3;CIMENT</v>
      </c>
    </row>
    <row r="1067" spans="1:42" ht="18">
      <c r="A1067" s="3" t="s">
        <v>1298</v>
      </c>
      <c r="B1067" s="3"/>
      <c r="C1067" s="3" t="s">
        <v>1638</v>
      </c>
      <c r="D1067" s="4" t="s">
        <v>1161</v>
      </c>
      <c r="E1067" s="4" t="s">
        <v>37</v>
      </c>
      <c r="F1067" s="4" t="s">
        <v>1639</v>
      </c>
      <c r="G1067" s="5"/>
      <c r="H1067" s="5"/>
      <c r="I1067" s="4" t="s">
        <v>39</v>
      </c>
      <c r="J1067" s="4" t="s">
        <v>856</v>
      </c>
      <c r="K1067">
        <v>1066</v>
      </c>
      <c r="O1067"/>
      <c r="P1067"/>
      <c r="Q1067"/>
      <c r="S1067"/>
      <c r="W1067"/>
      <c r="AA1067"/>
      <c r="AB1067"/>
      <c r="AF1067"/>
      <c r="AG1067"/>
      <c r="AH1067"/>
      <c r="AI1067"/>
      <c r="AJ1067"/>
      <c r="AM1067" s="17" t="s">
        <v>800</v>
      </c>
      <c r="AN1067" s="19">
        <f>COUNTIF($AM$2:AM1067,AM1067)</f>
        <v>4</v>
      </c>
      <c r="AO1067" s="15" t="s">
        <v>228</v>
      </c>
      <c r="AP1067" t="str">
        <f t="shared" si="41"/>
        <v>36163;4;CORRIDA</v>
      </c>
    </row>
    <row r="1068" spans="1:42" ht="18">
      <c r="A1068" s="3" t="s">
        <v>1298</v>
      </c>
      <c r="B1068" s="3"/>
      <c r="C1068" s="3" t="s">
        <v>1638</v>
      </c>
      <c r="D1068" s="4" t="s">
        <v>1161</v>
      </c>
      <c r="E1068" s="4" t="s">
        <v>37</v>
      </c>
      <c r="F1068" s="4" t="s">
        <v>1639</v>
      </c>
      <c r="G1068" s="5"/>
      <c r="H1068" s="5"/>
      <c r="I1068" s="4" t="s">
        <v>39</v>
      </c>
      <c r="J1068" s="4" t="s">
        <v>481</v>
      </c>
      <c r="K1068">
        <v>1067</v>
      </c>
      <c r="O1068"/>
      <c r="P1068"/>
      <c r="Q1068"/>
      <c r="S1068"/>
      <c r="W1068"/>
      <c r="AA1068"/>
      <c r="AB1068"/>
      <c r="AF1068"/>
      <c r="AG1068"/>
      <c r="AH1068"/>
      <c r="AI1068"/>
      <c r="AJ1068"/>
      <c r="AM1068" s="17" t="s">
        <v>509</v>
      </c>
      <c r="AN1068" s="19">
        <f>COUNTIF($AM$2:AM1068,AM1068)</f>
        <v>1</v>
      </c>
      <c r="AO1068" s="15" t="s">
        <v>466</v>
      </c>
      <c r="AP1068" t="str">
        <f t="shared" si="41"/>
        <v>36164;1;BLEU NUIT</v>
      </c>
    </row>
    <row r="1069" spans="1:42" ht="18">
      <c r="A1069" s="3" t="s">
        <v>1298</v>
      </c>
      <c r="B1069" s="3"/>
      <c r="C1069" s="3" t="s">
        <v>1638</v>
      </c>
      <c r="D1069" s="4" t="s">
        <v>1161</v>
      </c>
      <c r="E1069" s="4" t="s">
        <v>37</v>
      </c>
      <c r="F1069" s="4" t="s">
        <v>1639</v>
      </c>
      <c r="G1069" s="5"/>
      <c r="H1069" s="5"/>
      <c r="I1069" s="4" t="s">
        <v>39</v>
      </c>
      <c r="J1069" s="4" t="s">
        <v>140</v>
      </c>
      <c r="K1069">
        <v>1068</v>
      </c>
      <c r="O1069"/>
      <c r="P1069"/>
      <c r="Q1069"/>
      <c r="S1069"/>
      <c r="W1069"/>
      <c r="AA1069"/>
      <c r="AB1069"/>
      <c r="AF1069"/>
      <c r="AG1069"/>
      <c r="AH1069"/>
      <c r="AI1069"/>
      <c r="AJ1069"/>
      <c r="AM1069" s="17" t="s">
        <v>510</v>
      </c>
      <c r="AN1069" s="19">
        <f>COUNTIF($AM$2:AM1069,AM1069)</f>
        <v>1</v>
      </c>
      <c r="AO1069" s="15" t="s">
        <v>227</v>
      </c>
      <c r="AP1069" t="str">
        <f t="shared" si="41"/>
        <v>36165;1;FLORIDE</v>
      </c>
    </row>
    <row r="1070" spans="1:42" ht="18">
      <c r="A1070" s="3" t="s">
        <v>1298</v>
      </c>
      <c r="B1070" s="3"/>
      <c r="C1070" s="3" t="s">
        <v>1638</v>
      </c>
      <c r="D1070" s="4" t="s">
        <v>1161</v>
      </c>
      <c r="E1070" s="4" t="s">
        <v>37</v>
      </c>
      <c r="F1070" s="4" t="s">
        <v>1639</v>
      </c>
      <c r="G1070" s="5"/>
      <c r="H1070" s="5"/>
      <c r="I1070" s="4" t="s">
        <v>39</v>
      </c>
      <c r="J1070" s="4" t="s">
        <v>1631</v>
      </c>
      <c r="K1070">
        <v>1069</v>
      </c>
      <c r="O1070"/>
      <c r="P1070"/>
      <c r="Q1070"/>
      <c r="S1070"/>
      <c r="W1070"/>
      <c r="AA1070"/>
      <c r="AB1070"/>
      <c r="AF1070"/>
      <c r="AG1070"/>
      <c r="AH1070"/>
      <c r="AI1070"/>
      <c r="AJ1070"/>
      <c r="AM1070" s="17" t="s">
        <v>510</v>
      </c>
      <c r="AN1070" s="19">
        <f>COUNTIF($AM$2:AM1070,AM1070)</f>
        <v>2</v>
      </c>
      <c r="AO1070" s="15" t="s">
        <v>466</v>
      </c>
      <c r="AP1070" t="str">
        <f t="shared" si="41"/>
        <v>36165;2;BLEU NUIT</v>
      </c>
    </row>
    <row r="1071" spans="1:42" ht="18">
      <c r="A1071" s="3" t="s">
        <v>1298</v>
      </c>
      <c r="B1071" s="3"/>
      <c r="C1071" s="3" t="s">
        <v>1638</v>
      </c>
      <c r="D1071" s="4" t="s">
        <v>1161</v>
      </c>
      <c r="E1071" s="4" t="s">
        <v>37</v>
      </c>
      <c r="F1071" s="4" t="s">
        <v>1639</v>
      </c>
      <c r="G1071" s="5"/>
      <c r="H1071" s="5"/>
      <c r="I1071" s="4" t="s">
        <v>39</v>
      </c>
      <c r="J1071" s="4" t="s">
        <v>137</v>
      </c>
      <c r="K1071">
        <v>1070</v>
      </c>
      <c r="O1071"/>
      <c r="P1071"/>
      <c r="Q1071"/>
      <c r="S1071"/>
      <c r="W1071"/>
      <c r="AA1071"/>
      <c r="AB1071"/>
      <c r="AF1071"/>
      <c r="AG1071"/>
      <c r="AH1071"/>
      <c r="AI1071"/>
      <c r="AJ1071"/>
      <c r="AM1071" s="17" t="s">
        <v>510</v>
      </c>
      <c r="AN1071" s="19">
        <f>COUNTIF($AM$2:AM1071,AM1071)</f>
        <v>3</v>
      </c>
      <c r="AO1071" s="15" t="s">
        <v>228</v>
      </c>
      <c r="AP1071" t="str">
        <f t="shared" si="41"/>
        <v>36165;3;CORRIDA</v>
      </c>
    </row>
    <row r="1072" spans="1:42" ht="18">
      <c r="A1072" s="3" t="s">
        <v>1298</v>
      </c>
      <c r="B1072" s="3"/>
      <c r="C1072" s="3" t="s">
        <v>1638</v>
      </c>
      <c r="D1072" s="4" t="s">
        <v>1161</v>
      </c>
      <c r="E1072" s="4" t="s">
        <v>37</v>
      </c>
      <c r="F1072" s="4" t="s">
        <v>1639</v>
      </c>
      <c r="G1072" s="5"/>
      <c r="H1072" s="5"/>
      <c r="I1072" s="4" t="s">
        <v>39</v>
      </c>
      <c r="J1072" s="4" t="s">
        <v>145</v>
      </c>
      <c r="K1072">
        <v>1071</v>
      </c>
      <c r="O1072"/>
      <c r="P1072"/>
      <c r="Q1072"/>
      <c r="S1072"/>
      <c r="W1072"/>
      <c r="AA1072"/>
      <c r="AB1072"/>
      <c r="AF1072"/>
      <c r="AG1072"/>
      <c r="AH1072"/>
      <c r="AI1072"/>
      <c r="AJ1072"/>
      <c r="AM1072" s="17" t="s">
        <v>801</v>
      </c>
      <c r="AN1072" s="19">
        <f>COUNTIF($AM$2:AM1072,AM1072)</f>
        <v>1</v>
      </c>
      <c r="AO1072" s="15" t="s">
        <v>502</v>
      </c>
      <c r="AP1072" t="str">
        <f t="shared" si="41"/>
        <v>36166;1;CIMENT</v>
      </c>
    </row>
    <row r="1073" spans="1:42" ht="18">
      <c r="A1073" s="3" t="s">
        <v>1298</v>
      </c>
      <c r="B1073" s="3"/>
      <c r="C1073" s="3" t="s">
        <v>1638</v>
      </c>
      <c r="D1073" s="4" t="s">
        <v>1161</v>
      </c>
      <c r="E1073" s="4" t="s">
        <v>37</v>
      </c>
      <c r="F1073" s="4" t="s">
        <v>1639</v>
      </c>
      <c r="G1073" s="5"/>
      <c r="H1073" s="5"/>
      <c r="I1073" s="4" t="s">
        <v>39</v>
      </c>
      <c r="J1073" s="4" t="s">
        <v>1632</v>
      </c>
      <c r="K1073">
        <v>1072</v>
      </c>
      <c r="O1073"/>
      <c r="P1073"/>
      <c r="Q1073"/>
      <c r="S1073"/>
      <c r="W1073"/>
      <c r="AA1073"/>
      <c r="AB1073"/>
      <c r="AF1073"/>
      <c r="AG1073"/>
      <c r="AH1073"/>
      <c r="AI1073"/>
      <c r="AJ1073"/>
      <c r="AM1073" s="17" t="s">
        <v>801</v>
      </c>
      <c r="AN1073" s="19">
        <f>COUNTIF($AM$2:AM1073,AM1073)</f>
        <v>2</v>
      </c>
      <c r="AO1073" s="15" t="s">
        <v>228</v>
      </c>
      <c r="AP1073" t="str">
        <f t="shared" si="41"/>
        <v>36166;2;CORRIDA</v>
      </c>
    </row>
    <row r="1074" spans="1:42" ht="18">
      <c r="A1074" s="3" t="s">
        <v>1298</v>
      </c>
      <c r="B1074" s="3"/>
      <c r="C1074" s="3" t="s">
        <v>1638</v>
      </c>
      <c r="D1074" s="4" t="s">
        <v>1161</v>
      </c>
      <c r="E1074" s="4" t="s">
        <v>37</v>
      </c>
      <c r="F1074" s="4" t="s">
        <v>1639</v>
      </c>
      <c r="G1074" s="5"/>
      <c r="H1074" s="5"/>
      <c r="I1074" s="4" t="s">
        <v>39</v>
      </c>
      <c r="J1074" s="4" t="s">
        <v>1635</v>
      </c>
      <c r="K1074">
        <v>1073</v>
      </c>
      <c r="O1074"/>
      <c r="P1074"/>
      <c r="Q1074"/>
      <c r="S1074"/>
      <c r="W1074"/>
      <c r="AA1074"/>
      <c r="AB1074"/>
      <c r="AF1074"/>
      <c r="AG1074"/>
      <c r="AH1074"/>
      <c r="AI1074"/>
      <c r="AJ1074"/>
      <c r="AM1074" s="17" t="s">
        <v>802</v>
      </c>
      <c r="AN1074" s="19">
        <f>COUNTIF($AM$2:AM1074,AM1074)</f>
        <v>1</v>
      </c>
      <c r="AO1074" s="15" t="s">
        <v>227</v>
      </c>
      <c r="AP1074" t="str">
        <f t="shared" si="41"/>
        <v>36167;1;FLORIDE</v>
      </c>
    </row>
    <row r="1075" spans="1:42" ht="18">
      <c r="A1075" s="3" t="s">
        <v>1298</v>
      </c>
      <c r="B1075" s="3"/>
      <c r="C1075" s="3" t="s">
        <v>1638</v>
      </c>
      <c r="D1075" s="4" t="s">
        <v>1161</v>
      </c>
      <c r="E1075" s="4" t="s">
        <v>37</v>
      </c>
      <c r="F1075" s="4" t="s">
        <v>1639</v>
      </c>
      <c r="G1075" s="5"/>
      <c r="H1075" s="5"/>
      <c r="I1075" s="4" t="s">
        <v>39</v>
      </c>
      <c r="J1075" s="4" t="s">
        <v>1641</v>
      </c>
      <c r="K1075">
        <v>1074</v>
      </c>
      <c r="O1075"/>
      <c r="P1075"/>
      <c r="Q1075"/>
      <c r="S1075"/>
      <c r="W1075"/>
      <c r="AA1075"/>
      <c r="AB1075"/>
      <c r="AF1075"/>
      <c r="AG1075"/>
      <c r="AH1075"/>
      <c r="AI1075"/>
      <c r="AJ1075"/>
      <c r="AM1075" s="17" t="s">
        <v>802</v>
      </c>
      <c r="AN1075" s="19">
        <f>COUNTIF($AM$2:AM1075,AM1075)</f>
        <v>2</v>
      </c>
      <c r="AO1075" s="15" t="s">
        <v>502</v>
      </c>
      <c r="AP1075" t="str">
        <f t="shared" si="41"/>
        <v>36167;2;CIMENT</v>
      </c>
    </row>
    <row r="1076" spans="1:42" ht="18">
      <c r="A1076" s="3" t="s">
        <v>1298</v>
      </c>
      <c r="B1076" s="3"/>
      <c r="C1076" s="3" t="s">
        <v>1638</v>
      </c>
      <c r="D1076" s="4" t="s">
        <v>1161</v>
      </c>
      <c r="E1076" s="4" t="s">
        <v>37</v>
      </c>
      <c r="F1076" s="4" t="s">
        <v>1639</v>
      </c>
      <c r="G1076" s="5"/>
      <c r="H1076" s="5"/>
      <c r="I1076" s="4" t="s">
        <v>39</v>
      </c>
      <c r="J1076" s="4" t="s">
        <v>1636</v>
      </c>
      <c r="K1076">
        <v>1075</v>
      </c>
      <c r="O1076"/>
      <c r="P1076"/>
      <c r="Q1076"/>
      <c r="S1076"/>
      <c r="W1076"/>
      <c r="AA1076"/>
      <c r="AB1076"/>
      <c r="AF1076"/>
      <c r="AG1076"/>
      <c r="AH1076"/>
      <c r="AI1076"/>
      <c r="AJ1076"/>
      <c r="AM1076" s="17" t="s">
        <v>802</v>
      </c>
      <c r="AN1076" s="19">
        <f>COUNTIF($AM$2:AM1076,AM1076)</f>
        <v>3</v>
      </c>
      <c r="AO1076" s="15" t="s">
        <v>228</v>
      </c>
      <c r="AP1076" t="str">
        <f t="shared" si="41"/>
        <v>36167;3;CORRIDA</v>
      </c>
    </row>
    <row r="1077" spans="1:42" ht="18">
      <c r="A1077" s="3" t="s">
        <v>1298</v>
      </c>
      <c r="B1077" s="3"/>
      <c r="C1077" s="3" t="s">
        <v>1638</v>
      </c>
      <c r="D1077" s="4" t="s">
        <v>1161</v>
      </c>
      <c r="E1077" s="4" t="s">
        <v>37</v>
      </c>
      <c r="F1077" s="4" t="s">
        <v>1639</v>
      </c>
      <c r="G1077" s="5"/>
      <c r="H1077" s="5"/>
      <c r="I1077" s="4" t="s">
        <v>39</v>
      </c>
      <c r="J1077" s="4" t="s">
        <v>1642</v>
      </c>
      <c r="K1077">
        <v>1076</v>
      </c>
      <c r="O1077"/>
      <c r="P1077"/>
      <c r="Q1077"/>
      <c r="S1077"/>
      <c r="W1077"/>
      <c r="AA1077"/>
      <c r="AB1077"/>
      <c r="AF1077"/>
      <c r="AG1077"/>
      <c r="AH1077"/>
      <c r="AI1077"/>
      <c r="AJ1077"/>
      <c r="AM1077" s="17" t="s">
        <v>511</v>
      </c>
      <c r="AN1077" s="19">
        <f>COUNTIF($AM$2:AM1077,AM1077)</f>
        <v>1</v>
      </c>
      <c r="AO1077" s="15" t="s">
        <v>227</v>
      </c>
      <c r="AP1077" t="str">
        <f t="shared" si="41"/>
        <v>36168;1;FLORIDE</v>
      </c>
    </row>
    <row r="1078" spans="1:42" ht="18">
      <c r="A1078" s="3" t="s">
        <v>1298</v>
      </c>
      <c r="B1078" s="3"/>
      <c r="C1078" s="3" t="s">
        <v>1643</v>
      </c>
      <c r="D1078" s="4" t="s">
        <v>1161</v>
      </c>
      <c r="E1078" s="4" t="s">
        <v>37</v>
      </c>
      <c r="F1078" s="4" t="s">
        <v>1644</v>
      </c>
      <c r="G1078" s="5"/>
      <c r="H1078" s="5"/>
      <c r="I1078" s="4" t="s">
        <v>39</v>
      </c>
      <c r="J1078" s="4" t="s">
        <v>1631</v>
      </c>
      <c r="K1078">
        <v>1077</v>
      </c>
      <c r="O1078"/>
      <c r="P1078"/>
      <c r="Q1078"/>
      <c r="S1078"/>
      <c r="W1078"/>
      <c r="AA1078"/>
      <c r="AB1078"/>
      <c r="AF1078"/>
      <c r="AG1078"/>
      <c r="AH1078"/>
      <c r="AI1078"/>
      <c r="AJ1078"/>
      <c r="AM1078" s="17" t="s">
        <v>511</v>
      </c>
      <c r="AN1078" s="19">
        <f>COUNTIF($AM$2:AM1078,AM1078)</f>
        <v>2</v>
      </c>
      <c r="AO1078" s="15" t="s">
        <v>466</v>
      </c>
      <c r="AP1078" t="str">
        <f t="shared" si="41"/>
        <v>36168;2;BLEU NUIT</v>
      </c>
    </row>
    <row r="1079" spans="1:42" ht="18">
      <c r="A1079" s="3" t="s">
        <v>1298</v>
      </c>
      <c r="B1079" s="3"/>
      <c r="C1079" s="3" t="s">
        <v>1643</v>
      </c>
      <c r="D1079" s="4" t="s">
        <v>1161</v>
      </c>
      <c r="E1079" s="4" t="s">
        <v>37</v>
      </c>
      <c r="F1079" s="4" t="s">
        <v>1644</v>
      </c>
      <c r="G1079" s="5"/>
      <c r="H1079" s="5"/>
      <c r="I1079" s="4" t="s">
        <v>39</v>
      </c>
      <c r="J1079" s="4" t="s">
        <v>1632</v>
      </c>
      <c r="K1079">
        <v>1078</v>
      </c>
      <c r="O1079"/>
      <c r="P1079"/>
      <c r="Q1079"/>
      <c r="S1079"/>
      <c r="W1079"/>
      <c r="AA1079"/>
      <c r="AB1079"/>
      <c r="AF1079"/>
      <c r="AG1079"/>
      <c r="AH1079"/>
      <c r="AI1079"/>
      <c r="AJ1079"/>
      <c r="AM1079" s="17" t="s">
        <v>803</v>
      </c>
      <c r="AN1079" s="19">
        <f>COUNTIF($AM$2:AM1079,AM1079)</f>
        <v>1</v>
      </c>
      <c r="AO1079" s="15" t="s">
        <v>502</v>
      </c>
      <c r="AP1079" t="str">
        <f t="shared" si="41"/>
        <v>36169;1;CIMENT</v>
      </c>
    </row>
    <row r="1080" spans="1:42" ht="18">
      <c r="A1080" s="3" t="s">
        <v>1298</v>
      </c>
      <c r="B1080" s="3"/>
      <c r="C1080" s="3" t="s">
        <v>1643</v>
      </c>
      <c r="D1080" s="4" t="s">
        <v>1161</v>
      </c>
      <c r="E1080" s="4" t="s">
        <v>37</v>
      </c>
      <c r="F1080" s="4" t="s">
        <v>1644</v>
      </c>
      <c r="G1080" s="5"/>
      <c r="H1080" s="5"/>
      <c r="I1080" s="4" t="s">
        <v>39</v>
      </c>
      <c r="J1080" s="4" t="s">
        <v>1636</v>
      </c>
      <c r="K1080">
        <v>1079</v>
      </c>
      <c r="O1080"/>
      <c r="P1080"/>
      <c r="Q1080"/>
      <c r="S1080"/>
      <c r="W1080"/>
      <c r="AA1080"/>
      <c r="AB1080"/>
      <c r="AF1080"/>
      <c r="AG1080"/>
      <c r="AH1080"/>
      <c r="AI1080"/>
      <c r="AJ1080"/>
      <c r="AM1080" s="17" t="s">
        <v>803</v>
      </c>
      <c r="AN1080" s="19">
        <f>COUNTIF($AM$2:AM1080,AM1080)</f>
        <v>2</v>
      </c>
      <c r="AO1080" s="15" t="s">
        <v>228</v>
      </c>
      <c r="AP1080" t="str">
        <f t="shared" si="41"/>
        <v>36169;2;CORRIDA</v>
      </c>
    </row>
    <row r="1081" spans="1:42" ht="18">
      <c r="A1081" s="3" t="s">
        <v>1298</v>
      </c>
      <c r="B1081" s="3"/>
      <c r="C1081" s="3" t="s">
        <v>1643</v>
      </c>
      <c r="D1081" s="4" t="s">
        <v>1161</v>
      </c>
      <c r="E1081" s="4" t="s">
        <v>37</v>
      </c>
      <c r="F1081" s="4" t="s">
        <v>1644</v>
      </c>
      <c r="G1081" s="5"/>
      <c r="H1081" s="5"/>
      <c r="I1081" s="4" t="s">
        <v>39</v>
      </c>
      <c r="J1081" s="4" t="s">
        <v>1637</v>
      </c>
      <c r="K1081">
        <v>1080</v>
      </c>
      <c r="O1081"/>
      <c r="P1081"/>
      <c r="Q1081"/>
      <c r="S1081"/>
      <c r="W1081"/>
      <c r="AA1081"/>
      <c r="AB1081"/>
      <c r="AF1081"/>
      <c r="AG1081"/>
      <c r="AH1081"/>
      <c r="AI1081"/>
      <c r="AJ1081"/>
      <c r="AM1081" s="17" t="s">
        <v>805</v>
      </c>
      <c r="AN1081" s="19">
        <f>COUNTIF($AM$2:AM1081,AM1081)</f>
        <v>1</v>
      </c>
      <c r="AO1081" s="15" t="s">
        <v>227</v>
      </c>
      <c r="AP1081" t="str">
        <f t="shared" si="41"/>
        <v>36170;1;FLORIDE</v>
      </c>
    </row>
    <row r="1082" spans="1:42" ht="18">
      <c r="A1082" s="3" t="s">
        <v>1298</v>
      </c>
      <c r="B1082" s="3"/>
      <c r="C1082" s="3" t="s">
        <v>1645</v>
      </c>
      <c r="D1082" s="4" t="s">
        <v>1161</v>
      </c>
      <c r="E1082" s="4" t="s">
        <v>37</v>
      </c>
      <c r="F1082" s="4" t="s">
        <v>1646</v>
      </c>
      <c r="G1082" s="5"/>
      <c r="H1082" s="5"/>
      <c r="I1082" s="4" t="s">
        <v>103</v>
      </c>
      <c r="J1082" s="4" t="s">
        <v>720</v>
      </c>
      <c r="K1082">
        <v>1081</v>
      </c>
      <c r="O1082"/>
      <c r="P1082"/>
      <c r="Q1082"/>
      <c r="S1082"/>
      <c r="W1082"/>
      <c r="AA1082"/>
      <c r="AB1082"/>
      <c r="AF1082"/>
      <c r="AG1082"/>
      <c r="AH1082"/>
      <c r="AI1082"/>
      <c r="AJ1082"/>
      <c r="AM1082" s="17" t="s">
        <v>805</v>
      </c>
      <c r="AN1082" s="19">
        <f>COUNTIF($AM$2:AM1082,AM1082)</f>
        <v>2</v>
      </c>
      <c r="AO1082" s="15" t="s">
        <v>502</v>
      </c>
      <c r="AP1082" t="str">
        <f t="shared" si="41"/>
        <v>36170;2;CIMENT</v>
      </c>
    </row>
    <row r="1083" spans="1:42" ht="18">
      <c r="A1083" s="3" t="s">
        <v>1298</v>
      </c>
      <c r="B1083" s="3"/>
      <c r="C1083" s="3" t="s">
        <v>1645</v>
      </c>
      <c r="D1083" s="4" t="s">
        <v>1161</v>
      </c>
      <c r="E1083" s="4" t="s">
        <v>37</v>
      </c>
      <c r="F1083" s="4" t="s">
        <v>1646</v>
      </c>
      <c r="G1083" s="5"/>
      <c r="H1083" s="5"/>
      <c r="I1083" s="4" t="s">
        <v>103</v>
      </c>
      <c r="J1083" s="4" t="s">
        <v>1632</v>
      </c>
      <c r="K1083">
        <v>1082</v>
      </c>
      <c r="O1083"/>
      <c r="P1083"/>
      <c r="Q1083"/>
      <c r="S1083"/>
      <c r="W1083"/>
      <c r="AA1083"/>
      <c r="AB1083"/>
      <c r="AF1083"/>
      <c r="AG1083"/>
      <c r="AH1083"/>
      <c r="AI1083"/>
      <c r="AJ1083"/>
      <c r="AM1083" s="17" t="s">
        <v>805</v>
      </c>
      <c r="AN1083" s="19">
        <f>COUNTIF($AM$2:AM1083,AM1083)</f>
        <v>3</v>
      </c>
      <c r="AO1083" s="15" t="s">
        <v>228</v>
      </c>
      <c r="AP1083" t="str">
        <f t="shared" si="41"/>
        <v>36170;3;CORRIDA</v>
      </c>
    </row>
    <row r="1084" spans="1:42" ht="18">
      <c r="A1084" s="3" t="s">
        <v>1298</v>
      </c>
      <c r="B1084" s="3"/>
      <c r="C1084" s="3" t="s">
        <v>1647</v>
      </c>
      <c r="D1084" s="4" t="s">
        <v>1161</v>
      </c>
      <c r="E1084" s="4" t="s">
        <v>37</v>
      </c>
      <c r="F1084" s="4" t="s">
        <v>1648</v>
      </c>
      <c r="G1084" s="5"/>
      <c r="H1084" s="5"/>
      <c r="I1084" s="4" t="s">
        <v>126</v>
      </c>
      <c r="J1084" s="4" t="s">
        <v>720</v>
      </c>
      <c r="K1084">
        <v>1083</v>
      </c>
      <c r="O1084"/>
      <c r="P1084"/>
      <c r="Q1084"/>
      <c r="S1084"/>
      <c r="W1084"/>
      <c r="AA1084"/>
      <c r="AB1084"/>
      <c r="AF1084"/>
      <c r="AG1084"/>
      <c r="AH1084"/>
      <c r="AI1084"/>
      <c r="AJ1084"/>
      <c r="AM1084" s="17" t="s">
        <v>512</v>
      </c>
      <c r="AN1084" s="19">
        <f>COUNTIF($AM$2:AM1084,AM1084)</f>
        <v>1</v>
      </c>
      <c r="AO1084" s="15" t="s">
        <v>227</v>
      </c>
      <c r="AP1084" t="str">
        <f t="shared" si="41"/>
        <v>36171;1;FLORIDE</v>
      </c>
    </row>
    <row r="1085" spans="1:42" ht="18">
      <c r="A1085" s="3" t="s">
        <v>1298</v>
      </c>
      <c r="B1085" s="3"/>
      <c r="C1085" s="3" t="s">
        <v>1647</v>
      </c>
      <c r="D1085" s="4" t="s">
        <v>1161</v>
      </c>
      <c r="E1085" s="4" t="s">
        <v>37</v>
      </c>
      <c r="F1085" s="4" t="s">
        <v>1648</v>
      </c>
      <c r="G1085" s="5"/>
      <c r="H1085" s="5"/>
      <c r="I1085" s="4" t="s">
        <v>126</v>
      </c>
      <c r="J1085" s="4" t="s">
        <v>107</v>
      </c>
      <c r="K1085">
        <v>1084</v>
      </c>
      <c r="O1085"/>
      <c r="P1085"/>
      <c r="Q1085"/>
      <c r="S1085"/>
      <c r="W1085"/>
      <c r="AA1085"/>
      <c r="AB1085"/>
      <c r="AF1085"/>
      <c r="AG1085"/>
      <c r="AH1085"/>
      <c r="AI1085"/>
      <c r="AJ1085"/>
      <c r="AM1085" s="17" t="s">
        <v>512</v>
      </c>
      <c r="AN1085" s="19">
        <f>COUNTIF($AM$2:AM1085,AM1085)</f>
        <v>2</v>
      </c>
      <c r="AO1085" s="15" t="s">
        <v>466</v>
      </c>
      <c r="AP1085" t="str">
        <f t="shared" si="41"/>
        <v>36171;2;BLEU NUIT</v>
      </c>
    </row>
    <row r="1086" spans="1:42" ht="18">
      <c r="A1086" s="3" t="s">
        <v>1298</v>
      </c>
      <c r="B1086" s="3"/>
      <c r="C1086" s="3" t="s">
        <v>1647</v>
      </c>
      <c r="D1086" s="4" t="s">
        <v>1161</v>
      </c>
      <c r="E1086" s="4" t="s">
        <v>37</v>
      </c>
      <c r="F1086" s="4" t="s">
        <v>1648</v>
      </c>
      <c r="G1086" s="5"/>
      <c r="H1086" s="5"/>
      <c r="I1086" s="4" t="s">
        <v>126</v>
      </c>
      <c r="J1086" s="4" t="s">
        <v>721</v>
      </c>
      <c r="K1086">
        <v>1085</v>
      </c>
      <c r="O1086"/>
      <c r="P1086"/>
      <c r="Q1086"/>
      <c r="S1086"/>
      <c r="W1086"/>
      <c r="AA1086"/>
      <c r="AB1086"/>
      <c r="AF1086"/>
      <c r="AG1086"/>
      <c r="AH1086"/>
      <c r="AI1086"/>
      <c r="AJ1086"/>
      <c r="AM1086" s="17" t="s">
        <v>710</v>
      </c>
      <c r="AN1086" s="19">
        <f>COUNTIF($AM$2:AM1086,AM1086)</f>
        <v>1</v>
      </c>
      <c r="AO1086" s="15" t="s">
        <v>464</v>
      </c>
      <c r="AP1086" t="str">
        <f t="shared" si="41"/>
        <v>36172;1;BLANC</v>
      </c>
    </row>
    <row r="1087" spans="1:42" ht="18">
      <c r="A1087" s="3" t="s">
        <v>1298</v>
      </c>
      <c r="B1087" s="3"/>
      <c r="C1087" s="3" t="s">
        <v>1647</v>
      </c>
      <c r="D1087" s="4" t="s">
        <v>1161</v>
      </c>
      <c r="E1087" s="4" t="s">
        <v>37</v>
      </c>
      <c r="F1087" s="4" t="s">
        <v>1648</v>
      </c>
      <c r="G1087" s="5"/>
      <c r="H1087" s="5"/>
      <c r="I1087" s="4" t="s">
        <v>126</v>
      </c>
      <c r="J1087" s="4" t="s">
        <v>140</v>
      </c>
      <c r="K1087">
        <v>1086</v>
      </c>
      <c r="O1087"/>
      <c r="P1087"/>
      <c r="Q1087"/>
      <c r="S1087"/>
      <c r="W1087"/>
      <c r="AA1087"/>
      <c r="AB1087"/>
      <c r="AF1087"/>
      <c r="AG1087"/>
      <c r="AH1087"/>
      <c r="AI1087"/>
      <c r="AJ1087"/>
      <c r="AM1087" s="17" t="s">
        <v>710</v>
      </c>
      <c r="AN1087" s="19">
        <f>COUNTIF($AM$2:AM1087,AM1087)</f>
        <v>2</v>
      </c>
      <c r="AO1087" s="15" t="s">
        <v>250</v>
      </c>
      <c r="AP1087" t="str">
        <f t="shared" si="41"/>
        <v>36172;2;NOIR</v>
      </c>
    </row>
    <row r="1088" spans="1:42" ht="18">
      <c r="A1088" s="3" t="s">
        <v>1298</v>
      </c>
      <c r="B1088" s="3"/>
      <c r="C1088" s="3" t="s">
        <v>1647</v>
      </c>
      <c r="D1088" s="4" t="s">
        <v>1161</v>
      </c>
      <c r="E1088" s="4" t="s">
        <v>37</v>
      </c>
      <c r="F1088" s="4" t="s">
        <v>1648</v>
      </c>
      <c r="G1088" s="5"/>
      <c r="H1088" s="5"/>
      <c r="I1088" s="4" t="s">
        <v>126</v>
      </c>
      <c r="J1088" s="4" t="s">
        <v>1631</v>
      </c>
      <c r="K1088">
        <v>1087</v>
      </c>
      <c r="O1088"/>
      <c r="P1088"/>
      <c r="Q1088"/>
      <c r="S1088"/>
      <c r="W1088"/>
      <c r="AA1088"/>
      <c r="AB1088"/>
      <c r="AF1088"/>
      <c r="AG1088"/>
      <c r="AH1088"/>
      <c r="AI1088"/>
      <c r="AJ1088"/>
      <c r="AM1088" s="17" t="s">
        <v>710</v>
      </c>
      <c r="AN1088" s="19">
        <f>COUNTIF($AM$2:AM1088,AM1088)</f>
        <v>3</v>
      </c>
      <c r="AO1088" s="15" t="s">
        <v>713</v>
      </c>
      <c r="AP1088" t="str">
        <f t="shared" si="41"/>
        <v>36172;3;MARINE</v>
      </c>
    </row>
    <row r="1089" spans="1:42" ht="18">
      <c r="A1089" s="3" t="s">
        <v>1298</v>
      </c>
      <c r="B1089" s="3"/>
      <c r="C1089" s="3" t="s">
        <v>1647</v>
      </c>
      <c r="D1089" s="4" t="s">
        <v>1161</v>
      </c>
      <c r="E1089" s="4" t="s">
        <v>37</v>
      </c>
      <c r="F1089" s="4" t="s">
        <v>1648</v>
      </c>
      <c r="G1089" s="5"/>
      <c r="H1089" s="5"/>
      <c r="I1089" s="4" t="s">
        <v>126</v>
      </c>
      <c r="J1089" s="4" t="s">
        <v>145</v>
      </c>
      <c r="K1089">
        <v>1088</v>
      </c>
      <c r="O1089"/>
      <c r="P1089"/>
      <c r="Q1089"/>
      <c r="S1089"/>
      <c r="W1089"/>
      <c r="AA1089"/>
      <c r="AB1089"/>
      <c r="AF1089"/>
      <c r="AG1089"/>
      <c r="AH1089"/>
      <c r="AI1089"/>
      <c r="AJ1089"/>
      <c r="AM1089" s="17" t="s">
        <v>714</v>
      </c>
      <c r="AN1089" s="19">
        <f>COUNTIF($AM$2:AM1089,AM1089)</f>
        <v>1</v>
      </c>
      <c r="AO1089" s="15" t="s">
        <v>464</v>
      </c>
      <c r="AP1089" t="str">
        <f t="shared" si="41"/>
        <v>36173;1;BLANC</v>
      </c>
    </row>
    <row r="1090" spans="1:42" ht="18">
      <c r="A1090" s="3" t="s">
        <v>1298</v>
      </c>
      <c r="B1090" s="3"/>
      <c r="C1090" s="3" t="s">
        <v>1647</v>
      </c>
      <c r="D1090" s="4" t="s">
        <v>1161</v>
      </c>
      <c r="E1090" s="4" t="s">
        <v>37</v>
      </c>
      <c r="F1090" s="4" t="s">
        <v>1648</v>
      </c>
      <c r="G1090" s="5"/>
      <c r="H1090" s="5"/>
      <c r="I1090" s="4" t="s">
        <v>126</v>
      </c>
      <c r="J1090" s="4" t="s">
        <v>1649</v>
      </c>
      <c r="K1090">
        <v>1089</v>
      </c>
      <c r="O1090"/>
      <c r="P1090"/>
      <c r="Q1090"/>
      <c r="S1090"/>
      <c r="W1090"/>
      <c r="AA1090"/>
      <c r="AB1090"/>
      <c r="AF1090"/>
      <c r="AG1090"/>
      <c r="AH1090"/>
      <c r="AI1090"/>
      <c r="AJ1090"/>
      <c r="AM1090" s="17" t="s">
        <v>714</v>
      </c>
      <c r="AN1090" s="19">
        <f>COUNTIF($AM$2:AM1090,AM1090)</f>
        <v>2</v>
      </c>
      <c r="AO1090" s="15" t="s">
        <v>250</v>
      </c>
      <c r="AP1090" t="str">
        <f t="shared" si="41"/>
        <v>36173;2;NOIR</v>
      </c>
    </row>
    <row r="1091" spans="1:42" ht="18">
      <c r="A1091" s="3" t="s">
        <v>1298</v>
      </c>
      <c r="B1091" s="3"/>
      <c r="C1091" s="3" t="s">
        <v>1647</v>
      </c>
      <c r="D1091" s="4" t="s">
        <v>1161</v>
      </c>
      <c r="E1091" s="4" t="s">
        <v>37</v>
      </c>
      <c r="F1091" s="4" t="s">
        <v>1648</v>
      </c>
      <c r="G1091" s="5"/>
      <c r="H1091" s="5"/>
      <c r="I1091" s="4" t="s">
        <v>126</v>
      </c>
      <c r="J1091" s="4" t="s">
        <v>1632</v>
      </c>
      <c r="K1091">
        <v>1090</v>
      </c>
      <c r="O1091"/>
      <c r="P1091"/>
      <c r="Q1091"/>
      <c r="S1091"/>
      <c r="W1091"/>
      <c r="AA1091"/>
      <c r="AB1091"/>
      <c r="AF1091"/>
      <c r="AG1091"/>
      <c r="AH1091"/>
      <c r="AI1091"/>
      <c r="AJ1091"/>
      <c r="AM1091" s="17" t="s">
        <v>714</v>
      </c>
      <c r="AN1091" s="19">
        <f>COUNTIF($AM$2:AM1091,AM1091)</f>
        <v>3</v>
      </c>
      <c r="AO1091" s="15" t="s">
        <v>713</v>
      </c>
      <c r="AP1091" t="str">
        <f t="shared" ref="AP1091:AP1154" si="42">_xlfn.CONCAT(AM1091,";",AN1091,";",AO1091)</f>
        <v>36173;3;MARINE</v>
      </c>
    </row>
    <row r="1092" spans="1:42" ht="18">
      <c r="A1092" s="3" t="s">
        <v>1298</v>
      </c>
      <c r="B1092" s="3"/>
      <c r="C1092" s="3" t="s">
        <v>1647</v>
      </c>
      <c r="D1092" s="4" t="s">
        <v>1161</v>
      </c>
      <c r="E1092" s="4" t="s">
        <v>37</v>
      </c>
      <c r="F1092" s="4" t="s">
        <v>1648</v>
      </c>
      <c r="G1092" s="5"/>
      <c r="H1092" s="5"/>
      <c r="I1092" s="4" t="s">
        <v>126</v>
      </c>
      <c r="J1092" s="4" t="s">
        <v>1635</v>
      </c>
      <c r="K1092">
        <v>1091</v>
      </c>
      <c r="O1092"/>
      <c r="P1092"/>
      <c r="Q1092"/>
      <c r="S1092"/>
      <c r="W1092"/>
      <c r="AA1092"/>
      <c r="AB1092"/>
      <c r="AF1092"/>
      <c r="AG1092"/>
      <c r="AH1092"/>
      <c r="AI1092"/>
      <c r="AJ1092"/>
      <c r="AM1092" s="17" t="s">
        <v>716</v>
      </c>
      <c r="AN1092" s="19">
        <f>COUNTIF($AM$2:AM1092,AM1092)</f>
        <v>1</v>
      </c>
      <c r="AO1092" s="15" t="s">
        <v>464</v>
      </c>
      <c r="AP1092" t="str">
        <f t="shared" si="42"/>
        <v>36174;1;BLANC</v>
      </c>
    </row>
    <row r="1093" spans="1:42" ht="18">
      <c r="A1093" s="3" t="s">
        <v>1298</v>
      </c>
      <c r="B1093" s="3"/>
      <c r="C1093" s="3" t="s">
        <v>1647</v>
      </c>
      <c r="D1093" s="4" t="s">
        <v>1161</v>
      </c>
      <c r="E1093" s="4" t="s">
        <v>37</v>
      </c>
      <c r="F1093" s="4" t="s">
        <v>1648</v>
      </c>
      <c r="G1093" s="5"/>
      <c r="H1093" s="5"/>
      <c r="I1093" s="4" t="s">
        <v>126</v>
      </c>
      <c r="J1093" s="4" t="s">
        <v>1641</v>
      </c>
      <c r="K1093">
        <v>1092</v>
      </c>
      <c r="O1093"/>
      <c r="P1093"/>
      <c r="Q1093"/>
      <c r="S1093"/>
      <c r="W1093"/>
      <c r="AA1093"/>
      <c r="AB1093"/>
      <c r="AF1093"/>
      <c r="AG1093"/>
      <c r="AH1093"/>
      <c r="AI1093"/>
      <c r="AJ1093"/>
      <c r="AM1093" s="17" t="s">
        <v>716</v>
      </c>
      <c r="AN1093" s="19">
        <f>COUNTIF($AM$2:AM1093,AM1093)</f>
        <v>2</v>
      </c>
      <c r="AO1093" s="15" t="s">
        <v>250</v>
      </c>
      <c r="AP1093" t="str">
        <f t="shared" si="42"/>
        <v>36174;2;NOIR</v>
      </c>
    </row>
    <row r="1094" spans="1:42" ht="18">
      <c r="A1094" s="3" t="s">
        <v>1298</v>
      </c>
      <c r="B1094" s="3"/>
      <c r="C1094" s="3" t="s">
        <v>1647</v>
      </c>
      <c r="D1094" s="4" t="s">
        <v>1161</v>
      </c>
      <c r="E1094" s="4" t="s">
        <v>37</v>
      </c>
      <c r="F1094" s="4" t="s">
        <v>1648</v>
      </c>
      <c r="G1094" s="5"/>
      <c r="H1094" s="5"/>
      <c r="I1094" s="4" t="s">
        <v>126</v>
      </c>
      <c r="J1094" s="4" t="s">
        <v>1636</v>
      </c>
      <c r="K1094">
        <v>1093</v>
      </c>
      <c r="O1094"/>
      <c r="P1094"/>
      <c r="Q1094"/>
      <c r="S1094"/>
      <c r="W1094"/>
      <c r="AA1094"/>
      <c r="AB1094"/>
      <c r="AF1094"/>
      <c r="AG1094"/>
      <c r="AH1094"/>
      <c r="AI1094"/>
      <c r="AJ1094"/>
      <c r="AM1094" s="17" t="s">
        <v>716</v>
      </c>
      <c r="AN1094" s="19">
        <f>COUNTIF($AM$2:AM1094,AM1094)</f>
        <v>3</v>
      </c>
      <c r="AO1094" s="15" t="s">
        <v>713</v>
      </c>
      <c r="AP1094" t="str">
        <f t="shared" si="42"/>
        <v>36174;3;MARINE</v>
      </c>
    </row>
    <row r="1095" spans="1:42" ht="18">
      <c r="A1095" s="3" t="s">
        <v>1298</v>
      </c>
      <c r="B1095" s="3"/>
      <c r="C1095" s="3" t="s">
        <v>1647</v>
      </c>
      <c r="D1095" s="4" t="s">
        <v>1161</v>
      </c>
      <c r="E1095" s="4" t="s">
        <v>37</v>
      </c>
      <c r="F1095" s="4" t="s">
        <v>1648</v>
      </c>
      <c r="G1095" s="5"/>
      <c r="H1095" s="5"/>
      <c r="I1095" s="4" t="s">
        <v>126</v>
      </c>
      <c r="J1095" s="4" t="s">
        <v>1642</v>
      </c>
      <c r="K1095">
        <v>1094</v>
      </c>
      <c r="O1095"/>
      <c r="P1095"/>
      <c r="Q1095"/>
      <c r="S1095"/>
      <c r="W1095"/>
      <c r="AA1095"/>
      <c r="AB1095"/>
      <c r="AF1095"/>
      <c r="AG1095"/>
      <c r="AH1095"/>
      <c r="AI1095"/>
      <c r="AJ1095"/>
      <c r="AM1095" s="17" t="s">
        <v>718</v>
      </c>
      <c r="AN1095" s="19">
        <f>COUNTIF($AM$2:AM1095,AM1095)</f>
        <v>1</v>
      </c>
      <c r="AO1095" s="15" t="s">
        <v>464</v>
      </c>
      <c r="AP1095" t="str">
        <f t="shared" si="42"/>
        <v>36175;1;BLANC</v>
      </c>
    </row>
    <row r="1096" spans="1:42" ht="18">
      <c r="A1096" s="3" t="s">
        <v>1298</v>
      </c>
      <c r="B1096" s="3"/>
      <c r="C1096" s="3" t="s">
        <v>1650</v>
      </c>
      <c r="D1096" s="4" t="s">
        <v>1161</v>
      </c>
      <c r="E1096" s="4" t="s">
        <v>37</v>
      </c>
      <c r="F1096" s="4" t="s">
        <v>1651</v>
      </c>
      <c r="G1096" s="5"/>
      <c r="H1096" s="5"/>
      <c r="I1096" s="4" t="s">
        <v>126</v>
      </c>
      <c r="J1096" s="4" t="s">
        <v>1652</v>
      </c>
      <c r="K1096">
        <v>1095</v>
      </c>
      <c r="O1096"/>
      <c r="P1096"/>
      <c r="Q1096"/>
      <c r="S1096"/>
      <c r="W1096"/>
      <c r="AA1096"/>
      <c r="AB1096"/>
      <c r="AF1096"/>
      <c r="AG1096"/>
      <c r="AH1096"/>
      <c r="AI1096"/>
      <c r="AJ1096"/>
      <c r="AM1096" s="17" t="s">
        <v>718</v>
      </c>
      <c r="AN1096" s="19">
        <f>COUNTIF($AM$2:AM1096,AM1096)</f>
        <v>2</v>
      </c>
      <c r="AO1096" s="15" t="s">
        <v>250</v>
      </c>
      <c r="AP1096" t="str">
        <f t="shared" si="42"/>
        <v>36175;2;NOIR</v>
      </c>
    </row>
    <row r="1097" spans="1:42" ht="18">
      <c r="A1097" s="3" t="s">
        <v>1298</v>
      </c>
      <c r="B1097" s="3"/>
      <c r="C1097" s="3" t="s">
        <v>1653</v>
      </c>
      <c r="D1097" s="4" t="s">
        <v>1161</v>
      </c>
      <c r="E1097" s="4" t="s">
        <v>37</v>
      </c>
      <c r="F1097" s="4" t="s">
        <v>1654</v>
      </c>
      <c r="G1097" s="5"/>
      <c r="H1097" s="5"/>
      <c r="I1097" s="4" t="s">
        <v>126</v>
      </c>
      <c r="J1097" s="4" t="s">
        <v>1178</v>
      </c>
      <c r="K1097">
        <v>1096</v>
      </c>
      <c r="O1097"/>
      <c r="P1097"/>
      <c r="Q1097"/>
      <c r="S1097"/>
      <c r="W1097"/>
      <c r="AA1097"/>
      <c r="AB1097"/>
      <c r="AF1097"/>
      <c r="AG1097"/>
      <c r="AH1097"/>
      <c r="AI1097"/>
      <c r="AJ1097"/>
      <c r="AM1097" s="17" t="s">
        <v>718</v>
      </c>
      <c r="AN1097" s="19">
        <f>COUNTIF($AM$2:AM1097,AM1097)</f>
        <v>3</v>
      </c>
      <c r="AO1097" s="15" t="s">
        <v>713</v>
      </c>
      <c r="AP1097" t="str">
        <f t="shared" si="42"/>
        <v>36175;3;MARINE</v>
      </c>
    </row>
    <row r="1098" spans="1:42" ht="18">
      <c r="A1098" s="3" t="s">
        <v>1298</v>
      </c>
      <c r="B1098" s="3"/>
      <c r="C1098" s="3" t="s">
        <v>1655</v>
      </c>
      <c r="D1098" s="4" t="s">
        <v>1161</v>
      </c>
      <c r="E1098" s="4" t="s">
        <v>37</v>
      </c>
      <c r="F1098" s="4" t="s">
        <v>1656</v>
      </c>
      <c r="G1098" s="5"/>
      <c r="H1098" s="5"/>
      <c r="I1098" s="4" t="s">
        <v>39</v>
      </c>
      <c r="J1098" s="4" t="s">
        <v>137</v>
      </c>
      <c r="K1098">
        <v>1097</v>
      </c>
      <c r="O1098"/>
      <c r="P1098"/>
      <c r="Q1098"/>
      <c r="S1098"/>
      <c r="W1098"/>
      <c r="AA1098"/>
      <c r="AB1098"/>
      <c r="AF1098"/>
      <c r="AG1098"/>
      <c r="AH1098"/>
      <c r="AI1098"/>
      <c r="AJ1098"/>
      <c r="AM1098" s="17" t="s">
        <v>377</v>
      </c>
      <c r="AN1098" s="19">
        <f>COUNTIF($AM$2:AM1098,AM1098)</f>
        <v>1</v>
      </c>
      <c r="AO1098" s="15" t="s">
        <v>382</v>
      </c>
      <c r="AP1098" t="str">
        <f t="shared" si="42"/>
        <v>36176;1;GREY HTR / BLACK 800</v>
      </c>
    </row>
    <row r="1099" spans="1:42" ht="18">
      <c r="A1099" s="3" t="s">
        <v>1298</v>
      </c>
      <c r="B1099" s="3"/>
      <c r="C1099" s="3" t="s">
        <v>1655</v>
      </c>
      <c r="D1099" s="4" t="s">
        <v>1161</v>
      </c>
      <c r="E1099" s="4" t="s">
        <v>37</v>
      </c>
      <c r="F1099" s="4" t="s">
        <v>1656</v>
      </c>
      <c r="G1099" s="5"/>
      <c r="H1099" s="5"/>
      <c r="I1099" s="4" t="s">
        <v>39</v>
      </c>
      <c r="J1099" s="4" t="s">
        <v>1657</v>
      </c>
      <c r="K1099">
        <v>1098</v>
      </c>
      <c r="O1099"/>
      <c r="P1099"/>
      <c r="Q1099"/>
      <c r="S1099"/>
      <c r="W1099"/>
      <c r="AA1099"/>
      <c r="AB1099"/>
      <c r="AF1099"/>
      <c r="AG1099"/>
      <c r="AH1099"/>
      <c r="AI1099"/>
      <c r="AJ1099"/>
      <c r="AM1099" s="17" t="s">
        <v>377</v>
      </c>
      <c r="AN1099" s="19">
        <f>COUNTIF($AM$2:AM1099,AM1099)</f>
        <v>2</v>
      </c>
      <c r="AO1099" s="15" t="s">
        <v>383</v>
      </c>
      <c r="AP1099" t="str">
        <f t="shared" si="42"/>
        <v>36176;2;PREPPY NAVY 209 / OPTIC WHITE 90</v>
      </c>
    </row>
    <row r="1100" spans="1:42" ht="18">
      <c r="A1100" s="3" t="s">
        <v>1298</v>
      </c>
      <c r="B1100" s="3"/>
      <c r="C1100" s="3" t="s">
        <v>1655</v>
      </c>
      <c r="D1100" s="4" t="s">
        <v>1161</v>
      </c>
      <c r="E1100" s="4" t="s">
        <v>37</v>
      </c>
      <c r="F1100" s="4" t="s">
        <v>1656</v>
      </c>
      <c r="G1100" s="5"/>
      <c r="H1100" s="5"/>
      <c r="I1100" s="4" t="s">
        <v>39</v>
      </c>
      <c r="J1100" s="4" t="s">
        <v>1658</v>
      </c>
      <c r="K1100">
        <v>1099</v>
      </c>
      <c r="O1100"/>
      <c r="P1100"/>
      <c r="Q1100"/>
      <c r="S1100"/>
      <c r="W1100"/>
      <c r="AA1100"/>
      <c r="AB1100"/>
      <c r="AF1100"/>
      <c r="AG1100"/>
      <c r="AH1100"/>
      <c r="AI1100"/>
      <c r="AJ1100"/>
      <c r="AM1100" s="17" t="s">
        <v>384</v>
      </c>
      <c r="AN1100" s="19">
        <f>COUNTIF($AM$2:AM1100,AM1100)</f>
        <v>1</v>
      </c>
      <c r="AO1100" s="15" t="s">
        <v>386</v>
      </c>
      <c r="AP1100" t="str">
        <f t="shared" si="42"/>
        <v>36177;1;OPTIC WHITE 900 / PREPPY NAVY</v>
      </c>
    </row>
    <row r="1101" spans="1:42" ht="18">
      <c r="A1101" s="3" t="s">
        <v>1385</v>
      </c>
      <c r="B1101" s="3"/>
      <c r="C1101" s="3" t="s">
        <v>1659</v>
      </c>
      <c r="D1101" s="4" t="s">
        <v>1510</v>
      </c>
      <c r="E1101" s="4" t="s">
        <v>37</v>
      </c>
      <c r="F1101" s="4" t="s">
        <v>1660</v>
      </c>
      <c r="G1101" s="5"/>
      <c r="H1101" s="5"/>
      <c r="I1101" s="4" t="s">
        <v>39</v>
      </c>
      <c r="J1101" s="4" t="s">
        <v>56</v>
      </c>
      <c r="K1101">
        <v>1100</v>
      </c>
      <c r="O1101"/>
      <c r="P1101"/>
      <c r="Q1101"/>
      <c r="S1101"/>
      <c r="W1101"/>
      <c r="AA1101"/>
      <c r="AB1101"/>
      <c r="AF1101"/>
      <c r="AG1101"/>
      <c r="AH1101"/>
      <c r="AI1101"/>
      <c r="AJ1101"/>
      <c r="AM1101" s="17" t="s">
        <v>384</v>
      </c>
      <c r="AN1101" s="19">
        <f>COUNTIF($AM$2:AM1101,AM1101)</f>
        <v>2</v>
      </c>
      <c r="AO1101" s="15" t="s">
        <v>387</v>
      </c>
      <c r="AP1101" t="str">
        <f t="shared" si="42"/>
        <v>36177;2;GREY HTR / OPTIC WHITE</v>
      </c>
    </row>
    <row r="1102" spans="1:42" ht="18">
      <c r="A1102" s="3" t="s">
        <v>1385</v>
      </c>
      <c r="B1102" s="3"/>
      <c r="C1102" s="3" t="s">
        <v>1661</v>
      </c>
      <c r="D1102" s="4" t="s">
        <v>1510</v>
      </c>
      <c r="E1102" s="4" t="s">
        <v>37</v>
      </c>
      <c r="F1102" s="4" t="s">
        <v>1662</v>
      </c>
      <c r="G1102" s="5"/>
      <c r="H1102" s="5"/>
      <c r="I1102" s="4" t="s">
        <v>47</v>
      </c>
      <c r="J1102" s="4" t="s">
        <v>68</v>
      </c>
      <c r="K1102">
        <v>1101</v>
      </c>
      <c r="O1102"/>
      <c r="P1102"/>
      <c r="Q1102"/>
      <c r="S1102"/>
      <c r="W1102"/>
      <c r="AA1102"/>
      <c r="AB1102"/>
      <c r="AF1102"/>
      <c r="AG1102"/>
      <c r="AH1102"/>
      <c r="AI1102"/>
      <c r="AJ1102"/>
      <c r="AM1102" s="17" t="s">
        <v>848</v>
      </c>
      <c r="AN1102" s="19">
        <f>COUNTIF($AM$2:AM1102,AM1102)</f>
        <v>1</v>
      </c>
      <c r="AO1102" s="15" t="s">
        <v>56</v>
      </c>
      <c r="AP1102" t="str">
        <f t="shared" si="42"/>
        <v>36190;1;BLACK</v>
      </c>
    </row>
    <row r="1103" spans="1:42" ht="18">
      <c r="A1103" s="3" t="s">
        <v>1385</v>
      </c>
      <c r="B1103" s="3"/>
      <c r="C1103" s="3" t="s">
        <v>1663</v>
      </c>
      <c r="D1103" s="4" t="s">
        <v>1510</v>
      </c>
      <c r="E1103" s="4" t="s">
        <v>37</v>
      </c>
      <c r="F1103" s="4" t="s">
        <v>1664</v>
      </c>
      <c r="G1103" s="5"/>
      <c r="H1103" s="5"/>
      <c r="I1103" s="4" t="s">
        <v>39</v>
      </c>
      <c r="J1103" s="4" t="s">
        <v>56</v>
      </c>
      <c r="K1103">
        <v>1102</v>
      </c>
      <c r="O1103"/>
      <c r="P1103"/>
      <c r="Q1103"/>
      <c r="S1103"/>
      <c r="W1103"/>
      <c r="AA1103"/>
      <c r="AB1103"/>
      <c r="AF1103"/>
      <c r="AG1103"/>
      <c r="AH1103"/>
      <c r="AI1103"/>
      <c r="AJ1103"/>
      <c r="AM1103" s="17" t="s">
        <v>848</v>
      </c>
      <c r="AN1103" s="19">
        <f>COUNTIF($AM$2:AM1103,AM1103)</f>
        <v>2</v>
      </c>
      <c r="AO1103" s="15" t="s">
        <v>850</v>
      </c>
      <c r="AP1103" t="str">
        <f t="shared" si="42"/>
        <v>36190;2;DARK BROWN</v>
      </c>
    </row>
    <row r="1104" spans="1:42" ht="18">
      <c r="A1104" s="3" t="s">
        <v>1385</v>
      </c>
      <c r="B1104" s="3"/>
      <c r="C1104" s="3" t="s">
        <v>1665</v>
      </c>
      <c r="D1104" s="4" t="s">
        <v>1510</v>
      </c>
      <c r="E1104" s="4" t="s">
        <v>37</v>
      </c>
      <c r="F1104" s="4" t="s">
        <v>1666</v>
      </c>
      <c r="G1104" s="5"/>
      <c r="H1104" s="5"/>
      <c r="I1104" s="4" t="s">
        <v>39</v>
      </c>
      <c r="J1104" s="4" t="s">
        <v>68</v>
      </c>
      <c r="K1104">
        <v>1103</v>
      </c>
      <c r="O1104"/>
      <c r="P1104"/>
      <c r="Q1104"/>
      <c r="S1104"/>
      <c r="W1104"/>
      <c r="AA1104"/>
      <c r="AB1104"/>
      <c r="AF1104"/>
      <c r="AG1104"/>
      <c r="AH1104"/>
      <c r="AI1104"/>
      <c r="AJ1104"/>
      <c r="AM1104" s="17" t="s">
        <v>848</v>
      </c>
      <c r="AN1104" s="19">
        <f>COUNTIF($AM$2:AM1104,AM1104)</f>
        <v>3</v>
      </c>
      <c r="AO1104" s="15" t="s">
        <v>415</v>
      </c>
      <c r="AP1104" t="str">
        <f t="shared" si="42"/>
        <v>36190;3;GREY HEATHER</v>
      </c>
    </row>
    <row r="1105" spans="1:42" ht="18">
      <c r="A1105" s="3" t="s">
        <v>1385</v>
      </c>
      <c r="B1105" s="3"/>
      <c r="C1105" s="3" t="s">
        <v>1667</v>
      </c>
      <c r="D1105" s="4" t="s">
        <v>1510</v>
      </c>
      <c r="E1105" s="4" t="s">
        <v>37</v>
      </c>
      <c r="F1105" s="4" t="s">
        <v>1668</v>
      </c>
      <c r="G1105" s="5"/>
      <c r="H1105" s="5"/>
      <c r="I1105" s="4" t="s">
        <v>55</v>
      </c>
      <c r="J1105" s="4" t="s">
        <v>56</v>
      </c>
      <c r="K1105">
        <v>1104</v>
      </c>
      <c r="O1105"/>
      <c r="P1105"/>
      <c r="Q1105"/>
      <c r="S1105"/>
      <c r="W1105"/>
      <c r="AA1105"/>
      <c r="AB1105"/>
      <c r="AF1105"/>
      <c r="AG1105"/>
      <c r="AH1105"/>
      <c r="AI1105"/>
      <c r="AJ1105"/>
      <c r="AM1105" s="17" t="s">
        <v>848</v>
      </c>
      <c r="AN1105" s="19">
        <f>COUNTIF($AM$2:AM1105,AM1105)</f>
        <v>4</v>
      </c>
      <c r="AO1105" s="15" t="s">
        <v>68</v>
      </c>
      <c r="AP1105" t="str">
        <f t="shared" si="42"/>
        <v>36190;4;WHITE</v>
      </c>
    </row>
    <row r="1106" spans="1:42" ht="18">
      <c r="A1106" s="3" t="s">
        <v>1385</v>
      </c>
      <c r="B1106" s="3"/>
      <c r="C1106" s="3" t="s">
        <v>1669</v>
      </c>
      <c r="D1106" s="4" t="s">
        <v>1510</v>
      </c>
      <c r="E1106" s="4" t="s">
        <v>37</v>
      </c>
      <c r="F1106" s="4" t="s">
        <v>1670</v>
      </c>
      <c r="G1106" s="5"/>
      <c r="H1106" s="5"/>
      <c r="I1106" s="4" t="s">
        <v>55</v>
      </c>
      <c r="J1106" s="4" t="s">
        <v>68</v>
      </c>
      <c r="K1106">
        <v>1105</v>
      </c>
      <c r="O1106"/>
      <c r="P1106"/>
      <c r="Q1106"/>
      <c r="S1106"/>
      <c r="W1106"/>
      <c r="AA1106"/>
      <c r="AB1106"/>
      <c r="AF1106"/>
      <c r="AG1106"/>
      <c r="AH1106"/>
      <c r="AI1106"/>
      <c r="AJ1106"/>
      <c r="AM1106" s="17" t="s">
        <v>851</v>
      </c>
      <c r="AN1106" s="19">
        <f>COUNTIF($AM$2:AM1106,AM1106)</f>
        <v>1</v>
      </c>
      <c r="AO1106" s="15" t="s">
        <v>56</v>
      </c>
      <c r="AP1106" t="str">
        <f t="shared" si="42"/>
        <v>36195;1;BLACK</v>
      </c>
    </row>
    <row r="1107" spans="1:42" ht="18">
      <c r="A1107" s="3" t="s">
        <v>1385</v>
      </c>
      <c r="B1107" s="3"/>
      <c r="C1107" s="3" t="s">
        <v>1671</v>
      </c>
      <c r="D1107" s="4" t="s">
        <v>1510</v>
      </c>
      <c r="E1107" s="4" t="s">
        <v>37</v>
      </c>
      <c r="F1107" s="4" t="s">
        <v>1672</v>
      </c>
      <c r="G1107" s="5"/>
      <c r="H1107" s="5"/>
      <c r="I1107" s="4" t="s">
        <v>103</v>
      </c>
      <c r="J1107" s="4" t="s">
        <v>68</v>
      </c>
      <c r="K1107">
        <v>1106</v>
      </c>
      <c r="O1107"/>
      <c r="P1107"/>
      <c r="Q1107"/>
      <c r="S1107"/>
      <c r="W1107"/>
      <c r="AA1107"/>
      <c r="AB1107"/>
      <c r="AF1107"/>
      <c r="AG1107"/>
      <c r="AH1107"/>
      <c r="AI1107"/>
      <c r="AJ1107"/>
      <c r="AM1107" s="17" t="s">
        <v>851</v>
      </c>
      <c r="AN1107" s="19">
        <f>COUNTIF($AM$2:AM1107,AM1107)</f>
        <v>2</v>
      </c>
      <c r="AO1107" s="15" t="s">
        <v>834</v>
      </c>
      <c r="AP1107" t="str">
        <f t="shared" si="42"/>
        <v>36195;2;CANVAS</v>
      </c>
    </row>
    <row r="1108" spans="1:42" ht="18">
      <c r="A1108" s="3" t="s">
        <v>1385</v>
      </c>
      <c r="B1108" s="3"/>
      <c r="C1108" s="3" t="s">
        <v>1673</v>
      </c>
      <c r="D1108" s="4" t="s">
        <v>1510</v>
      </c>
      <c r="E1108" s="4" t="s">
        <v>37</v>
      </c>
      <c r="F1108" s="4" t="s">
        <v>1674</v>
      </c>
      <c r="G1108" s="5"/>
      <c r="H1108" s="5"/>
      <c r="I1108" s="4" t="s">
        <v>47</v>
      </c>
      <c r="J1108" s="4" t="s">
        <v>68</v>
      </c>
      <c r="K1108">
        <v>1107</v>
      </c>
      <c r="O1108"/>
      <c r="P1108"/>
      <c r="Q1108"/>
      <c r="S1108"/>
      <c r="W1108"/>
      <c r="AA1108"/>
      <c r="AB1108"/>
      <c r="AF1108"/>
      <c r="AG1108"/>
      <c r="AH1108"/>
      <c r="AI1108"/>
      <c r="AJ1108"/>
      <c r="AM1108" s="17" t="s">
        <v>854</v>
      </c>
      <c r="AN1108" s="19">
        <f>COUNTIF($AM$2:AM1108,AM1108)</f>
        <v>1</v>
      </c>
      <c r="AO1108" s="15" t="s">
        <v>56</v>
      </c>
      <c r="AP1108" t="str">
        <f t="shared" si="42"/>
        <v>36198;1;BLACK</v>
      </c>
    </row>
    <row r="1109" spans="1:42" ht="18">
      <c r="A1109" s="3" t="s">
        <v>1675</v>
      </c>
      <c r="B1109" s="3"/>
      <c r="C1109" s="3" t="s">
        <v>1676</v>
      </c>
      <c r="D1109" s="4" t="s">
        <v>1161</v>
      </c>
      <c r="E1109" s="4" t="s">
        <v>37</v>
      </c>
      <c r="F1109" s="4" t="s">
        <v>1677</v>
      </c>
      <c r="G1109" s="5"/>
      <c r="H1109" s="5"/>
      <c r="I1109" s="4" t="s">
        <v>47</v>
      </c>
      <c r="J1109" s="4" t="s">
        <v>1678</v>
      </c>
      <c r="K1109">
        <v>1108</v>
      </c>
      <c r="O1109"/>
      <c r="P1109"/>
      <c r="Q1109"/>
      <c r="S1109"/>
      <c r="W1109"/>
      <c r="AA1109"/>
      <c r="AB1109"/>
      <c r="AF1109"/>
      <c r="AG1109"/>
      <c r="AH1109"/>
      <c r="AI1109"/>
      <c r="AJ1109"/>
      <c r="AM1109" s="17" t="s">
        <v>854</v>
      </c>
      <c r="AN1109" s="19">
        <f>COUNTIF($AM$2:AM1109,AM1109)</f>
        <v>2</v>
      </c>
      <c r="AO1109" s="15" t="s">
        <v>856</v>
      </c>
      <c r="AP1109" t="str">
        <f t="shared" si="42"/>
        <v>36198;2;DARK OLIVE</v>
      </c>
    </row>
    <row r="1110" spans="1:42" ht="18">
      <c r="A1110" s="3" t="s">
        <v>1675</v>
      </c>
      <c r="B1110" s="3"/>
      <c r="C1110" s="3" t="s">
        <v>1676</v>
      </c>
      <c r="D1110" s="4" t="s">
        <v>1161</v>
      </c>
      <c r="E1110" s="4" t="s">
        <v>37</v>
      </c>
      <c r="F1110" s="4" t="s">
        <v>1677</v>
      </c>
      <c r="G1110" s="5"/>
      <c r="H1110" s="5"/>
      <c r="I1110" s="4" t="s">
        <v>47</v>
      </c>
      <c r="J1110" s="4" t="s">
        <v>1679</v>
      </c>
      <c r="K1110">
        <v>1109</v>
      </c>
      <c r="O1110"/>
      <c r="P1110"/>
      <c r="Q1110"/>
      <c r="S1110"/>
      <c r="W1110"/>
      <c r="AA1110"/>
      <c r="AB1110"/>
      <c r="AF1110"/>
      <c r="AG1110"/>
      <c r="AH1110"/>
      <c r="AI1110"/>
      <c r="AJ1110"/>
      <c r="AM1110" s="17" t="s">
        <v>857</v>
      </c>
      <c r="AN1110" s="19">
        <f>COUNTIF($AM$2:AM1110,AM1110)</f>
        <v>1</v>
      </c>
      <c r="AO1110" s="15" t="s">
        <v>56</v>
      </c>
      <c r="AP1110" t="str">
        <f t="shared" si="42"/>
        <v>36200;1;BLACK</v>
      </c>
    </row>
    <row r="1111" spans="1:42" ht="18">
      <c r="A1111" s="3" t="s">
        <v>1675</v>
      </c>
      <c r="B1111" s="3"/>
      <c r="C1111" s="3" t="s">
        <v>1676</v>
      </c>
      <c r="D1111" s="4" t="s">
        <v>1161</v>
      </c>
      <c r="E1111" s="4" t="s">
        <v>37</v>
      </c>
      <c r="F1111" s="4" t="s">
        <v>1677</v>
      </c>
      <c r="G1111" s="5"/>
      <c r="H1111" s="5"/>
      <c r="I1111" s="4" t="s">
        <v>47</v>
      </c>
      <c r="J1111" s="4" t="s">
        <v>1680</v>
      </c>
      <c r="K1111">
        <v>1110</v>
      </c>
      <c r="O1111"/>
      <c r="P1111"/>
      <c r="Q1111"/>
      <c r="S1111"/>
      <c r="W1111"/>
      <c r="AA1111"/>
      <c r="AB1111"/>
      <c r="AF1111"/>
      <c r="AG1111"/>
      <c r="AH1111"/>
      <c r="AI1111"/>
      <c r="AJ1111"/>
      <c r="AM1111" s="17" t="s">
        <v>857</v>
      </c>
      <c r="AN1111" s="19">
        <f>COUNTIF($AM$2:AM1111,AM1111)</f>
        <v>2</v>
      </c>
      <c r="AO1111" s="15" t="s">
        <v>859</v>
      </c>
      <c r="AP1111" t="str">
        <f t="shared" si="42"/>
        <v>36200;2;HEATHER STONE</v>
      </c>
    </row>
    <row r="1112" spans="1:42" ht="18">
      <c r="A1112" s="3" t="s">
        <v>1675</v>
      </c>
      <c r="B1112" s="3"/>
      <c r="C1112" s="3" t="s">
        <v>1676</v>
      </c>
      <c r="D1112" s="4" t="s">
        <v>1161</v>
      </c>
      <c r="E1112" s="4" t="s">
        <v>37</v>
      </c>
      <c r="F1112" s="4" t="s">
        <v>1677</v>
      </c>
      <c r="G1112" s="5"/>
      <c r="H1112" s="5"/>
      <c r="I1112" s="4" t="s">
        <v>47</v>
      </c>
      <c r="J1112" s="4" t="s">
        <v>1681</v>
      </c>
      <c r="K1112">
        <v>1111</v>
      </c>
      <c r="O1112"/>
      <c r="P1112"/>
      <c r="Q1112"/>
      <c r="S1112"/>
      <c r="W1112"/>
      <c r="AA1112"/>
      <c r="AB1112"/>
      <c r="AF1112"/>
      <c r="AG1112"/>
      <c r="AH1112"/>
      <c r="AI1112"/>
      <c r="AJ1112"/>
      <c r="AM1112" s="17" t="s">
        <v>358</v>
      </c>
      <c r="AN1112" s="19">
        <f>COUNTIF($AM$2:AM1112,AM1112)</f>
        <v>1</v>
      </c>
      <c r="AO1112" s="15" t="s">
        <v>301</v>
      </c>
      <c r="AP1112" t="str">
        <f t="shared" si="42"/>
        <v>36201;1;BONE</v>
      </c>
    </row>
    <row r="1113" spans="1:42" ht="18">
      <c r="A1113" s="3" t="s">
        <v>1675</v>
      </c>
      <c r="B1113" s="3"/>
      <c r="C1113" s="3" t="s">
        <v>1682</v>
      </c>
      <c r="D1113" s="4" t="s">
        <v>1161</v>
      </c>
      <c r="E1113" s="4" t="s">
        <v>37</v>
      </c>
      <c r="F1113" s="4" t="s">
        <v>1683</v>
      </c>
      <c r="G1113" s="5"/>
      <c r="H1113" s="5"/>
      <c r="I1113" s="4" t="s">
        <v>39</v>
      </c>
      <c r="J1113" s="4" t="s">
        <v>1684</v>
      </c>
      <c r="K1113">
        <v>1112</v>
      </c>
      <c r="O1113"/>
      <c r="P1113"/>
      <c r="Q1113"/>
      <c r="S1113"/>
      <c r="W1113"/>
      <c r="AA1113"/>
      <c r="AB1113"/>
      <c r="AF1113"/>
      <c r="AG1113"/>
      <c r="AH1113"/>
      <c r="AI1113"/>
      <c r="AJ1113"/>
      <c r="AM1113" s="17" t="s">
        <v>358</v>
      </c>
      <c r="AN1113" s="19">
        <f>COUNTIF($AM$2:AM1113,AM1113)</f>
        <v>2</v>
      </c>
      <c r="AO1113" s="15" t="s">
        <v>351</v>
      </c>
      <c r="AP1113" t="str">
        <f t="shared" si="42"/>
        <v>36201;2;VELVET DUST</v>
      </c>
    </row>
    <row r="1114" spans="1:42" ht="18">
      <c r="A1114" s="3" t="s">
        <v>1675</v>
      </c>
      <c r="B1114" s="3"/>
      <c r="C1114" s="3" t="s">
        <v>1682</v>
      </c>
      <c r="D1114" s="4" t="s">
        <v>1161</v>
      </c>
      <c r="E1114" s="4" t="s">
        <v>37</v>
      </c>
      <c r="F1114" s="4" t="s">
        <v>1683</v>
      </c>
      <c r="G1114" s="5"/>
      <c r="H1114" s="5"/>
      <c r="I1114" s="4" t="s">
        <v>39</v>
      </c>
      <c r="J1114" s="4" t="s">
        <v>481</v>
      </c>
      <c r="K1114">
        <v>1113</v>
      </c>
      <c r="O1114"/>
      <c r="P1114"/>
      <c r="Q1114"/>
      <c r="S1114"/>
      <c r="W1114"/>
      <c r="AA1114"/>
      <c r="AB1114"/>
      <c r="AF1114"/>
      <c r="AG1114"/>
      <c r="AH1114"/>
      <c r="AI1114"/>
      <c r="AJ1114"/>
      <c r="AM1114" s="17" t="s">
        <v>358</v>
      </c>
      <c r="AN1114" s="19">
        <f>COUNTIF($AM$2:AM1114,AM1114)</f>
        <v>3</v>
      </c>
      <c r="AO1114" s="15" t="s">
        <v>337</v>
      </c>
      <c r="AP1114" t="str">
        <f t="shared" si="42"/>
        <v>36201;3;TWILIGHT ROSE</v>
      </c>
    </row>
    <row r="1115" spans="1:42" ht="18">
      <c r="A1115" s="3" t="s">
        <v>1675</v>
      </c>
      <c r="B1115" s="3"/>
      <c r="C1115" s="3" t="s">
        <v>1682</v>
      </c>
      <c r="D1115" s="4" t="s">
        <v>1161</v>
      </c>
      <c r="E1115" s="4" t="s">
        <v>37</v>
      </c>
      <c r="F1115" s="4" t="s">
        <v>1683</v>
      </c>
      <c r="G1115" s="5"/>
      <c r="H1115" s="5"/>
      <c r="I1115" s="4" t="s">
        <v>39</v>
      </c>
      <c r="J1115" s="4" t="s">
        <v>1685</v>
      </c>
      <c r="K1115">
        <v>1114</v>
      </c>
      <c r="O1115"/>
      <c r="P1115"/>
      <c r="Q1115"/>
      <c r="S1115"/>
      <c r="W1115"/>
      <c r="AA1115"/>
      <c r="AB1115"/>
      <c r="AF1115"/>
      <c r="AG1115"/>
      <c r="AH1115"/>
      <c r="AI1115"/>
      <c r="AJ1115"/>
      <c r="AM1115" s="17" t="s">
        <v>358</v>
      </c>
      <c r="AN1115" s="19">
        <f>COUNTIF($AM$2:AM1115,AM1115)</f>
        <v>4</v>
      </c>
      <c r="AO1115" s="15" t="s">
        <v>303</v>
      </c>
      <c r="AP1115" t="str">
        <f t="shared" si="42"/>
        <v>36201;4;UTILITY BLUE</v>
      </c>
    </row>
    <row r="1116" spans="1:42" ht="18">
      <c r="A1116" s="3" t="s">
        <v>1675</v>
      </c>
      <c r="B1116" s="3"/>
      <c r="C1116" s="3" t="s">
        <v>1682</v>
      </c>
      <c r="D1116" s="4" t="s">
        <v>1161</v>
      </c>
      <c r="E1116" s="4" t="s">
        <v>37</v>
      </c>
      <c r="F1116" s="4" t="s">
        <v>1683</v>
      </c>
      <c r="G1116" s="5"/>
      <c r="H1116" s="5"/>
      <c r="I1116" s="4" t="s">
        <v>39</v>
      </c>
      <c r="J1116" s="4" t="s">
        <v>1686</v>
      </c>
      <c r="K1116">
        <v>1115</v>
      </c>
      <c r="O1116"/>
      <c r="P1116"/>
      <c r="Q1116"/>
      <c r="S1116"/>
      <c r="W1116"/>
      <c r="AA1116"/>
      <c r="AB1116"/>
      <c r="AF1116"/>
      <c r="AG1116"/>
      <c r="AH1116"/>
      <c r="AI1116"/>
      <c r="AJ1116"/>
      <c r="AM1116" s="17" t="s">
        <v>358</v>
      </c>
      <c r="AN1116" s="19">
        <f>COUNTIF($AM$2:AM1116,AM1116)</f>
        <v>5</v>
      </c>
      <c r="AO1116" s="15" t="s">
        <v>56</v>
      </c>
      <c r="AP1116" t="str">
        <f t="shared" si="42"/>
        <v>36201;5;BLACK</v>
      </c>
    </row>
    <row r="1117" spans="1:42" ht="18">
      <c r="A1117" s="3" t="s">
        <v>1675</v>
      </c>
      <c r="B1117" s="3"/>
      <c r="C1117" s="3" t="s">
        <v>1682</v>
      </c>
      <c r="D1117" s="4" t="s">
        <v>1161</v>
      </c>
      <c r="E1117" s="4" t="s">
        <v>37</v>
      </c>
      <c r="F1117" s="4" t="s">
        <v>1683</v>
      </c>
      <c r="G1117" s="5"/>
      <c r="H1117" s="5"/>
      <c r="I1117" s="4" t="s">
        <v>39</v>
      </c>
      <c r="J1117" s="4" t="s">
        <v>1262</v>
      </c>
      <c r="K1117">
        <v>1116</v>
      </c>
      <c r="O1117"/>
      <c r="P1117"/>
      <c r="Q1117"/>
      <c r="S1117"/>
      <c r="W1117"/>
      <c r="AA1117"/>
      <c r="AB1117"/>
      <c r="AF1117"/>
      <c r="AG1117"/>
      <c r="AH1117"/>
      <c r="AI1117"/>
      <c r="AJ1117"/>
      <c r="AM1117" s="17" t="s">
        <v>358</v>
      </c>
      <c r="AN1117" s="19">
        <f>COUNTIF($AM$2:AM1117,AM1117)</f>
        <v>6</v>
      </c>
      <c r="AO1117" s="15" t="s">
        <v>481</v>
      </c>
      <c r="AP1117" t="str">
        <f t="shared" si="42"/>
        <v>36201;6;TRUE NAVY</v>
      </c>
    </row>
    <row r="1118" spans="1:42" ht="18">
      <c r="A1118" s="3" t="s">
        <v>1675</v>
      </c>
      <c r="B1118" s="3"/>
      <c r="C1118" s="3" t="s">
        <v>1682</v>
      </c>
      <c r="D1118" s="4" t="s">
        <v>1161</v>
      </c>
      <c r="E1118" s="4" t="s">
        <v>37</v>
      </c>
      <c r="F1118" s="4" t="s">
        <v>1683</v>
      </c>
      <c r="G1118" s="5"/>
      <c r="H1118" s="5"/>
      <c r="I1118" s="4" t="s">
        <v>39</v>
      </c>
      <c r="J1118" s="4" t="s">
        <v>1023</v>
      </c>
      <c r="K1118">
        <v>1117</v>
      </c>
      <c r="O1118"/>
      <c r="P1118"/>
      <c r="Q1118"/>
      <c r="S1118"/>
      <c r="W1118"/>
      <c r="AA1118"/>
      <c r="AB1118"/>
      <c r="AF1118"/>
      <c r="AG1118"/>
      <c r="AH1118"/>
      <c r="AI1118"/>
      <c r="AJ1118"/>
      <c r="AM1118" s="17" t="s">
        <v>359</v>
      </c>
      <c r="AN1118" s="19">
        <f>COUNTIF($AM$2:AM1118,AM1118)</f>
        <v>1</v>
      </c>
      <c r="AO1118" s="15" t="s">
        <v>301</v>
      </c>
      <c r="AP1118" t="str">
        <f t="shared" si="42"/>
        <v>36202;1;BONE</v>
      </c>
    </row>
    <row r="1119" spans="1:42" ht="18">
      <c r="A1119" s="3" t="s">
        <v>1675</v>
      </c>
      <c r="B1119" s="3"/>
      <c r="C1119" s="3" t="s">
        <v>1682</v>
      </c>
      <c r="D1119" s="4" t="s">
        <v>1161</v>
      </c>
      <c r="E1119" s="4" t="s">
        <v>37</v>
      </c>
      <c r="F1119" s="4" t="s">
        <v>1683</v>
      </c>
      <c r="G1119" s="5"/>
      <c r="H1119" s="5"/>
      <c r="I1119" s="4" t="s">
        <v>39</v>
      </c>
      <c r="J1119" s="4" t="s">
        <v>1687</v>
      </c>
      <c r="K1119">
        <v>1118</v>
      </c>
      <c r="O1119"/>
      <c r="P1119"/>
      <c r="Q1119"/>
      <c r="S1119"/>
      <c r="W1119"/>
      <c r="AA1119"/>
      <c r="AB1119"/>
      <c r="AF1119"/>
      <c r="AG1119"/>
      <c r="AH1119"/>
      <c r="AI1119"/>
      <c r="AJ1119"/>
      <c r="AM1119" s="17" t="s">
        <v>359</v>
      </c>
      <c r="AN1119" s="19">
        <f>COUNTIF($AM$2:AM1119,AM1119)</f>
        <v>2</v>
      </c>
      <c r="AO1119" s="15" t="s">
        <v>351</v>
      </c>
      <c r="AP1119" t="str">
        <f t="shared" si="42"/>
        <v>36202;2;VELVET DUST</v>
      </c>
    </row>
    <row r="1120" spans="1:42" ht="18">
      <c r="A1120" s="3" t="s">
        <v>1675</v>
      </c>
      <c r="B1120" s="3"/>
      <c r="C1120" s="3" t="s">
        <v>1682</v>
      </c>
      <c r="D1120" s="4" t="s">
        <v>1161</v>
      </c>
      <c r="E1120" s="4" t="s">
        <v>37</v>
      </c>
      <c r="F1120" s="4" t="s">
        <v>1683</v>
      </c>
      <c r="G1120" s="5"/>
      <c r="H1120" s="5"/>
      <c r="I1120" s="4" t="s">
        <v>39</v>
      </c>
      <c r="J1120" s="4" t="s">
        <v>85</v>
      </c>
      <c r="K1120">
        <v>1119</v>
      </c>
      <c r="O1120"/>
      <c r="P1120"/>
      <c r="Q1120"/>
      <c r="S1120"/>
      <c r="W1120"/>
      <c r="AA1120"/>
      <c r="AB1120"/>
      <c r="AF1120"/>
      <c r="AG1120"/>
      <c r="AH1120"/>
      <c r="AI1120"/>
      <c r="AJ1120"/>
      <c r="AM1120" s="17" t="s">
        <v>359</v>
      </c>
      <c r="AN1120" s="19">
        <f>COUNTIF($AM$2:AM1120,AM1120)</f>
        <v>3</v>
      </c>
      <c r="AO1120" s="15" t="s">
        <v>337</v>
      </c>
      <c r="AP1120" t="str">
        <f t="shared" si="42"/>
        <v>36202;3;TWILIGHT ROSE</v>
      </c>
    </row>
    <row r="1121" spans="1:42" ht="18">
      <c r="A1121" s="3" t="s">
        <v>1675</v>
      </c>
      <c r="B1121" s="3"/>
      <c r="C1121" s="3" t="s">
        <v>1682</v>
      </c>
      <c r="D1121" s="4" t="s">
        <v>1161</v>
      </c>
      <c r="E1121" s="4" t="s">
        <v>37</v>
      </c>
      <c r="F1121" s="4" t="s">
        <v>1683</v>
      </c>
      <c r="G1121" s="5"/>
      <c r="H1121" s="5"/>
      <c r="I1121" s="4" t="s">
        <v>39</v>
      </c>
      <c r="J1121" s="4" t="s">
        <v>1263</v>
      </c>
      <c r="K1121">
        <v>1120</v>
      </c>
      <c r="O1121"/>
      <c r="P1121"/>
      <c r="Q1121"/>
      <c r="S1121"/>
      <c r="W1121"/>
      <c r="AA1121"/>
      <c r="AB1121"/>
      <c r="AF1121"/>
      <c r="AG1121"/>
      <c r="AH1121"/>
      <c r="AI1121"/>
      <c r="AJ1121"/>
      <c r="AM1121" s="17" t="s">
        <v>359</v>
      </c>
      <c r="AN1121" s="19">
        <f>COUNTIF($AM$2:AM1121,AM1121)</f>
        <v>4</v>
      </c>
      <c r="AO1121" s="15" t="s">
        <v>352</v>
      </c>
      <c r="AP1121" t="str">
        <f t="shared" si="42"/>
        <v>36202;4;KOHLRABI GREEN</v>
      </c>
    </row>
    <row r="1122" spans="1:42" ht="18">
      <c r="A1122" s="3" t="s">
        <v>1675</v>
      </c>
      <c r="B1122" s="3"/>
      <c r="C1122" s="3" t="s">
        <v>1682</v>
      </c>
      <c r="D1122" s="4" t="s">
        <v>1161</v>
      </c>
      <c r="E1122" s="4" t="s">
        <v>37</v>
      </c>
      <c r="F1122" s="4" t="s">
        <v>1683</v>
      </c>
      <c r="G1122" s="5"/>
      <c r="H1122" s="5"/>
      <c r="I1122" s="4" t="s">
        <v>39</v>
      </c>
      <c r="J1122" s="4" t="s">
        <v>1554</v>
      </c>
      <c r="K1122">
        <v>1121</v>
      </c>
      <c r="O1122"/>
      <c r="P1122"/>
      <c r="Q1122"/>
      <c r="S1122"/>
      <c r="W1122"/>
      <c r="AA1122"/>
      <c r="AB1122"/>
      <c r="AF1122"/>
      <c r="AG1122"/>
      <c r="AH1122"/>
      <c r="AI1122"/>
      <c r="AJ1122"/>
      <c r="AM1122" s="17" t="s">
        <v>359</v>
      </c>
      <c r="AN1122" s="19">
        <f>COUNTIF($AM$2:AM1122,AM1122)</f>
        <v>5</v>
      </c>
      <c r="AO1122" s="15" t="s">
        <v>111</v>
      </c>
      <c r="AP1122" t="str">
        <f t="shared" si="42"/>
        <v>36202;5;DATE BROWN</v>
      </c>
    </row>
    <row r="1123" spans="1:42" ht="18">
      <c r="A1123" s="3" t="s">
        <v>1675</v>
      </c>
      <c r="B1123" s="3"/>
      <c r="C1123" s="3" t="s">
        <v>1682</v>
      </c>
      <c r="D1123" s="4" t="s">
        <v>1161</v>
      </c>
      <c r="E1123" s="4" t="s">
        <v>37</v>
      </c>
      <c r="F1123" s="4" t="s">
        <v>1683</v>
      </c>
      <c r="G1123" s="5"/>
      <c r="H1123" s="5"/>
      <c r="I1123" s="4" t="s">
        <v>39</v>
      </c>
      <c r="J1123" s="4" t="s">
        <v>1688</v>
      </c>
      <c r="K1123">
        <v>1122</v>
      </c>
      <c r="O1123"/>
      <c r="P1123"/>
      <c r="Q1123"/>
      <c r="S1123"/>
      <c r="W1123"/>
      <c r="AA1123"/>
      <c r="AB1123"/>
      <c r="AF1123"/>
      <c r="AG1123"/>
      <c r="AH1123"/>
      <c r="AI1123"/>
      <c r="AJ1123"/>
      <c r="AM1123" s="17" t="s">
        <v>359</v>
      </c>
      <c r="AN1123" s="19">
        <f>COUNTIF($AM$2:AM1123,AM1123)</f>
        <v>6</v>
      </c>
      <c r="AO1123" s="15" t="s">
        <v>56</v>
      </c>
      <c r="AP1123" t="str">
        <f t="shared" si="42"/>
        <v>36202;6;BLACK</v>
      </c>
    </row>
    <row r="1124" spans="1:42" ht="18">
      <c r="A1124" s="3" t="s">
        <v>1675</v>
      </c>
      <c r="B1124" s="3"/>
      <c r="C1124" s="3" t="s">
        <v>1682</v>
      </c>
      <c r="D1124" s="4" t="s">
        <v>1161</v>
      </c>
      <c r="E1124" s="4" t="s">
        <v>37</v>
      </c>
      <c r="F1124" s="4" t="s">
        <v>1683</v>
      </c>
      <c r="G1124" s="5"/>
      <c r="H1124" s="5"/>
      <c r="I1124" s="4" t="s">
        <v>39</v>
      </c>
      <c r="J1124" s="4" t="s">
        <v>1689</v>
      </c>
      <c r="K1124">
        <v>1123</v>
      </c>
      <c r="O1124"/>
      <c r="P1124"/>
      <c r="Q1124"/>
      <c r="S1124"/>
      <c r="W1124"/>
      <c r="AA1124"/>
      <c r="AB1124"/>
      <c r="AF1124"/>
      <c r="AG1124"/>
      <c r="AH1124"/>
      <c r="AI1124"/>
      <c r="AJ1124"/>
      <c r="AM1124" s="17" t="s">
        <v>359</v>
      </c>
      <c r="AN1124" s="19">
        <f>COUNTIF($AM$2:AM1124,AM1124)</f>
        <v>7</v>
      </c>
      <c r="AO1124" s="15" t="s">
        <v>68</v>
      </c>
      <c r="AP1124" t="str">
        <f t="shared" si="42"/>
        <v>36202;7;WHITE</v>
      </c>
    </row>
    <row r="1125" spans="1:42" ht="18">
      <c r="A1125" s="3" t="s">
        <v>1675</v>
      </c>
      <c r="B1125" s="3"/>
      <c r="C1125" s="3" t="s">
        <v>1682</v>
      </c>
      <c r="D1125" s="4" t="s">
        <v>1161</v>
      </c>
      <c r="E1125" s="4" t="s">
        <v>37</v>
      </c>
      <c r="F1125" s="4" t="s">
        <v>1683</v>
      </c>
      <c r="G1125" s="5"/>
      <c r="H1125" s="5"/>
      <c r="I1125" s="4" t="s">
        <v>39</v>
      </c>
      <c r="J1125" s="4" t="s">
        <v>1690</v>
      </c>
      <c r="K1125">
        <v>1124</v>
      </c>
      <c r="O1125"/>
      <c r="P1125"/>
      <c r="Q1125"/>
      <c r="S1125"/>
      <c r="W1125"/>
      <c r="AA1125"/>
      <c r="AB1125"/>
      <c r="AF1125"/>
      <c r="AG1125"/>
      <c r="AH1125"/>
      <c r="AI1125"/>
      <c r="AJ1125"/>
      <c r="AM1125" s="17" t="s">
        <v>359</v>
      </c>
      <c r="AN1125" s="19">
        <f>COUNTIF($AM$2:AM1125,AM1125)</f>
        <v>8</v>
      </c>
      <c r="AO1125" s="15" t="s">
        <v>481</v>
      </c>
      <c r="AP1125" t="str">
        <f t="shared" si="42"/>
        <v>36202;8;TRUE NAVY</v>
      </c>
    </row>
    <row r="1126" spans="1:42" ht="18">
      <c r="A1126" s="3" t="s">
        <v>1675</v>
      </c>
      <c r="B1126" s="3"/>
      <c r="C1126" s="3" t="s">
        <v>1682</v>
      </c>
      <c r="D1126" s="4" t="s">
        <v>1161</v>
      </c>
      <c r="E1126" s="4" t="s">
        <v>37</v>
      </c>
      <c r="F1126" s="4" t="s">
        <v>1683</v>
      </c>
      <c r="G1126" s="5"/>
      <c r="H1126" s="5"/>
      <c r="I1126" s="4" t="s">
        <v>39</v>
      </c>
      <c r="J1126" s="4" t="s">
        <v>1691</v>
      </c>
      <c r="K1126">
        <v>1125</v>
      </c>
      <c r="O1126"/>
      <c r="P1126"/>
      <c r="Q1126"/>
      <c r="S1126"/>
      <c r="W1126"/>
      <c r="AA1126"/>
      <c r="AB1126"/>
      <c r="AF1126"/>
      <c r="AG1126"/>
      <c r="AH1126"/>
      <c r="AI1126"/>
      <c r="AJ1126"/>
      <c r="AM1126" s="17" t="s">
        <v>359</v>
      </c>
      <c r="AN1126" s="19">
        <f>COUNTIF($AM$2:AM1126,AM1126)</f>
        <v>9</v>
      </c>
      <c r="AO1126" s="15" t="s">
        <v>303</v>
      </c>
      <c r="AP1126" t="str">
        <f t="shared" si="42"/>
        <v>36202;9;UTILITY BLUE</v>
      </c>
    </row>
    <row r="1127" spans="1:42" ht="18">
      <c r="A1127" s="3" t="s">
        <v>1675</v>
      </c>
      <c r="B1127" s="3"/>
      <c r="C1127" s="3" t="s">
        <v>1682</v>
      </c>
      <c r="D1127" s="4" t="s">
        <v>1161</v>
      </c>
      <c r="E1127" s="4" t="s">
        <v>37</v>
      </c>
      <c r="F1127" s="4" t="s">
        <v>1683</v>
      </c>
      <c r="G1127" s="5"/>
      <c r="H1127" s="5"/>
      <c r="I1127" s="4" t="s">
        <v>39</v>
      </c>
      <c r="J1127" s="4" t="s">
        <v>1692</v>
      </c>
      <c r="K1127">
        <v>1126</v>
      </c>
      <c r="O1127"/>
      <c r="P1127"/>
      <c r="Q1127"/>
      <c r="S1127"/>
      <c r="W1127"/>
      <c r="AA1127"/>
      <c r="AB1127"/>
      <c r="AF1127"/>
      <c r="AG1127"/>
      <c r="AH1127"/>
      <c r="AI1127"/>
      <c r="AJ1127"/>
      <c r="AM1127" s="17" t="s">
        <v>360</v>
      </c>
      <c r="AN1127" s="19">
        <f>COUNTIF($AM$2:AM1127,AM1127)</f>
        <v>1</v>
      </c>
      <c r="AO1127" s="15" t="s">
        <v>355</v>
      </c>
      <c r="AP1127" t="str">
        <f t="shared" si="42"/>
        <v>36203;1;NUEVO_HTR CORE ULTRA LIGHT GRE</v>
      </c>
    </row>
    <row r="1128" spans="1:42" ht="18">
      <c r="A1128" s="3" t="s">
        <v>1675</v>
      </c>
      <c r="B1128" s="3"/>
      <c r="C1128" s="3" t="s">
        <v>1682</v>
      </c>
      <c r="D1128" s="4" t="s">
        <v>1161</v>
      </c>
      <c r="E1128" s="4" t="s">
        <v>37</v>
      </c>
      <c r="F1128" s="4" t="s">
        <v>1683</v>
      </c>
      <c r="G1128" s="5"/>
      <c r="H1128" s="5"/>
      <c r="I1128" s="4" t="s">
        <v>39</v>
      </c>
      <c r="J1128" s="4" t="s">
        <v>1693</v>
      </c>
      <c r="K1128">
        <v>1127</v>
      </c>
      <c r="O1128"/>
      <c r="P1128"/>
      <c r="Q1128"/>
      <c r="S1128"/>
      <c r="W1128"/>
      <c r="AA1128"/>
      <c r="AB1128"/>
      <c r="AF1128"/>
      <c r="AG1128"/>
      <c r="AH1128"/>
      <c r="AI1128"/>
      <c r="AJ1128"/>
      <c r="AM1128" s="17" t="s">
        <v>360</v>
      </c>
      <c r="AN1128" s="19">
        <f>COUNTIF($AM$2:AM1128,AM1128)</f>
        <v>2</v>
      </c>
      <c r="AO1128" s="15" t="s">
        <v>356</v>
      </c>
      <c r="AP1128" t="str">
        <f t="shared" si="42"/>
        <v>36203;2;HEATHERED POWDER BLUE</v>
      </c>
    </row>
    <row r="1129" spans="1:42" ht="18">
      <c r="A1129" s="3" t="s">
        <v>1675</v>
      </c>
      <c r="B1129" s="3"/>
      <c r="C1129" s="3" t="s">
        <v>1682</v>
      </c>
      <c r="D1129" s="4" t="s">
        <v>1161</v>
      </c>
      <c r="E1129" s="4" t="s">
        <v>37</v>
      </c>
      <c r="F1129" s="4" t="s">
        <v>1683</v>
      </c>
      <c r="G1129" s="5"/>
      <c r="H1129" s="5"/>
      <c r="I1129" s="4" t="s">
        <v>39</v>
      </c>
      <c r="J1129" s="4" t="s">
        <v>433</v>
      </c>
      <c r="K1129">
        <v>1128</v>
      </c>
      <c r="O1129"/>
      <c r="P1129"/>
      <c r="Q1129"/>
      <c r="S1129"/>
      <c r="W1129"/>
      <c r="AA1129"/>
      <c r="AB1129"/>
      <c r="AF1129"/>
      <c r="AG1129"/>
      <c r="AH1129"/>
      <c r="AI1129"/>
      <c r="AJ1129"/>
      <c r="AM1129" s="17" t="s">
        <v>360</v>
      </c>
      <c r="AN1129" s="19">
        <f>COUNTIF($AM$2:AM1129,AM1129)</f>
        <v>3</v>
      </c>
      <c r="AO1129" s="15" t="s">
        <v>357</v>
      </c>
      <c r="AP1129" t="str">
        <f t="shared" si="42"/>
        <v>36203;3;HEATHERED UTILITY BLUE</v>
      </c>
    </row>
    <row r="1130" spans="1:42" ht="18">
      <c r="A1130" s="3" t="s">
        <v>1675</v>
      </c>
      <c r="B1130" s="3"/>
      <c r="C1130" s="3" t="s">
        <v>1682</v>
      </c>
      <c r="D1130" s="4" t="s">
        <v>1161</v>
      </c>
      <c r="E1130" s="4" t="s">
        <v>37</v>
      </c>
      <c r="F1130" s="4" t="s">
        <v>1683</v>
      </c>
      <c r="G1130" s="5"/>
      <c r="H1130" s="5"/>
      <c r="I1130" s="4" t="s">
        <v>39</v>
      </c>
      <c r="J1130" s="4" t="s">
        <v>1694</v>
      </c>
      <c r="K1130">
        <v>1129</v>
      </c>
      <c r="O1130"/>
      <c r="P1130"/>
      <c r="Q1130"/>
      <c r="S1130"/>
      <c r="W1130"/>
      <c r="AA1130"/>
      <c r="AB1130"/>
      <c r="AF1130"/>
      <c r="AG1130"/>
      <c r="AH1130"/>
      <c r="AI1130"/>
      <c r="AJ1130"/>
      <c r="AM1130" s="17" t="s">
        <v>361</v>
      </c>
      <c r="AN1130" s="19">
        <f>COUNTIF($AM$2:AM1130,AM1130)</f>
        <v>1</v>
      </c>
      <c r="AO1130" s="15" t="s">
        <v>301</v>
      </c>
      <c r="AP1130" t="str">
        <f t="shared" si="42"/>
        <v>36204;1;BONE</v>
      </c>
    </row>
    <row r="1131" spans="1:42" ht="18">
      <c r="A1131" s="3" t="s">
        <v>1675</v>
      </c>
      <c r="B1131" s="3"/>
      <c r="C1131" s="3" t="s">
        <v>1695</v>
      </c>
      <c r="D1131" s="4" t="s">
        <v>1161</v>
      </c>
      <c r="E1131" s="4" t="s">
        <v>37</v>
      </c>
      <c r="F1131" s="4" t="s">
        <v>1696</v>
      </c>
      <c r="G1131" s="5"/>
      <c r="H1131" s="5"/>
      <c r="I1131" s="4" t="s">
        <v>47</v>
      </c>
      <c r="J1131" s="4" t="s">
        <v>1684</v>
      </c>
      <c r="K1131">
        <v>1130</v>
      </c>
      <c r="O1131"/>
      <c r="P1131"/>
      <c r="Q1131"/>
      <c r="S1131"/>
      <c r="W1131"/>
      <c r="AA1131"/>
      <c r="AB1131"/>
      <c r="AF1131"/>
      <c r="AG1131"/>
      <c r="AH1131"/>
      <c r="AI1131"/>
      <c r="AJ1131"/>
      <c r="AM1131" s="17" t="s">
        <v>361</v>
      </c>
      <c r="AN1131" s="19">
        <f>COUNTIF($AM$2:AM1131,AM1131)</f>
        <v>2</v>
      </c>
      <c r="AO1131" s="15" t="s">
        <v>351</v>
      </c>
      <c r="AP1131" t="str">
        <f t="shared" si="42"/>
        <v>36204;2;VELVET DUST</v>
      </c>
    </row>
    <row r="1132" spans="1:42" ht="18">
      <c r="A1132" s="3" t="s">
        <v>1675</v>
      </c>
      <c r="B1132" s="3"/>
      <c r="C1132" s="3" t="s">
        <v>1695</v>
      </c>
      <c r="D1132" s="4" t="s">
        <v>1161</v>
      </c>
      <c r="E1132" s="4" t="s">
        <v>37</v>
      </c>
      <c r="F1132" s="4" t="s">
        <v>1696</v>
      </c>
      <c r="G1132" s="5"/>
      <c r="H1132" s="5"/>
      <c r="I1132" s="4" t="s">
        <v>47</v>
      </c>
      <c r="J1132" s="4" t="s">
        <v>481</v>
      </c>
      <c r="K1132">
        <v>1131</v>
      </c>
      <c r="O1132"/>
      <c r="P1132"/>
      <c r="Q1132"/>
      <c r="S1132"/>
      <c r="W1132"/>
      <c r="AA1132"/>
      <c r="AB1132"/>
      <c r="AF1132"/>
      <c r="AG1132"/>
      <c r="AH1132"/>
      <c r="AI1132"/>
      <c r="AJ1132"/>
      <c r="AM1132" s="17" t="s">
        <v>361</v>
      </c>
      <c r="AN1132" s="19">
        <f>COUNTIF($AM$2:AM1132,AM1132)</f>
        <v>3</v>
      </c>
      <c r="AO1132" s="15" t="s">
        <v>337</v>
      </c>
      <c r="AP1132" t="str">
        <f t="shared" si="42"/>
        <v>36204;3;TWILIGHT ROSE</v>
      </c>
    </row>
    <row r="1133" spans="1:42" ht="18">
      <c r="A1133" s="3" t="s">
        <v>1675</v>
      </c>
      <c r="B1133" s="3"/>
      <c r="C1133" s="3" t="s">
        <v>1695</v>
      </c>
      <c r="D1133" s="4" t="s">
        <v>1161</v>
      </c>
      <c r="E1133" s="4" t="s">
        <v>37</v>
      </c>
      <c r="F1133" s="4" t="s">
        <v>1696</v>
      </c>
      <c r="G1133" s="5"/>
      <c r="H1133" s="5"/>
      <c r="I1133" s="4" t="s">
        <v>47</v>
      </c>
      <c r="J1133" s="4" t="s">
        <v>1697</v>
      </c>
      <c r="K1133">
        <v>1132</v>
      </c>
      <c r="O1133"/>
      <c r="P1133"/>
      <c r="Q1133"/>
      <c r="S1133"/>
      <c r="W1133"/>
      <c r="AA1133"/>
      <c r="AB1133"/>
      <c r="AF1133"/>
      <c r="AG1133"/>
      <c r="AH1133"/>
      <c r="AI1133"/>
      <c r="AJ1133"/>
      <c r="AM1133" s="17" t="s">
        <v>361</v>
      </c>
      <c r="AN1133" s="19">
        <f>COUNTIF($AM$2:AM1133,AM1133)</f>
        <v>4</v>
      </c>
      <c r="AO1133" s="15" t="s">
        <v>56</v>
      </c>
      <c r="AP1133" t="str">
        <f t="shared" si="42"/>
        <v>36204;4;BLACK</v>
      </c>
    </row>
    <row r="1134" spans="1:42" ht="18">
      <c r="A1134" s="3" t="s">
        <v>1675</v>
      </c>
      <c r="B1134" s="3"/>
      <c r="C1134" s="3" t="s">
        <v>1695</v>
      </c>
      <c r="D1134" s="4" t="s">
        <v>1161</v>
      </c>
      <c r="E1134" s="4" t="s">
        <v>37</v>
      </c>
      <c r="F1134" s="4" t="s">
        <v>1696</v>
      </c>
      <c r="G1134" s="5"/>
      <c r="H1134" s="5"/>
      <c r="I1134" s="4" t="s">
        <v>47</v>
      </c>
      <c r="J1134" s="4" t="s">
        <v>1262</v>
      </c>
      <c r="K1134">
        <v>1133</v>
      </c>
      <c r="O1134"/>
      <c r="P1134"/>
      <c r="Q1134"/>
      <c r="S1134"/>
      <c r="W1134"/>
      <c r="AA1134"/>
      <c r="AB1134"/>
      <c r="AF1134"/>
      <c r="AG1134"/>
      <c r="AH1134"/>
      <c r="AI1134"/>
      <c r="AJ1134"/>
      <c r="AM1134" s="17" t="s">
        <v>361</v>
      </c>
      <c r="AN1134" s="19">
        <f>COUNTIF($AM$2:AM1134,AM1134)</f>
        <v>5</v>
      </c>
      <c r="AO1134" s="15" t="s">
        <v>481</v>
      </c>
      <c r="AP1134" t="str">
        <f t="shared" si="42"/>
        <v>36204;5;TRUE NAVY</v>
      </c>
    </row>
    <row r="1135" spans="1:42" ht="18">
      <c r="A1135" s="3" t="s">
        <v>1675</v>
      </c>
      <c r="B1135" s="3"/>
      <c r="C1135" s="3" t="s">
        <v>1695</v>
      </c>
      <c r="D1135" s="4" t="s">
        <v>1161</v>
      </c>
      <c r="E1135" s="4" t="s">
        <v>37</v>
      </c>
      <c r="F1135" s="4" t="s">
        <v>1696</v>
      </c>
      <c r="G1135" s="5"/>
      <c r="H1135" s="5"/>
      <c r="I1135" s="4" t="s">
        <v>47</v>
      </c>
      <c r="J1135" s="4" t="s">
        <v>1698</v>
      </c>
      <c r="K1135">
        <v>1134</v>
      </c>
      <c r="O1135"/>
      <c r="P1135"/>
      <c r="Q1135"/>
      <c r="S1135"/>
      <c r="W1135"/>
      <c r="AA1135"/>
      <c r="AB1135"/>
      <c r="AF1135"/>
      <c r="AG1135"/>
      <c r="AH1135"/>
      <c r="AI1135"/>
      <c r="AJ1135"/>
      <c r="AM1135" s="17" t="s">
        <v>361</v>
      </c>
      <c r="AN1135" s="19">
        <f>COUNTIF($AM$2:AM1135,AM1135)</f>
        <v>6</v>
      </c>
      <c r="AO1135" s="15" t="s">
        <v>303</v>
      </c>
      <c r="AP1135" t="str">
        <f t="shared" si="42"/>
        <v>36204;6;UTILITY BLUE</v>
      </c>
    </row>
    <row r="1136" spans="1:42" ht="18">
      <c r="A1136" s="3" t="s">
        <v>1675</v>
      </c>
      <c r="B1136" s="3"/>
      <c r="C1136" s="3" t="s">
        <v>1695</v>
      </c>
      <c r="D1136" s="4" t="s">
        <v>1161</v>
      </c>
      <c r="E1136" s="4" t="s">
        <v>37</v>
      </c>
      <c r="F1136" s="4" t="s">
        <v>1696</v>
      </c>
      <c r="G1136" s="5"/>
      <c r="H1136" s="5"/>
      <c r="I1136" s="4" t="s">
        <v>47</v>
      </c>
      <c r="J1136" s="4" t="s">
        <v>1023</v>
      </c>
      <c r="K1136">
        <v>1135</v>
      </c>
      <c r="O1136"/>
      <c r="P1136"/>
      <c r="Q1136"/>
      <c r="S1136"/>
      <c r="W1136"/>
      <c r="AA1136"/>
      <c r="AB1136"/>
      <c r="AF1136"/>
      <c r="AG1136"/>
      <c r="AH1136"/>
      <c r="AI1136"/>
      <c r="AJ1136"/>
      <c r="AM1136" s="17" t="s">
        <v>1836</v>
      </c>
      <c r="AN1136" s="19">
        <f>COUNTIF($AM$2:AM1136,AM1136)</f>
        <v>1</v>
      </c>
      <c r="AO1136" s="15" t="s">
        <v>355</v>
      </c>
      <c r="AP1136" t="str">
        <f t="shared" si="42"/>
        <v>36205;1;NUEVO_HTR CORE ULTRA LIGHT GRE</v>
      </c>
    </row>
    <row r="1137" spans="1:42" ht="18">
      <c r="A1137" s="3" t="s">
        <v>1675</v>
      </c>
      <c r="B1137" s="3"/>
      <c r="C1137" s="3" t="s">
        <v>1695</v>
      </c>
      <c r="D1137" s="4" t="s">
        <v>1161</v>
      </c>
      <c r="E1137" s="4" t="s">
        <v>37</v>
      </c>
      <c r="F1137" s="4" t="s">
        <v>1696</v>
      </c>
      <c r="G1137" s="5"/>
      <c r="H1137" s="5"/>
      <c r="I1137" s="4" t="s">
        <v>47</v>
      </c>
      <c r="J1137" s="4" t="s">
        <v>1687</v>
      </c>
      <c r="K1137">
        <v>1136</v>
      </c>
      <c r="O1137"/>
      <c r="P1137"/>
      <c r="Q1137"/>
      <c r="S1137"/>
      <c r="W1137"/>
      <c r="AA1137"/>
      <c r="AB1137"/>
      <c r="AF1137"/>
      <c r="AG1137"/>
      <c r="AH1137"/>
      <c r="AI1137"/>
      <c r="AJ1137"/>
      <c r="AM1137" s="17" t="s">
        <v>1838</v>
      </c>
      <c r="AN1137" s="19">
        <f>COUNTIF($AM$2:AM1137,AM1137)</f>
        <v>1</v>
      </c>
      <c r="AO1137" s="15" t="s">
        <v>355</v>
      </c>
      <c r="AP1137" t="str">
        <f t="shared" si="42"/>
        <v>36206;1;NUEVO_HTR CORE ULTRA LIGHT GRE</v>
      </c>
    </row>
    <row r="1138" spans="1:42" ht="18">
      <c r="A1138" s="3" t="s">
        <v>1675</v>
      </c>
      <c r="B1138" s="3"/>
      <c r="C1138" s="3" t="s">
        <v>1695</v>
      </c>
      <c r="D1138" s="4" t="s">
        <v>1161</v>
      </c>
      <c r="E1138" s="4" t="s">
        <v>37</v>
      </c>
      <c r="F1138" s="4" t="s">
        <v>1696</v>
      </c>
      <c r="G1138" s="5"/>
      <c r="H1138" s="5"/>
      <c r="I1138" s="4" t="s">
        <v>47</v>
      </c>
      <c r="J1138" s="4" t="s">
        <v>85</v>
      </c>
      <c r="K1138">
        <v>1137</v>
      </c>
      <c r="O1138"/>
      <c r="P1138"/>
      <c r="Q1138"/>
      <c r="S1138"/>
      <c r="W1138"/>
      <c r="AA1138"/>
      <c r="AB1138"/>
      <c r="AF1138"/>
      <c r="AG1138"/>
      <c r="AH1138"/>
      <c r="AI1138"/>
      <c r="AJ1138"/>
      <c r="AM1138" s="17" t="s">
        <v>1840</v>
      </c>
      <c r="AN1138" s="19">
        <f>COUNTIF($AM$2:AM1138,AM1138)</f>
        <v>1</v>
      </c>
      <c r="AO1138" s="15" t="s">
        <v>355</v>
      </c>
      <c r="AP1138" t="str">
        <f t="shared" si="42"/>
        <v>36207;1;NUEVO_HTR CORE ULTRA LIGHT GRE</v>
      </c>
    </row>
    <row r="1139" spans="1:42" ht="18">
      <c r="A1139" s="3" t="s">
        <v>1675</v>
      </c>
      <c r="B1139" s="3"/>
      <c r="C1139" s="3" t="s">
        <v>1695</v>
      </c>
      <c r="D1139" s="4" t="s">
        <v>1161</v>
      </c>
      <c r="E1139" s="4" t="s">
        <v>37</v>
      </c>
      <c r="F1139" s="4" t="s">
        <v>1696</v>
      </c>
      <c r="G1139" s="5"/>
      <c r="H1139" s="5"/>
      <c r="I1139" s="4" t="s">
        <v>47</v>
      </c>
      <c r="J1139" s="4" t="s">
        <v>1263</v>
      </c>
      <c r="K1139">
        <v>1138</v>
      </c>
      <c r="O1139"/>
      <c r="P1139"/>
      <c r="Q1139"/>
      <c r="S1139"/>
      <c r="W1139"/>
      <c r="AA1139"/>
      <c r="AB1139"/>
      <c r="AF1139"/>
      <c r="AG1139"/>
      <c r="AH1139"/>
      <c r="AI1139"/>
      <c r="AJ1139"/>
      <c r="AM1139" s="17" t="s">
        <v>306</v>
      </c>
      <c r="AN1139" s="19">
        <f>COUNTIF($AM$2:AM1139,AM1139)</f>
        <v>1</v>
      </c>
      <c r="AO1139" s="15" t="s">
        <v>303</v>
      </c>
      <c r="AP1139" t="str">
        <f t="shared" si="42"/>
        <v>36208;1;UTILITY BLUE</v>
      </c>
    </row>
    <row r="1140" spans="1:42" ht="18">
      <c r="A1140" s="3" t="s">
        <v>1675</v>
      </c>
      <c r="B1140" s="3"/>
      <c r="C1140" s="3" t="s">
        <v>1695</v>
      </c>
      <c r="D1140" s="4" t="s">
        <v>1161</v>
      </c>
      <c r="E1140" s="4" t="s">
        <v>37</v>
      </c>
      <c r="F1140" s="4" t="s">
        <v>1696</v>
      </c>
      <c r="G1140" s="5"/>
      <c r="H1140" s="5"/>
      <c r="I1140" s="4" t="s">
        <v>47</v>
      </c>
      <c r="J1140" s="4" t="s">
        <v>1554</v>
      </c>
      <c r="K1140">
        <v>1139</v>
      </c>
      <c r="O1140"/>
      <c r="P1140"/>
      <c r="Q1140"/>
      <c r="S1140"/>
      <c r="W1140"/>
      <c r="AA1140"/>
      <c r="AB1140"/>
      <c r="AF1140"/>
      <c r="AG1140"/>
      <c r="AH1140"/>
      <c r="AI1140"/>
      <c r="AJ1140"/>
      <c r="AM1140" s="17" t="s">
        <v>306</v>
      </c>
      <c r="AN1140" s="19">
        <f>COUNTIF($AM$2:AM1140,AM1140)</f>
        <v>2</v>
      </c>
      <c r="AO1140" s="15" t="s">
        <v>301</v>
      </c>
      <c r="AP1140" t="str">
        <f t="shared" si="42"/>
        <v>36208;2;BONE</v>
      </c>
    </row>
    <row r="1141" spans="1:42" ht="18">
      <c r="A1141" s="3" t="s">
        <v>1675</v>
      </c>
      <c r="B1141" s="3"/>
      <c r="C1141" s="3" t="s">
        <v>1695</v>
      </c>
      <c r="D1141" s="4" t="s">
        <v>1161</v>
      </c>
      <c r="E1141" s="4" t="s">
        <v>37</v>
      </c>
      <c r="F1141" s="4" t="s">
        <v>1696</v>
      </c>
      <c r="G1141" s="5"/>
      <c r="H1141" s="5"/>
      <c r="I1141" s="4" t="s">
        <v>47</v>
      </c>
      <c r="J1141" s="4" t="s">
        <v>1688</v>
      </c>
      <c r="K1141">
        <v>1140</v>
      </c>
      <c r="O1141"/>
      <c r="P1141"/>
      <c r="Q1141"/>
      <c r="S1141"/>
      <c r="W1141"/>
      <c r="AA1141"/>
      <c r="AB1141"/>
      <c r="AF1141"/>
      <c r="AG1141"/>
      <c r="AH1141"/>
      <c r="AI1141"/>
      <c r="AJ1141"/>
      <c r="AM1141" s="17" t="s">
        <v>306</v>
      </c>
      <c r="AN1141" s="19">
        <f>COUNTIF($AM$2:AM1141,AM1141)</f>
        <v>3</v>
      </c>
      <c r="AO1141" s="15" t="s">
        <v>352</v>
      </c>
      <c r="AP1141" t="str">
        <f t="shared" si="42"/>
        <v>36208;3;KOHLRABI GREEN</v>
      </c>
    </row>
    <row r="1142" spans="1:42" ht="18">
      <c r="A1142" s="3" t="s">
        <v>1675</v>
      </c>
      <c r="B1142" s="3"/>
      <c r="C1142" s="3" t="s">
        <v>1695</v>
      </c>
      <c r="D1142" s="4" t="s">
        <v>1161</v>
      </c>
      <c r="E1142" s="4" t="s">
        <v>37</v>
      </c>
      <c r="F1142" s="4" t="s">
        <v>1696</v>
      </c>
      <c r="G1142" s="5"/>
      <c r="H1142" s="5"/>
      <c r="I1142" s="4" t="s">
        <v>47</v>
      </c>
      <c r="J1142" s="4" t="s">
        <v>1689</v>
      </c>
      <c r="K1142">
        <v>1141</v>
      </c>
      <c r="O1142"/>
      <c r="P1142"/>
      <c r="Q1142"/>
      <c r="S1142"/>
      <c r="W1142"/>
      <c r="AA1142"/>
      <c r="AB1142"/>
      <c r="AF1142"/>
      <c r="AG1142"/>
      <c r="AH1142"/>
      <c r="AI1142"/>
      <c r="AJ1142"/>
      <c r="AM1142" s="17" t="s">
        <v>519</v>
      </c>
      <c r="AN1142" s="19">
        <f>COUNTIF($AM$2:AM1142,AM1142)</f>
        <v>1</v>
      </c>
      <c r="AO1142" s="15" t="s">
        <v>68</v>
      </c>
      <c r="AP1142" t="str">
        <f t="shared" si="42"/>
        <v>36209;1;WHITE</v>
      </c>
    </row>
    <row r="1143" spans="1:42" ht="18">
      <c r="A1143" s="3" t="s">
        <v>1675</v>
      </c>
      <c r="B1143" s="3"/>
      <c r="C1143" s="3" t="s">
        <v>1695</v>
      </c>
      <c r="D1143" s="4" t="s">
        <v>1161</v>
      </c>
      <c r="E1143" s="4" t="s">
        <v>37</v>
      </c>
      <c r="F1143" s="4" t="s">
        <v>1696</v>
      </c>
      <c r="G1143" s="5"/>
      <c r="H1143" s="5"/>
      <c r="I1143" s="4" t="s">
        <v>47</v>
      </c>
      <c r="J1143" s="4" t="s">
        <v>1691</v>
      </c>
      <c r="K1143">
        <v>1142</v>
      </c>
      <c r="O1143"/>
      <c r="P1143"/>
      <c r="Q1143"/>
      <c r="S1143"/>
      <c r="W1143"/>
      <c r="AA1143"/>
      <c r="AB1143"/>
      <c r="AF1143"/>
      <c r="AG1143"/>
      <c r="AH1143"/>
      <c r="AI1143"/>
      <c r="AJ1143"/>
      <c r="AM1143" s="17" t="s">
        <v>519</v>
      </c>
      <c r="AN1143" s="19">
        <f>COUNTIF($AM$2:AM1143,AM1143)</f>
        <v>2</v>
      </c>
      <c r="AO1143" s="15" t="s">
        <v>56</v>
      </c>
      <c r="AP1143" t="str">
        <f t="shared" si="42"/>
        <v>36209;2;BLACK</v>
      </c>
    </row>
    <row r="1144" spans="1:42" ht="18">
      <c r="A1144" s="3" t="s">
        <v>1675</v>
      </c>
      <c r="B1144" s="3"/>
      <c r="C1144" s="3" t="s">
        <v>1695</v>
      </c>
      <c r="D1144" s="4" t="s">
        <v>1161</v>
      </c>
      <c r="E1144" s="4" t="s">
        <v>37</v>
      </c>
      <c r="F1144" s="4" t="s">
        <v>1696</v>
      </c>
      <c r="G1144" s="5"/>
      <c r="H1144" s="5"/>
      <c r="I1144" s="4" t="s">
        <v>47</v>
      </c>
      <c r="J1144" s="4" t="s">
        <v>1692</v>
      </c>
      <c r="K1144">
        <v>1143</v>
      </c>
      <c r="O1144"/>
      <c r="P1144"/>
      <c r="Q1144"/>
      <c r="S1144"/>
      <c r="W1144"/>
      <c r="AA1144"/>
      <c r="AB1144"/>
      <c r="AF1144"/>
      <c r="AG1144"/>
      <c r="AH1144"/>
      <c r="AI1144"/>
      <c r="AJ1144"/>
      <c r="AM1144" s="17" t="s">
        <v>342</v>
      </c>
      <c r="AN1144" s="19">
        <f>COUNTIF($AM$2:AM1144,AM1144)</f>
        <v>1</v>
      </c>
      <c r="AO1144" s="15" t="s">
        <v>56</v>
      </c>
      <c r="AP1144" t="str">
        <f t="shared" si="42"/>
        <v>36210;1;BLACK</v>
      </c>
    </row>
    <row r="1145" spans="1:42" ht="18">
      <c r="A1145" s="3" t="s">
        <v>1675</v>
      </c>
      <c r="B1145" s="3"/>
      <c r="C1145" s="3" t="s">
        <v>1695</v>
      </c>
      <c r="D1145" s="4" t="s">
        <v>1161</v>
      </c>
      <c r="E1145" s="4" t="s">
        <v>37</v>
      </c>
      <c r="F1145" s="4" t="s">
        <v>1696</v>
      </c>
      <c r="G1145" s="5"/>
      <c r="H1145" s="5"/>
      <c r="I1145" s="4" t="s">
        <v>47</v>
      </c>
      <c r="J1145" s="4" t="s">
        <v>433</v>
      </c>
      <c r="K1145">
        <v>1144</v>
      </c>
      <c r="O1145"/>
      <c r="P1145"/>
      <c r="Q1145"/>
      <c r="S1145"/>
      <c r="W1145"/>
      <c r="AA1145"/>
      <c r="AB1145"/>
      <c r="AF1145"/>
      <c r="AG1145"/>
      <c r="AH1145"/>
      <c r="AI1145"/>
      <c r="AJ1145"/>
      <c r="AM1145" s="17" t="s">
        <v>342</v>
      </c>
      <c r="AN1145" s="19">
        <f>COUNTIF($AM$2:AM1145,AM1145)</f>
        <v>2</v>
      </c>
      <c r="AO1145" s="15" t="s">
        <v>68</v>
      </c>
      <c r="AP1145" t="str">
        <f t="shared" si="42"/>
        <v>36210;2;WHITE</v>
      </c>
    </row>
    <row r="1146" spans="1:42" ht="18">
      <c r="A1146" s="3" t="s">
        <v>1675</v>
      </c>
      <c r="B1146" s="3"/>
      <c r="C1146" s="3" t="s">
        <v>1695</v>
      </c>
      <c r="D1146" s="4" t="s">
        <v>1161</v>
      </c>
      <c r="E1146" s="4" t="s">
        <v>37</v>
      </c>
      <c r="F1146" s="4" t="s">
        <v>1696</v>
      </c>
      <c r="G1146" s="5"/>
      <c r="H1146" s="5"/>
      <c r="I1146" s="4" t="s">
        <v>47</v>
      </c>
      <c r="J1146" s="4" t="s">
        <v>1694</v>
      </c>
      <c r="K1146">
        <v>1145</v>
      </c>
      <c r="O1146"/>
      <c r="P1146"/>
      <c r="Q1146"/>
      <c r="S1146"/>
      <c r="W1146"/>
      <c r="AA1146"/>
      <c r="AB1146"/>
      <c r="AF1146"/>
      <c r="AG1146"/>
      <c r="AH1146"/>
      <c r="AI1146"/>
      <c r="AJ1146"/>
      <c r="AM1146" s="17" t="s">
        <v>342</v>
      </c>
      <c r="AN1146" s="19">
        <f>COUNTIF($AM$2:AM1146,AM1146)</f>
        <v>3</v>
      </c>
      <c r="AO1146" s="15" t="s">
        <v>303</v>
      </c>
      <c r="AP1146" t="str">
        <f t="shared" si="42"/>
        <v>36210;3;UTILITY BLUE</v>
      </c>
    </row>
    <row r="1147" spans="1:42" ht="18">
      <c r="A1147" s="3" t="s">
        <v>1675</v>
      </c>
      <c r="B1147" s="3"/>
      <c r="C1147" s="3" t="s">
        <v>1699</v>
      </c>
      <c r="D1147" s="4" t="s">
        <v>1161</v>
      </c>
      <c r="E1147" s="4" t="s">
        <v>37</v>
      </c>
      <c r="F1147" s="4" t="s">
        <v>1700</v>
      </c>
      <c r="G1147" s="5"/>
      <c r="H1147" s="5"/>
      <c r="I1147" s="4" t="s">
        <v>126</v>
      </c>
      <c r="J1147" s="4" t="s">
        <v>1684</v>
      </c>
      <c r="K1147">
        <v>1146</v>
      </c>
      <c r="O1147"/>
      <c r="P1147"/>
      <c r="Q1147"/>
      <c r="S1147"/>
      <c r="W1147"/>
      <c r="AA1147"/>
      <c r="AB1147"/>
      <c r="AF1147"/>
      <c r="AG1147"/>
      <c r="AH1147"/>
      <c r="AI1147"/>
      <c r="AJ1147"/>
      <c r="AM1147" s="17" t="s">
        <v>1842</v>
      </c>
      <c r="AN1147" s="19">
        <f>COUNTIF($AM$2:AM1147,AM1147)</f>
        <v>1</v>
      </c>
      <c r="AO1147" s="15" t="s">
        <v>1738</v>
      </c>
      <c r="AP1147" t="str">
        <f t="shared" si="42"/>
        <v>36211;1;CIRRUS WASH RHINOGREY/ANCH/BLK</v>
      </c>
    </row>
    <row r="1148" spans="1:42" ht="18">
      <c r="A1148" s="3" t="s">
        <v>1675</v>
      </c>
      <c r="B1148" s="3"/>
      <c r="C1148" s="3" t="s">
        <v>1699</v>
      </c>
      <c r="D1148" s="4" t="s">
        <v>1161</v>
      </c>
      <c r="E1148" s="4" t="s">
        <v>37</v>
      </c>
      <c r="F1148" s="4" t="s">
        <v>1700</v>
      </c>
      <c r="G1148" s="5"/>
      <c r="H1148" s="5"/>
      <c r="I1148" s="4" t="s">
        <v>126</v>
      </c>
      <c r="J1148" s="4" t="s">
        <v>481</v>
      </c>
      <c r="K1148">
        <v>1147</v>
      </c>
      <c r="O1148"/>
      <c r="P1148"/>
      <c r="Q1148"/>
      <c r="S1148"/>
      <c r="W1148"/>
      <c r="AA1148"/>
      <c r="AB1148"/>
      <c r="AF1148"/>
      <c r="AG1148"/>
      <c r="AH1148"/>
      <c r="AI1148"/>
      <c r="AJ1148"/>
      <c r="AM1148" s="17" t="s">
        <v>307</v>
      </c>
      <c r="AN1148" s="19">
        <f>COUNTIF($AM$2:AM1148,AM1148)</f>
        <v>1</v>
      </c>
      <c r="AO1148" s="15" t="s">
        <v>56</v>
      </c>
      <c r="AP1148" t="str">
        <f t="shared" si="42"/>
        <v>36212;1;BLACK</v>
      </c>
    </row>
    <row r="1149" spans="1:42" ht="18">
      <c r="A1149" s="3" t="s">
        <v>1675</v>
      </c>
      <c r="B1149" s="3"/>
      <c r="C1149" s="3" t="s">
        <v>1699</v>
      </c>
      <c r="D1149" s="4" t="s">
        <v>1161</v>
      </c>
      <c r="E1149" s="4" t="s">
        <v>37</v>
      </c>
      <c r="F1149" s="4" t="s">
        <v>1700</v>
      </c>
      <c r="G1149" s="5"/>
      <c r="H1149" s="5"/>
      <c r="I1149" s="4" t="s">
        <v>126</v>
      </c>
      <c r="J1149" s="4" t="s">
        <v>1697</v>
      </c>
      <c r="K1149">
        <v>1148</v>
      </c>
      <c r="O1149"/>
      <c r="P1149"/>
      <c r="Q1149"/>
      <c r="S1149"/>
      <c r="W1149"/>
      <c r="AA1149"/>
      <c r="AB1149"/>
      <c r="AF1149"/>
      <c r="AG1149"/>
      <c r="AH1149"/>
      <c r="AI1149"/>
      <c r="AJ1149"/>
      <c r="AM1149" s="17" t="s">
        <v>307</v>
      </c>
      <c r="AN1149" s="19">
        <f>COUNTIF($AM$2:AM1149,AM1149)</f>
        <v>2</v>
      </c>
      <c r="AO1149" s="15" t="s">
        <v>68</v>
      </c>
      <c r="AP1149" t="str">
        <f t="shared" si="42"/>
        <v>36212;2;WHITE</v>
      </c>
    </row>
    <row r="1150" spans="1:42" ht="18">
      <c r="A1150" s="3" t="s">
        <v>1675</v>
      </c>
      <c r="B1150" s="3"/>
      <c r="C1150" s="3" t="s">
        <v>1699</v>
      </c>
      <c r="D1150" s="4" t="s">
        <v>1161</v>
      </c>
      <c r="E1150" s="4" t="s">
        <v>37</v>
      </c>
      <c r="F1150" s="4" t="s">
        <v>1700</v>
      </c>
      <c r="G1150" s="5"/>
      <c r="H1150" s="5"/>
      <c r="I1150" s="4" t="s">
        <v>126</v>
      </c>
      <c r="J1150" s="4" t="s">
        <v>1686</v>
      </c>
      <c r="K1150">
        <v>1149</v>
      </c>
      <c r="O1150"/>
      <c r="P1150"/>
      <c r="Q1150"/>
      <c r="S1150"/>
      <c r="W1150"/>
      <c r="AA1150"/>
      <c r="AB1150"/>
      <c r="AF1150"/>
      <c r="AG1150"/>
      <c r="AH1150"/>
      <c r="AI1150"/>
      <c r="AJ1150"/>
      <c r="AM1150" s="17" t="s">
        <v>307</v>
      </c>
      <c r="AN1150" s="19">
        <f>COUNTIF($AM$2:AM1150,AM1150)</f>
        <v>3</v>
      </c>
      <c r="AO1150" s="15" t="s">
        <v>343</v>
      </c>
      <c r="AP1150" t="str">
        <f t="shared" si="42"/>
        <v>36212;3;GREY SAGE</v>
      </c>
    </row>
    <row r="1151" spans="1:42" ht="18">
      <c r="A1151" s="3" t="s">
        <v>1675</v>
      </c>
      <c r="B1151" s="3"/>
      <c r="C1151" s="3" t="s">
        <v>1699</v>
      </c>
      <c r="D1151" s="4" t="s">
        <v>1161</v>
      </c>
      <c r="E1151" s="4" t="s">
        <v>37</v>
      </c>
      <c r="F1151" s="4" t="s">
        <v>1700</v>
      </c>
      <c r="G1151" s="5"/>
      <c r="H1151" s="5"/>
      <c r="I1151" s="4" t="s">
        <v>126</v>
      </c>
      <c r="J1151" s="4" t="s">
        <v>1262</v>
      </c>
      <c r="K1151">
        <v>1150</v>
      </c>
      <c r="O1151"/>
      <c r="P1151"/>
      <c r="Q1151"/>
      <c r="S1151"/>
      <c r="W1151"/>
      <c r="AA1151"/>
      <c r="AB1151"/>
      <c r="AF1151"/>
      <c r="AG1151"/>
      <c r="AH1151"/>
      <c r="AI1151"/>
      <c r="AJ1151"/>
      <c r="AM1151" s="17" t="s">
        <v>309</v>
      </c>
      <c r="AN1151" s="19">
        <f>COUNTIF($AM$2:AM1151,AM1151)</f>
        <v>1</v>
      </c>
      <c r="AO1151" s="15" t="s">
        <v>56</v>
      </c>
      <c r="AP1151" t="str">
        <f t="shared" si="42"/>
        <v>36213;1;BLACK</v>
      </c>
    </row>
    <row r="1152" spans="1:42" ht="18">
      <c r="A1152" s="3" t="s">
        <v>1675</v>
      </c>
      <c r="B1152" s="3"/>
      <c r="C1152" s="3" t="s">
        <v>1699</v>
      </c>
      <c r="D1152" s="4" t="s">
        <v>1161</v>
      </c>
      <c r="E1152" s="4" t="s">
        <v>37</v>
      </c>
      <c r="F1152" s="4" t="s">
        <v>1700</v>
      </c>
      <c r="G1152" s="5"/>
      <c r="H1152" s="5"/>
      <c r="I1152" s="4" t="s">
        <v>126</v>
      </c>
      <c r="J1152" s="4" t="s">
        <v>1023</v>
      </c>
      <c r="K1152">
        <v>1151</v>
      </c>
      <c r="O1152"/>
      <c r="P1152"/>
      <c r="Q1152"/>
      <c r="S1152"/>
      <c r="W1152"/>
      <c r="AA1152"/>
      <c r="AB1152"/>
      <c r="AF1152"/>
      <c r="AG1152"/>
      <c r="AH1152"/>
      <c r="AI1152"/>
      <c r="AJ1152"/>
      <c r="AM1152" s="17" t="s">
        <v>309</v>
      </c>
      <c r="AN1152" s="19">
        <f>COUNTIF($AM$2:AM1152,AM1152)</f>
        <v>2</v>
      </c>
      <c r="AO1152" s="15" t="s">
        <v>68</v>
      </c>
      <c r="AP1152" t="str">
        <f t="shared" si="42"/>
        <v>36213;2;WHITE</v>
      </c>
    </row>
    <row r="1153" spans="1:42" ht="18">
      <c r="A1153" s="3" t="s">
        <v>1675</v>
      </c>
      <c r="B1153" s="3"/>
      <c r="C1153" s="3" t="s">
        <v>1699</v>
      </c>
      <c r="D1153" s="4" t="s">
        <v>1161</v>
      </c>
      <c r="E1153" s="4" t="s">
        <v>37</v>
      </c>
      <c r="F1153" s="4" t="s">
        <v>1700</v>
      </c>
      <c r="G1153" s="5"/>
      <c r="H1153" s="5"/>
      <c r="I1153" s="4" t="s">
        <v>126</v>
      </c>
      <c r="J1153" s="4" t="s">
        <v>1701</v>
      </c>
      <c r="K1153">
        <v>1152</v>
      </c>
      <c r="O1153"/>
      <c r="P1153"/>
      <c r="Q1153"/>
      <c r="S1153"/>
      <c r="W1153"/>
      <c r="AA1153"/>
      <c r="AB1153"/>
      <c r="AF1153"/>
      <c r="AG1153"/>
      <c r="AH1153"/>
      <c r="AI1153"/>
      <c r="AJ1153"/>
      <c r="AM1153" s="17" t="s">
        <v>309</v>
      </c>
      <c r="AN1153" s="19">
        <f>COUNTIF($AM$2:AM1153,AM1153)</f>
        <v>3</v>
      </c>
      <c r="AO1153" s="15" t="s">
        <v>303</v>
      </c>
      <c r="AP1153" t="str">
        <f t="shared" si="42"/>
        <v>36213;3;UTILITY BLUE</v>
      </c>
    </row>
    <row r="1154" spans="1:42" ht="18">
      <c r="A1154" s="3" t="s">
        <v>1675</v>
      </c>
      <c r="B1154" s="3"/>
      <c r="C1154" s="3" t="s">
        <v>1699</v>
      </c>
      <c r="D1154" s="4" t="s">
        <v>1161</v>
      </c>
      <c r="E1154" s="4" t="s">
        <v>37</v>
      </c>
      <c r="F1154" s="4" t="s">
        <v>1700</v>
      </c>
      <c r="G1154" s="5"/>
      <c r="H1154" s="5"/>
      <c r="I1154" s="4" t="s">
        <v>126</v>
      </c>
      <c r="J1154" s="4" t="s">
        <v>85</v>
      </c>
      <c r="K1154">
        <v>1153</v>
      </c>
      <c r="O1154"/>
      <c r="P1154"/>
      <c r="Q1154"/>
      <c r="S1154"/>
      <c r="W1154"/>
      <c r="AA1154"/>
      <c r="AB1154"/>
      <c r="AF1154"/>
      <c r="AG1154"/>
      <c r="AH1154"/>
      <c r="AI1154"/>
      <c r="AJ1154"/>
      <c r="AM1154" s="17" t="s">
        <v>309</v>
      </c>
      <c r="AN1154" s="19">
        <f>COUNTIF($AM$2:AM1154,AM1154)</f>
        <v>4</v>
      </c>
      <c r="AO1154" s="15" t="s">
        <v>846</v>
      </c>
      <c r="AP1154" t="str">
        <f t="shared" si="42"/>
        <v>36213;4;FLUSH PINK</v>
      </c>
    </row>
    <row r="1155" spans="1:42" ht="18">
      <c r="A1155" s="3" t="s">
        <v>1675</v>
      </c>
      <c r="B1155" s="3"/>
      <c r="C1155" s="3" t="s">
        <v>1699</v>
      </c>
      <c r="D1155" s="4" t="s">
        <v>1161</v>
      </c>
      <c r="E1155" s="4" t="s">
        <v>37</v>
      </c>
      <c r="F1155" s="4" t="s">
        <v>1700</v>
      </c>
      <c r="G1155" s="5"/>
      <c r="H1155" s="5"/>
      <c r="I1155" s="4" t="s">
        <v>126</v>
      </c>
      <c r="J1155" s="4" t="s">
        <v>1263</v>
      </c>
      <c r="K1155">
        <v>1154</v>
      </c>
      <c r="O1155"/>
      <c r="P1155"/>
      <c r="Q1155"/>
      <c r="S1155"/>
      <c r="W1155"/>
      <c r="AA1155"/>
      <c r="AB1155"/>
      <c r="AF1155"/>
      <c r="AG1155"/>
      <c r="AH1155"/>
      <c r="AI1155"/>
      <c r="AJ1155"/>
      <c r="AM1155" s="17" t="s">
        <v>1843</v>
      </c>
      <c r="AN1155" s="19">
        <f>COUNTIF($AM$2:AM1155,AM1155)</f>
        <v>1</v>
      </c>
      <c r="AO1155" s="15" t="s">
        <v>518</v>
      </c>
      <c r="AP1155" t="str">
        <f t="shared" ref="AP1155:AP1218" si="43">_xlfn.CONCAT(AM1155,";",AN1155,";",AO1155)</f>
        <v>36214;1;HEATHERED MAGENTA PURPLE</v>
      </c>
    </row>
    <row r="1156" spans="1:42" ht="18">
      <c r="A1156" s="3" t="s">
        <v>1675</v>
      </c>
      <c r="B1156" s="3"/>
      <c r="C1156" s="3" t="s">
        <v>1699</v>
      </c>
      <c r="D1156" s="4" t="s">
        <v>1161</v>
      </c>
      <c r="E1156" s="4" t="s">
        <v>37</v>
      </c>
      <c r="F1156" s="4" t="s">
        <v>1700</v>
      </c>
      <c r="G1156" s="5"/>
      <c r="H1156" s="5"/>
      <c r="I1156" s="4" t="s">
        <v>126</v>
      </c>
      <c r="J1156" s="4" t="s">
        <v>1689</v>
      </c>
      <c r="K1156">
        <v>1155</v>
      </c>
      <c r="O1156"/>
      <c r="P1156"/>
      <c r="Q1156"/>
      <c r="S1156"/>
      <c r="W1156"/>
      <c r="AA1156"/>
      <c r="AB1156"/>
      <c r="AF1156"/>
      <c r="AG1156"/>
      <c r="AH1156"/>
      <c r="AI1156"/>
      <c r="AJ1156"/>
      <c r="AM1156" s="17" t="s">
        <v>1844</v>
      </c>
      <c r="AN1156" s="19">
        <f>COUNTIF($AM$2:AM1156,AM1156)</f>
        <v>1</v>
      </c>
      <c r="AO1156" s="15" t="s">
        <v>1825</v>
      </c>
      <c r="AP1156" t="str">
        <f t="shared" si="43"/>
        <v>36215;1;PACK STRIPE TRUE NAVY WHITE</v>
      </c>
    </row>
    <row r="1157" spans="1:42" ht="18">
      <c r="A1157" s="3" t="s">
        <v>1675</v>
      </c>
      <c r="B1157" s="3"/>
      <c r="C1157" s="3" t="s">
        <v>1699</v>
      </c>
      <c r="D1157" s="4" t="s">
        <v>1161</v>
      </c>
      <c r="E1157" s="4" t="s">
        <v>37</v>
      </c>
      <c r="F1157" s="4" t="s">
        <v>1700</v>
      </c>
      <c r="G1157" s="5"/>
      <c r="H1157" s="5"/>
      <c r="I1157" s="4" t="s">
        <v>126</v>
      </c>
      <c r="J1157" s="4" t="s">
        <v>1690</v>
      </c>
      <c r="K1157">
        <v>1156</v>
      </c>
      <c r="O1157"/>
      <c r="P1157"/>
      <c r="Q1157"/>
      <c r="S1157"/>
      <c r="W1157"/>
      <c r="AA1157"/>
      <c r="AB1157"/>
      <c r="AF1157"/>
      <c r="AG1157"/>
      <c r="AH1157"/>
      <c r="AI1157"/>
      <c r="AJ1157"/>
      <c r="AM1157" s="17" t="s">
        <v>1844</v>
      </c>
      <c r="AN1157" s="19">
        <f>COUNTIF($AM$2:AM1157,AM1157)</f>
        <v>2</v>
      </c>
      <c r="AO1157" s="15" t="s">
        <v>1826</v>
      </c>
      <c r="AP1157" t="str">
        <f t="shared" si="43"/>
        <v>36215;2;PACKSTRIPGREY SAGE KOHLRABI GREE</v>
      </c>
    </row>
    <row r="1158" spans="1:42" ht="18">
      <c r="A1158" s="3" t="s">
        <v>1675</v>
      </c>
      <c r="B1158" s="3"/>
      <c r="C1158" s="3" t="s">
        <v>1699</v>
      </c>
      <c r="D1158" s="4" t="s">
        <v>1161</v>
      </c>
      <c r="E1158" s="4" t="s">
        <v>37</v>
      </c>
      <c r="F1158" s="4" t="s">
        <v>1700</v>
      </c>
      <c r="G1158" s="5"/>
      <c r="H1158" s="5"/>
      <c r="I1158" s="4" t="s">
        <v>126</v>
      </c>
      <c r="J1158" s="4" t="s">
        <v>1691</v>
      </c>
      <c r="K1158">
        <v>1157</v>
      </c>
      <c r="O1158"/>
      <c r="P1158"/>
      <c r="Q1158"/>
      <c r="S1158"/>
      <c r="W1158"/>
      <c r="AA1158"/>
      <c r="AB1158"/>
      <c r="AF1158"/>
      <c r="AG1158"/>
      <c r="AH1158"/>
      <c r="AI1158"/>
      <c r="AJ1158"/>
      <c r="AM1158" s="17" t="s">
        <v>1845</v>
      </c>
      <c r="AN1158" s="19">
        <f>COUNTIF($AM$2:AM1158,AM1158)</f>
        <v>1</v>
      </c>
      <c r="AO1158" s="15" t="s">
        <v>56</v>
      </c>
      <c r="AP1158" t="str">
        <f t="shared" si="43"/>
        <v>36216;1;BLACK</v>
      </c>
    </row>
    <row r="1159" spans="1:42" ht="18">
      <c r="A1159" s="3" t="s">
        <v>1675</v>
      </c>
      <c r="B1159" s="3"/>
      <c r="C1159" s="3" t="s">
        <v>1699</v>
      </c>
      <c r="D1159" s="4" t="s">
        <v>1161</v>
      </c>
      <c r="E1159" s="4" t="s">
        <v>37</v>
      </c>
      <c r="F1159" s="4" t="s">
        <v>1700</v>
      </c>
      <c r="G1159" s="5"/>
      <c r="H1159" s="5"/>
      <c r="I1159" s="4" t="s">
        <v>126</v>
      </c>
      <c r="J1159" s="4" t="s">
        <v>1693</v>
      </c>
      <c r="K1159">
        <v>1158</v>
      </c>
      <c r="O1159"/>
      <c r="P1159"/>
      <c r="Q1159"/>
      <c r="S1159"/>
      <c r="W1159"/>
      <c r="AA1159"/>
      <c r="AB1159"/>
      <c r="AF1159"/>
      <c r="AG1159"/>
      <c r="AH1159"/>
      <c r="AI1159"/>
      <c r="AJ1159"/>
      <c r="AM1159" s="17" t="s">
        <v>1845</v>
      </c>
      <c r="AN1159" s="19">
        <f>COUNTIF($AM$2:AM1159,AM1159)</f>
        <v>2</v>
      </c>
      <c r="AO1159" s="15" t="s">
        <v>337</v>
      </c>
      <c r="AP1159" t="str">
        <f t="shared" si="43"/>
        <v>36216;2;TWILIGHT ROSE</v>
      </c>
    </row>
    <row r="1160" spans="1:42" ht="18">
      <c r="A1160" s="3" t="s">
        <v>1675</v>
      </c>
      <c r="B1160" s="3"/>
      <c r="C1160" s="3" t="s">
        <v>1699</v>
      </c>
      <c r="D1160" s="4" t="s">
        <v>1161</v>
      </c>
      <c r="E1160" s="4" t="s">
        <v>37</v>
      </c>
      <c r="F1160" s="4" t="s">
        <v>1700</v>
      </c>
      <c r="G1160" s="5"/>
      <c r="H1160" s="5"/>
      <c r="I1160" s="4" t="s">
        <v>126</v>
      </c>
      <c r="J1160" s="4" t="s">
        <v>433</v>
      </c>
      <c r="K1160">
        <v>1159</v>
      </c>
      <c r="O1160"/>
      <c r="P1160"/>
      <c r="Q1160"/>
      <c r="S1160"/>
      <c r="W1160"/>
      <c r="AA1160"/>
      <c r="AB1160"/>
      <c r="AF1160"/>
      <c r="AG1160"/>
      <c r="AH1160"/>
      <c r="AI1160"/>
      <c r="AJ1160"/>
      <c r="AM1160" s="17" t="s">
        <v>1846</v>
      </c>
      <c r="AN1160" s="19">
        <f>COUNTIF($AM$2:AM1160,AM1160)</f>
        <v>1</v>
      </c>
      <c r="AO1160" s="15" t="s">
        <v>303</v>
      </c>
      <c r="AP1160" t="str">
        <f t="shared" si="43"/>
        <v>36217;1;UTILITY BLUE</v>
      </c>
    </row>
    <row r="1161" spans="1:42">
      <c r="A1161" s="3" t="s">
        <v>679</v>
      </c>
      <c r="B1161" s="3"/>
      <c r="C1161" s="3" t="s">
        <v>1702</v>
      </c>
      <c r="D1161" s="4" t="s">
        <v>1205</v>
      </c>
      <c r="E1161" s="4" t="s">
        <v>37</v>
      </c>
      <c r="F1161" s="4" t="s">
        <v>1703</v>
      </c>
      <c r="G1161" s="5"/>
      <c r="H1161" s="5"/>
      <c r="I1161" s="4" t="s">
        <v>126</v>
      </c>
      <c r="J1161" s="4" t="s">
        <v>1704</v>
      </c>
      <c r="K1161">
        <v>1160</v>
      </c>
      <c r="O1161"/>
      <c r="P1161"/>
      <c r="Q1161"/>
      <c r="S1161"/>
      <c r="W1161"/>
      <c r="AA1161"/>
      <c r="AB1161"/>
      <c r="AF1161"/>
      <c r="AG1161"/>
      <c r="AH1161"/>
      <c r="AI1161"/>
      <c r="AJ1161"/>
      <c r="AM1161" s="17" t="s">
        <v>1847</v>
      </c>
      <c r="AN1161" s="19">
        <f>COUNTIF($AM$2:AM1161,AM1161)</f>
        <v>1</v>
      </c>
      <c r="AO1161" s="15" t="s">
        <v>301</v>
      </c>
      <c r="AP1161" t="str">
        <f t="shared" si="43"/>
        <v>36218;1;BONE</v>
      </c>
    </row>
    <row r="1162" spans="1:42">
      <c r="A1162" s="3" t="s">
        <v>679</v>
      </c>
      <c r="B1162" s="3"/>
      <c r="C1162" s="3" t="s">
        <v>1702</v>
      </c>
      <c r="D1162" s="4" t="s">
        <v>1205</v>
      </c>
      <c r="E1162" s="4" t="s">
        <v>37</v>
      </c>
      <c r="F1162" s="4" t="s">
        <v>1703</v>
      </c>
      <c r="G1162" s="5"/>
      <c r="H1162" s="5"/>
      <c r="I1162" s="4" t="s">
        <v>126</v>
      </c>
      <c r="J1162" s="4" t="s">
        <v>1705</v>
      </c>
      <c r="K1162">
        <v>1161</v>
      </c>
      <c r="O1162"/>
      <c r="P1162"/>
      <c r="Q1162"/>
      <c r="S1162"/>
      <c r="W1162"/>
      <c r="AA1162"/>
      <c r="AB1162"/>
      <c r="AF1162"/>
      <c r="AG1162"/>
      <c r="AH1162"/>
      <c r="AI1162"/>
      <c r="AJ1162"/>
      <c r="AM1162" s="17" t="s">
        <v>1847</v>
      </c>
      <c r="AN1162" s="19">
        <f>COUNTIF($AM$2:AM1162,AM1162)</f>
        <v>2</v>
      </c>
      <c r="AO1162" s="15" t="s">
        <v>846</v>
      </c>
      <c r="AP1162" t="str">
        <f t="shared" si="43"/>
        <v>36218;2;FLUSH PINK</v>
      </c>
    </row>
    <row r="1163" spans="1:42">
      <c r="A1163" s="3" t="s">
        <v>679</v>
      </c>
      <c r="B1163" s="3"/>
      <c r="C1163" s="3" t="s">
        <v>1702</v>
      </c>
      <c r="D1163" s="4" t="s">
        <v>1205</v>
      </c>
      <c r="E1163" s="4" t="s">
        <v>37</v>
      </c>
      <c r="F1163" s="4" t="s">
        <v>1703</v>
      </c>
      <c r="G1163" s="5"/>
      <c r="H1163" s="5"/>
      <c r="I1163" s="4" t="s">
        <v>126</v>
      </c>
      <c r="J1163" s="4" t="s">
        <v>1706</v>
      </c>
      <c r="K1163">
        <v>1162</v>
      </c>
      <c r="O1163"/>
      <c r="P1163"/>
      <c r="Q1163"/>
      <c r="S1163"/>
      <c r="W1163"/>
      <c r="AA1163"/>
      <c r="AB1163"/>
      <c r="AF1163"/>
      <c r="AG1163"/>
      <c r="AH1163"/>
      <c r="AI1163"/>
      <c r="AJ1163"/>
      <c r="AM1163" s="17" t="s">
        <v>1847</v>
      </c>
      <c r="AN1163" s="19">
        <f>COUNTIF($AM$2:AM1163,AM1163)</f>
        <v>3</v>
      </c>
      <c r="AO1163" s="15" t="s">
        <v>352</v>
      </c>
      <c r="AP1163" t="str">
        <f t="shared" si="43"/>
        <v>36218;3;KOHLRABI GREEN</v>
      </c>
    </row>
    <row r="1164" spans="1:42">
      <c r="A1164" s="3" t="s">
        <v>679</v>
      </c>
      <c r="B1164" s="3"/>
      <c r="C1164" s="3" t="s">
        <v>1707</v>
      </c>
      <c r="D1164" s="4" t="s">
        <v>1205</v>
      </c>
      <c r="E1164" s="4" t="s">
        <v>37</v>
      </c>
      <c r="F1164" s="4" t="s">
        <v>1677</v>
      </c>
      <c r="G1164" s="5"/>
      <c r="H1164" s="5"/>
      <c r="I1164" s="4" t="s">
        <v>47</v>
      </c>
      <c r="J1164" s="4" t="s">
        <v>1704</v>
      </c>
      <c r="K1164">
        <v>1163</v>
      </c>
      <c r="O1164"/>
      <c r="P1164"/>
      <c r="Q1164"/>
      <c r="S1164"/>
      <c r="W1164"/>
      <c r="AA1164"/>
      <c r="AB1164"/>
      <c r="AF1164"/>
      <c r="AG1164"/>
      <c r="AH1164"/>
      <c r="AI1164"/>
      <c r="AJ1164"/>
      <c r="AM1164" s="17" t="s">
        <v>344</v>
      </c>
      <c r="AN1164" s="19">
        <f>COUNTIF($AM$2:AM1164,AM1164)</f>
        <v>1</v>
      </c>
      <c r="AO1164" s="15" t="s">
        <v>56</v>
      </c>
      <c r="AP1164" t="str">
        <f t="shared" si="43"/>
        <v>36219;1;BLACK</v>
      </c>
    </row>
    <row r="1165" spans="1:42">
      <c r="A1165" s="3" t="s">
        <v>679</v>
      </c>
      <c r="B1165" s="3"/>
      <c r="C1165" s="3" t="s">
        <v>1707</v>
      </c>
      <c r="D1165" s="4" t="s">
        <v>1205</v>
      </c>
      <c r="E1165" s="4" t="s">
        <v>37</v>
      </c>
      <c r="F1165" s="4" t="s">
        <v>1677</v>
      </c>
      <c r="G1165" s="5"/>
      <c r="H1165" s="5"/>
      <c r="I1165" s="4" t="s">
        <v>47</v>
      </c>
      <c r="J1165" s="4" t="s">
        <v>1705</v>
      </c>
      <c r="K1165">
        <v>1164</v>
      </c>
      <c r="O1165"/>
      <c r="P1165"/>
      <c r="Q1165"/>
      <c r="S1165"/>
      <c r="W1165"/>
      <c r="AA1165"/>
      <c r="AB1165"/>
      <c r="AF1165"/>
      <c r="AG1165"/>
      <c r="AH1165"/>
      <c r="AI1165"/>
      <c r="AJ1165"/>
      <c r="AM1165" s="17" t="s">
        <v>344</v>
      </c>
      <c r="AN1165" s="19">
        <f>COUNTIF($AM$2:AM1165,AM1165)</f>
        <v>2</v>
      </c>
      <c r="AO1165" s="15" t="s">
        <v>433</v>
      </c>
      <c r="AP1165" t="str">
        <f t="shared" si="43"/>
        <v>36219;2;PINK PEONY</v>
      </c>
    </row>
    <row r="1166" spans="1:42">
      <c r="A1166" s="3" t="s">
        <v>679</v>
      </c>
      <c r="B1166" s="3"/>
      <c r="C1166" s="3" t="s">
        <v>1707</v>
      </c>
      <c r="D1166" s="4" t="s">
        <v>1205</v>
      </c>
      <c r="E1166" s="4" t="s">
        <v>37</v>
      </c>
      <c r="F1166" s="4" t="s">
        <v>1677</v>
      </c>
      <c r="G1166" s="5"/>
      <c r="H1166" s="5"/>
      <c r="I1166" s="4" t="s">
        <v>47</v>
      </c>
      <c r="J1166" s="4" t="s">
        <v>1706</v>
      </c>
      <c r="K1166">
        <v>1165</v>
      </c>
      <c r="O1166"/>
      <c r="P1166"/>
      <c r="Q1166"/>
      <c r="S1166"/>
      <c r="W1166"/>
      <c r="AA1166"/>
      <c r="AB1166"/>
      <c r="AF1166"/>
      <c r="AG1166"/>
      <c r="AH1166"/>
      <c r="AI1166"/>
      <c r="AJ1166"/>
      <c r="AM1166" s="17" t="s">
        <v>344</v>
      </c>
      <c r="AN1166" s="19">
        <f>COUNTIF($AM$2:AM1166,AM1166)</f>
        <v>3</v>
      </c>
      <c r="AO1166" s="15" t="s">
        <v>68</v>
      </c>
      <c r="AP1166" t="str">
        <f t="shared" si="43"/>
        <v>36219;3;WHITE</v>
      </c>
    </row>
    <row r="1167" spans="1:42">
      <c r="A1167" s="3" t="s">
        <v>1708</v>
      </c>
      <c r="B1167" s="3"/>
      <c r="C1167" s="3" t="s">
        <v>1709</v>
      </c>
      <c r="D1167" s="4" t="s">
        <v>1510</v>
      </c>
      <c r="E1167" s="4" t="s">
        <v>37</v>
      </c>
      <c r="F1167" s="4" t="s">
        <v>1710</v>
      </c>
      <c r="G1167" s="5"/>
      <c r="H1167" s="5"/>
      <c r="I1167" s="4" t="s">
        <v>103</v>
      </c>
      <c r="J1167" s="4" t="s">
        <v>1711</v>
      </c>
      <c r="K1167">
        <v>1166</v>
      </c>
      <c r="O1167"/>
      <c r="P1167"/>
      <c r="Q1167"/>
      <c r="S1167"/>
      <c r="W1167"/>
      <c r="AA1167"/>
      <c r="AB1167"/>
      <c r="AF1167"/>
      <c r="AG1167"/>
      <c r="AH1167"/>
      <c r="AI1167"/>
      <c r="AJ1167"/>
      <c r="AM1167" s="17" t="s">
        <v>344</v>
      </c>
      <c r="AN1167" s="19">
        <f>COUNTIF($AM$2:AM1167,AM1167)</f>
        <v>4</v>
      </c>
      <c r="AO1167" s="15" t="s">
        <v>719</v>
      </c>
      <c r="AP1167" t="str">
        <f t="shared" si="43"/>
        <v>36219;4;LIP GLOSS</v>
      </c>
    </row>
    <row r="1168" spans="1:42" ht="18">
      <c r="A1168" s="3" t="s">
        <v>1708</v>
      </c>
      <c r="B1168" s="3"/>
      <c r="C1168" s="3" t="s">
        <v>1712</v>
      </c>
      <c r="D1168" s="4" t="s">
        <v>1510</v>
      </c>
      <c r="E1168" s="4" t="s">
        <v>37</v>
      </c>
      <c r="F1168" s="4" t="s">
        <v>1713</v>
      </c>
      <c r="G1168" s="5"/>
      <c r="H1168" s="5"/>
      <c r="I1168" s="4" t="s">
        <v>1064</v>
      </c>
      <c r="J1168" s="4" t="s">
        <v>1711</v>
      </c>
      <c r="K1168">
        <v>1167</v>
      </c>
      <c r="O1168"/>
      <c r="P1168"/>
      <c r="Q1168"/>
      <c r="S1168"/>
      <c r="W1168"/>
      <c r="AA1168"/>
      <c r="AB1168"/>
      <c r="AF1168"/>
      <c r="AG1168"/>
      <c r="AH1168"/>
      <c r="AI1168"/>
      <c r="AJ1168"/>
      <c r="AM1168" s="17" t="s">
        <v>344</v>
      </c>
      <c r="AN1168" s="19">
        <f>COUNTIF($AM$2:AM1168,AM1168)</f>
        <v>5</v>
      </c>
      <c r="AO1168" s="15" t="s">
        <v>480</v>
      </c>
      <c r="AP1168" t="str">
        <f t="shared" si="43"/>
        <v>36219;5;DARK LAVENDER</v>
      </c>
    </row>
    <row r="1169" spans="1:42">
      <c r="A1169" s="3" t="s">
        <v>51</v>
      </c>
      <c r="B1169" s="3"/>
      <c r="C1169" s="3" t="s">
        <v>1714</v>
      </c>
      <c r="D1169" s="4" t="s">
        <v>957</v>
      </c>
      <c r="E1169" s="4" t="s">
        <v>37</v>
      </c>
      <c r="F1169" s="4" t="s">
        <v>1715</v>
      </c>
      <c r="G1169" s="5"/>
      <c r="H1169" s="5"/>
      <c r="I1169" s="4" t="s">
        <v>47</v>
      </c>
      <c r="J1169" s="4" t="s">
        <v>1716</v>
      </c>
      <c r="K1169">
        <v>1168</v>
      </c>
      <c r="O1169"/>
      <c r="P1169"/>
      <c r="Q1169"/>
      <c r="S1169"/>
      <c r="W1169"/>
      <c r="AA1169"/>
      <c r="AB1169"/>
      <c r="AF1169"/>
      <c r="AG1169"/>
      <c r="AH1169"/>
      <c r="AI1169"/>
      <c r="AJ1169"/>
      <c r="AM1169" s="17" t="s">
        <v>1848</v>
      </c>
      <c r="AN1169" s="19">
        <f>COUNTIF($AM$2:AM1169,AM1169)</f>
        <v>1</v>
      </c>
      <c r="AO1169" s="15" t="s">
        <v>355</v>
      </c>
      <c r="AP1169" t="str">
        <f t="shared" si="43"/>
        <v>36220;1;NUEVO_HTR CORE ULTRA LIGHT GRE</v>
      </c>
    </row>
    <row r="1170" spans="1:42">
      <c r="A1170" s="3" t="s">
        <v>51</v>
      </c>
      <c r="B1170" s="3"/>
      <c r="C1170" s="3" t="s">
        <v>1714</v>
      </c>
      <c r="D1170" s="4" t="s">
        <v>957</v>
      </c>
      <c r="E1170" s="4" t="s">
        <v>37</v>
      </c>
      <c r="F1170" s="4" t="s">
        <v>1715</v>
      </c>
      <c r="G1170" s="5"/>
      <c r="H1170" s="5"/>
      <c r="I1170" s="4" t="s">
        <v>47</v>
      </c>
      <c r="J1170" s="4" t="s">
        <v>1717</v>
      </c>
      <c r="K1170">
        <v>1169</v>
      </c>
      <c r="O1170"/>
      <c r="P1170"/>
      <c r="Q1170"/>
      <c r="S1170"/>
      <c r="W1170"/>
      <c r="AA1170"/>
      <c r="AB1170"/>
      <c r="AF1170"/>
      <c r="AG1170"/>
      <c r="AH1170"/>
      <c r="AI1170"/>
      <c r="AJ1170"/>
      <c r="AM1170" s="17" t="s">
        <v>1849</v>
      </c>
      <c r="AN1170" s="19">
        <f>COUNTIF($AM$2:AM1170,AM1170)</f>
        <v>1</v>
      </c>
      <c r="AO1170" s="15" t="s">
        <v>68</v>
      </c>
      <c r="AP1170" t="str">
        <f t="shared" si="43"/>
        <v>36221;1;WHITE</v>
      </c>
    </row>
    <row r="1171" spans="1:42">
      <c r="A1171" s="3" t="s">
        <v>51</v>
      </c>
      <c r="B1171" s="3"/>
      <c r="C1171" s="3" t="s">
        <v>1714</v>
      </c>
      <c r="D1171" s="4" t="s">
        <v>957</v>
      </c>
      <c r="E1171" s="4" t="s">
        <v>37</v>
      </c>
      <c r="F1171" s="4" t="s">
        <v>1715</v>
      </c>
      <c r="G1171" s="5"/>
      <c r="H1171" s="5"/>
      <c r="I1171" s="4" t="s">
        <v>47</v>
      </c>
      <c r="J1171" s="4" t="s">
        <v>1718</v>
      </c>
      <c r="K1171">
        <v>1170</v>
      </c>
      <c r="O1171"/>
      <c r="P1171"/>
      <c r="Q1171"/>
      <c r="S1171"/>
      <c r="W1171"/>
      <c r="AA1171"/>
      <c r="AB1171"/>
      <c r="AF1171"/>
      <c r="AG1171"/>
      <c r="AH1171"/>
      <c r="AI1171"/>
      <c r="AJ1171"/>
      <c r="AM1171" s="17" t="s">
        <v>1849</v>
      </c>
      <c r="AN1171" s="19">
        <f>COUNTIF($AM$2:AM1171,AM1171)</f>
        <v>2</v>
      </c>
      <c r="AO1171" s="15" t="s">
        <v>846</v>
      </c>
      <c r="AP1171" t="str">
        <f t="shared" si="43"/>
        <v>36221;2;FLUSH PINK</v>
      </c>
    </row>
    <row r="1172" spans="1:42">
      <c r="A1172" s="3" t="s">
        <v>51</v>
      </c>
      <c r="B1172" s="3"/>
      <c r="C1172" s="3" t="s">
        <v>1719</v>
      </c>
      <c r="D1172" s="4" t="s">
        <v>957</v>
      </c>
      <c r="E1172" s="4" t="s">
        <v>37</v>
      </c>
      <c r="F1172" s="4" t="s">
        <v>1720</v>
      </c>
      <c r="G1172" s="5"/>
      <c r="H1172" s="5"/>
      <c r="I1172" s="4" t="s">
        <v>39</v>
      </c>
      <c r="J1172" s="4" t="s">
        <v>1721</v>
      </c>
      <c r="K1172">
        <v>1171</v>
      </c>
      <c r="O1172"/>
      <c r="P1172"/>
      <c r="Q1172"/>
      <c r="S1172"/>
      <c r="W1172"/>
      <c r="AA1172"/>
      <c r="AB1172"/>
      <c r="AF1172"/>
      <c r="AG1172"/>
      <c r="AH1172"/>
      <c r="AI1172"/>
      <c r="AJ1172"/>
      <c r="AM1172" s="17" t="s">
        <v>345</v>
      </c>
      <c r="AN1172" s="19">
        <f>COUNTIF($AM$2:AM1172,AM1172)</f>
        <v>1</v>
      </c>
      <c r="AO1172" s="15" t="s">
        <v>56</v>
      </c>
      <c r="AP1172" t="str">
        <f t="shared" si="43"/>
        <v>36222;1;BLACK</v>
      </c>
    </row>
    <row r="1173" spans="1:42">
      <c r="A1173" s="3" t="s">
        <v>51</v>
      </c>
      <c r="B1173" s="3"/>
      <c r="C1173" s="3" t="s">
        <v>1719</v>
      </c>
      <c r="D1173" s="4" t="s">
        <v>957</v>
      </c>
      <c r="E1173" s="4" t="s">
        <v>37</v>
      </c>
      <c r="F1173" s="4" t="s">
        <v>1720</v>
      </c>
      <c r="G1173" s="5"/>
      <c r="H1173" s="5"/>
      <c r="I1173" s="4" t="s">
        <v>39</v>
      </c>
      <c r="J1173" s="4" t="s">
        <v>1717</v>
      </c>
      <c r="K1173">
        <v>1172</v>
      </c>
      <c r="O1173"/>
      <c r="P1173"/>
      <c r="Q1173"/>
      <c r="S1173"/>
      <c r="W1173"/>
      <c r="AA1173"/>
      <c r="AB1173"/>
      <c r="AF1173"/>
      <c r="AG1173"/>
      <c r="AH1173"/>
      <c r="AI1173"/>
      <c r="AJ1173"/>
      <c r="AM1173" s="17" t="s">
        <v>345</v>
      </c>
      <c r="AN1173" s="19">
        <f>COUNTIF($AM$2:AM1173,AM1173)</f>
        <v>2</v>
      </c>
      <c r="AO1173" s="15" t="s">
        <v>68</v>
      </c>
      <c r="AP1173" t="str">
        <f t="shared" si="43"/>
        <v>36222;2;WHITE</v>
      </c>
    </row>
    <row r="1174" spans="1:42">
      <c r="A1174" s="3" t="s">
        <v>51</v>
      </c>
      <c r="B1174" s="3"/>
      <c r="C1174" s="3" t="s">
        <v>1719</v>
      </c>
      <c r="D1174" s="4" t="s">
        <v>957</v>
      </c>
      <c r="E1174" s="4" t="s">
        <v>37</v>
      </c>
      <c r="F1174" s="4" t="s">
        <v>1720</v>
      </c>
      <c r="G1174" s="5"/>
      <c r="H1174" s="5"/>
      <c r="I1174" s="4" t="s">
        <v>39</v>
      </c>
      <c r="J1174" s="4" t="s">
        <v>1718</v>
      </c>
      <c r="K1174">
        <v>1173</v>
      </c>
      <c r="O1174"/>
      <c r="P1174"/>
      <c r="Q1174"/>
      <c r="S1174"/>
      <c r="W1174"/>
      <c r="AA1174"/>
      <c r="AB1174"/>
      <c r="AF1174"/>
      <c r="AG1174"/>
      <c r="AH1174"/>
      <c r="AI1174"/>
      <c r="AJ1174"/>
      <c r="AM1174" s="17" t="s">
        <v>345</v>
      </c>
      <c r="AN1174" s="19">
        <f>COUNTIF($AM$2:AM1174,AM1174)</f>
        <v>3</v>
      </c>
      <c r="AO1174" s="15" t="s">
        <v>303</v>
      </c>
      <c r="AP1174" t="str">
        <f t="shared" si="43"/>
        <v>36222;3;UTILITY BLUE</v>
      </c>
    </row>
    <row r="1175" spans="1:42">
      <c r="A1175" s="3" t="s">
        <v>51</v>
      </c>
      <c r="B1175" s="3"/>
      <c r="C1175" s="3" t="s">
        <v>1722</v>
      </c>
      <c r="D1175" s="4" t="s">
        <v>957</v>
      </c>
      <c r="E1175" s="4" t="s">
        <v>37</v>
      </c>
      <c r="F1175" s="4" t="s">
        <v>1723</v>
      </c>
      <c r="G1175" s="5"/>
      <c r="H1175" s="5"/>
      <c r="I1175" s="4" t="s">
        <v>39</v>
      </c>
      <c r="J1175" s="4" t="s">
        <v>1724</v>
      </c>
      <c r="K1175">
        <v>1174</v>
      </c>
      <c r="O1175"/>
      <c r="P1175"/>
      <c r="Q1175"/>
      <c r="S1175"/>
      <c r="W1175"/>
      <c r="AA1175"/>
      <c r="AB1175"/>
      <c r="AF1175"/>
      <c r="AG1175"/>
      <c r="AH1175"/>
      <c r="AI1175"/>
      <c r="AJ1175"/>
      <c r="AM1175" s="17" t="s">
        <v>345</v>
      </c>
      <c r="AN1175" s="19">
        <f>COUNTIF($AM$2:AM1175,AM1175)</f>
        <v>4</v>
      </c>
      <c r="AO1175" s="15" t="s">
        <v>846</v>
      </c>
      <c r="AP1175" t="str">
        <f t="shared" si="43"/>
        <v>36222;4;FLUSH PINK</v>
      </c>
    </row>
    <row r="1176" spans="1:42">
      <c r="A1176" s="3" t="s">
        <v>51</v>
      </c>
      <c r="B1176" s="3"/>
      <c r="C1176" s="3" t="s">
        <v>1722</v>
      </c>
      <c r="D1176" s="4" t="s">
        <v>957</v>
      </c>
      <c r="E1176" s="4" t="s">
        <v>37</v>
      </c>
      <c r="F1176" s="4" t="s">
        <v>1723</v>
      </c>
      <c r="G1176" s="5"/>
      <c r="H1176" s="5"/>
      <c r="I1176" s="4" t="s">
        <v>39</v>
      </c>
      <c r="J1176" s="4" t="s">
        <v>1725</v>
      </c>
      <c r="K1176">
        <v>1175</v>
      </c>
      <c r="O1176"/>
      <c r="P1176"/>
      <c r="Q1176"/>
      <c r="S1176"/>
      <c r="W1176"/>
      <c r="AA1176"/>
      <c r="AB1176"/>
      <c r="AF1176"/>
      <c r="AG1176"/>
      <c r="AH1176"/>
      <c r="AI1176"/>
      <c r="AJ1176"/>
      <c r="AM1176" s="17" t="s">
        <v>520</v>
      </c>
      <c r="AN1176" s="19">
        <f>COUNTIF($AM$2:AM1176,AM1176)</f>
        <v>1</v>
      </c>
      <c r="AO1176" s="15" t="s">
        <v>303</v>
      </c>
      <c r="AP1176" t="str">
        <f t="shared" si="43"/>
        <v>36223;1;UTILITY BLUE</v>
      </c>
    </row>
    <row r="1177" spans="1:42">
      <c r="A1177" s="3" t="s">
        <v>51</v>
      </c>
      <c r="B1177" s="3"/>
      <c r="C1177" s="3" t="s">
        <v>1722</v>
      </c>
      <c r="D1177" s="4" t="s">
        <v>957</v>
      </c>
      <c r="E1177" s="4" t="s">
        <v>37</v>
      </c>
      <c r="F1177" s="4" t="s">
        <v>1723</v>
      </c>
      <c r="G1177" s="5"/>
      <c r="H1177" s="5"/>
      <c r="I1177" s="4" t="s">
        <v>39</v>
      </c>
      <c r="J1177" s="4" t="s">
        <v>1726</v>
      </c>
      <c r="K1177">
        <v>1176</v>
      </c>
      <c r="O1177"/>
      <c r="P1177"/>
      <c r="Q1177"/>
      <c r="S1177"/>
      <c r="W1177"/>
      <c r="AA1177"/>
      <c r="AB1177"/>
      <c r="AF1177"/>
      <c r="AG1177"/>
      <c r="AH1177"/>
      <c r="AI1177"/>
      <c r="AJ1177"/>
      <c r="AM1177" s="17" t="s">
        <v>434</v>
      </c>
      <c r="AN1177" s="19">
        <f>COUNTIF($AM$2:AM1177,AM1177)</f>
        <v>1</v>
      </c>
      <c r="AO1177" s="15" t="s">
        <v>56</v>
      </c>
      <c r="AP1177" t="str">
        <f t="shared" si="43"/>
        <v>36224;1;BLACK</v>
      </c>
    </row>
    <row r="1178" spans="1:42">
      <c r="A1178" s="3" t="s">
        <v>51</v>
      </c>
      <c r="B1178" s="3"/>
      <c r="C1178" s="3" t="s">
        <v>1722</v>
      </c>
      <c r="D1178" s="4" t="s">
        <v>957</v>
      </c>
      <c r="E1178" s="4" t="s">
        <v>37</v>
      </c>
      <c r="F1178" s="4" t="s">
        <v>1723</v>
      </c>
      <c r="G1178" s="5"/>
      <c r="H1178" s="5"/>
      <c r="I1178" s="4" t="s">
        <v>39</v>
      </c>
      <c r="J1178" s="4" t="s">
        <v>1727</v>
      </c>
      <c r="K1178">
        <v>1177</v>
      </c>
      <c r="O1178"/>
      <c r="P1178"/>
      <c r="Q1178"/>
      <c r="S1178"/>
      <c r="W1178"/>
      <c r="AA1178"/>
      <c r="AB1178"/>
      <c r="AF1178"/>
      <c r="AG1178"/>
      <c r="AH1178"/>
      <c r="AI1178"/>
      <c r="AJ1178"/>
      <c r="AM1178" s="17" t="s">
        <v>434</v>
      </c>
      <c r="AN1178" s="19">
        <f>COUNTIF($AM$2:AM1178,AM1178)</f>
        <v>2</v>
      </c>
      <c r="AO1178" s="15" t="s">
        <v>433</v>
      </c>
      <c r="AP1178" t="str">
        <f t="shared" si="43"/>
        <v>36224;2;PINK PEONY</v>
      </c>
    </row>
    <row r="1179" spans="1:42">
      <c r="A1179" s="3" t="s">
        <v>51</v>
      </c>
      <c r="B1179" s="3"/>
      <c r="C1179" s="3" t="s">
        <v>1728</v>
      </c>
      <c r="D1179" s="4" t="s">
        <v>957</v>
      </c>
      <c r="E1179" s="4" t="s">
        <v>37</v>
      </c>
      <c r="F1179" s="4" t="s">
        <v>1729</v>
      </c>
      <c r="G1179" s="5"/>
      <c r="H1179" s="5"/>
      <c r="I1179" s="4" t="s">
        <v>126</v>
      </c>
      <c r="J1179" s="4" t="s">
        <v>1724</v>
      </c>
      <c r="K1179">
        <v>1178</v>
      </c>
      <c r="O1179"/>
      <c r="P1179"/>
      <c r="Q1179"/>
      <c r="S1179"/>
      <c r="W1179"/>
      <c r="AA1179"/>
      <c r="AB1179"/>
      <c r="AF1179"/>
      <c r="AG1179"/>
      <c r="AH1179"/>
      <c r="AI1179"/>
      <c r="AJ1179"/>
      <c r="AM1179" s="17" t="s">
        <v>434</v>
      </c>
      <c r="AN1179" s="19">
        <f>COUNTIF($AM$2:AM1179,AM1179)</f>
        <v>3</v>
      </c>
      <c r="AO1179" s="15" t="s">
        <v>68</v>
      </c>
      <c r="AP1179" t="str">
        <f t="shared" si="43"/>
        <v>36224;3;WHITE</v>
      </c>
    </row>
    <row r="1180" spans="1:42">
      <c r="A1180" s="3" t="s">
        <v>51</v>
      </c>
      <c r="B1180" s="3"/>
      <c r="C1180" s="3" t="s">
        <v>1728</v>
      </c>
      <c r="D1180" s="4" t="s">
        <v>957</v>
      </c>
      <c r="E1180" s="4" t="s">
        <v>37</v>
      </c>
      <c r="F1180" s="4" t="s">
        <v>1729</v>
      </c>
      <c r="G1180" s="5"/>
      <c r="H1180" s="5"/>
      <c r="I1180" s="4" t="s">
        <v>126</v>
      </c>
      <c r="J1180" s="4" t="s">
        <v>1725</v>
      </c>
      <c r="K1180">
        <v>1179</v>
      </c>
      <c r="O1180"/>
      <c r="P1180"/>
      <c r="Q1180"/>
      <c r="S1180"/>
      <c r="W1180"/>
      <c r="AA1180"/>
      <c r="AB1180"/>
      <c r="AF1180"/>
      <c r="AG1180"/>
      <c r="AH1180"/>
      <c r="AI1180"/>
      <c r="AJ1180"/>
      <c r="AM1180" s="17" t="s">
        <v>1850</v>
      </c>
      <c r="AN1180" s="19">
        <f>COUNTIF($AM$2:AM1180,AM1180)</f>
        <v>1</v>
      </c>
      <c r="AO1180" s="15" t="s">
        <v>355</v>
      </c>
      <c r="AP1180" t="str">
        <f t="shared" si="43"/>
        <v>36225;1;NUEVO_HTR CORE ULTRA LIGHT GRE</v>
      </c>
    </row>
    <row r="1181" spans="1:42">
      <c r="A1181" s="3" t="s">
        <v>51</v>
      </c>
      <c r="B1181" s="3"/>
      <c r="C1181" s="3" t="s">
        <v>1728</v>
      </c>
      <c r="D1181" s="4" t="s">
        <v>957</v>
      </c>
      <c r="E1181" s="4" t="s">
        <v>37</v>
      </c>
      <c r="F1181" s="4" t="s">
        <v>1729</v>
      </c>
      <c r="G1181" s="5"/>
      <c r="H1181" s="5"/>
      <c r="I1181" s="4" t="s">
        <v>126</v>
      </c>
      <c r="J1181" s="4" t="s">
        <v>1726</v>
      </c>
      <c r="K1181">
        <v>1180</v>
      </c>
      <c r="O1181"/>
      <c r="P1181"/>
      <c r="Q1181"/>
      <c r="S1181"/>
      <c r="W1181"/>
      <c r="AA1181"/>
      <c r="AB1181"/>
      <c r="AF1181"/>
      <c r="AG1181"/>
      <c r="AH1181"/>
      <c r="AI1181"/>
      <c r="AJ1181"/>
      <c r="AM1181" s="17" t="s">
        <v>1851</v>
      </c>
      <c r="AN1181" s="19">
        <f>COUNTIF($AM$2:AM1181,AM1181)</f>
        <v>1</v>
      </c>
      <c r="AO1181" s="15" t="s">
        <v>56</v>
      </c>
      <c r="AP1181" t="str">
        <f t="shared" si="43"/>
        <v>36226;1;BLACK</v>
      </c>
    </row>
    <row r="1182" spans="1:42">
      <c r="A1182" s="3" t="s">
        <v>51</v>
      </c>
      <c r="B1182" s="3"/>
      <c r="C1182" s="3" t="s">
        <v>1728</v>
      </c>
      <c r="D1182" s="4" t="s">
        <v>957</v>
      </c>
      <c r="E1182" s="4" t="s">
        <v>37</v>
      </c>
      <c r="F1182" s="4" t="s">
        <v>1729</v>
      </c>
      <c r="G1182" s="5"/>
      <c r="H1182" s="5"/>
      <c r="I1182" s="4" t="s">
        <v>126</v>
      </c>
      <c r="J1182" s="4" t="s">
        <v>1727</v>
      </c>
      <c r="K1182">
        <v>1181</v>
      </c>
      <c r="O1182"/>
      <c r="P1182"/>
      <c r="Q1182"/>
      <c r="S1182"/>
      <c r="W1182"/>
      <c r="AA1182"/>
      <c r="AB1182"/>
      <c r="AF1182"/>
      <c r="AG1182"/>
      <c r="AH1182"/>
      <c r="AI1182"/>
      <c r="AJ1182"/>
      <c r="AM1182" s="17" t="s">
        <v>435</v>
      </c>
      <c r="AN1182" s="19">
        <f>COUNTIF($AM$2:AM1182,AM1182)</f>
        <v>1</v>
      </c>
      <c r="AO1182" s="15" t="s">
        <v>56</v>
      </c>
      <c r="AP1182" t="str">
        <f t="shared" si="43"/>
        <v>36227;1;BLACK</v>
      </c>
    </row>
    <row r="1183" spans="1:42">
      <c r="A1183" s="3" t="s">
        <v>51</v>
      </c>
      <c r="B1183" s="3"/>
      <c r="C1183" s="3" t="s">
        <v>1730</v>
      </c>
      <c r="D1183" s="4" t="s">
        <v>957</v>
      </c>
      <c r="E1183" s="4" t="s">
        <v>37</v>
      </c>
      <c r="F1183" s="4" t="s">
        <v>1731</v>
      </c>
      <c r="G1183" s="5"/>
      <c r="H1183" s="5"/>
      <c r="I1183" s="4" t="s">
        <v>39</v>
      </c>
      <c r="J1183" s="4" t="s">
        <v>1724</v>
      </c>
      <c r="K1183">
        <v>1182</v>
      </c>
      <c r="O1183"/>
      <c r="P1183"/>
      <c r="Q1183"/>
      <c r="S1183"/>
      <c r="W1183"/>
      <c r="AA1183"/>
      <c r="AB1183"/>
      <c r="AF1183"/>
      <c r="AG1183"/>
      <c r="AH1183"/>
      <c r="AI1183"/>
      <c r="AJ1183"/>
      <c r="AM1183" s="17" t="s">
        <v>435</v>
      </c>
      <c r="AN1183" s="19">
        <f>COUNTIF($AM$2:AM1183,AM1183)</f>
        <v>2</v>
      </c>
      <c r="AO1183" s="15" t="s">
        <v>303</v>
      </c>
      <c r="AP1183" t="str">
        <f t="shared" si="43"/>
        <v>36227;2;UTILITY BLUE</v>
      </c>
    </row>
    <row r="1184" spans="1:42">
      <c r="A1184" s="3" t="s">
        <v>51</v>
      </c>
      <c r="B1184" s="3"/>
      <c r="C1184" s="3" t="s">
        <v>1730</v>
      </c>
      <c r="D1184" s="4" t="s">
        <v>957</v>
      </c>
      <c r="E1184" s="4" t="s">
        <v>37</v>
      </c>
      <c r="F1184" s="4" t="s">
        <v>1731</v>
      </c>
      <c r="G1184" s="5"/>
      <c r="H1184" s="5"/>
      <c r="I1184" s="4" t="s">
        <v>39</v>
      </c>
      <c r="J1184" s="4" t="s">
        <v>1725</v>
      </c>
      <c r="K1184">
        <v>1183</v>
      </c>
      <c r="O1184"/>
      <c r="P1184"/>
      <c r="Q1184"/>
      <c r="S1184"/>
      <c r="W1184"/>
      <c r="AA1184"/>
      <c r="AB1184"/>
      <c r="AF1184"/>
      <c r="AG1184"/>
      <c r="AH1184"/>
      <c r="AI1184"/>
      <c r="AJ1184"/>
      <c r="AM1184" s="17" t="s">
        <v>435</v>
      </c>
      <c r="AN1184" s="19">
        <f>COUNTIF($AM$2:AM1184,AM1184)</f>
        <v>3</v>
      </c>
      <c r="AO1184" s="15" t="s">
        <v>68</v>
      </c>
      <c r="AP1184" t="str">
        <f t="shared" si="43"/>
        <v>36227;3;WHITE</v>
      </c>
    </row>
    <row r="1185" spans="1:42">
      <c r="A1185" s="3" t="s">
        <v>51</v>
      </c>
      <c r="B1185" s="3"/>
      <c r="C1185" s="3" t="s">
        <v>1730</v>
      </c>
      <c r="D1185" s="4" t="s">
        <v>957</v>
      </c>
      <c r="E1185" s="4" t="s">
        <v>37</v>
      </c>
      <c r="F1185" s="4" t="s">
        <v>1731</v>
      </c>
      <c r="G1185" s="5"/>
      <c r="H1185" s="5"/>
      <c r="I1185" s="4" t="s">
        <v>39</v>
      </c>
      <c r="J1185" s="4" t="s">
        <v>1726</v>
      </c>
      <c r="K1185">
        <v>1184</v>
      </c>
      <c r="O1185"/>
      <c r="P1185"/>
      <c r="Q1185"/>
      <c r="S1185"/>
      <c r="W1185"/>
      <c r="AA1185"/>
      <c r="AB1185"/>
      <c r="AF1185"/>
      <c r="AG1185"/>
      <c r="AH1185"/>
      <c r="AI1185"/>
      <c r="AJ1185"/>
      <c r="AM1185" s="17" t="s">
        <v>435</v>
      </c>
      <c r="AN1185" s="19">
        <f>COUNTIF($AM$2:AM1185,AM1185)</f>
        <v>4</v>
      </c>
      <c r="AO1185" s="15" t="s">
        <v>846</v>
      </c>
      <c r="AP1185" t="str">
        <f t="shared" si="43"/>
        <v>36227;4;FLUSH PINK</v>
      </c>
    </row>
    <row r="1186" spans="1:42">
      <c r="A1186" s="3" t="s">
        <v>51</v>
      </c>
      <c r="B1186" s="3"/>
      <c r="C1186" s="3" t="s">
        <v>1730</v>
      </c>
      <c r="D1186" s="4" t="s">
        <v>957</v>
      </c>
      <c r="E1186" s="4" t="s">
        <v>37</v>
      </c>
      <c r="F1186" s="4" t="s">
        <v>1731</v>
      </c>
      <c r="G1186" s="5"/>
      <c r="H1186" s="5"/>
      <c r="I1186" s="4" t="s">
        <v>39</v>
      </c>
      <c r="J1186" s="4" t="s">
        <v>1727</v>
      </c>
      <c r="K1186">
        <v>1185</v>
      </c>
      <c r="O1186"/>
      <c r="P1186"/>
      <c r="Q1186"/>
      <c r="S1186"/>
      <c r="W1186"/>
      <c r="AA1186"/>
      <c r="AB1186"/>
      <c r="AF1186"/>
      <c r="AG1186"/>
      <c r="AH1186"/>
      <c r="AI1186"/>
      <c r="AJ1186"/>
      <c r="AM1186" s="17" t="s">
        <v>1852</v>
      </c>
      <c r="AN1186" s="19">
        <f>COUNTIF($AM$2:AM1186,AM1186)</f>
        <v>1</v>
      </c>
      <c r="AO1186" s="15" t="s">
        <v>1806</v>
      </c>
      <c r="AP1186" t="str">
        <f t="shared" si="43"/>
        <v>36228;1;YACHTIE STRIPE WHITE BLACK</v>
      </c>
    </row>
    <row r="1187" spans="1:42">
      <c r="A1187" s="3" t="s">
        <v>51</v>
      </c>
      <c r="B1187" s="3"/>
      <c r="C1187" s="3" t="s">
        <v>1732</v>
      </c>
      <c r="D1187" s="4" t="s">
        <v>957</v>
      </c>
      <c r="E1187" s="4" t="s">
        <v>37</v>
      </c>
      <c r="F1187" s="4" t="s">
        <v>1733</v>
      </c>
      <c r="G1187" s="5"/>
      <c r="H1187" s="5"/>
      <c r="I1187" s="4" t="s">
        <v>39</v>
      </c>
      <c r="J1187" s="4" t="s">
        <v>1724</v>
      </c>
      <c r="K1187">
        <v>1186</v>
      </c>
      <c r="O1187"/>
      <c r="P1187"/>
      <c r="Q1187"/>
      <c r="S1187"/>
      <c r="W1187"/>
      <c r="AA1187"/>
      <c r="AB1187"/>
      <c r="AF1187"/>
      <c r="AG1187"/>
      <c r="AH1187"/>
      <c r="AI1187"/>
      <c r="AJ1187"/>
      <c r="AM1187" s="17" t="s">
        <v>1853</v>
      </c>
      <c r="AN1187" s="19">
        <f>COUNTIF($AM$2:AM1187,AM1187)</f>
        <v>1</v>
      </c>
      <c r="AO1187" s="15" t="s">
        <v>68</v>
      </c>
      <c r="AP1187" t="str">
        <f t="shared" si="43"/>
        <v>36229;1;WHITE</v>
      </c>
    </row>
    <row r="1188" spans="1:42">
      <c r="A1188" s="3" t="s">
        <v>51</v>
      </c>
      <c r="B1188" s="3"/>
      <c r="C1188" s="3" t="s">
        <v>1732</v>
      </c>
      <c r="D1188" s="4" t="s">
        <v>957</v>
      </c>
      <c r="E1188" s="4" t="s">
        <v>37</v>
      </c>
      <c r="F1188" s="4" t="s">
        <v>1733</v>
      </c>
      <c r="G1188" s="5"/>
      <c r="H1188" s="5"/>
      <c r="I1188" s="4" t="s">
        <v>39</v>
      </c>
      <c r="J1188" s="4" t="s">
        <v>1725</v>
      </c>
      <c r="K1188">
        <v>1187</v>
      </c>
      <c r="O1188"/>
      <c r="P1188"/>
      <c r="Q1188"/>
      <c r="S1188"/>
      <c r="W1188"/>
      <c r="AA1188"/>
      <c r="AB1188"/>
      <c r="AF1188"/>
      <c r="AG1188"/>
      <c r="AH1188"/>
      <c r="AI1188"/>
      <c r="AJ1188"/>
      <c r="AM1188" s="17" t="s">
        <v>1853</v>
      </c>
      <c r="AN1188" s="19">
        <f>COUNTIF($AM$2:AM1188,AM1188)</f>
        <v>2</v>
      </c>
      <c r="AO1188" s="15" t="s">
        <v>482</v>
      </c>
      <c r="AP1188" t="str">
        <f t="shared" si="43"/>
        <v>36229;2;NOMAD</v>
      </c>
    </row>
    <row r="1189" spans="1:42">
      <c r="A1189" s="3" t="s">
        <v>51</v>
      </c>
      <c r="B1189" s="3"/>
      <c r="C1189" s="3" t="s">
        <v>1732</v>
      </c>
      <c r="D1189" s="4" t="s">
        <v>957</v>
      </c>
      <c r="E1189" s="4" t="s">
        <v>37</v>
      </c>
      <c r="F1189" s="4" t="s">
        <v>1733</v>
      </c>
      <c r="G1189" s="5"/>
      <c r="H1189" s="5"/>
      <c r="I1189" s="4" t="s">
        <v>39</v>
      </c>
      <c r="J1189" s="4" t="s">
        <v>1726</v>
      </c>
      <c r="K1189">
        <v>1188</v>
      </c>
      <c r="O1189"/>
      <c r="P1189"/>
      <c r="Q1189"/>
      <c r="S1189"/>
      <c r="W1189"/>
      <c r="AA1189"/>
      <c r="AB1189"/>
      <c r="AF1189"/>
      <c r="AG1189"/>
      <c r="AH1189"/>
      <c r="AI1189"/>
      <c r="AJ1189"/>
      <c r="AM1189" s="17" t="s">
        <v>1853</v>
      </c>
      <c r="AN1189" s="19">
        <f>COUNTIF($AM$2:AM1189,AM1189)</f>
        <v>3</v>
      </c>
      <c r="AO1189" s="15" t="s">
        <v>352</v>
      </c>
      <c r="AP1189" t="str">
        <f t="shared" si="43"/>
        <v>36229;3;KOHLRABI GREEN</v>
      </c>
    </row>
    <row r="1190" spans="1:42">
      <c r="A1190" s="3" t="s">
        <v>51</v>
      </c>
      <c r="B1190" s="3"/>
      <c r="C1190" s="3" t="s">
        <v>1732</v>
      </c>
      <c r="D1190" s="4" t="s">
        <v>957</v>
      </c>
      <c r="E1190" s="4" t="s">
        <v>37</v>
      </c>
      <c r="F1190" s="4" t="s">
        <v>1733</v>
      </c>
      <c r="G1190" s="5"/>
      <c r="H1190" s="5"/>
      <c r="I1190" s="4" t="s">
        <v>39</v>
      </c>
      <c r="J1190" s="4" t="s">
        <v>1727</v>
      </c>
      <c r="K1190">
        <v>1189</v>
      </c>
      <c r="O1190"/>
      <c r="P1190"/>
      <c r="Q1190"/>
      <c r="S1190"/>
      <c r="W1190"/>
      <c r="AA1190"/>
      <c r="AB1190"/>
      <c r="AF1190"/>
      <c r="AG1190"/>
      <c r="AH1190"/>
      <c r="AI1190"/>
      <c r="AJ1190"/>
      <c r="AM1190" s="17" t="s">
        <v>1854</v>
      </c>
      <c r="AN1190" s="19">
        <f>COUNTIF($AM$2:AM1190,AM1190)</f>
        <v>1</v>
      </c>
      <c r="AO1190" s="15" t="s">
        <v>1309</v>
      </c>
      <c r="AP1190" t="str">
        <f t="shared" si="43"/>
        <v>36230;1;TRENCH</v>
      </c>
    </row>
    <row r="1191" spans="1:42">
      <c r="A1191" s="3" t="s">
        <v>1734</v>
      </c>
      <c r="B1191" s="3"/>
      <c r="C1191" s="3" t="s">
        <v>1735</v>
      </c>
      <c r="D1191" s="4" t="s">
        <v>957</v>
      </c>
      <c r="E1191" s="4" t="s">
        <v>37</v>
      </c>
      <c r="F1191" s="4" t="s">
        <v>1736</v>
      </c>
      <c r="G1191" s="5"/>
      <c r="H1191" s="5"/>
      <c r="I1191" s="4" t="s">
        <v>47</v>
      </c>
      <c r="J1191" s="4" t="s">
        <v>1737</v>
      </c>
      <c r="K1191">
        <v>1190</v>
      </c>
      <c r="O1191"/>
      <c r="P1191"/>
      <c r="Q1191"/>
      <c r="S1191"/>
      <c r="W1191"/>
      <c r="AA1191"/>
      <c r="AB1191"/>
      <c r="AF1191"/>
      <c r="AG1191"/>
      <c r="AH1191"/>
      <c r="AI1191"/>
      <c r="AJ1191"/>
      <c r="AM1191" s="17" t="s">
        <v>1854</v>
      </c>
      <c r="AN1191" s="19">
        <f>COUNTIF($AM$2:AM1191,AM1191)</f>
        <v>2</v>
      </c>
      <c r="AO1191" s="15" t="s">
        <v>846</v>
      </c>
      <c r="AP1191" t="str">
        <f t="shared" si="43"/>
        <v>36230;2;FLUSH PINK</v>
      </c>
    </row>
    <row r="1192" spans="1:42">
      <c r="A1192" s="3" t="s">
        <v>1734</v>
      </c>
      <c r="B1192" s="3"/>
      <c r="C1192" s="3" t="s">
        <v>1735</v>
      </c>
      <c r="D1192" s="4" t="s">
        <v>957</v>
      </c>
      <c r="E1192" s="4" t="s">
        <v>37</v>
      </c>
      <c r="F1192" s="4" t="s">
        <v>1736</v>
      </c>
      <c r="G1192" s="5"/>
      <c r="H1192" s="5"/>
      <c r="I1192" s="4" t="s">
        <v>47</v>
      </c>
      <c r="J1192" s="4" t="s">
        <v>1738</v>
      </c>
      <c r="K1192">
        <v>1191</v>
      </c>
      <c r="O1192"/>
      <c r="P1192"/>
      <c r="Q1192"/>
      <c r="S1192"/>
      <c r="W1192"/>
      <c r="AA1192"/>
      <c r="AB1192"/>
      <c r="AF1192"/>
      <c r="AG1192"/>
      <c r="AH1192"/>
      <c r="AI1192"/>
      <c r="AJ1192"/>
      <c r="AM1192" s="17" t="s">
        <v>1855</v>
      </c>
      <c r="AN1192" s="19">
        <f>COUNTIF($AM$2:AM1192,AM1192)</f>
        <v>1</v>
      </c>
      <c r="AO1192" s="15" t="s">
        <v>56</v>
      </c>
      <c r="AP1192" t="str">
        <f t="shared" si="43"/>
        <v>36231;1;BLACK</v>
      </c>
    </row>
    <row r="1193" spans="1:42">
      <c r="A1193" s="3" t="s">
        <v>1734</v>
      </c>
      <c r="B1193" s="3"/>
      <c r="C1193" s="3" t="s">
        <v>1735</v>
      </c>
      <c r="D1193" s="4" t="s">
        <v>957</v>
      </c>
      <c r="E1193" s="4" t="s">
        <v>37</v>
      </c>
      <c r="F1193" s="4" t="s">
        <v>1736</v>
      </c>
      <c r="G1193" s="5"/>
      <c r="H1193" s="5"/>
      <c r="I1193" s="4" t="s">
        <v>47</v>
      </c>
      <c r="J1193" s="4" t="s">
        <v>1739</v>
      </c>
      <c r="K1193">
        <v>1192</v>
      </c>
      <c r="O1193"/>
      <c r="P1193"/>
      <c r="Q1193"/>
      <c r="S1193"/>
      <c r="W1193"/>
      <c r="AA1193"/>
      <c r="AB1193"/>
      <c r="AF1193"/>
      <c r="AG1193"/>
      <c r="AH1193"/>
      <c r="AI1193"/>
      <c r="AJ1193"/>
      <c r="AM1193" s="17" t="s">
        <v>1855</v>
      </c>
      <c r="AN1193" s="19">
        <f>COUNTIF($AM$2:AM1193,AM1193)</f>
        <v>2</v>
      </c>
      <c r="AO1193" s="15" t="s">
        <v>337</v>
      </c>
      <c r="AP1193" t="str">
        <f t="shared" si="43"/>
        <v>36231;2;TWILIGHT ROSE</v>
      </c>
    </row>
    <row r="1194" spans="1:42">
      <c r="A1194" s="3" t="s">
        <v>1734</v>
      </c>
      <c r="B1194" s="3"/>
      <c r="C1194" s="3" t="s">
        <v>1740</v>
      </c>
      <c r="D1194" s="4" t="s">
        <v>957</v>
      </c>
      <c r="E1194" s="4" t="s">
        <v>37</v>
      </c>
      <c r="F1194" s="4" t="s">
        <v>1741</v>
      </c>
      <c r="G1194" s="5"/>
      <c r="H1194" s="5"/>
      <c r="I1194" s="4" t="s">
        <v>39</v>
      </c>
      <c r="J1194" s="4" t="s">
        <v>1737</v>
      </c>
      <c r="K1194">
        <v>1193</v>
      </c>
      <c r="O1194"/>
      <c r="P1194"/>
      <c r="Q1194"/>
      <c r="S1194"/>
      <c r="W1194"/>
      <c r="AA1194"/>
      <c r="AB1194"/>
      <c r="AF1194"/>
      <c r="AG1194"/>
      <c r="AH1194"/>
      <c r="AI1194"/>
      <c r="AJ1194"/>
      <c r="AM1194" s="17" t="s">
        <v>1856</v>
      </c>
      <c r="AN1194" s="19">
        <f>COUNTIF($AM$2:AM1194,AM1194)</f>
        <v>1</v>
      </c>
      <c r="AO1194" s="15" t="s">
        <v>301</v>
      </c>
      <c r="AP1194" t="str">
        <f t="shared" si="43"/>
        <v>36232;1;BONE</v>
      </c>
    </row>
    <row r="1195" spans="1:42">
      <c r="A1195" s="3" t="s">
        <v>1734</v>
      </c>
      <c r="B1195" s="3"/>
      <c r="C1195" s="3" t="s">
        <v>1740</v>
      </c>
      <c r="D1195" s="4" t="s">
        <v>957</v>
      </c>
      <c r="E1195" s="4" t="s">
        <v>37</v>
      </c>
      <c r="F1195" s="4" t="s">
        <v>1741</v>
      </c>
      <c r="G1195" s="5"/>
      <c r="H1195" s="5"/>
      <c r="I1195" s="4" t="s">
        <v>39</v>
      </c>
      <c r="J1195" s="4" t="s">
        <v>1738</v>
      </c>
      <c r="K1195">
        <v>1194</v>
      </c>
      <c r="O1195"/>
      <c r="P1195"/>
      <c r="Q1195"/>
      <c r="S1195"/>
      <c r="W1195"/>
      <c r="AA1195"/>
      <c r="AB1195"/>
      <c r="AF1195"/>
      <c r="AG1195"/>
      <c r="AH1195"/>
      <c r="AI1195"/>
      <c r="AJ1195"/>
      <c r="AM1195" s="17" t="s">
        <v>1856</v>
      </c>
      <c r="AN1195" s="19">
        <f>COUNTIF($AM$2:AM1195,AM1195)</f>
        <v>2</v>
      </c>
      <c r="AO1195" s="15" t="s">
        <v>352</v>
      </c>
      <c r="AP1195" t="str">
        <f t="shared" si="43"/>
        <v>36232;2;KOHLRABI GREEN</v>
      </c>
    </row>
    <row r="1196" spans="1:42">
      <c r="A1196" s="3" t="s">
        <v>1734</v>
      </c>
      <c r="B1196" s="3"/>
      <c r="C1196" s="3" t="s">
        <v>1740</v>
      </c>
      <c r="D1196" s="4" t="s">
        <v>957</v>
      </c>
      <c r="E1196" s="4" t="s">
        <v>37</v>
      </c>
      <c r="F1196" s="4" t="s">
        <v>1741</v>
      </c>
      <c r="G1196" s="5"/>
      <c r="H1196" s="5"/>
      <c r="I1196" s="4" t="s">
        <v>39</v>
      </c>
      <c r="J1196" s="4" t="s">
        <v>1739</v>
      </c>
      <c r="K1196">
        <v>1195</v>
      </c>
      <c r="O1196"/>
      <c r="P1196"/>
      <c r="Q1196"/>
      <c r="S1196"/>
      <c r="W1196"/>
      <c r="AA1196"/>
      <c r="AB1196"/>
      <c r="AF1196"/>
      <c r="AG1196"/>
      <c r="AH1196"/>
      <c r="AI1196"/>
      <c r="AJ1196"/>
      <c r="AM1196" s="17" t="s">
        <v>346</v>
      </c>
      <c r="AN1196" s="19">
        <f>COUNTIF($AM$2:AM1196,AM1196)</f>
        <v>1</v>
      </c>
      <c r="AO1196" s="15" t="s">
        <v>56</v>
      </c>
      <c r="AP1196" t="str">
        <f t="shared" si="43"/>
        <v>36233;1;BLACK</v>
      </c>
    </row>
    <row r="1197" spans="1:42">
      <c r="A1197" s="3" t="s">
        <v>1734</v>
      </c>
      <c r="B1197" s="3"/>
      <c r="C1197" s="3" t="s">
        <v>1742</v>
      </c>
      <c r="D1197" s="4" t="s">
        <v>957</v>
      </c>
      <c r="E1197" s="4" t="s">
        <v>37</v>
      </c>
      <c r="F1197" s="4" t="s">
        <v>1743</v>
      </c>
      <c r="G1197" s="5"/>
      <c r="H1197" s="5"/>
      <c r="I1197" s="4" t="s">
        <v>39</v>
      </c>
      <c r="J1197" s="4" t="s">
        <v>1737</v>
      </c>
      <c r="K1197">
        <v>1196</v>
      </c>
      <c r="O1197"/>
      <c r="P1197"/>
      <c r="Q1197"/>
      <c r="S1197"/>
      <c r="W1197"/>
      <c r="AA1197"/>
      <c r="AB1197"/>
      <c r="AF1197"/>
      <c r="AG1197"/>
      <c r="AH1197"/>
      <c r="AI1197"/>
      <c r="AJ1197"/>
      <c r="AM1197" s="17" t="s">
        <v>346</v>
      </c>
      <c r="AN1197" s="19">
        <f>COUNTIF($AM$2:AM1197,AM1197)</f>
        <v>2</v>
      </c>
      <c r="AO1197" s="15" t="s">
        <v>68</v>
      </c>
      <c r="AP1197" t="str">
        <f t="shared" si="43"/>
        <v>36233;2;WHITE</v>
      </c>
    </row>
    <row r="1198" spans="1:42">
      <c r="A1198" s="3" t="s">
        <v>1734</v>
      </c>
      <c r="B1198" s="3"/>
      <c r="C1198" s="3" t="s">
        <v>1742</v>
      </c>
      <c r="D1198" s="4" t="s">
        <v>957</v>
      </c>
      <c r="E1198" s="4" t="s">
        <v>37</v>
      </c>
      <c r="F1198" s="4" t="s">
        <v>1743</v>
      </c>
      <c r="G1198" s="5"/>
      <c r="H1198" s="5"/>
      <c r="I1198" s="4" t="s">
        <v>39</v>
      </c>
      <c r="J1198" s="4" t="s">
        <v>1738</v>
      </c>
      <c r="K1198">
        <v>1197</v>
      </c>
      <c r="O1198"/>
      <c r="P1198"/>
      <c r="Q1198"/>
      <c r="S1198"/>
      <c r="W1198"/>
      <c r="AA1198"/>
      <c r="AB1198"/>
      <c r="AF1198"/>
      <c r="AG1198"/>
      <c r="AH1198"/>
      <c r="AI1198"/>
      <c r="AJ1198"/>
      <c r="AM1198" s="17" t="s">
        <v>346</v>
      </c>
      <c r="AN1198" s="19">
        <f>COUNTIF($AM$2:AM1198,AM1198)</f>
        <v>3</v>
      </c>
      <c r="AO1198" s="15" t="s">
        <v>303</v>
      </c>
      <c r="AP1198" t="str">
        <f t="shared" si="43"/>
        <v>36233;3;UTILITY BLUE</v>
      </c>
    </row>
    <row r="1199" spans="1:42">
      <c r="A1199" s="3" t="s">
        <v>1734</v>
      </c>
      <c r="B1199" s="3"/>
      <c r="C1199" s="3" t="s">
        <v>1742</v>
      </c>
      <c r="D1199" s="4" t="s">
        <v>957</v>
      </c>
      <c r="E1199" s="4" t="s">
        <v>37</v>
      </c>
      <c r="F1199" s="4" t="s">
        <v>1743</v>
      </c>
      <c r="G1199" s="5"/>
      <c r="H1199" s="5"/>
      <c r="I1199" s="4" t="s">
        <v>39</v>
      </c>
      <c r="J1199" s="4" t="s">
        <v>1739</v>
      </c>
      <c r="K1199">
        <v>1198</v>
      </c>
      <c r="O1199"/>
      <c r="P1199"/>
      <c r="Q1199"/>
      <c r="S1199"/>
      <c r="W1199"/>
      <c r="AA1199"/>
      <c r="AB1199"/>
      <c r="AF1199"/>
      <c r="AG1199"/>
      <c r="AH1199"/>
      <c r="AI1199"/>
      <c r="AJ1199"/>
      <c r="AM1199" s="17" t="s">
        <v>346</v>
      </c>
      <c r="AN1199" s="19">
        <f>COUNTIF($AM$2:AM1199,AM1199)</f>
        <v>4</v>
      </c>
      <c r="AO1199" s="15" t="s">
        <v>343</v>
      </c>
      <c r="AP1199" t="str">
        <f t="shared" si="43"/>
        <v>36233;4;GREY SAGE</v>
      </c>
    </row>
    <row r="1200" spans="1:42" ht="18">
      <c r="A1200" s="3" t="s">
        <v>1744</v>
      </c>
      <c r="B1200" s="3"/>
      <c r="C1200" s="3" t="s">
        <v>1745</v>
      </c>
      <c r="D1200" s="4" t="s">
        <v>1161</v>
      </c>
      <c r="E1200" s="4" t="s">
        <v>37</v>
      </c>
      <c r="F1200" s="4" t="s">
        <v>1746</v>
      </c>
      <c r="G1200" s="5"/>
      <c r="H1200" s="5"/>
      <c r="I1200" s="4" t="s">
        <v>126</v>
      </c>
      <c r="J1200" s="4" t="s">
        <v>1379</v>
      </c>
      <c r="K1200">
        <v>1199</v>
      </c>
      <c r="O1200"/>
      <c r="P1200"/>
      <c r="Q1200"/>
      <c r="S1200"/>
      <c r="W1200"/>
      <c r="AA1200"/>
      <c r="AB1200"/>
      <c r="AF1200"/>
      <c r="AG1200"/>
      <c r="AH1200"/>
      <c r="AI1200"/>
      <c r="AJ1200"/>
      <c r="AM1200" s="17" t="s">
        <v>346</v>
      </c>
      <c r="AN1200" s="19">
        <f>COUNTIF($AM$2:AM1200,AM1200)</f>
        <v>5</v>
      </c>
      <c r="AO1200" s="15" t="s">
        <v>846</v>
      </c>
      <c r="AP1200" t="str">
        <f t="shared" si="43"/>
        <v>36233;5;FLUSH PINK</v>
      </c>
    </row>
    <row r="1201" spans="1:42" ht="18">
      <c r="A1201" s="3" t="s">
        <v>1744</v>
      </c>
      <c r="B1201" s="3"/>
      <c r="C1201" s="3" t="s">
        <v>1745</v>
      </c>
      <c r="D1201" s="4" t="s">
        <v>1161</v>
      </c>
      <c r="E1201" s="4" t="s">
        <v>37</v>
      </c>
      <c r="F1201" s="4" t="s">
        <v>1746</v>
      </c>
      <c r="G1201" s="5"/>
      <c r="H1201" s="5"/>
      <c r="I1201" s="4" t="s">
        <v>126</v>
      </c>
      <c r="J1201" s="4" t="s">
        <v>1737</v>
      </c>
      <c r="K1201">
        <v>1200</v>
      </c>
      <c r="O1201"/>
      <c r="P1201"/>
      <c r="Q1201"/>
      <c r="S1201"/>
      <c r="W1201"/>
      <c r="AA1201"/>
      <c r="AB1201"/>
      <c r="AF1201"/>
      <c r="AG1201"/>
      <c r="AH1201"/>
      <c r="AI1201"/>
      <c r="AJ1201"/>
      <c r="AM1201" s="17" t="s">
        <v>310</v>
      </c>
      <c r="AN1201" s="19">
        <f>COUNTIF($AM$2:AM1201,AM1201)</f>
        <v>1</v>
      </c>
      <c r="AO1201" s="15" t="s">
        <v>56</v>
      </c>
      <c r="AP1201" t="str">
        <f t="shared" si="43"/>
        <v>36234;1;BLACK</v>
      </c>
    </row>
    <row r="1202" spans="1:42" ht="18">
      <c r="A1202" s="3" t="s">
        <v>1744</v>
      </c>
      <c r="B1202" s="3"/>
      <c r="C1202" s="3" t="s">
        <v>1745</v>
      </c>
      <c r="D1202" s="4" t="s">
        <v>1161</v>
      </c>
      <c r="E1202" s="4" t="s">
        <v>37</v>
      </c>
      <c r="F1202" s="4" t="s">
        <v>1746</v>
      </c>
      <c r="G1202" s="5"/>
      <c r="H1202" s="5"/>
      <c r="I1202" s="4" t="s">
        <v>126</v>
      </c>
      <c r="J1202" s="4" t="s">
        <v>1738</v>
      </c>
      <c r="K1202">
        <v>1201</v>
      </c>
      <c r="O1202"/>
      <c r="P1202"/>
      <c r="Q1202"/>
      <c r="S1202"/>
      <c r="W1202"/>
      <c r="AA1202"/>
      <c r="AB1202"/>
      <c r="AF1202"/>
      <c r="AG1202"/>
      <c r="AH1202"/>
      <c r="AI1202"/>
      <c r="AJ1202"/>
      <c r="AM1202" s="17" t="s">
        <v>310</v>
      </c>
      <c r="AN1202" s="19">
        <f>COUNTIF($AM$2:AM1202,AM1202)</f>
        <v>2</v>
      </c>
      <c r="AO1202" s="15" t="s">
        <v>68</v>
      </c>
      <c r="AP1202" t="str">
        <f t="shared" si="43"/>
        <v>36234;2;WHITE</v>
      </c>
    </row>
    <row r="1203" spans="1:42" ht="18">
      <c r="A1203" s="3" t="s">
        <v>1744</v>
      </c>
      <c r="B1203" s="3"/>
      <c r="C1203" s="3" t="s">
        <v>1745</v>
      </c>
      <c r="D1203" s="4" t="s">
        <v>1161</v>
      </c>
      <c r="E1203" s="4" t="s">
        <v>37</v>
      </c>
      <c r="F1203" s="4" t="s">
        <v>1746</v>
      </c>
      <c r="G1203" s="5"/>
      <c r="H1203" s="5"/>
      <c r="I1203" s="4" t="s">
        <v>126</v>
      </c>
      <c r="J1203" s="4" t="s">
        <v>1739</v>
      </c>
      <c r="K1203">
        <v>1202</v>
      </c>
      <c r="O1203"/>
      <c r="P1203"/>
      <c r="Q1203"/>
      <c r="S1203"/>
      <c r="W1203"/>
      <c r="AA1203"/>
      <c r="AB1203"/>
      <c r="AF1203"/>
      <c r="AG1203"/>
      <c r="AH1203"/>
      <c r="AI1203"/>
      <c r="AJ1203"/>
      <c r="AM1203" s="17" t="s">
        <v>310</v>
      </c>
      <c r="AN1203" s="19">
        <f>COUNTIF($AM$2:AM1203,AM1203)</f>
        <v>3</v>
      </c>
      <c r="AO1203" s="15" t="s">
        <v>343</v>
      </c>
      <c r="AP1203" t="str">
        <f t="shared" si="43"/>
        <v>36234;3;GREY SAGE</v>
      </c>
    </row>
    <row r="1204" spans="1:42" ht="18">
      <c r="A1204" s="3" t="s">
        <v>1744</v>
      </c>
      <c r="B1204" s="3"/>
      <c r="C1204" s="3" t="s">
        <v>1747</v>
      </c>
      <c r="D1204" s="4" t="s">
        <v>1161</v>
      </c>
      <c r="E1204" s="4" t="s">
        <v>37</v>
      </c>
      <c r="F1204" s="4" t="s">
        <v>1743</v>
      </c>
      <c r="G1204" s="5"/>
      <c r="H1204" s="5"/>
      <c r="I1204" s="4" t="s">
        <v>39</v>
      </c>
      <c r="J1204" s="4" t="s">
        <v>1379</v>
      </c>
      <c r="K1204">
        <v>1203</v>
      </c>
      <c r="O1204"/>
      <c r="P1204"/>
      <c r="Q1204"/>
      <c r="S1204"/>
      <c r="W1204"/>
      <c r="AA1204"/>
      <c r="AB1204"/>
      <c r="AF1204"/>
      <c r="AG1204"/>
      <c r="AH1204"/>
      <c r="AI1204"/>
      <c r="AJ1204"/>
      <c r="AM1204" s="17" t="s">
        <v>311</v>
      </c>
      <c r="AN1204" s="19">
        <f>COUNTIF($AM$2:AM1204,AM1204)</f>
        <v>1</v>
      </c>
      <c r="AO1204" s="15" t="s">
        <v>56</v>
      </c>
      <c r="AP1204" t="str">
        <f t="shared" si="43"/>
        <v>36235;1;BLACK</v>
      </c>
    </row>
    <row r="1205" spans="1:42" ht="18">
      <c r="A1205" s="3" t="s">
        <v>1744</v>
      </c>
      <c r="B1205" s="3"/>
      <c r="C1205" s="3" t="s">
        <v>1747</v>
      </c>
      <c r="D1205" s="4" t="s">
        <v>1161</v>
      </c>
      <c r="E1205" s="4" t="s">
        <v>37</v>
      </c>
      <c r="F1205" s="4" t="s">
        <v>1743</v>
      </c>
      <c r="G1205" s="5"/>
      <c r="H1205" s="5"/>
      <c r="I1205" s="4" t="s">
        <v>39</v>
      </c>
      <c r="J1205" s="4" t="s">
        <v>1737</v>
      </c>
      <c r="K1205">
        <v>1204</v>
      </c>
      <c r="O1205"/>
      <c r="P1205"/>
      <c r="Q1205"/>
      <c r="S1205"/>
      <c r="W1205"/>
      <c r="AA1205"/>
      <c r="AB1205"/>
      <c r="AF1205"/>
      <c r="AG1205"/>
      <c r="AH1205"/>
      <c r="AI1205"/>
      <c r="AJ1205"/>
      <c r="AM1205" s="17" t="s">
        <v>311</v>
      </c>
      <c r="AN1205" s="19">
        <f>COUNTIF($AM$2:AM1205,AM1205)</f>
        <v>2</v>
      </c>
      <c r="AO1205" s="15" t="s">
        <v>68</v>
      </c>
      <c r="AP1205" t="str">
        <f t="shared" si="43"/>
        <v>36235;2;WHITE</v>
      </c>
    </row>
    <row r="1206" spans="1:42" ht="18">
      <c r="A1206" s="3" t="s">
        <v>1744</v>
      </c>
      <c r="B1206" s="3"/>
      <c r="C1206" s="3" t="s">
        <v>1747</v>
      </c>
      <c r="D1206" s="4" t="s">
        <v>1161</v>
      </c>
      <c r="E1206" s="4" t="s">
        <v>37</v>
      </c>
      <c r="F1206" s="4" t="s">
        <v>1743</v>
      </c>
      <c r="G1206" s="5"/>
      <c r="H1206" s="5"/>
      <c r="I1206" s="4" t="s">
        <v>39</v>
      </c>
      <c r="J1206" s="4" t="s">
        <v>1738</v>
      </c>
      <c r="K1206">
        <v>1205</v>
      </c>
      <c r="O1206"/>
      <c r="P1206"/>
      <c r="Q1206"/>
      <c r="S1206"/>
      <c r="W1206"/>
      <c r="AA1206"/>
      <c r="AB1206"/>
      <c r="AF1206"/>
      <c r="AG1206"/>
      <c r="AH1206"/>
      <c r="AI1206"/>
      <c r="AJ1206"/>
      <c r="AM1206" s="17" t="s">
        <v>311</v>
      </c>
      <c r="AN1206" s="19">
        <f>COUNTIF($AM$2:AM1206,AM1206)</f>
        <v>3</v>
      </c>
      <c r="AO1206" s="15" t="s">
        <v>303</v>
      </c>
      <c r="AP1206" t="str">
        <f t="shared" si="43"/>
        <v>36235;3;UTILITY BLUE</v>
      </c>
    </row>
    <row r="1207" spans="1:42" ht="18">
      <c r="A1207" s="3" t="s">
        <v>1744</v>
      </c>
      <c r="B1207" s="3"/>
      <c r="C1207" s="3" t="s">
        <v>1747</v>
      </c>
      <c r="D1207" s="4" t="s">
        <v>1161</v>
      </c>
      <c r="E1207" s="4" t="s">
        <v>37</v>
      </c>
      <c r="F1207" s="4" t="s">
        <v>1743</v>
      </c>
      <c r="G1207" s="5"/>
      <c r="H1207" s="5"/>
      <c r="I1207" s="4" t="s">
        <v>39</v>
      </c>
      <c r="J1207" s="4" t="s">
        <v>1739</v>
      </c>
      <c r="K1207">
        <v>1206</v>
      </c>
      <c r="O1207"/>
      <c r="P1207"/>
      <c r="Q1207"/>
      <c r="S1207"/>
      <c r="W1207"/>
      <c r="AA1207"/>
      <c r="AB1207"/>
      <c r="AF1207"/>
      <c r="AG1207"/>
      <c r="AH1207"/>
      <c r="AI1207"/>
      <c r="AJ1207"/>
      <c r="AM1207" s="17" t="s">
        <v>311</v>
      </c>
      <c r="AN1207" s="19">
        <f>COUNTIF($AM$2:AM1207,AM1207)</f>
        <v>4</v>
      </c>
      <c r="AO1207" s="15" t="s">
        <v>846</v>
      </c>
      <c r="AP1207" t="str">
        <f t="shared" si="43"/>
        <v>36235;4;FLUSH PINK</v>
      </c>
    </row>
    <row r="1208" spans="1:42" ht="18">
      <c r="A1208" s="3" t="s">
        <v>1744</v>
      </c>
      <c r="B1208" s="3"/>
      <c r="C1208" s="3" t="s">
        <v>1748</v>
      </c>
      <c r="D1208" s="4" t="s">
        <v>1161</v>
      </c>
      <c r="E1208" s="4" t="s">
        <v>37</v>
      </c>
      <c r="F1208" s="4" t="s">
        <v>1749</v>
      </c>
      <c r="G1208" s="5"/>
      <c r="H1208" s="5"/>
      <c r="I1208" s="4" t="s">
        <v>55</v>
      </c>
      <c r="J1208" s="4" t="s">
        <v>301</v>
      </c>
      <c r="K1208">
        <v>1207</v>
      </c>
      <c r="O1208"/>
      <c r="P1208"/>
      <c r="Q1208"/>
      <c r="S1208"/>
      <c r="W1208"/>
      <c r="AA1208"/>
      <c r="AB1208"/>
      <c r="AF1208"/>
      <c r="AG1208"/>
      <c r="AH1208"/>
      <c r="AI1208"/>
      <c r="AJ1208"/>
      <c r="AM1208" s="17" t="s">
        <v>1857</v>
      </c>
      <c r="AN1208" s="19">
        <f>COUNTIF($AM$2:AM1208,AM1208)</f>
        <v>1</v>
      </c>
      <c r="AO1208" s="15" t="s">
        <v>518</v>
      </c>
      <c r="AP1208" t="str">
        <f t="shared" si="43"/>
        <v>36236;1;HEATHERED MAGENTA PURPLE</v>
      </c>
    </row>
    <row r="1209" spans="1:42" ht="18">
      <c r="A1209" s="3" t="s">
        <v>1744</v>
      </c>
      <c r="B1209" s="3"/>
      <c r="C1209" s="3" t="s">
        <v>1748</v>
      </c>
      <c r="D1209" s="4" t="s">
        <v>1161</v>
      </c>
      <c r="E1209" s="4" t="s">
        <v>37</v>
      </c>
      <c r="F1209" s="4" t="s">
        <v>1749</v>
      </c>
      <c r="G1209" s="5"/>
      <c r="H1209" s="5"/>
      <c r="I1209" s="4" t="s">
        <v>55</v>
      </c>
      <c r="J1209" s="4" t="s">
        <v>351</v>
      </c>
      <c r="K1209">
        <v>1208</v>
      </c>
      <c r="O1209"/>
      <c r="P1209"/>
      <c r="Q1209"/>
      <c r="S1209"/>
      <c r="W1209"/>
      <c r="AA1209"/>
      <c r="AB1209"/>
      <c r="AF1209"/>
      <c r="AG1209"/>
      <c r="AH1209"/>
      <c r="AI1209"/>
      <c r="AJ1209"/>
      <c r="AM1209" s="17" t="s">
        <v>1858</v>
      </c>
      <c r="AN1209" s="19">
        <f>COUNTIF($AM$2:AM1209,AM1209)</f>
        <v>1</v>
      </c>
      <c r="AO1209" s="15" t="s">
        <v>1825</v>
      </c>
      <c r="AP1209" t="str">
        <f t="shared" si="43"/>
        <v>36237;1;PACK STRIPE TRUE NAVY WHITE</v>
      </c>
    </row>
    <row r="1210" spans="1:42" ht="18">
      <c r="A1210" s="3" t="s">
        <v>1744</v>
      </c>
      <c r="B1210" s="3"/>
      <c r="C1210" s="3" t="s">
        <v>1748</v>
      </c>
      <c r="D1210" s="4" t="s">
        <v>1161</v>
      </c>
      <c r="E1210" s="4" t="s">
        <v>37</v>
      </c>
      <c r="F1210" s="4" t="s">
        <v>1749</v>
      </c>
      <c r="G1210" s="5"/>
      <c r="H1210" s="5"/>
      <c r="I1210" s="4" t="s">
        <v>55</v>
      </c>
      <c r="J1210" s="4" t="s">
        <v>481</v>
      </c>
      <c r="K1210">
        <v>1209</v>
      </c>
      <c r="O1210"/>
      <c r="P1210"/>
      <c r="Q1210"/>
      <c r="S1210"/>
      <c r="W1210"/>
      <c r="AA1210"/>
      <c r="AB1210"/>
      <c r="AF1210"/>
      <c r="AG1210"/>
      <c r="AH1210"/>
      <c r="AI1210"/>
      <c r="AJ1210"/>
      <c r="AM1210" s="17" t="s">
        <v>1858</v>
      </c>
      <c r="AN1210" s="19">
        <f>COUNTIF($AM$2:AM1210,AM1210)</f>
        <v>2</v>
      </c>
      <c r="AO1210" s="15" t="s">
        <v>1826</v>
      </c>
      <c r="AP1210" t="str">
        <f t="shared" si="43"/>
        <v>36237;2;PACKSTRIPGREY SAGE KOHLRABI GREE</v>
      </c>
    </row>
    <row r="1211" spans="1:42" ht="18">
      <c r="A1211" s="3" t="s">
        <v>1744</v>
      </c>
      <c r="B1211" s="3"/>
      <c r="C1211" s="3" t="s">
        <v>1748</v>
      </c>
      <c r="D1211" s="4" t="s">
        <v>1161</v>
      </c>
      <c r="E1211" s="4" t="s">
        <v>37</v>
      </c>
      <c r="F1211" s="4" t="s">
        <v>1749</v>
      </c>
      <c r="G1211" s="5"/>
      <c r="H1211" s="5"/>
      <c r="I1211" s="4" t="s">
        <v>55</v>
      </c>
      <c r="J1211" s="4" t="s">
        <v>1750</v>
      </c>
      <c r="K1211">
        <v>1210</v>
      </c>
      <c r="O1211"/>
      <c r="P1211"/>
      <c r="Q1211"/>
      <c r="S1211"/>
      <c r="W1211"/>
      <c r="AA1211"/>
      <c r="AB1211"/>
      <c r="AF1211"/>
      <c r="AG1211"/>
      <c r="AH1211"/>
      <c r="AI1211"/>
      <c r="AJ1211"/>
      <c r="AM1211" s="17" t="s">
        <v>407</v>
      </c>
      <c r="AN1211" s="19">
        <f>COUNTIF($AM$2:AM1211,AM1211)</f>
        <v>1</v>
      </c>
      <c r="AO1211" s="15" t="s">
        <v>56</v>
      </c>
      <c r="AP1211" t="str">
        <f t="shared" si="43"/>
        <v>36247;1;BLACK</v>
      </c>
    </row>
    <row r="1212" spans="1:42" ht="18">
      <c r="A1212" s="3" t="s">
        <v>1744</v>
      </c>
      <c r="B1212" s="3"/>
      <c r="C1212" s="3" t="s">
        <v>1748</v>
      </c>
      <c r="D1212" s="4" t="s">
        <v>1161</v>
      </c>
      <c r="E1212" s="4" t="s">
        <v>37</v>
      </c>
      <c r="F1212" s="4" t="s">
        <v>1749</v>
      </c>
      <c r="G1212" s="5"/>
      <c r="H1212" s="5"/>
      <c r="I1212" s="4" t="s">
        <v>55</v>
      </c>
      <c r="J1212" s="4" t="s">
        <v>1751</v>
      </c>
      <c r="K1212">
        <v>1211</v>
      </c>
      <c r="O1212"/>
      <c r="P1212"/>
      <c r="Q1212"/>
      <c r="S1212"/>
      <c r="W1212"/>
      <c r="AA1212"/>
      <c r="AB1212"/>
      <c r="AF1212"/>
      <c r="AG1212"/>
      <c r="AH1212"/>
      <c r="AI1212"/>
      <c r="AJ1212"/>
      <c r="AM1212" s="17" t="s">
        <v>407</v>
      </c>
      <c r="AN1212" s="19">
        <f>COUNTIF($AM$2:AM1212,AM1212)</f>
        <v>2</v>
      </c>
      <c r="AO1212" s="15" t="s">
        <v>68</v>
      </c>
      <c r="AP1212" t="str">
        <f t="shared" si="43"/>
        <v>36247;2;WHITE</v>
      </c>
    </row>
    <row r="1213" spans="1:42" ht="18">
      <c r="A1213" s="3" t="s">
        <v>1744</v>
      </c>
      <c r="B1213" s="3"/>
      <c r="C1213" s="3" t="s">
        <v>1748</v>
      </c>
      <c r="D1213" s="4" t="s">
        <v>1161</v>
      </c>
      <c r="E1213" s="4" t="s">
        <v>37</v>
      </c>
      <c r="F1213" s="4" t="s">
        <v>1749</v>
      </c>
      <c r="G1213" s="5"/>
      <c r="H1213" s="5"/>
      <c r="I1213" s="4" t="s">
        <v>55</v>
      </c>
      <c r="J1213" s="4" t="s">
        <v>1752</v>
      </c>
      <c r="K1213">
        <v>1212</v>
      </c>
      <c r="O1213"/>
      <c r="P1213"/>
      <c r="Q1213"/>
      <c r="S1213"/>
      <c r="W1213"/>
      <c r="AA1213"/>
      <c r="AB1213"/>
      <c r="AF1213"/>
      <c r="AG1213"/>
      <c r="AH1213"/>
      <c r="AI1213"/>
      <c r="AJ1213"/>
      <c r="AM1213" s="17" t="s">
        <v>407</v>
      </c>
      <c r="AN1213" s="19">
        <f>COUNTIF($AM$2:AM1213,AM1213)</f>
        <v>3</v>
      </c>
      <c r="AO1213" s="15" t="s">
        <v>401</v>
      </c>
      <c r="AP1213" t="str">
        <f t="shared" si="43"/>
        <v>36247;3;IRON BLUE</v>
      </c>
    </row>
    <row r="1214" spans="1:42" ht="18">
      <c r="A1214" s="3" t="s">
        <v>1744</v>
      </c>
      <c r="B1214" s="3"/>
      <c r="C1214" s="3" t="s">
        <v>1748</v>
      </c>
      <c r="D1214" s="4" t="s">
        <v>1161</v>
      </c>
      <c r="E1214" s="4" t="s">
        <v>37</v>
      </c>
      <c r="F1214" s="4" t="s">
        <v>1749</v>
      </c>
      <c r="G1214" s="5"/>
      <c r="H1214" s="5"/>
      <c r="I1214" s="4" t="s">
        <v>55</v>
      </c>
      <c r="J1214" s="4" t="s">
        <v>1313</v>
      </c>
      <c r="K1214">
        <v>1213</v>
      </c>
      <c r="O1214"/>
      <c r="P1214"/>
      <c r="Q1214"/>
      <c r="S1214"/>
      <c r="W1214"/>
      <c r="AA1214"/>
      <c r="AB1214"/>
      <c r="AF1214"/>
      <c r="AG1214"/>
      <c r="AH1214"/>
      <c r="AI1214"/>
      <c r="AJ1214"/>
      <c r="AM1214" s="17" t="s">
        <v>407</v>
      </c>
      <c r="AN1214" s="19">
        <f>COUNTIF($AM$2:AM1214,AM1214)</f>
        <v>4</v>
      </c>
      <c r="AO1214" s="15" t="s">
        <v>337</v>
      </c>
      <c r="AP1214" t="str">
        <f t="shared" si="43"/>
        <v>36247;4;TWILIGHT ROSE</v>
      </c>
    </row>
    <row r="1215" spans="1:42" ht="18">
      <c r="A1215" s="3" t="s">
        <v>1744</v>
      </c>
      <c r="B1215" s="3"/>
      <c r="C1215" s="3" t="s">
        <v>1748</v>
      </c>
      <c r="D1215" s="4" t="s">
        <v>1161</v>
      </c>
      <c r="E1215" s="4" t="s">
        <v>37</v>
      </c>
      <c r="F1215" s="4" t="s">
        <v>1749</v>
      </c>
      <c r="G1215" s="5"/>
      <c r="H1215" s="5"/>
      <c r="I1215" s="4" t="s">
        <v>55</v>
      </c>
      <c r="J1215" s="4" t="s">
        <v>1753</v>
      </c>
      <c r="K1215">
        <v>1214</v>
      </c>
      <c r="O1215"/>
      <c r="P1215"/>
      <c r="Q1215"/>
      <c r="S1215"/>
      <c r="W1215"/>
      <c r="AA1215"/>
      <c r="AB1215"/>
      <c r="AF1215"/>
      <c r="AG1215"/>
      <c r="AH1215"/>
      <c r="AI1215"/>
      <c r="AJ1215"/>
      <c r="AM1215" s="17" t="s">
        <v>407</v>
      </c>
      <c r="AN1215" s="19">
        <f>COUNTIF($AM$2:AM1215,AM1215)</f>
        <v>5</v>
      </c>
      <c r="AO1215" s="15" t="s">
        <v>402</v>
      </c>
      <c r="AP1215" t="str">
        <f t="shared" si="43"/>
        <v>36247;5;KELLY GREEN</v>
      </c>
    </row>
    <row r="1216" spans="1:42" ht="18">
      <c r="A1216" s="3" t="s">
        <v>1744</v>
      </c>
      <c r="B1216" s="3"/>
      <c r="C1216" s="3" t="s">
        <v>1748</v>
      </c>
      <c r="D1216" s="4" t="s">
        <v>1161</v>
      </c>
      <c r="E1216" s="4" t="s">
        <v>37</v>
      </c>
      <c r="F1216" s="4" t="s">
        <v>1749</v>
      </c>
      <c r="G1216" s="5"/>
      <c r="H1216" s="5"/>
      <c r="I1216" s="4" t="s">
        <v>55</v>
      </c>
      <c r="J1216" s="4" t="s">
        <v>722</v>
      </c>
      <c r="K1216">
        <v>1215</v>
      </c>
      <c r="O1216"/>
      <c r="P1216"/>
      <c r="Q1216"/>
      <c r="S1216"/>
      <c r="W1216"/>
      <c r="AA1216"/>
      <c r="AB1216"/>
      <c r="AF1216"/>
      <c r="AG1216"/>
      <c r="AH1216"/>
      <c r="AI1216"/>
      <c r="AJ1216"/>
      <c r="AM1216" s="17" t="s">
        <v>407</v>
      </c>
      <c r="AN1216" s="19">
        <f>COUNTIF($AM$2:AM1216,AM1216)</f>
        <v>6</v>
      </c>
      <c r="AO1216" s="15" t="s">
        <v>374</v>
      </c>
      <c r="AP1216" t="str">
        <f t="shared" si="43"/>
        <v>36247;6;MEDIUM OLIVE</v>
      </c>
    </row>
    <row r="1217" spans="1:42" ht="18">
      <c r="A1217" s="3" t="s">
        <v>1744</v>
      </c>
      <c r="B1217" s="3"/>
      <c r="C1217" s="3" t="s">
        <v>1748</v>
      </c>
      <c r="D1217" s="4" t="s">
        <v>1161</v>
      </c>
      <c r="E1217" s="4" t="s">
        <v>37</v>
      </c>
      <c r="F1217" s="4" t="s">
        <v>1749</v>
      </c>
      <c r="G1217" s="5"/>
      <c r="H1217" s="5"/>
      <c r="I1217" s="4" t="s">
        <v>55</v>
      </c>
      <c r="J1217" s="4" t="s">
        <v>1754</v>
      </c>
      <c r="K1217">
        <v>1216</v>
      </c>
      <c r="O1217"/>
      <c r="P1217"/>
      <c r="Q1217"/>
      <c r="S1217"/>
      <c r="W1217"/>
      <c r="AA1217"/>
      <c r="AB1217"/>
      <c r="AF1217"/>
      <c r="AG1217"/>
      <c r="AH1217"/>
      <c r="AI1217"/>
      <c r="AJ1217"/>
      <c r="AM1217" s="17" t="s">
        <v>407</v>
      </c>
      <c r="AN1217" s="19">
        <f>COUNTIF($AM$2:AM1217,AM1217)</f>
        <v>7</v>
      </c>
      <c r="AO1217" s="15" t="s">
        <v>301</v>
      </c>
      <c r="AP1217" t="str">
        <f t="shared" si="43"/>
        <v>36247;7;BONE</v>
      </c>
    </row>
    <row r="1218" spans="1:42" ht="18">
      <c r="A1218" s="3" t="s">
        <v>1744</v>
      </c>
      <c r="B1218" s="3"/>
      <c r="C1218" s="3" t="s">
        <v>1755</v>
      </c>
      <c r="D1218" s="4" t="s">
        <v>1161</v>
      </c>
      <c r="E1218" s="4" t="s">
        <v>37</v>
      </c>
      <c r="F1218" s="4" t="s">
        <v>1756</v>
      </c>
      <c r="G1218" s="5"/>
      <c r="H1218" s="5"/>
      <c r="I1218" s="4" t="s">
        <v>55</v>
      </c>
      <c r="J1218" s="4" t="s">
        <v>1757</v>
      </c>
      <c r="K1218">
        <v>1217</v>
      </c>
      <c r="O1218"/>
      <c r="P1218"/>
      <c r="Q1218"/>
      <c r="S1218"/>
      <c r="W1218"/>
      <c r="AA1218"/>
      <c r="AB1218"/>
      <c r="AF1218"/>
      <c r="AG1218"/>
      <c r="AH1218"/>
      <c r="AI1218"/>
      <c r="AJ1218"/>
      <c r="AM1218" s="17" t="s">
        <v>407</v>
      </c>
      <c r="AN1218" s="19">
        <f>COUNTIF($AM$2:AM1218,AM1218)</f>
        <v>8</v>
      </c>
      <c r="AO1218" s="15" t="s">
        <v>481</v>
      </c>
      <c r="AP1218" t="str">
        <f t="shared" si="43"/>
        <v>36247;8;TRUE NAVY</v>
      </c>
    </row>
    <row r="1219" spans="1:42" ht="18">
      <c r="A1219" s="3" t="s">
        <v>1744</v>
      </c>
      <c r="B1219" s="3"/>
      <c r="C1219" s="3" t="s">
        <v>1755</v>
      </c>
      <c r="D1219" s="4" t="s">
        <v>1161</v>
      </c>
      <c r="E1219" s="4" t="s">
        <v>37</v>
      </c>
      <c r="F1219" s="4" t="s">
        <v>1756</v>
      </c>
      <c r="G1219" s="5"/>
      <c r="H1219" s="5"/>
      <c r="I1219" s="4" t="s">
        <v>55</v>
      </c>
      <c r="J1219" s="4" t="s">
        <v>1758</v>
      </c>
      <c r="K1219">
        <v>1218</v>
      </c>
      <c r="O1219"/>
      <c r="P1219"/>
      <c r="Q1219"/>
      <c r="S1219"/>
      <c r="W1219"/>
      <c r="AA1219"/>
      <c r="AB1219"/>
      <c r="AF1219"/>
      <c r="AG1219"/>
      <c r="AH1219"/>
      <c r="AI1219"/>
      <c r="AJ1219"/>
      <c r="AM1219" s="17" t="s">
        <v>407</v>
      </c>
      <c r="AN1219" s="19">
        <f>COUNTIF($AM$2:AM1219,AM1219)</f>
        <v>9</v>
      </c>
      <c r="AO1219" s="15" t="s">
        <v>482</v>
      </c>
      <c r="AP1219" t="str">
        <f t="shared" ref="AP1219:AP1282" si="44">_xlfn.CONCAT(AM1219,";",AN1219,";",AO1219)</f>
        <v>36247;9;NOMAD</v>
      </c>
    </row>
    <row r="1220" spans="1:42" ht="18">
      <c r="A1220" s="3" t="s">
        <v>1744</v>
      </c>
      <c r="B1220" s="3"/>
      <c r="C1220" s="3" t="s">
        <v>1759</v>
      </c>
      <c r="D1220" s="4" t="s">
        <v>1161</v>
      </c>
      <c r="E1220" s="4" t="s">
        <v>37</v>
      </c>
      <c r="F1220" s="4" t="s">
        <v>1760</v>
      </c>
      <c r="G1220" s="5"/>
      <c r="H1220" s="5"/>
      <c r="I1220" s="4" t="s">
        <v>39</v>
      </c>
      <c r="J1220" s="4" t="s">
        <v>1761</v>
      </c>
      <c r="K1220">
        <v>1219</v>
      </c>
      <c r="O1220"/>
      <c r="P1220"/>
      <c r="Q1220"/>
      <c r="S1220"/>
      <c r="W1220"/>
      <c r="AA1220"/>
      <c r="AB1220"/>
      <c r="AF1220"/>
      <c r="AG1220"/>
      <c r="AH1220"/>
      <c r="AI1220"/>
      <c r="AJ1220"/>
      <c r="AM1220" s="17" t="s">
        <v>407</v>
      </c>
      <c r="AN1220" s="19">
        <f>COUNTIF($AM$2:AM1220,AM1220)</f>
        <v>10</v>
      </c>
      <c r="AO1220" s="15" t="s">
        <v>352</v>
      </c>
      <c r="AP1220" t="str">
        <f t="shared" si="44"/>
        <v>36247;10;KOHLRABI GREEN</v>
      </c>
    </row>
    <row r="1221" spans="1:42" ht="18">
      <c r="A1221" s="3" t="s">
        <v>1744</v>
      </c>
      <c r="B1221" s="3"/>
      <c r="C1221" s="3" t="s">
        <v>1759</v>
      </c>
      <c r="D1221" s="4" t="s">
        <v>1161</v>
      </c>
      <c r="E1221" s="4" t="s">
        <v>37</v>
      </c>
      <c r="F1221" s="4" t="s">
        <v>1760</v>
      </c>
      <c r="G1221" s="5"/>
      <c r="H1221" s="5"/>
      <c r="I1221" s="4" t="s">
        <v>39</v>
      </c>
      <c r="J1221" s="4" t="s">
        <v>301</v>
      </c>
      <c r="K1221">
        <v>1220</v>
      </c>
      <c r="O1221"/>
      <c r="P1221"/>
      <c r="Q1221"/>
      <c r="S1221"/>
      <c r="W1221"/>
      <c r="AA1221"/>
      <c r="AB1221"/>
      <c r="AF1221"/>
      <c r="AG1221"/>
      <c r="AH1221"/>
      <c r="AI1221"/>
      <c r="AJ1221"/>
      <c r="AM1221" s="17" t="s">
        <v>408</v>
      </c>
      <c r="AN1221" s="19">
        <f>COUNTIF($AM$2:AM1221,AM1221)</f>
        <v>1</v>
      </c>
      <c r="AO1221" s="15" t="s">
        <v>355</v>
      </c>
      <c r="AP1221" t="str">
        <f t="shared" si="44"/>
        <v>36248;1;NUEVO_HTR CORE ULTRA LIGHT GRE</v>
      </c>
    </row>
    <row r="1222" spans="1:42" ht="18">
      <c r="A1222" s="3" t="s">
        <v>1744</v>
      </c>
      <c r="B1222" s="3"/>
      <c r="C1222" s="3" t="s">
        <v>1759</v>
      </c>
      <c r="D1222" s="4" t="s">
        <v>1161</v>
      </c>
      <c r="E1222" s="4" t="s">
        <v>37</v>
      </c>
      <c r="F1222" s="4" t="s">
        <v>1760</v>
      </c>
      <c r="G1222" s="5"/>
      <c r="H1222" s="5"/>
      <c r="I1222" s="4" t="s">
        <v>39</v>
      </c>
      <c r="J1222" s="4" t="s">
        <v>351</v>
      </c>
      <c r="K1222">
        <v>1221</v>
      </c>
      <c r="O1222"/>
      <c r="P1222"/>
      <c r="Q1222"/>
      <c r="S1222"/>
      <c r="W1222"/>
      <c r="AA1222"/>
      <c r="AB1222"/>
      <c r="AF1222"/>
      <c r="AG1222"/>
      <c r="AH1222"/>
      <c r="AI1222"/>
      <c r="AJ1222"/>
      <c r="AM1222" s="17" t="s">
        <v>408</v>
      </c>
      <c r="AN1222" s="19">
        <f>COUNTIF($AM$2:AM1222,AM1222)</f>
        <v>2</v>
      </c>
      <c r="AO1222" s="15" t="s">
        <v>405</v>
      </c>
      <c r="AP1222" t="str">
        <f t="shared" si="44"/>
        <v>36248;2;NUEVO_HEATHERED NAUTICAL NAVY</v>
      </c>
    </row>
    <row r="1223" spans="1:42" ht="18">
      <c r="A1223" s="3" t="s">
        <v>1744</v>
      </c>
      <c r="B1223" s="3"/>
      <c r="C1223" s="3" t="s">
        <v>1759</v>
      </c>
      <c r="D1223" s="4" t="s">
        <v>1161</v>
      </c>
      <c r="E1223" s="4" t="s">
        <v>37</v>
      </c>
      <c r="F1223" s="4" t="s">
        <v>1760</v>
      </c>
      <c r="G1223" s="5"/>
      <c r="H1223" s="5"/>
      <c r="I1223" s="4" t="s">
        <v>39</v>
      </c>
      <c r="J1223" s="4" t="s">
        <v>481</v>
      </c>
      <c r="K1223">
        <v>1222</v>
      </c>
      <c r="O1223"/>
      <c r="P1223"/>
      <c r="Q1223"/>
      <c r="S1223"/>
      <c r="W1223"/>
      <c r="AA1223"/>
      <c r="AB1223"/>
      <c r="AF1223"/>
      <c r="AG1223"/>
      <c r="AH1223"/>
      <c r="AI1223"/>
      <c r="AJ1223"/>
      <c r="AM1223" s="17" t="s">
        <v>408</v>
      </c>
      <c r="AN1223" s="19">
        <f>COUNTIF($AM$2:AM1223,AM1223)</f>
        <v>3</v>
      </c>
      <c r="AO1223" s="15" t="s">
        <v>406</v>
      </c>
      <c r="AP1223" t="str">
        <f t="shared" si="44"/>
        <v>36248;3;"HEATHERED SUMMER GLOW</v>
      </c>
    </row>
    <row r="1224" spans="1:42" ht="18">
      <c r="A1224" s="3" t="s">
        <v>1744</v>
      </c>
      <c r="B1224" s="3"/>
      <c r="C1224" s="3" t="s">
        <v>1759</v>
      </c>
      <c r="D1224" s="4" t="s">
        <v>1161</v>
      </c>
      <c r="E1224" s="4" t="s">
        <v>37</v>
      </c>
      <c r="F1224" s="4" t="s">
        <v>1760</v>
      </c>
      <c r="G1224" s="5"/>
      <c r="H1224" s="5"/>
      <c r="I1224" s="4" t="s">
        <v>39</v>
      </c>
      <c r="J1224" s="4" t="s">
        <v>1750</v>
      </c>
      <c r="K1224">
        <v>1223</v>
      </c>
      <c r="O1224"/>
      <c r="P1224"/>
      <c r="Q1224"/>
      <c r="S1224"/>
      <c r="W1224"/>
      <c r="AA1224"/>
      <c r="AB1224"/>
      <c r="AF1224"/>
      <c r="AG1224"/>
      <c r="AH1224"/>
      <c r="AI1224"/>
      <c r="AJ1224"/>
      <c r="AM1224" s="17" t="s">
        <v>1862</v>
      </c>
      <c r="AN1224" s="19">
        <f>COUNTIF($AM$2:AM1224,AM1224)</f>
        <v>1</v>
      </c>
      <c r="AO1224" s="15" t="s">
        <v>720</v>
      </c>
      <c r="AP1224" t="str">
        <f t="shared" si="44"/>
        <v>36249;1;STRAWBERRY MILKSHAKE</v>
      </c>
    </row>
    <row r="1225" spans="1:42" ht="18">
      <c r="A1225" s="3" t="s">
        <v>1744</v>
      </c>
      <c r="B1225" s="3"/>
      <c r="C1225" s="3" t="s">
        <v>1759</v>
      </c>
      <c r="D1225" s="4" t="s">
        <v>1161</v>
      </c>
      <c r="E1225" s="4" t="s">
        <v>37</v>
      </c>
      <c r="F1225" s="4" t="s">
        <v>1760</v>
      </c>
      <c r="G1225" s="5"/>
      <c r="H1225" s="5"/>
      <c r="I1225" s="4" t="s">
        <v>39</v>
      </c>
      <c r="J1225" s="4" t="s">
        <v>1751</v>
      </c>
      <c r="K1225">
        <v>1224</v>
      </c>
      <c r="O1225"/>
      <c r="P1225"/>
      <c r="Q1225"/>
      <c r="S1225"/>
      <c r="W1225"/>
      <c r="AA1225"/>
      <c r="AB1225"/>
      <c r="AF1225"/>
      <c r="AG1225"/>
      <c r="AH1225"/>
      <c r="AI1225"/>
      <c r="AJ1225"/>
      <c r="AM1225" s="17" t="s">
        <v>1862</v>
      </c>
      <c r="AN1225" s="19">
        <f>COUNTIF($AM$2:AM1225,AM1225)</f>
        <v>2</v>
      </c>
      <c r="AO1225" s="15" t="s">
        <v>301</v>
      </c>
      <c r="AP1225" t="str">
        <f t="shared" si="44"/>
        <v>36249;2;BONE</v>
      </c>
    </row>
    <row r="1226" spans="1:42" ht="18">
      <c r="A1226" s="3" t="s">
        <v>1744</v>
      </c>
      <c r="B1226" s="3"/>
      <c r="C1226" s="3" t="s">
        <v>1759</v>
      </c>
      <c r="D1226" s="4" t="s">
        <v>1161</v>
      </c>
      <c r="E1226" s="4" t="s">
        <v>37</v>
      </c>
      <c r="F1226" s="4" t="s">
        <v>1760</v>
      </c>
      <c r="G1226" s="5"/>
      <c r="H1226" s="5"/>
      <c r="I1226" s="4" t="s">
        <v>39</v>
      </c>
      <c r="J1226" s="4" t="s">
        <v>1762</v>
      </c>
      <c r="K1226">
        <v>1225</v>
      </c>
      <c r="O1226"/>
      <c r="P1226"/>
      <c r="Q1226"/>
      <c r="S1226"/>
      <c r="W1226"/>
      <c r="AA1226"/>
      <c r="AB1226"/>
      <c r="AF1226"/>
      <c r="AG1226"/>
      <c r="AH1226"/>
      <c r="AI1226"/>
      <c r="AJ1226"/>
      <c r="AM1226" s="17" t="s">
        <v>1862</v>
      </c>
      <c r="AN1226" s="19">
        <f>COUNTIF($AM$2:AM1226,AM1226)</f>
        <v>3</v>
      </c>
      <c r="AO1226" s="15" t="s">
        <v>721</v>
      </c>
      <c r="AP1226" t="str">
        <f t="shared" si="44"/>
        <v>36249;3;GRAPHITE GREY</v>
      </c>
    </row>
    <row r="1227" spans="1:42" ht="18">
      <c r="A1227" s="3" t="s">
        <v>1744</v>
      </c>
      <c r="B1227" s="3"/>
      <c r="C1227" s="3" t="s">
        <v>1759</v>
      </c>
      <c r="D1227" s="4" t="s">
        <v>1161</v>
      </c>
      <c r="E1227" s="4" t="s">
        <v>37</v>
      </c>
      <c r="F1227" s="4" t="s">
        <v>1760</v>
      </c>
      <c r="G1227" s="5"/>
      <c r="H1227" s="5"/>
      <c r="I1227" s="4" t="s">
        <v>39</v>
      </c>
      <c r="J1227" s="4" t="s">
        <v>1752</v>
      </c>
      <c r="K1227">
        <v>1226</v>
      </c>
      <c r="O1227"/>
      <c r="P1227"/>
      <c r="Q1227"/>
      <c r="S1227"/>
      <c r="W1227"/>
      <c r="AA1227"/>
      <c r="AB1227"/>
      <c r="AF1227"/>
      <c r="AG1227"/>
      <c r="AH1227"/>
      <c r="AI1227"/>
      <c r="AJ1227"/>
      <c r="AM1227" s="17" t="s">
        <v>1862</v>
      </c>
      <c r="AN1227" s="19">
        <f>COUNTIF($AM$2:AM1227,AM1227)</f>
        <v>4</v>
      </c>
      <c r="AO1227" s="15" t="s">
        <v>481</v>
      </c>
      <c r="AP1227" t="str">
        <f t="shared" si="44"/>
        <v>36249;4;TRUE NAVY</v>
      </c>
    </row>
    <row r="1228" spans="1:42" ht="18">
      <c r="A1228" s="3" t="s">
        <v>1744</v>
      </c>
      <c r="B1228" s="3"/>
      <c r="C1228" s="3" t="s">
        <v>1759</v>
      </c>
      <c r="D1228" s="4" t="s">
        <v>1161</v>
      </c>
      <c r="E1228" s="4" t="s">
        <v>37</v>
      </c>
      <c r="F1228" s="4" t="s">
        <v>1760</v>
      </c>
      <c r="G1228" s="5"/>
      <c r="H1228" s="5"/>
      <c r="I1228" s="4" t="s">
        <v>39</v>
      </c>
      <c r="J1228" s="4" t="s">
        <v>1313</v>
      </c>
      <c r="K1228">
        <v>1227</v>
      </c>
      <c r="O1228"/>
      <c r="P1228"/>
      <c r="Q1228"/>
      <c r="S1228"/>
      <c r="W1228"/>
      <c r="AA1228"/>
      <c r="AB1228"/>
      <c r="AF1228"/>
      <c r="AG1228"/>
      <c r="AH1228"/>
      <c r="AI1228"/>
      <c r="AJ1228"/>
      <c r="AM1228" s="17" t="s">
        <v>1862</v>
      </c>
      <c r="AN1228" s="19">
        <f>COUNTIF($AM$2:AM1228,AM1228)</f>
        <v>5</v>
      </c>
      <c r="AO1228" s="15" t="s">
        <v>482</v>
      </c>
      <c r="AP1228" t="str">
        <f t="shared" si="44"/>
        <v>36249;5;NOMAD</v>
      </c>
    </row>
    <row r="1229" spans="1:42" ht="18">
      <c r="A1229" s="3" t="s">
        <v>1744</v>
      </c>
      <c r="B1229" s="3"/>
      <c r="C1229" s="3" t="s">
        <v>1759</v>
      </c>
      <c r="D1229" s="4" t="s">
        <v>1161</v>
      </c>
      <c r="E1229" s="4" t="s">
        <v>37</v>
      </c>
      <c r="F1229" s="4" t="s">
        <v>1760</v>
      </c>
      <c r="G1229" s="5"/>
      <c r="H1229" s="5"/>
      <c r="I1229" s="4" t="s">
        <v>39</v>
      </c>
      <c r="J1229" s="4" t="s">
        <v>1753</v>
      </c>
      <c r="K1229">
        <v>1228</v>
      </c>
      <c r="O1229"/>
      <c r="P1229"/>
      <c r="Q1229"/>
      <c r="S1229"/>
      <c r="W1229"/>
      <c r="AA1229"/>
      <c r="AB1229"/>
      <c r="AF1229"/>
      <c r="AG1229"/>
      <c r="AH1229"/>
      <c r="AI1229"/>
      <c r="AJ1229"/>
      <c r="AM1229" s="17" t="s">
        <v>1862</v>
      </c>
      <c r="AN1229" s="19">
        <f>COUNTIF($AM$2:AM1229,AM1229)</f>
        <v>6</v>
      </c>
      <c r="AO1229" s="15" t="s">
        <v>303</v>
      </c>
      <c r="AP1229" t="str">
        <f t="shared" si="44"/>
        <v>36249;6;UTILITY BLUE</v>
      </c>
    </row>
    <row r="1230" spans="1:42" ht="18">
      <c r="A1230" s="3" t="s">
        <v>1744</v>
      </c>
      <c r="B1230" s="3"/>
      <c r="C1230" s="3" t="s">
        <v>1759</v>
      </c>
      <c r="D1230" s="4" t="s">
        <v>1161</v>
      </c>
      <c r="E1230" s="4" t="s">
        <v>37</v>
      </c>
      <c r="F1230" s="4" t="s">
        <v>1760</v>
      </c>
      <c r="G1230" s="5"/>
      <c r="H1230" s="5"/>
      <c r="I1230" s="4" t="s">
        <v>39</v>
      </c>
      <c r="J1230" s="4" t="s">
        <v>722</v>
      </c>
      <c r="K1230">
        <v>1229</v>
      </c>
      <c r="O1230"/>
      <c r="P1230"/>
      <c r="Q1230"/>
      <c r="S1230"/>
      <c r="W1230"/>
      <c r="AA1230"/>
      <c r="AB1230"/>
      <c r="AF1230"/>
      <c r="AG1230"/>
      <c r="AH1230"/>
      <c r="AI1230"/>
      <c r="AJ1230"/>
      <c r="AM1230" s="17" t="s">
        <v>1862</v>
      </c>
      <c r="AN1230" s="19">
        <f>COUNTIF($AM$2:AM1230,AM1230)</f>
        <v>7</v>
      </c>
      <c r="AO1230" s="15" t="s">
        <v>722</v>
      </c>
      <c r="AP1230" t="str">
        <f t="shared" si="44"/>
        <v>36249;7;POWDER BLUE</v>
      </c>
    </row>
    <row r="1231" spans="1:42" ht="18">
      <c r="A1231" s="3" t="s">
        <v>1744</v>
      </c>
      <c r="B1231" s="3"/>
      <c r="C1231" s="3" t="s">
        <v>1759</v>
      </c>
      <c r="D1231" s="4" t="s">
        <v>1161</v>
      </c>
      <c r="E1231" s="4" t="s">
        <v>37</v>
      </c>
      <c r="F1231" s="4" t="s">
        <v>1760</v>
      </c>
      <c r="G1231" s="5"/>
      <c r="H1231" s="5"/>
      <c r="I1231" s="4" t="s">
        <v>39</v>
      </c>
      <c r="J1231" s="4" t="s">
        <v>1754</v>
      </c>
      <c r="K1231">
        <v>1230</v>
      </c>
      <c r="O1231"/>
      <c r="P1231"/>
      <c r="Q1231"/>
      <c r="S1231"/>
      <c r="W1231"/>
      <c r="AA1231"/>
      <c r="AB1231"/>
      <c r="AF1231"/>
      <c r="AG1231"/>
      <c r="AH1231"/>
      <c r="AI1231"/>
      <c r="AJ1231"/>
      <c r="AM1231" s="17" t="s">
        <v>1862</v>
      </c>
      <c r="AN1231" s="19">
        <f>COUNTIF($AM$2:AM1231,AM1231)</f>
        <v>8</v>
      </c>
      <c r="AO1231" s="15" t="s">
        <v>352</v>
      </c>
      <c r="AP1231" t="str">
        <f t="shared" si="44"/>
        <v>36249;8;KOHLRABI GREEN</v>
      </c>
    </row>
    <row r="1232" spans="1:42" ht="18">
      <c r="A1232" s="3" t="s">
        <v>1744</v>
      </c>
      <c r="B1232" s="3"/>
      <c r="C1232" s="3" t="s">
        <v>1763</v>
      </c>
      <c r="D1232" s="4" t="s">
        <v>1161</v>
      </c>
      <c r="E1232" s="4" t="s">
        <v>37</v>
      </c>
      <c r="F1232" s="4" t="s">
        <v>1764</v>
      </c>
      <c r="G1232" s="5"/>
      <c r="H1232" s="5"/>
      <c r="I1232" s="4" t="s">
        <v>39</v>
      </c>
      <c r="J1232" s="4" t="s">
        <v>1178</v>
      </c>
      <c r="K1232">
        <v>1231</v>
      </c>
      <c r="O1232"/>
      <c r="P1232"/>
      <c r="Q1232"/>
      <c r="S1232"/>
      <c r="W1232"/>
      <c r="AA1232"/>
      <c r="AB1232"/>
      <c r="AF1232"/>
      <c r="AG1232"/>
      <c r="AH1232"/>
      <c r="AI1232"/>
      <c r="AJ1232"/>
      <c r="AM1232" s="17" t="s">
        <v>1862</v>
      </c>
      <c r="AN1232" s="19">
        <f>COUNTIF($AM$2:AM1232,AM1232)</f>
        <v>9</v>
      </c>
      <c r="AO1232" s="15" t="s">
        <v>723</v>
      </c>
      <c r="AP1232" t="str">
        <f t="shared" si="44"/>
        <v>36249;9;ANCHOR</v>
      </c>
    </row>
    <row r="1233" spans="1:42" ht="18">
      <c r="A1233" s="3" t="s">
        <v>1744</v>
      </c>
      <c r="B1233" s="3"/>
      <c r="C1233" s="3" t="s">
        <v>1765</v>
      </c>
      <c r="D1233" s="4" t="s">
        <v>1161</v>
      </c>
      <c r="E1233" s="4" t="s">
        <v>37</v>
      </c>
      <c r="F1233" s="4" t="s">
        <v>1766</v>
      </c>
      <c r="G1233" s="5"/>
      <c r="H1233" s="5"/>
      <c r="I1233" s="4" t="s">
        <v>126</v>
      </c>
      <c r="J1233" s="4" t="s">
        <v>1761</v>
      </c>
      <c r="K1233">
        <v>1232</v>
      </c>
      <c r="O1233"/>
      <c r="P1233"/>
      <c r="Q1233"/>
      <c r="S1233"/>
      <c r="W1233"/>
      <c r="AA1233"/>
      <c r="AB1233"/>
      <c r="AF1233"/>
      <c r="AG1233"/>
      <c r="AH1233"/>
      <c r="AI1233"/>
      <c r="AJ1233"/>
      <c r="AM1233" s="17" t="s">
        <v>1862</v>
      </c>
      <c r="AN1233" s="19">
        <f>COUNTIF($AM$2:AM1233,AM1233)</f>
        <v>10</v>
      </c>
      <c r="AO1233" s="15" t="s">
        <v>374</v>
      </c>
      <c r="AP1233" t="str">
        <f t="shared" si="44"/>
        <v>36249;10;MEDIUM OLIVE</v>
      </c>
    </row>
    <row r="1234" spans="1:42" ht="18">
      <c r="A1234" s="3" t="s">
        <v>1744</v>
      </c>
      <c r="B1234" s="3"/>
      <c r="C1234" s="3" t="s">
        <v>1765</v>
      </c>
      <c r="D1234" s="4" t="s">
        <v>1161</v>
      </c>
      <c r="E1234" s="4" t="s">
        <v>37</v>
      </c>
      <c r="F1234" s="4" t="s">
        <v>1766</v>
      </c>
      <c r="G1234" s="5"/>
      <c r="H1234" s="5"/>
      <c r="I1234" s="4" t="s">
        <v>126</v>
      </c>
      <c r="J1234" s="4" t="s">
        <v>301</v>
      </c>
      <c r="K1234">
        <v>1233</v>
      </c>
      <c r="O1234"/>
      <c r="P1234"/>
      <c r="Q1234"/>
      <c r="S1234"/>
      <c r="W1234"/>
      <c r="AA1234"/>
      <c r="AB1234"/>
      <c r="AF1234"/>
      <c r="AG1234"/>
      <c r="AH1234"/>
      <c r="AI1234"/>
      <c r="AJ1234"/>
      <c r="AM1234" s="17" t="s">
        <v>701</v>
      </c>
      <c r="AN1234" s="19">
        <f>COUNTIF($AM$2:AM1234,AM1234)</f>
        <v>1</v>
      </c>
      <c r="AO1234" s="15" t="s">
        <v>301</v>
      </c>
      <c r="AP1234" t="str">
        <f t="shared" si="44"/>
        <v>36250;1;BONE</v>
      </c>
    </row>
    <row r="1235" spans="1:42" ht="18">
      <c r="A1235" s="3" t="s">
        <v>1744</v>
      </c>
      <c r="B1235" s="3"/>
      <c r="C1235" s="3" t="s">
        <v>1765</v>
      </c>
      <c r="D1235" s="4" t="s">
        <v>1161</v>
      </c>
      <c r="E1235" s="4" t="s">
        <v>37</v>
      </c>
      <c r="F1235" s="4" t="s">
        <v>1766</v>
      </c>
      <c r="G1235" s="5"/>
      <c r="H1235" s="5"/>
      <c r="I1235" s="4" t="s">
        <v>126</v>
      </c>
      <c r="J1235" s="4" t="s">
        <v>351</v>
      </c>
      <c r="K1235">
        <v>1234</v>
      </c>
      <c r="O1235"/>
      <c r="P1235"/>
      <c r="Q1235"/>
      <c r="S1235"/>
      <c r="W1235"/>
      <c r="AA1235"/>
      <c r="AB1235"/>
      <c r="AF1235"/>
      <c r="AG1235"/>
      <c r="AH1235"/>
      <c r="AI1235"/>
      <c r="AJ1235"/>
      <c r="AM1235" s="17" t="s">
        <v>701</v>
      </c>
      <c r="AN1235" s="19">
        <f>COUNTIF($AM$2:AM1235,AM1235)</f>
        <v>2</v>
      </c>
      <c r="AO1235" s="15" t="s">
        <v>481</v>
      </c>
      <c r="AP1235" t="str">
        <f t="shared" si="44"/>
        <v>36250;2;TRUE NAVY</v>
      </c>
    </row>
    <row r="1236" spans="1:42" ht="18">
      <c r="A1236" s="3" t="s">
        <v>1744</v>
      </c>
      <c r="B1236" s="3"/>
      <c r="C1236" s="3" t="s">
        <v>1765</v>
      </c>
      <c r="D1236" s="4" t="s">
        <v>1161</v>
      </c>
      <c r="E1236" s="4" t="s">
        <v>37</v>
      </c>
      <c r="F1236" s="4" t="s">
        <v>1766</v>
      </c>
      <c r="G1236" s="5"/>
      <c r="H1236" s="5"/>
      <c r="I1236" s="4" t="s">
        <v>126</v>
      </c>
      <c r="J1236" s="4" t="s">
        <v>1750</v>
      </c>
      <c r="K1236">
        <v>1235</v>
      </c>
      <c r="O1236"/>
      <c r="P1236"/>
      <c r="Q1236"/>
      <c r="S1236"/>
      <c r="W1236"/>
      <c r="AA1236"/>
      <c r="AB1236"/>
      <c r="AF1236"/>
      <c r="AG1236"/>
      <c r="AH1236"/>
      <c r="AI1236"/>
      <c r="AJ1236"/>
      <c r="AM1236" s="17" t="s">
        <v>701</v>
      </c>
      <c r="AN1236" s="19">
        <f>COUNTIF($AM$2:AM1236,AM1236)</f>
        <v>3</v>
      </c>
      <c r="AO1236" s="15" t="s">
        <v>482</v>
      </c>
      <c r="AP1236" t="str">
        <f t="shared" si="44"/>
        <v>36250;3;NOMAD</v>
      </c>
    </row>
    <row r="1237" spans="1:42" ht="18">
      <c r="A1237" s="3" t="s">
        <v>1744</v>
      </c>
      <c r="B1237" s="3"/>
      <c r="C1237" s="3" t="s">
        <v>1765</v>
      </c>
      <c r="D1237" s="4" t="s">
        <v>1161</v>
      </c>
      <c r="E1237" s="4" t="s">
        <v>37</v>
      </c>
      <c r="F1237" s="4" t="s">
        <v>1766</v>
      </c>
      <c r="G1237" s="5"/>
      <c r="H1237" s="5"/>
      <c r="I1237" s="4" t="s">
        <v>126</v>
      </c>
      <c r="J1237" s="4" t="s">
        <v>1752</v>
      </c>
      <c r="K1237">
        <v>1236</v>
      </c>
      <c r="O1237"/>
      <c r="P1237"/>
      <c r="Q1237"/>
      <c r="S1237"/>
      <c r="W1237"/>
      <c r="AA1237"/>
      <c r="AB1237"/>
      <c r="AF1237"/>
      <c r="AG1237"/>
      <c r="AH1237"/>
      <c r="AI1237"/>
      <c r="AJ1237"/>
      <c r="AM1237" s="17" t="s">
        <v>701</v>
      </c>
      <c r="AN1237" s="19">
        <f>COUNTIF($AM$2:AM1237,AM1237)</f>
        <v>4</v>
      </c>
      <c r="AO1237" s="15" t="s">
        <v>352</v>
      </c>
      <c r="AP1237" t="str">
        <f t="shared" si="44"/>
        <v>36250;4;KOHLRABI GREEN</v>
      </c>
    </row>
    <row r="1238" spans="1:42" ht="18">
      <c r="A1238" s="3" t="s">
        <v>1744</v>
      </c>
      <c r="B1238" s="3"/>
      <c r="C1238" s="3" t="s">
        <v>1765</v>
      </c>
      <c r="D1238" s="4" t="s">
        <v>1161</v>
      </c>
      <c r="E1238" s="4" t="s">
        <v>37</v>
      </c>
      <c r="F1238" s="4" t="s">
        <v>1766</v>
      </c>
      <c r="G1238" s="5"/>
      <c r="H1238" s="5"/>
      <c r="I1238" s="4" t="s">
        <v>126</v>
      </c>
      <c r="J1238" s="4" t="s">
        <v>1313</v>
      </c>
      <c r="K1238">
        <v>1237</v>
      </c>
      <c r="O1238"/>
      <c r="P1238"/>
      <c r="Q1238"/>
      <c r="S1238"/>
      <c r="W1238"/>
      <c r="AA1238"/>
      <c r="AB1238"/>
      <c r="AF1238"/>
      <c r="AG1238"/>
      <c r="AH1238"/>
      <c r="AI1238"/>
      <c r="AJ1238"/>
      <c r="AM1238" s="17" t="s">
        <v>701</v>
      </c>
      <c r="AN1238" s="19">
        <f>COUNTIF($AM$2:AM1238,AM1238)</f>
        <v>5</v>
      </c>
      <c r="AO1238" s="15" t="s">
        <v>374</v>
      </c>
      <c r="AP1238" t="str">
        <f t="shared" si="44"/>
        <v>36250;5;MEDIUM OLIVE</v>
      </c>
    </row>
    <row r="1239" spans="1:42" ht="18">
      <c r="A1239" s="3" t="s">
        <v>1744</v>
      </c>
      <c r="B1239" s="3"/>
      <c r="C1239" s="3" t="s">
        <v>1765</v>
      </c>
      <c r="D1239" s="4" t="s">
        <v>1161</v>
      </c>
      <c r="E1239" s="4" t="s">
        <v>37</v>
      </c>
      <c r="F1239" s="4" t="s">
        <v>1766</v>
      </c>
      <c r="G1239" s="5"/>
      <c r="H1239" s="5"/>
      <c r="I1239" s="4" t="s">
        <v>126</v>
      </c>
      <c r="J1239" s="4" t="s">
        <v>722</v>
      </c>
      <c r="K1239">
        <v>1238</v>
      </c>
      <c r="O1239"/>
      <c r="P1239"/>
      <c r="Q1239"/>
      <c r="S1239"/>
      <c r="W1239"/>
      <c r="AA1239"/>
      <c r="AB1239"/>
      <c r="AF1239"/>
      <c r="AG1239"/>
      <c r="AH1239"/>
      <c r="AI1239"/>
      <c r="AJ1239"/>
      <c r="AM1239" s="17" t="s">
        <v>701</v>
      </c>
      <c r="AN1239" s="19">
        <f>COUNTIF($AM$2:AM1239,AM1239)</f>
        <v>6</v>
      </c>
      <c r="AO1239" s="15" t="s">
        <v>720</v>
      </c>
      <c r="AP1239" t="str">
        <f t="shared" si="44"/>
        <v>36250;6;STRAWBERRY MILKSHAKE</v>
      </c>
    </row>
    <row r="1240" spans="1:42" ht="18">
      <c r="A1240" s="3" t="s">
        <v>1744</v>
      </c>
      <c r="B1240" s="3"/>
      <c r="C1240" s="3" t="s">
        <v>1767</v>
      </c>
      <c r="D1240" s="4" t="s">
        <v>1161</v>
      </c>
      <c r="E1240" s="4" t="s">
        <v>37</v>
      </c>
      <c r="F1240" s="4" t="s">
        <v>1768</v>
      </c>
      <c r="G1240" s="5"/>
      <c r="H1240" s="5"/>
      <c r="I1240" s="4" t="s">
        <v>39</v>
      </c>
      <c r="J1240" s="4" t="s">
        <v>1761</v>
      </c>
      <c r="K1240">
        <v>1239</v>
      </c>
      <c r="O1240"/>
      <c r="P1240"/>
      <c r="Q1240"/>
      <c r="S1240"/>
      <c r="W1240"/>
      <c r="AA1240"/>
      <c r="AB1240"/>
      <c r="AF1240"/>
      <c r="AG1240"/>
      <c r="AH1240"/>
      <c r="AI1240"/>
      <c r="AJ1240"/>
      <c r="AM1240" s="17" t="s">
        <v>701</v>
      </c>
      <c r="AN1240" s="19">
        <f>COUNTIF($AM$2:AM1240,AM1240)</f>
        <v>7</v>
      </c>
      <c r="AO1240" s="15" t="s">
        <v>721</v>
      </c>
      <c r="AP1240" t="str">
        <f t="shared" si="44"/>
        <v>36250;7;GRAPHITE GREY</v>
      </c>
    </row>
    <row r="1241" spans="1:42" ht="18">
      <c r="A1241" s="3" t="s">
        <v>1744</v>
      </c>
      <c r="B1241" s="3"/>
      <c r="C1241" s="3" t="s">
        <v>1767</v>
      </c>
      <c r="D1241" s="4" t="s">
        <v>1161</v>
      </c>
      <c r="E1241" s="4" t="s">
        <v>37</v>
      </c>
      <c r="F1241" s="4" t="s">
        <v>1768</v>
      </c>
      <c r="G1241" s="5"/>
      <c r="H1241" s="5"/>
      <c r="I1241" s="4" t="s">
        <v>39</v>
      </c>
      <c r="J1241" s="4" t="s">
        <v>301</v>
      </c>
      <c r="K1241">
        <v>1240</v>
      </c>
      <c r="O1241"/>
      <c r="P1241"/>
      <c r="Q1241"/>
      <c r="S1241"/>
      <c r="W1241"/>
      <c r="AA1241"/>
      <c r="AB1241"/>
      <c r="AF1241"/>
      <c r="AG1241"/>
      <c r="AH1241"/>
      <c r="AI1241"/>
      <c r="AJ1241"/>
      <c r="AM1241" s="17" t="s">
        <v>701</v>
      </c>
      <c r="AN1241" s="19">
        <f>COUNTIF($AM$2:AM1241,AM1241)</f>
        <v>8</v>
      </c>
      <c r="AO1241" s="15" t="s">
        <v>303</v>
      </c>
      <c r="AP1241" t="str">
        <f t="shared" si="44"/>
        <v>36250;8;UTILITY BLUE</v>
      </c>
    </row>
    <row r="1242" spans="1:42" ht="18">
      <c r="A1242" s="3" t="s">
        <v>1744</v>
      </c>
      <c r="B1242" s="3"/>
      <c r="C1242" s="3" t="s">
        <v>1767</v>
      </c>
      <c r="D1242" s="4" t="s">
        <v>1161</v>
      </c>
      <c r="E1242" s="4" t="s">
        <v>37</v>
      </c>
      <c r="F1242" s="4" t="s">
        <v>1768</v>
      </c>
      <c r="G1242" s="5"/>
      <c r="H1242" s="5"/>
      <c r="I1242" s="4" t="s">
        <v>39</v>
      </c>
      <c r="J1242" s="4" t="s">
        <v>351</v>
      </c>
      <c r="K1242">
        <v>1241</v>
      </c>
      <c r="O1242"/>
      <c r="P1242"/>
      <c r="Q1242"/>
      <c r="S1242"/>
      <c r="W1242"/>
      <c r="AA1242"/>
      <c r="AB1242"/>
      <c r="AF1242"/>
      <c r="AG1242"/>
      <c r="AH1242"/>
      <c r="AI1242"/>
      <c r="AJ1242"/>
      <c r="AM1242" s="17" t="s">
        <v>701</v>
      </c>
      <c r="AN1242" s="19">
        <f>COUNTIF($AM$2:AM1242,AM1242)</f>
        <v>9</v>
      </c>
      <c r="AO1242" s="15" t="s">
        <v>722</v>
      </c>
      <c r="AP1242" t="str">
        <f t="shared" si="44"/>
        <v>36250;9;POWDER BLUE</v>
      </c>
    </row>
    <row r="1243" spans="1:42" ht="18">
      <c r="A1243" s="3" t="s">
        <v>1744</v>
      </c>
      <c r="B1243" s="3"/>
      <c r="C1243" s="3" t="s">
        <v>1767</v>
      </c>
      <c r="D1243" s="4" t="s">
        <v>1161</v>
      </c>
      <c r="E1243" s="4" t="s">
        <v>37</v>
      </c>
      <c r="F1243" s="4" t="s">
        <v>1768</v>
      </c>
      <c r="G1243" s="5"/>
      <c r="H1243" s="5"/>
      <c r="I1243" s="4" t="s">
        <v>39</v>
      </c>
      <c r="J1243" s="4" t="s">
        <v>1750</v>
      </c>
      <c r="K1243">
        <v>1242</v>
      </c>
      <c r="O1243"/>
      <c r="P1243"/>
      <c r="Q1243"/>
      <c r="S1243"/>
      <c r="W1243"/>
      <c r="AA1243"/>
      <c r="AB1243"/>
      <c r="AF1243"/>
      <c r="AG1243"/>
      <c r="AH1243"/>
      <c r="AI1243"/>
      <c r="AJ1243"/>
      <c r="AM1243" s="17" t="s">
        <v>701</v>
      </c>
      <c r="AN1243" s="19">
        <f>COUNTIF($AM$2:AM1243,AM1243)</f>
        <v>10</v>
      </c>
      <c r="AO1243" s="15" t="s">
        <v>723</v>
      </c>
      <c r="AP1243" t="str">
        <f t="shared" si="44"/>
        <v>36250;10;ANCHOR</v>
      </c>
    </row>
    <row r="1244" spans="1:42" ht="18">
      <c r="A1244" s="3" t="s">
        <v>1744</v>
      </c>
      <c r="B1244" s="3"/>
      <c r="C1244" s="3" t="s">
        <v>1767</v>
      </c>
      <c r="D1244" s="4" t="s">
        <v>1161</v>
      </c>
      <c r="E1244" s="4" t="s">
        <v>37</v>
      </c>
      <c r="F1244" s="4" t="s">
        <v>1768</v>
      </c>
      <c r="G1244" s="5"/>
      <c r="H1244" s="5"/>
      <c r="I1244" s="4" t="s">
        <v>39</v>
      </c>
      <c r="J1244" s="4" t="s">
        <v>1752</v>
      </c>
      <c r="K1244">
        <v>1243</v>
      </c>
      <c r="O1244"/>
      <c r="P1244"/>
      <c r="Q1244"/>
      <c r="S1244"/>
      <c r="W1244"/>
      <c r="AA1244"/>
      <c r="AB1244"/>
      <c r="AF1244"/>
      <c r="AG1244"/>
      <c r="AH1244"/>
      <c r="AI1244"/>
      <c r="AJ1244"/>
      <c r="AM1244" s="17" t="s">
        <v>725</v>
      </c>
      <c r="AN1244" s="19">
        <f>COUNTIF($AM$2:AM1244,AM1244)</f>
        <v>1</v>
      </c>
      <c r="AO1244" s="15" t="s">
        <v>56</v>
      </c>
      <c r="AP1244" t="str">
        <f t="shared" si="44"/>
        <v>36251;1;BLACK</v>
      </c>
    </row>
    <row r="1245" spans="1:42" ht="18">
      <c r="A1245" s="3" t="s">
        <v>1744</v>
      </c>
      <c r="B1245" s="3"/>
      <c r="C1245" s="3" t="s">
        <v>1767</v>
      </c>
      <c r="D1245" s="4" t="s">
        <v>1161</v>
      </c>
      <c r="E1245" s="4" t="s">
        <v>37</v>
      </c>
      <c r="F1245" s="4" t="s">
        <v>1768</v>
      </c>
      <c r="G1245" s="5"/>
      <c r="H1245" s="5"/>
      <c r="I1245" s="4" t="s">
        <v>39</v>
      </c>
      <c r="J1245" s="4" t="s">
        <v>1313</v>
      </c>
      <c r="K1245">
        <v>1244</v>
      </c>
      <c r="O1245"/>
      <c r="P1245"/>
      <c r="Q1245"/>
      <c r="S1245"/>
      <c r="W1245"/>
      <c r="AA1245"/>
      <c r="AB1245"/>
      <c r="AF1245"/>
      <c r="AG1245"/>
      <c r="AH1245"/>
      <c r="AI1245"/>
      <c r="AJ1245"/>
      <c r="AM1245" s="17" t="s">
        <v>725</v>
      </c>
      <c r="AN1245" s="19">
        <f>COUNTIF($AM$2:AM1245,AM1245)</f>
        <v>2</v>
      </c>
      <c r="AO1245" s="15" t="s">
        <v>729</v>
      </c>
      <c r="AP1245" t="str">
        <f t="shared" si="44"/>
        <v>36251;2;LIGHT GRAY HEATHER</v>
      </c>
    </row>
    <row r="1246" spans="1:42" ht="18">
      <c r="A1246" s="3" t="s">
        <v>1744</v>
      </c>
      <c r="B1246" s="3"/>
      <c r="C1246" s="3" t="s">
        <v>1767</v>
      </c>
      <c r="D1246" s="4" t="s">
        <v>1161</v>
      </c>
      <c r="E1246" s="4" t="s">
        <v>37</v>
      </c>
      <c r="F1246" s="4" t="s">
        <v>1768</v>
      </c>
      <c r="G1246" s="5"/>
      <c r="H1246" s="5"/>
      <c r="I1246" s="4" t="s">
        <v>39</v>
      </c>
      <c r="J1246" s="4" t="s">
        <v>722</v>
      </c>
      <c r="K1246">
        <v>1245</v>
      </c>
      <c r="O1246"/>
      <c r="P1246"/>
      <c r="Q1246"/>
      <c r="S1246"/>
      <c r="W1246"/>
      <c r="AA1246"/>
      <c r="AB1246"/>
      <c r="AF1246"/>
      <c r="AG1246"/>
      <c r="AH1246"/>
      <c r="AI1246"/>
      <c r="AJ1246"/>
      <c r="AM1246" s="17" t="s">
        <v>725</v>
      </c>
      <c r="AN1246" s="19">
        <f>COUNTIF($AM$2:AM1246,AM1246)</f>
        <v>3</v>
      </c>
      <c r="AO1246" s="15" t="s">
        <v>730</v>
      </c>
      <c r="AP1246" t="str">
        <f t="shared" si="44"/>
        <v>36251;3;TWILIGHT BLUE</v>
      </c>
    </row>
    <row r="1247" spans="1:42" ht="18">
      <c r="A1247" s="3" t="s">
        <v>1744</v>
      </c>
      <c r="B1247" s="3"/>
      <c r="C1247" s="3" t="s">
        <v>1769</v>
      </c>
      <c r="D1247" s="4" t="s">
        <v>1161</v>
      </c>
      <c r="E1247" s="4" t="s">
        <v>37</v>
      </c>
      <c r="F1247" s="4" t="s">
        <v>1770</v>
      </c>
      <c r="G1247" s="5"/>
      <c r="H1247" s="5"/>
      <c r="I1247" s="4" t="s">
        <v>47</v>
      </c>
      <c r="J1247" s="4" t="s">
        <v>301</v>
      </c>
      <c r="K1247">
        <v>1246</v>
      </c>
      <c r="O1247"/>
      <c r="P1247"/>
      <c r="Q1247"/>
      <c r="S1247"/>
      <c r="W1247"/>
      <c r="AA1247"/>
      <c r="AB1247"/>
      <c r="AF1247"/>
      <c r="AG1247"/>
      <c r="AH1247"/>
      <c r="AI1247"/>
      <c r="AJ1247"/>
      <c r="AM1247" s="17" t="s">
        <v>725</v>
      </c>
      <c r="AN1247" s="19">
        <f>COUNTIF($AM$2:AM1247,AM1247)</f>
        <v>4</v>
      </c>
      <c r="AO1247" s="15" t="s">
        <v>731</v>
      </c>
      <c r="AP1247" t="str">
        <f t="shared" si="44"/>
        <v>36251;4;ALMOND</v>
      </c>
    </row>
    <row r="1248" spans="1:42" ht="18">
      <c r="A1248" s="3" t="s">
        <v>1744</v>
      </c>
      <c r="B1248" s="3"/>
      <c r="C1248" s="3" t="s">
        <v>1769</v>
      </c>
      <c r="D1248" s="4" t="s">
        <v>1161</v>
      </c>
      <c r="E1248" s="4" t="s">
        <v>37</v>
      </c>
      <c r="F1248" s="4" t="s">
        <v>1770</v>
      </c>
      <c r="G1248" s="5"/>
      <c r="H1248" s="5"/>
      <c r="I1248" s="4" t="s">
        <v>47</v>
      </c>
      <c r="J1248" s="4" t="s">
        <v>351</v>
      </c>
      <c r="K1248">
        <v>1247</v>
      </c>
      <c r="O1248"/>
      <c r="P1248"/>
      <c r="Q1248"/>
      <c r="S1248"/>
      <c r="W1248"/>
      <c r="AA1248"/>
      <c r="AB1248"/>
      <c r="AF1248"/>
      <c r="AG1248"/>
      <c r="AH1248"/>
      <c r="AI1248"/>
      <c r="AJ1248"/>
      <c r="AM1248" s="17" t="s">
        <v>725</v>
      </c>
      <c r="AN1248" s="19">
        <f>COUNTIF($AM$2:AM1248,AM1248)</f>
        <v>5</v>
      </c>
      <c r="AO1248" s="15" t="s">
        <v>732</v>
      </c>
      <c r="AP1248" t="str">
        <f t="shared" si="44"/>
        <v>36251;5;EGGPLANT</v>
      </c>
    </row>
    <row r="1249" spans="1:42" ht="18">
      <c r="A1249" s="3" t="s">
        <v>1744</v>
      </c>
      <c r="B1249" s="3"/>
      <c r="C1249" s="3" t="s">
        <v>1769</v>
      </c>
      <c r="D1249" s="4" t="s">
        <v>1161</v>
      </c>
      <c r="E1249" s="4" t="s">
        <v>37</v>
      </c>
      <c r="F1249" s="4" t="s">
        <v>1770</v>
      </c>
      <c r="G1249" s="5"/>
      <c r="H1249" s="5"/>
      <c r="I1249" s="4" t="s">
        <v>47</v>
      </c>
      <c r="J1249" s="4" t="s">
        <v>481</v>
      </c>
      <c r="K1249">
        <v>1248</v>
      </c>
      <c r="O1249"/>
      <c r="P1249"/>
      <c r="Q1249"/>
      <c r="S1249"/>
      <c r="W1249"/>
      <c r="AA1249"/>
      <c r="AB1249"/>
      <c r="AF1249"/>
      <c r="AG1249"/>
      <c r="AH1249"/>
      <c r="AI1249"/>
      <c r="AJ1249"/>
      <c r="AM1249" s="17" t="s">
        <v>667</v>
      </c>
      <c r="AN1249" s="19">
        <f>COUNTIF($AM$2:AM1249,AM1249)</f>
        <v>1</v>
      </c>
      <c r="AO1249" s="15" t="s">
        <v>56</v>
      </c>
      <c r="AP1249" t="str">
        <f t="shared" si="44"/>
        <v>36262;1;BLACK</v>
      </c>
    </row>
    <row r="1250" spans="1:42" ht="18">
      <c r="A1250" s="3" t="s">
        <v>1744</v>
      </c>
      <c r="B1250" s="3"/>
      <c r="C1250" s="3" t="s">
        <v>1769</v>
      </c>
      <c r="D1250" s="4" t="s">
        <v>1161</v>
      </c>
      <c r="E1250" s="4" t="s">
        <v>37</v>
      </c>
      <c r="F1250" s="4" t="s">
        <v>1770</v>
      </c>
      <c r="G1250" s="5"/>
      <c r="H1250" s="5"/>
      <c r="I1250" s="4" t="s">
        <v>47</v>
      </c>
      <c r="J1250" s="4" t="s">
        <v>1750</v>
      </c>
      <c r="K1250">
        <v>1249</v>
      </c>
      <c r="O1250"/>
      <c r="P1250"/>
      <c r="Q1250"/>
      <c r="S1250"/>
      <c r="W1250"/>
      <c r="AA1250"/>
      <c r="AB1250"/>
      <c r="AF1250"/>
      <c r="AG1250"/>
      <c r="AH1250"/>
      <c r="AI1250"/>
      <c r="AJ1250"/>
      <c r="AM1250" s="17" t="s">
        <v>667</v>
      </c>
      <c r="AN1250" s="19">
        <f>COUNTIF($AM$2:AM1250,AM1250)</f>
        <v>2</v>
      </c>
      <c r="AO1250" s="15" t="s">
        <v>671</v>
      </c>
      <c r="AP1250" t="str">
        <f t="shared" si="44"/>
        <v>36262;2;LIGHT GREY HEATHER</v>
      </c>
    </row>
    <row r="1251" spans="1:42" ht="18">
      <c r="A1251" s="3" t="s">
        <v>1744</v>
      </c>
      <c r="B1251" s="3"/>
      <c r="C1251" s="3" t="s">
        <v>1769</v>
      </c>
      <c r="D1251" s="4" t="s">
        <v>1161</v>
      </c>
      <c r="E1251" s="4" t="s">
        <v>37</v>
      </c>
      <c r="F1251" s="4" t="s">
        <v>1770</v>
      </c>
      <c r="G1251" s="5"/>
      <c r="H1251" s="5"/>
      <c r="I1251" s="4" t="s">
        <v>47</v>
      </c>
      <c r="J1251" s="4" t="s">
        <v>1762</v>
      </c>
      <c r="K1251">
        <v>1250</v>
      </c>
      <c r="O1251"/>
      <c r="P1251"/>
      <c r="Q1251"/>
      <c r="S1251"/>
      <c r="W1251"/>
      <c r="AA1251"/>
      <c r="AB1251"/>
      <c r="AF1251"/>
      <c r="AG1251"/>
      <c r="AH1251"/>
      <c r="AI1251"/>
      <c r="AJ1251"/>
      <c r="AM1251" s="17" t="s">
        <v>667</v>
      </c>
      <c r="AN1251" s="19">
        <f>COUNTIF($AM$2:AM1251,AM1251)</f>
        <v>3</v>
      </c>
      <c r="AO1251" s="15" t="s">
        <v>672</v>
      </c>
      <c r="AP1251" t="str">
        <f t="shared" si="44"/>
        <v>36262;3;NAVY</v>
      </c>
    </row>
    <row r="1252" spans="1:42" ht="18">
      <c r="A1252" s="3" t="s">
        <v>1744</v>
      </c>
      <c r="B1252" s="3"/>
      <c r="C1252" s="3" t="s">
        <v>1769</v>
      </c>
      <c r="D1252" s="4" t="s">
        <v>1161</v>
      </c>
      <c r="E1252" s="4" t="s">
        <v>37</v>
      </c>
      <c r="F1252" s="4" t="s">
        <v>1770</v>
      </c>
      <c r="G1252" s="5"/>
      <c r="H1252" s="5"/>
      <c r="I1252" s="4" t="s">
        <v>47</v>
      </c>
      <c r="J1252" s="4" t="s">
        <v>1752</v>
      </c>
      <c r="K1252">
        <v>1251</v>
      </c>
      <c r="O1252"/>
      <c r="P1252"/>
      <c r="Q1252"/>
      <c r="S1252"/>
      <c r="W1252"/>
      <c r="AA1252"/>
      <c r="AB1252"/>
      <c r="AF1252"/>
      <c r="AG1252"/>
      <c r="AH1252"/>
      <c r="AI1252"/>
      <c r="AJ1252"/>
      <c r="AM1252" s="17" t="s">
        <v>667</v>
      </c>
      <c r="AN1252" s="19">
        <f>COUNTIF($AM$2:AM1252,AM1252)</f>
        <v>4</v>
      </c>
      <c r="AO1252" s="15" t="s">
        <v>673</v>
      </c>
      <c r="AP1252" t="str">
        <f t="shared" si="44"/>
        <v>36262;4;OLIVE GREEN</v>
      </c>
    </row>
    <row r="1253" spans="1:42" ht="18">
      <c r="A1253" s="3" t="s">
        <v>1744</v>
      </c>
      <c r="B1253" s="3"/>
      <c r="C1253" s="3" t="s">
        <v>1769</v>
      </c>
      <c r="D1253" s="4" t="s">
        <v>1161</v>
      </c>
      <c r="E1253" s="4" t="s">
        <v>37</v>
      </c>
      <c r="F1253" s="4" t="s">
        <v>1770</v>
      </c>
      <c r="G1253" s="5"/>
      <c r="H1253" s="5"/>
      <c r="I1253" s="4" t="s">
        <v>47</v>
      </c>
      <c r="J1253" s="4" t="s">
        <v>722</v>
      </c>
      <c r="K1253">
        <v>1252</v>
      </c>
      <c r="O1253"/>
      <c r="P1253"/>
      <c r="Q1253"/>
      <c r="S1253"/>
      <c r="W1253"/>
      <c r="AA1253"/>
      <c r="AB1253"/>
      <c r="AF1253"/>
      <c r="AG1253"/>
      <c r="AH1253"/>
      <c r="AI1253"/>
      <c r="AJ1253"/>
      <c r="AM1253" s="17" t="s">
        <v>674</v>
      </c>
      <c r="AN1253" s="19">
        <f>COUNTIF($AM$2:AM1253,AM1253)</f>
        <v>1</v>
      </c>
      <c r="AO1253" s="15" t="s">
        <v>56</v>
      </c>
      <c r="AP1253" t="str">
        <f t="shared" si="44"/>
        <v>36263;1;BLACK</v>
      </c>
    </row>
    <row r="1254" spans="1:42" ht="18">
      <c r="A1254" s="3" t="s">
        <v>1744</v>
      </c>
      <c r="B1254" s="3"/>
      <c r="C1254" s="3" t="s">
        <v>1771</v>
      </c>
      <c r="D1254" s="4" t="s">
        <v>1161</v>
      </c>
      <c r="E1254" s="4" t="s">
        <v>37</v>
      </c>
      <c r="F1254" s="4" t="s">
        <v>1772</v>
      </c>
      <c r="G1254" s="5"/>
      <c r="H1254" s="5"/>
      <c r="I1254" s="4" t="s">
        <v>47</v>
      </c>
      <c r="J1254" s="4" t="s">
        <v>1773</v>
      </c>
      <c r="K1254">
        <v>1253</v>
      </c>
      <c r="O1254"/>
      <c r="P1254"/>
      <c r="Q1254"/>
      <c r="S1254"/>
      <c r="W1254"/>
      <c r="AA1254"/>
      <c r="AB1254"/>
      <c r="AF1254"/>
      <c r="AG1254"/>
      <c r="AH1254"/>
      <c r="AI1254"/>
      <c r="AJ1254"/>
      <c r="AM1254" s="17" t="s">
        <v>674</v>
      </c>
      <c r="AN1254" s="19">
        <f>COUNTIF($AM$2:AM1254,AM1254)</f>
        <v>2</v>
      </c>
      <c r="AO1254" s="15" t="s">
        <v>678</v>
      </c>
      <c r="AP1254" t="str">
        <f t="shared" si="44"/>
        <v>36263;2;MANATEE GREY HEATHER</v>
      </c>
    </row>
    <row r="1255" spans="1:42" ht="18">
      <c r="A1255" s="3" t="s">
        <v>1744</v>
      </c>
      <c r="B1255" s="3"/>
      <c r="C1255" s="3" t="s">
        <v>1774</v>
      </c>
      <c r="D1255" s="4" t="s">
        <v>1161</v>
      </c>
      <c r="E1255" s="4" t="s">
        <v>37</v>
      </c>
      <c r="F1255" s="4" t="s">
        <v>1775</v>
      </c>
      <c r="G1255" s="5"/>
      <c r="H1255" s="5"/>
      <c r="I1255" s="4" t="s">
        <v>47</v>
      </c>
      <c r="J1255" s="4" t="s">
        <v>1776</v>
      </c>
      <c r="K1255">
        <v>1254</v>
      </c>
      <c r="O1255"/>
      <c r="P1255"/>
      <c r="Q1255"/>
      <c r="S1255"/>
      <c r="W1255"/>
      <c r="AA1255"/>
      <c r="AB1255"/>
      <c r="AF1255"/>
      <c r="AG1255"/>
      <c r="AH1255"/>
      <c r="AI1255"/>
      <c r="AJ1255"/>
      <c r="AM1255" s="17" t="s">
        <v>674</v>
      </c>
      <c r="AN1255" s="19">
        <f>COUNTIF($AM$2:AM1255,AM1255)</f>
        <v>3</v>
      </c>
      <c r="AO1255" s="15" t="s">
        <v>673</v>
      </c>
      <c r="AP1255" t="str">
        <f t="shared" si="44"/>
        <v>36263;3;OLIVE GREEN</v>
      </c>
    </row>
    <row r="1256" spans="1:42" ht="18">
      <c r="A1256" s="3" t="s">
        <v>1744</v>
      </c>
      <c r="B1256" s="3"/>
      <c r="C1256" s="3" t="s">
        <v>1774</v>
      </c>
      <c r="D1256" s="4" t="s">
        <v>1161</v>
      </c>
      <c r="E1256" s="4" t="s">
        <v>37</v>
      </c>
      <c r="F1256" s="4" t="s">
        <v>1775</v>
      </c>
      <c r="G1256" s="5"/>
      <c r="H1256" s="5"/>
      <c r="I1256" s="4" t="s">
        <v>47</v>
      </c>
      <c r="J1256" s="4" t="s">
        <v>1777</v>
      </c>
      <c r="K1256">
        <v>1255</v>
      </c>
      <c r="O1256"/>
      <c r="P1256"/>
      <c r="Q1256"/>
      <c r="S1256"/>
      <c r="W1256"/>
      <c r="AA1256"/>
      <c r="AB1256"/>
      <c r="AF1256"/>
      <c r="AG1256"/>
      <c r="AH1256"/>
      <c r="AI1256"/>
      <c r="AJ1256"/>
      <c r="AM1256" s="17" t="s">
        <v>388</v>
      </c>
      <c r="AN1256" s="19">
        <f>COUNTIF($AM$2:AM1256,AM1256)</f>
        <v>1</v>
      </c>
      <c r="AO1256" s="15" t="s">
        <v>382</v>
      </c>
      <c r="AP1256" t="str">
        <f t="shared" si="44"/>
        <v>36264;1;GREY HTR / BLACK 800</v>
      </c>
    </row>
    <row r="1257" spans="1:42" ht="18">
      <c r="A1257" s="3" t="s">
        <v>1744</v>
      </c>
      <c r="B1257" s="3"/>
      <c r="C1257" s="3" t="s">
        <v>1778</v>
      </c>
      <c r="D1257" s="4" t="s">
        <v>1161</v>
      </c>
      <c r="E1257" s="4" t="s">
        <v>37</v>
      </c>
      <c r="F1257" s="4" t="s">
        <v>1779</v>
      </c>
      <c r="G1257" s="5"/>
      <c r="H1257" s="5"/>
      <c r="I1257" s="4" t="s">
        <v>190</v>
      </c>
      <c r="J1257" s="4" t="s">
        <v>1780</v>
      </c>
      <c r="K1257">
        <v>1256</v>
      </c>
      <c r="O1257"/>
      <c r="P1257"/>
      <c r="Q1257"/>
      <c r="S1257"/>
      <c r="W1257"/>
      <c r="AA1257"/>
      <c r="AB1257"/>
      <c r="AF1257"/>
      <c r="AG1257"/>
      <c r="AH1257"/>
      <c r="AI1257"/>
      <c r="AJ1257"/>
      <c r="AM1257" s="17" t="s">
        <v>388</v>
      </c>
      <c r="AN1257" s="19">
        <f>COUNTIF($AM$2:AM1257,AM1257)</f>
        <v>2</v>
      </c>
      <c r="AO1257" s="15" t="s">
        <v>383</v>
      </c>
      <c r="AP1257" t="str">
        <f t="shared" si="44"/>
        <v>36264;2;PREPPY NAVY 209 / OPTIC WHITE 90</v>
      </c>
    </row>
    <row r="1258" spans="1:42" ht="18">
      <c r="A1258" s="3" t="s">
        <v>1744</v>
      </c>
      <c r="B1258" s="3"/>
      <c r="C1258" s="3" t="s">
        <v>1778</v>
      </c>
      <c r="D1258" s="4" t="s">
        <v>1161</v>
      </c>
      <c r="E1258" s="4" t="s">
        <v>37</v>
      </c>
      <c r="F1258" s="4" t="s">
        <v>1779</v>
      </c>
      <c r="G1258" s="5"/>
      <c r="H1258" s="5"/>
      <c r="I1258" s="4" t="s">
        <v>190</v>
      </c>
      <c r="J1258" s="4" t="s">
        <v>1781</v>
      </c>
      <c r="K1258">
        <v>1257</v>
      </c>
      <c r="O1258"/>
      <c r="P1258"/>
      <c r="Q1258"/>
      <c r="S1258"/>
      <c r="W1258"/>
      <c r="AA1258"/>
      <c r="AB1258"/>
      <c r="AF1258"/>
      <c r="AG1258"/>
      <c r="AH1258"/>
      <c r="AI1258"/>
      <c r="AJ1258"/>
      <c r="AM1258" s="17" t="s">
        <v>390</v>
      </c>
      <c r="AN1258" s="19">
        <f>COUNTIF($AM$2:AM1258,AM1258)</f>
        <v>1</v>
      </c>
      <c r="AO1258" s="15" t="s">
        <v>386</v>
      </c>
      <c r="AP1258" t="str">
        <f t="shared" si="44"/>
        <v>36265;1;OPTIC WHITE 900 / PREPPY NAVY</v>
      </c>
    </row>
    <row r="1259" spans="1:42">
      <c r="A1259" s="3" t="s">
        <v>1782</v>
      </c>
      <c r="B1259" s="3"/>
      <c r="C1259" s="3" t="s">
        <v>1783</v>
      </c>
      <c r="D1259" s="4" t="s">
        <v>1510</v>
      </c>
      <c r="E1259" s="4" t="s">
        <v>37</v>
      </c>
      <c r="F1259" s="4" t="s">
        <v>1779</v>
      </c>
      <c r="G1259" s="5"/>
      <c r="H1259" s="5"/>
      <c r="I1259" s="4" t="s">
        <v>190</v>
      </c>
      <c r="J1259" s="4" t="s">
        <v>1780</v>
      </c>
      <c r="K1259">
        <v>1258</v>
      </c>
      <c r="O1259"/>
      <c r="P1259"/>
      <c r="Q1259"/>
      <c r="S1259"/>
      <c r="W1259"/>
      <c r="AA1259"/>
      <c r="AB1259"/>
      <c r="AF1259"/>
      <c r="AG1259"/>
      <c r="AH1259"/>
      <c r="AI1259"/>
      <c r="AJ1259"/>
      <c r="AM1259" s="17" t="s">
        <v>390</v>
      </c>
      <c r="AN1259" s="19">
        <f>COUNTIF($AM$2:AM1259,AM1259)</f>
        <v>2</v>
      </c>
      <c r="AO1259" s="15" t="s">
        <v>387</v>
      </c>
      <c r="AP1259" t="str">
        <f t="shared" si="44"/>
        <v>36265;2;GREY HTR / OPTIC WHITE</v>
      </c>
    </row>
    <row r="1260" spans="1:42">
      <c r="A1260" s="3" t="s">
        <v>1782</v>
      </c>
      <c r="B1260" s="3"/>
      <c r="C1260" s="3" t="s">
        <v>1784</v>
      </c>
      <c r="D1260" s="4" t="s">
        <v>1510</v>
      </c>
      <c r="E1260" s="4" t="s">
        <v>37</v>
      </c>
      <c r="F1260" s="4" t="s">
        <v>1785</v>
      </c>
      <c r="G1260" s="5"/>
      <c r="H1260" s="5"/>
      <c r="I1260" s="4" t="s">
        <v>1418</v>
      </c>
      <c r="J1260" s="4" t="s">
        <v>481</v>
      </c>
      <c r="K1260">
        <v>1259</v>
      </c>
      <c r="O1260"/>
      <c r="P1260"/>
      <c r="Q1260"/>
      <c r="S1260"/>
      <c r="W1260"/>
      <c r="AA1260"/>
      <c r="AB1260"/>
      <c r="AF1260"/>
      <c r="AG1260"/>
      <c r="AH1260"/>
      <c r="AI1260"/>
      <c r="AJ1260"/>
      <c r="AM1260" s="17" t="s">
        <v>391</v>
      </c>
      <c r="AN1260" s="19">
        <f>COUNTIF($AM$2:AM1260,AM1260)</f>
        <v>1</v>
      </c>
      <c r="AO1260" s="15" t="s">
        <v>393</v>
      </c>
      <c r="AP1260" t="str">
        <f t="shared" si="44"/>
        <v>36266;1;GREY HTR / BLACK</v>
      </c>
    </row>
    <row r="1261" spans="1:42">
      <c r="A1261" s="3" t="s">
        <v>1782</v>
      </c>
      <c r="B1261" s="3"/>
      <c r="C1261" s="3" t="s">
        <v>1786</v>
      </c>
      <c r="D1261" s="4" t="s">
        <v>1510</v>
      </c>
      <c r="E1261" s="4" t="s">
        <v>37</v>
      </c>
      <c r="F1261" s="4" t="s">
        <v>1787</v>
      </c>
      <c r="G1261" s="5"/>
      <c r="H1261" s="5"/>
      <c r="I1261" s="4" t="s">
        <v>103</v>
      </c>
      <c r="J1261" s="4" t="s">
        <v>481</v>
      </c>
      <c r="K1261">
        <v>1260</v>
      </c>
      <c r="O1261"/>
      <c r="P1261"/>
      <c r="Q1261"/>
      <c r="S1261"/>
      <c r="W1261"/>
      <c r="AA1261"/>
      <c r="AB1261"/>
      <c r="AF1261"/>
      <c r="AG1261"/>
      <c r="AH1261"/>
      <c r="AI1261"/>
      <c r="AJ1261"/>
      <c r="AM1261" s="17" t="s">
        <v>391</v>
      </c>
      <c r="AN1261" s="19">
        <f>COUNTIF($AM$2:AM1261,AM1261)</f>
        <v>2</v>
      </c>
      <c r="AO1261" s="15" t="s">
        <v>394</v>
      </c>
      <c r="AP1261" t="str">
        <f t="shared" si="44"/>
        <v>36266;2;PREPPY NAVY 209 / OPTIC WHITE</v>
      </c>
    </row>
    <row r="1262" spans="1:42" ht="18">
      <c r="A1262" s="3" t="s">
        <v>201</v>
      </c>
      <c r="B1262" s="3"/>
      <c r="C1262" s="3" t="s">
        <v>1788</v>
      </c>
      <c r="D1262" s="4" t="s">
        <v>206</v>
      </c>
      <c r="E1262" s="4" t="s">
        <v>37</v>
      </c>
      <c r="F1262" s="4" t="s">
        <v>1789</v>
      </c>
      <c r="G1262" s="5"/>
      <c r="H1262" s="5"/>
      <c r="I1262" s="4" t="s">
        <v>55</v>
      </c>
      <c r="J1262" s="4" t="s">
        <v>56</v>
      </c>
      <c r="K1262">
        <v>1261</v>
      </c>
      <c r="O1262"/>
      <c r="P1262"/>
      <c r="Q1262"/>
      <c r="S1262"/>
      <c r="W1262"/>
      <c r="AA1262"/>
      <c r="AB1262"/>
      <c r="AF1262"/>
      <c r="AG1262"/>
      <c r="AH1262"/>
      <c r="AI1262"/>
      <c r="AJ1262"/>
      <c r="AM1262" s="17" t="s">
        <v>395</v>
      </c>
      <c r="AN1262" s="19">
        <f>COUNTIF($AM$2:AM1262,AM1262)</f>
        <v>1</v>
      </c>
      <c r="AO1262" s="15" t="s">
        <v>386</v>
      </c>
      <c r="AP1262" t="str">
        <f t="shared" si="44"/>
        <v>36267;1;OPTIC WHITE 900 / PREPPY NAVY</v>
      </c>
    </row>
    <row r="1263" spans="1:42" ht="18">
      <c r="A1263" s="3" t="s">
        <v>201</v>
      </c>
      <c r="B1263" s="3"/>
      <c r="C1263" s="3" t="s">
        <v>1788</v>
      </c>
      <c r="D1263" s="4" t="s">
        <v>206</v>
      </c>
      <c r="E1263" s="4" t="s">
        <v>37</v>
      </c>
      <c r="F1263" s="4" t="s">
        <v>1789</v>
      </c>
      <c r="G1263" s="5"/>
      <c r="H1263" s="5"/>
      <c r="I1263" s="4" t="s">
        <v>55</v>
      </c>
      <c r="J1263" s="4" t="s">
        <v>301</v>
      </c>
      <c r="K1263">
        <v>1262</v>
      </c>
      <c r="O1263"/>
      <c r="P1263"/>
      <c r="Q1263"/>
      <c r="S1263"/>
      <c r="W1263"/>
      <c r="AA1263"/>
      <c r="AB1263"/>
      <c r="AF1263"/>
      <c r="AG1263"/>
      <c r="AH1263"/>
      <c r="AI1263"/>
      <c r="AJ1263"/>
      <c r="AM1263" s="17" t="s">
        <v>395</v>
      </c>
      <c r="AN1263" s="19">
        <f>COUNTIF($AM$2:AM1263,AM1263)</f>
        <v>2</v>
      </c>
      <c r="AO1263" s="15" t="s">
        <v>387</v>
      </c>
      <c r="AP1263" t="str">
        <f t="shared" si="44"/>
        <v>36267;2;GREY HTR / OPTIC WHITE</v>
      </c>
    </row>
    <row r="1264" spans="1:42" ht="18">
      <c r="A1264" s="3" t="s">
        <v>201</v>
      </c>
      <c r="B1264" s="3"/>
      <c r="C1264" s="3" t="s">
        <v>1788</v>
      </c>
      <c r="D1264" s="4" t="s">
        <v>206</v>
      </c>
      <c r="E1264" s="4" t="s">
        <v>37</v>
      </c>
      <c r="F1264" s="4" t="s">
        <v>1789</v>
      </c>
      <c r="G1264" s="5"/>
      <c r="H1264" s="5"/>
      <c r="I1264" s="4" t="s">
        <v>55</v>
      </c>
      <c r="J1264" s="4" t="s">
        <v>337</v>
      </c>
      <c r="K1264">
        <v>1263</v>
      </c>
      <c r="O1264"/>
      <c r="P1264"/>
      <c r="Q1264"/>
      <c r="S1264"/>
      <c r="W1264"/>
      <c r="AA1264"/>
      <c r="AB1264"/>
      <c r="AF1264"/>
      <c r="AG1264"/>
      <c r="AH1264"/>
      <c r="AI1264"/>
      <c r="AJ1264"/>
      <c r="AM1264" s="17" t="s">
        <v>397</v>
      </c>
      <c r="AN1264" s="19">
        <f>COUNTIF($AM$2:AM1264,AM1264)</f>
        <v>1</v>
      </c>
      <c r="AO1264" s="15" t="s">
        <v>393</v>
      </c>
      <c r="AP1264" t="str">
        <f t="shared" si="44"/>
        <v>36268;1;GREY HTR / BLACK</v>
      </c>
    </row>
    <row r="1265" spans="1:42" ht="18">
      <c r="A1265" s="3" t="s">
        <v>201</v>
      </c>
      <c r="B1265" s="3"/>
      <c r="C1265" s="3" t="s">
        <v>1790</v>
      </c>
      <c r="D1265" s="4" t="s">
        <v>206</v>
      </c>
      <c r="E1265" s="4" t="s">
        <v>37</v>
      </c>
      <c r="F1265" s="4" t="s">
        <v>1791</v>
      </c>
      <c r="G1265" s="5"/>
      <c r="H1265" s="5"/>
      <c r="I1265" s="4" t="s">
        <v>47</v>
      </c>
      <c r="J1265" s="4" t="s">
        <v>303</v>
      </c>
      <c r="K1265">
        <v>1264</v>
      </c>
      <c r="O1265"/>
      <c r="P1265"/>
      <c r="Q1265"/>
      <c r="S1265"/>
      <c r="W1265"/>
      <c r="AA1265"/>
      <c r="AB1265"/>
      <c r="AF1265"/>
      <c r="AG1265"/>
      <c r="AH1265"/>
      <c r="AI1265"/>
      <c r="AJ1265"/>
      <c r="AM1265" s="17" t="s">
        <v>397</v>
      </c>
      <c r="AN1265" s="19">
        <f>COUNTIF($AM$2:AM1265,AM1265)</f>
        <v>2</v>
      </c>
      <c r="AO1265" s="15" t="s">
        <v>394</v>
      </c>
      <c r="AP1265" t="str">
        <f t="shared" si="44"/>
        <v>36268;2;PREPPY NAVY 209 / OPTIC WHITE</v>
      </c>
    </row>
    <row r="1266" spans="1:42" ht="18">
      <c r="A1266" s="3" t="s">
        <v>201</v>
      </c>
      <c r="B1266" s="3"/>
      <c r="C1266" s="3" t="s">
        <v>1792</v>
      </c>
      <c r="D1266" s="4" t="s">
        <v>206</v>
      </c>
      <c r="E1266" s="4" t="s">
        <v>37</v>
      </c>
      <c r="F1266" s="4" t="s">
        <v>1793</v>
      </c>
      <c r="G1266" s="5"/>
      <c r="H1266" s="5"/>
      <c r="I1266" s="4" t="s">
        <v>39</v>
      </c>
      <c r="J1266" s="4" t="s">
        <v>355</v>
      </c>
      <c r="K1266">
        <v>1265</v>
      </c>
      <c r="O1266"/>
      <c r="P1266"/>
      <c r="Q1266"/>
      <c r="S1266"/>
      <c r="W1266"/>
      <c r="AA1266"/>
      <c r="AB1266"/>
      <c r="AF1266"/>
      <c r="AG1266"/>
      <c r="AH1266"/>
      <c r="AI1266"/>
      <c r="AJ1266"/>
      <c r="AM1266" s="17" t="s">
        <v>398</v>
      </c>
      <c r="AN1266" s="19">
        <f>COUNTIF($AM$2:AM1266,AM1266)</f>
        <v>1</v>
      </c>
      <c r="AO1266" s="15" t="s">
        <v>386</v>
      </c>
      <c r="AP1266" t="str">
        <f t="shared" si="44"/>
        <v>36269;1;OPTIC WHITE 900 / PREPPY NAVY</v>
      </c>
    </row>
    <row r="1267" spans="1:42" ht="18">
      <c r="A1267" s="3" t="s">
        <v>201</v>
      </c>
      <c r="B1267" s="3"/>
      <c r="C1267" s="3" t="s">
        <v>1794</v>
      </c>
      <c r="D1267" s="4" t="s">
        <v>206</v>
      </c>
      <c r="E1267" s="4" t="s">
        <v>37</v>
      </c>
      <c r="F1267" s="4" t="s">
        <v>1795</v>
      </c>
      <c r="G1267" s="5"/>
      <c r="H1267" s="5"/>
      <c r="I1267" s="4" t="s">
        <v>55</v>
      </c>
      <c r="J1267" s="4" t="s">
        <v>56</v>
      </c>
      <c r="K1267">
        <v>1266</v>
      </c>
      <c r="O1267"/>
      <c r="P1267"/>
      <c r="Q1267"/>
      <c r="S1267"/>
      <c r="W1267"/>
      <c r="AA1267"/>
      <c r="AB1267"/>
      <c r="AF1267"/>
      <c r="AG1267"/>
      <c r="AH1267"/>
      <c r="AI1267"/>
      <c r="AJ1267"/>
      <c r="AM1267" s="17" t="s">
        <v>398</v>
      </c>
      <c r="AN1267" s="19">
        <f>COUNTIF($AM$2:AM1267,AM1267)</f>
        <v>2</v>
      </c>
      <c r="AO1267" s="15" t="s">
        <v>387</v>
      </c>
      <c r="AP1267" t="str">
        <f t="shared" si="44"/>
        <v>36269;2;GREY HTR / OPTIC WHITE</v>
      </c>
    </row>
    <row r="1268" spans="1:42" ht="18">
      <c r="A1268" s="3" t="s">
        <v>201</v>
      </c>
      <c r="B1268" s="3"/>
      <c r="C1268" s="3" t="s">
        <v>1796</v>
      </c>
      <c r="D1268" s="4" t="s">
        <v>206</v>
      </c>
      <c r="E1268" s="4" t="s">
        <v>37</v>
      </c>
      <c r="F1268" s="4" t="s">
        <v>1797</v>
      </c>
      <c r="G1268" s="5"/>
      <c r="H1268" s="5"/>
      <c r="I1268" s="4" t="s">
        <v>103</v>
      </c>
      <c r="J1268" s="4" t="s">
        <v>56</v>
      </c>
      <c r="K1268">
        <v>1267</v>
      </c>
      <c r="O1268"/>
      <c r="P1268"/>
      <c r="Q1268"/>
      <c r="S1268"/>
      <c r="W1268"/>
      <c r="AA1268"/>
      <c r="AB1268"/>
      <c r="AF1268"/>
      <c r="AG1268"/>
      <c r="AH1268"/>
      <c r="AI1268"/>
      <c r="AJ1268"/>
      <c r="AM1268" s="17" t="s">
        <v>209</v>
      </c>
      <c r="AN1268" s="19">
        <f>COUNTIF($AM$2:AM1268,AM1268)</f>
        <v>1</v>
      </c>
      <c r="AO1268" s="15" t="s">
        <v>56</v>
      </c>
      <c r="AP1268" t="str">
        <f t="shared" si="44"/>
        <v>36294;1;BLACK</v>
      </c>
    </row>
    <row r="1269" spans="1:42" ht="18">
      <c r="A1269" s="3" t="s">
        <v>201</v>
      </c>
      <c r="B1269" s="3"/>
      <c r="C1269" s="3" t="s">
        <v>1796</v>
      </c>
      <c r="D1269" s="4" t="s">
        <v>206</v>
      </c>
      <c r="E1269" s="4" t="s">
        <v>37</v>
      </c>
      <c r="F1269" s="4" t="s">
        <v>1797</v>
      </c>
      <c r="G1269" s="5"/>
      <c r="H1269" s="5"/>
      <c r="I1269" s="4" t="s">
        <v>103</v>
      </c>
      <c r="J1269" s="4" t="s">
        <v>301</v>
      </c>
      <c r="K1269">
        <v>1268</v>
      </c>
      <c r="O1269"/>
      <c r="P1269"/>
      <c r="Q1269"/>
      <c r="S1269"/>
      <c r="W1269"/>
      <c r="AA1269"/>
      <c r="AB1269"/>
      <c r="AF1269"/>
      <c r="AG1269"/>
      <c r="AH1269"/>
      <c r="AI1269"/>
      <c r="AJ1269"/>
      <c r="AM1269" s="17" t="s">
        <v>935</v>
      </c>
      <c r="AN1269" s="19">
        <f>COUNTIF($AM$2:AM1269,AM1269)</f>
        <v>1</v>
      </c>
      <c r="AO1269" s="15" t="s">
        <v>863</v>
      </c>
      <c r="AP1269" t="str">
        <f t="shared" si="44"/>
        <v>36295;1;FERN GREEN</v>
      </c>
    </row>
    <row r="1270" spans="1:42" ht="18">
      <c r="A1270" s="3" t="s">
        <v>201</v>
      </c>
      <c r="B1270" s="3"/>
      <c r="C1270" s="3" t="s">
        <v>1796</v>
      </c>
      <c r="D1270" s="4" t="s">
        <v>206</v>
      </c>
      <c r="E1270" s="4" t="s">
        <v>37</v>
      </c>
      <c r="F1270" s="4" t="s">
        <v>1797</v>
      </c>
      <c r="G1270" s="5"/>
      <c r="H1270" s="5"/>
      <c r="I1270" s="4" t="s">
        <v>103</v>
      </c>
      <c r="J1270" s="4" t="s">
        <v>846</v>
      </c>
      <c r="K1270">
        <v>1269</v>
      </c>
      <c r="O1270"/>
      <c r="P1270"/>
      <c r="Q1270"/>
      <c r="S1270"/>
      <c r="W1270"/>
      <c r="AA1270"/>
      <c r="AB1270"/>
      <c r="AF1270"/>
      <c r="AG1270"/>
      <c r="AH1270"/>
      <c r="AI1270"/>
      <c r="AJ1270"/>
      <c r="AM1270" s="17" t="s">
        <v>938</v>
      </c>
      <c r="AN1270" s="19">
        <f>COUNTIF($AM$2:AM1270,AM1270)</f>
        <v>1</v>
      </c>
      <c r="AO1270" s="15" t="s">
        <v>56</v>
      </c>
      <c r="AP1270" t="str">
        <f t="shared" si="44"/>
        <v>36296;1;BLACK</v>
      </c>
    </row>
    <row r="1271" spans="1:42" ht="18">
      <c r="A1271" s="3" t="s">
        <v>201</v>
      </c>
      <c r="B1271" s="3"/>
      <c r="C1271" s="3" t="s">
        <v>1796</v>
      </c>
      <c r="D1271" s="4" t="s">
        <v>206</v>
      </c>
      <c r="E1271" s="4" t="s">
        <v>37</v>
      </c>
      <c r="F1271" s="4" t="s">
        <v>1797</v>
      </c>
      <c r="G1271" s="5"/>
      <c r="H1271" s="5"/>
      <c r="I1271" s="4" t="s">
        <v>103</v>
      </c>
      <c r="J1271" s="4" t="s">
        <v>352</v>
      </c>
      <c r="K1271">
        <v>1270</v>
      </c>
      <c r="O1271"/>
      <c r="P1271"/>
      <c r="Q1271"/>
      <c r="S1271"/>
      <c r="W1271"/>
      <c r="AA1271"/>
      <c r="AB1271"/>
      <c r="AF1271"/>
      <c r="AG1271"/>
      <c r="AH1271"/>
      <c r="AI1271"/>
      <c r="AJ1271"/>
      <c r="AM1271" s="17" t="s">
        <v>939</v>
      </c>
      <c r="AN1271" s="19">
        <f>COUNTIF($AM$2:AM1271,AM1271)</f>
        <v>1</v>
      </c>
      <c r="AO1271" s="15" t="s">
        <v>730</v>
      </c>
      <c r="AP1271" t="str">
        <f t="shared" si="44"/>
        <v>36297;1;TWILIGHT BLUE</v>
      </c>
    </row>
    <row r="1272" spans="1:42" ht="18">
      <c r="A1272" s="3" t="s">
        <v>201</v>
      </c>
      <c r="B1272" s="3"/>
      <c r="C1272" s="3" t="s">
        <v>1798</v>
      </c>
      <c r="D1272" s="4" t="s">
        <v>206</v>
      </c>
      <c r="E1272" s="4" t="s">
        <v>37</v>
      </c>
      <c r="F1272" s="4" t="s">
        <v>1799</v>
      </c>
      <c r="G1272" s="5"/>
      <c r="H1272" s="5"/>
      <c r="I1272" s="4" t="s">
        <v>126</v>
      </c>
      <c r="J1272" s="4" t="s">
        <v>56</v>
      </c>
      <c r="K1272">
        <v>1271</v>
      </c>
      <c r="O1272"/>
      <c r="P1272"/>
      <c r="Q1272"/>
      <c r="S1272"/>
      <c r="W1272"/>
      <c r="AA1272"/>
      <c r="AB1272"/>
      <c r="AF1272"/>
      <c r="AG1272"/>
      <c r="AH1272"/>
      <c r="AI1272"/>
      <c r="AJ1272"/>
      <c r="AM1272" s="17" t="s">
        <v>940</v>
      </c>
      <c r="AN1272" s="19">
        <f>COUNTIF($AM$2:AM1272,AM1272)</f>
        <v>1</v>
      </c>
      <c r="AO1272" s="15" t="s">
        <v>732</v>
      </c>
      <c r="AP1272" t="str">
        <f t="shared" si="44"/>
        <v>36298;1;EGGPLANT</v>
      </c>
    </row>
    <row r="1273" spans="1:42" ht="18">
      <c r="A1273" s="3" t="s">
        <v>201</v>
      </c>
      <c r="B1273" s="3"/>
      <c r="C1273" s="3" t="s">
        <v>1798</v>
      </c>
      <c r="D1273" s="4" t="s">
        <v>206</v>
      </c>
      <c r="E1273" s="4" t="s">
        <v>37</v>
      </c>
      <c r="F1273" s="4" t="s">
        <v>1799</v>
      </c>
      <c r="G1273" s="5"/>
      <c r="H1273" s="5"/>
      <c r="I1273" s="4" t="s">
        <v>126</v>
      </c>
      <c r="J1273" s="4" t="s">
        <v>337</v>
      </c>
      <c r="K1273">
        <v>1272</v>
      </c>
      <c r="O1273"/>
      <c r="P1273"/>
      <c r="Q1273"/>
      <c r="S1273"/>
      <c r="W1273"/>
      <c r="AA1273"/>
      <c r="AB1273"/>
      <c r="AF1273"/>
      <c r="AG1273"/>
      <c r="AH1273"/>
      <c r="AI1273"/>
      <c r="AJ1273"/>
      <c r="AM1273" s="17" t="s">
        <v>733</v>
      </c>
      <c r="AN1273" s="19">
        <f>COUNTIF($AM$2:AM1273,AM1273)</f>
        <v>1</v>
      </c>
      <c r="AO1273" s="15" t="s">
        <v>56</v>
      </c>
      <c r="AP1273" t="str">
        <f t="shared" si="44"/>
        <v>36300;1;BLACK</v>
      </c>
    </row>
    <row r="1274" spans="1:42" ht="18">
      <c r="A1274" s="3" t="s">
        <v>201</v>
      </c>
      <c r="B1274" s="3"/>
      <c r="C1274" s="3" t="s">
        <v>297</v>
      </c>
      <c r="D1274" s="4" t="s">
        <v>206</v>
      </c>
      <c r="E1274" s="4" t="s">
        <v>37</v>
      </c>
      <c r="F1274" s="4" t="s">
        <v>298</v>
      </c>
      <c r="G1274" s="5"/>
      <c r="H1274" s="5"/>
      <c r="I1274" s="4" t="s">
        <v>39</v>
      </c>
      <c r="J1274" s="4" t="s">
        <v>480</v>
      </c>
      <c r="K1274">
        <v>1273</v>
      </c>
      <c r="O1274"/>
      <c r="P1274"/>
      <c r="Q1274"/>
      <c r="S1274"/>
      <c r="W1274"/>
      <c r="AA1274"/>
      <c r="AB1274"/>
      <c r="AF1274"/>
      <c r="AG1274"/>
      <c r="AH1274"/>
      <c r="AI1274"/>
      <c r="AJ1274"/>
      <c r="AM1274" s="17" t="s">
        <v>733</v>
      </c>
      <c r="AN1274" s="19">
        <f>COUNTIF($AM$2:AM1274,AM1274)</f>
        <v>2</v>
      </c>
      <c r="AO1274" s="15" t="s">
        <v>732</v>
      </c>
      <c r="AP1274" t="str">
        <f t="shared" si="44"/>
        <v>36300;2;EGGPLANT</v>
      </c>
    </row>
    <row r="1275" spans="1:42" ht="18">
      <c r="A1275" s="3" t="s">
        <v>201</v>
      </c>
      <c r="B1275" s="3"/>
      <c r="C1275" s="3" t="s">
        <v>335</v>
      </c>
      <c r="D1275" s="4" t="s">
        <v>203</v>
      </c>
      <c r="E1275" s="4" t="s">
        <v>37</v>
      </c>
      <c r="F1275" s="4" t="s">
        <v>336</v>
      </c>
      <c r="G1275" s="5"/>
      <c r="H1275" s="5"/>
      <c r="I1275" s="4" t="s">
        <v>55</v>
      </c>
      <c r="J1275" s="4" t="s">
        <v>303</v>
      </c>
      <c r="K1275">
        <v>1274</v>
      </c>
      <c r="O1275"/>
      <c r="P1275"/>
      <c r="Q1275"/>
      <c r="S1275"/>
      <c r="W1275"/>
      <c r="AA1275"/>
      <c r="AB1275"/>
      <c r="AF1275"/>
      <c r="AG1275"/>
      <c r="AH1275"/>
      <c r="AI1275"/>
      <c r="AJ1275"/>
      <c r="AM1275" s="17" t="s">
        <v>733</v>
      </c>
      <c r="AN1275" s="19">
        <f>COUNTIF($AM$2:AM1275,AM1275)</f>
        <v>3</v>
      </c>
      <c r="AO1275" s="15" t="s">
        <v>736</v>
      </c>
      <c r="AP1275" t="str">
        <f t="shared" si="44"/>
        <v>36300;3;PEWTER BLUE</v>
      </c>
    </row>
    <row r="1276" spans="1:42" ht="18">
      <c r="A1276" s="3" t="s">
        <v>201</v>
      </c>
      <c r="B1276" s="3"/>
      <c r="C1276" s="3" t="s">
        <v>335</v>
      </c>
      <c r="D1276" s="4" t="s">
        <v>203</v>
      </c>
      <c r="E1276" s="4" t="s">
        <v>37</v>
      </c>
      <c r="F1276" s="4" t="s">
        <v>336</v>
      </c>
      <c r="G1276" s="5"/>
      <c r="H1276" s="5"/>
      <c r="I1276" s="4" t="s">
        <v>55</v>
      </c>
      <c r="J1276" s="4" t="s">
        <v>846</v>
      </c>
      <c r="K1276">
        <v>1275</v>
      </c>
      <c r="O1276"/>
      <c r="P1276"/>
      <c r="Q1276"/>
      <c r="S1276"/>
      <c r="W1276"/>
      <c r="AA1276"/>
      <c r="AB1276"/>
      <c r="AF1276"/>
      <c r="AG1276"/>
      <c r="AH1276"/>
      <c r="AI1276"/>
      <c r="AJ1276"/>
      <c r="AM1276" s="17" t="s">
        <v>737</v>
      </c>
      <c r="AN1276" s="19">
        <f>COUNTIF($AM$2:AM1276,AM1276)</f>
        <v>1</v>
      </c>
      <c r="AO1276" s="15" t="s">
        <v>56</v>
      </c>
      <c r="AP1276" t="str">
        <f t="shared" si="44"/>
        <v>36301;1;BLACK</v>
      </c>
    </row>
    <row r="1277" spans="1:42" ht="18">
      <c r="A1277" s="3" t="s">
        <v>201</v>
      </c>
      <c r="B1277" s="3"/>
      <c r="C1277" s="3" t="s">
        <v>202</v>
      </c>
      <c r="D1277" s="4" t="s">
        <v>203</v>
      </c>
      <c r="E1277" s="4" t="s">
        <v>37</v>
      </c>
      <c r="F1277" s="4" t="s">
        <v>204</v>
      </c>
      <c r="G1277" s="5"/>
      <c r="H1277" s="5"/>
      <c r="I1277" s="4" t="s">
        <v>39</v>
      </c>
      <c r="J1277" s="4" t="s">
        <v>301</v>
      </c>
      <c r="K1277">
        <v>1276</v>
      </c>
      <c r="O1277"/>
      <c r="P1277"/>
      <c r="Q1277"/>
      <c r="S1277"/>
      <c r="W1277"/>
      <c r="AA1277"/>
      <c r="AB1277"/>
      <c r="AF1277"/>
      <c r="AG1277"/>
      <c r="AH1277"/>
      <c r="AI1277"/>
      <c r="AJ1277"/>
      <c r="AM1277" s="17" t="s">
        <v>737</v>
      </c>
      <c r="AN1277" s="19">
        <f>COUNTIF($AM$2:AM1277,AM1277)</f>
        <v>2</v>
      </c>
      <c r="AO1277" s="15" t="s">
        <v>729</v>
      </c>
      <c r="AP1277" t="str">
        <f t="shared" si="44"/>
        <v>36301;2;LIGHT GRAY HEATHER</v>
      </c>
    </row>
    <row r="1278" spans="1:42" ht="18">
      <c r="A1278" s="3" t="s">
        <v>201</v>
      </c>
      <c r="B1278" s="3"/>
      <c r="C1278" s="3" t="s">
        <v>202</v>
      </c>
      <c r="D1278" s="4" t="s">
        <v>203</v>
      </c>
      <c r="E1278" s="4" t="s">
        <v>37</v>
      </c>
      <c r="F1278" s="4" t="s">
        <v>204</v>
      </c>
      <c r="G1278" s="5"/>
      <c r="H1278" s="5"/>
      <c r="I1278" s="4" t="s">
        <v>39</v>
      </c>
      <c r="J1278" s="4" t="s">
        <v>343</v>
      </c>
      <c r="K1278">
        <v>1277</v>
      </c>
      <c r="O1278"/>
      <c r="P1278"/>
      <c r="Q1278"/>
      <c r="S1278"/>
      <c r="W1278"/>
      <c r="AA1278"/>
      <c r="AB1278"/>
      <c r="AF1278"/>
      <c r="AG1278"/>
      <c r="AH1278"/>
      <c r="AI1278"/>
      <c r="AJ1278"/>
      <c r="AM1278" s="17" t="s">
        <v>737</v>
      </c>
      <c r="AN1278" s="19">
        <f>COUNTIF($AM$2:AM1278,AM1278)</f>
        <v>3</v>
      </c>
      <c r="AO1278" s="15" t="s">
        <v>730</v>
      </c>
      <c r="AP1278" t="str">
        <f t="shared" si="44"/>
        <v>36301;3;TWILIGHT BLUE</v>
      </c>
    </row>
    <row r="1279" spans="1:42" ht="18">
      <c r="A1279" s="3" t="s">
        <v>201</v>
      </c>
      <c r="B1279" s="3"/>
      <c r="C1279" s="3" t="s">
        <v>202</v>
      </c>
      <c r="D1279" s="4" t="s">
        <v>203</v>
      </c>
      <c r="E1279" s="4" t="s">
        <v>37</v>
      </c>
      <c r="F1279" s="4" t="s">
        <v>204</v>
      </c>
      <c r="G1279" s="5"/>
      <c r="H1279" s="5"/>
      <c r="I1279" s="4" t="s">
        <v>39</v>
      </c>
      <c r="J1279" s="4" t="s">
        <v>846</v>
      </c>
      <c r="K1279">
        <v>1278</v>
      </c>
      <c r="O1279"/>
      <c r="P1279"/>
      <c r="Q1279"/>
      <c r="S1279"/>
      <c r="W1279"/>
      <c r="AA1279"/>
      <c r="AB1279"/>
      <c r="AF1279"/>
      <c r="AG1279"/>
      <c r="AH1279"/>
      <c r="AI1279"/>
      <c r="AJ1279"/>
      <c r="AM1279" s="17" t="s">
        <v>737</v>
      </c>
      <c r="AN1279" s="19">
        <f>COUNTIF($AM$2:AM1279,AM1279)</f>
        <v>4</v>
      </c>
      <c r="AO1279" s="15" t="s">
        <v>731</v>
      </c>
      <c r="AP1279" t="str">
        <f t="shared" si="44"/>
        <v>36301;4;ALMOND</v>
      </c>
    </row>
    <row r="1280" spans="1:42" ht="18">
      <c r="A1280" s="3" t="s">
        <v>201</v>
      </c>
      <c r="B1280" s="3"/>
      <c r="C1280" s="3" t="s">
        <v>1800</v>
      </c>
      <c r="D1280" s="4" t="s">
        <v>203</v>
      </c>
      <c r="E1280" s="4" t="s">
        <v>37</v>
      </c>
      <c r="F1280" s="4" t="s">
        <v>1801</v>
      </c>
      <c r="G1280" s="5"/>
      <c r="H1280" s="5"/>
      <c r="I1280" s="4" t="s">
        <v>39</v>
      </c>
      <c r="J1280" s="4" t="s">
        <v>1379</v>
      </c>
      <c r="K1280">
        <v>1279</v>
      </c>
      <c r="O1280"/>
      <c r="P1280"/>
      <c r="Q1280"/>
      <c r="S1280"/>
      <c r="W1280"/>
      <c r="AA1280"/>
      <c r="AB1280"/>
      <c r="AF1280"/>
      <c r="AG1280"/>
      <c r="AH1280"/>
      <c r="AI1280"/>
      <c r="AJ1280"/>
      <c r="AM1280" s="17" t="s">
        <v>737</v>
      </c>
      <c r="AN1280" s="19">
        <f>COUNTIF($AM$2:AM1280,AM1280)</f>
        <v>5</v>
      </c>
      <c r="AO1280" s="15" t="s">
        <v>732</v>
      </c>
      <c r="AP1280" t="str">
        <f t="shared" si="44"/>
        <v>36301;5;EGGPLANT</v>
      </c>
    </row>
    <row r="1281" spans="1:42" ht="18">
      <c r="A1281" s="3" t="s">
        <v>201</v>
      </c>
      <c r="B1281" s="3"/>
      <c r="C1281" s="3" t="s">
        <v>1800</v>
      </c>
      <c r="D1281" s="4" t="s">
        <v>302</v>
      </c>
      <c r="E1281" s="4" t="s">
        <v>37</v>
      </c>
      <c r="F1281" s="4" t="s">
        <v>1801</v>
      </c>
      <c r="G1281" s="5"/>
      <c r="H1281" s="5"/>
      <c r="I1281" s="4" t="s">
        <v>39</v>
      </c>
      <c r="J1281" s="4" t="s">
        <v>1718</v>
      </c>
      <c r="K1281">
        <v>1280</v>
      </c>
      <c r="O1281"/>
      <c r="P1281"/>
      <c r="Q1281"/>
      <c r="S1281"/>
      <c r="W1281"/>
      <c r="AA1281"/>
      <c r="AB1281"/>
      <c r="AF1281"/>
      <c r="AG1281"/>
      <c r="AH1281"/>
      <c r="AI1281"/>
      <c r="AJ1281"/>
      <c r="AM1281" s="17" t="s">
        <v>740</v>
      </c>
      <c r="AN1281" s="19">
        <f>COUNTIF($AM$2:AM1281,AM1281)</f>
        <v>1</v>
      </c>
      <c r="AO1281" s="15" t="s">
        <v>56</v>
      </c>
      <c r="AP1281" t="str">
        <f t="shared" si="44"/>
        <v>36302;1;BLACK</v>
      </c>
    </row>
    <row r="1282" spans="1:42" ht="18">
      <c r="A1282" s="3" t="s">
        <v>201</v>
      </c>
      <c r="B1282" s="3"/>
      <c r="C1282" s="3" t="s">
        <v>1800</v>
      </c>
      <c r="D1282" s="4" t="s">
        <v>203</v>
      </c>
      <c r="E1282" s="4" t="s">
        <v>37</v>
      </c>
      <c r="F1282" s="4" t="s">
        <v>1801</v>
      </c>
      <c r="G1282" s="5"/>
      <c r="H1282" s="5"/>
      <c r="I1282" s="4" t="s">
        <v>39</v>
      </c>
      <c r="J1282" s="4" t="s">
        <v>1738</v>
      </c>
      <c r="K1282">
        <v>1281</v>
      </c>
      <c r="O1282"/>
      <c r="P1282"/>
      <c r="Q1282"/>
      <c r="S1282"/>
      <c r="W1282"/>
      <c r="AA1282"/>
      <c r="AB1282"/>
      <c r="AF1282"/>
      <c r="AG1282"/>
      <c r="AH1282"/>
      <c r="AI1282"/>
      <c r="AJ1282"/>
      <c r="AM1282" s="17" t="s">
        <v>740</v>
      </c>
      <c r="AN1282" s="19">
        <f>COUNTIF($AM$2:AM1282,AM1282)</f>
        <v>2</v>
      </c>
      <c r="AO1282" s="15" t="s">
        <v>729</v>
      </c>
      <c r="AP1282" t="str">
        <f t="shared" si="44"/>
        <v>36302;2;LIGHT GRAY HEATHER</v>
      </c>
    </row>
    <row r="1283" spans="1:42" ht="18">
      <c r="A1283" s="3" t="s">
        <v>201</v>
      </c>
      <c r="B1283" s="3"/>
      <c r="C1283" s="3" t="s">
        <v>299</v>
      </c>
      <c r="D1283" s="4" t="s">
        <v>203</v>
      </c>
      <c r="E1283" s="4" t="s">
        <v>37</v>
      </c>
      <c r="F1283" s="4" t="s">
        <v>300</v>
      </c>
      <c r="G1283" s="5"/>
      <c r="H1283" s="5"/>
      <c r="I1283" s="4" t="s">
        <v>39</v>
      </c>
      <c r="J1283" s="4" t="s">
        <v>352</v>
      </c>
      <c r="K1283">
        <v>1282</v>
      </c>
      <c r="O1283"/>
      <c r="P1283"/>
      <c r="Q1283"/>
      <c r="S1283"/>
      <c r="W1283"/>
      <c r="AA1283"/>
      <c r="AB1283"/>
      <c r="AF1283"/>
      <c r="AG1283"/>
      <c r="AH1283"/>
      <c r="AI1283"/>
      <c r="AJ1283"/>
      <c r="AM1283" s="17" t="s">
        <v>740</v>
      </c>
      <c r="AN1283" s="19">
        <f>COUNTIF($AM$2:AM1283,AM1283)</f>
        <v>3</v>
      </c>
      <c r="AO1283" s="15" t="s">
        <v>730</v>
      </c>
      <c r="AP1283" t="str">
        <f t="shared" ref="AP1283:AP1346" si="45">_xlfn.CONCAT(AM1283,";",AN1283,";",AO1283)</f>
        <v>36302;3;TWILIGHT BLUE</v>
      </c>
    </row>
    <row r="1284" spans="1:42" ht="18">
      <c r="A1284" s="3" t="s">
        <v>201</v>
      </c>
      <c r="B1284" s="3"/>
      <c r="C1284" s="3" t="s">
        <v>514</v>
      </c>
      <c r="D1284" s="4" t="s">
        <v>203</v>
      </c>
      <c r="E1284" s="4" t="s">
        <v>37</v>
      </c>
      <c r="F1284" s="4" t="s">
        <v>515</v>
      </c>
      <c r="G1284" s="5"/>
      <c r="H1284" s="5"/>
      <c r="I1284" s="4" t="s">
        <v>103</v>
      </c>
      <c r="J1284" s="4" t="s">
        <v>343</v>
      </c>
      <c r="K1284">
        <v>1283</v>
      </c>
      <c r="O1284"/>
      <c r="P1284"/>
      <c r="Q1284"/>
      <c r="S1284"/>
      <c r="W1284"/>
      <c r="AA1284"/>
      <c r="AB1284"/>
      <c r="AF1284"/>
      <c r="AG1284"/>
      <c r="AH1284"/>
      <c r="AI1284"/>
      <c r="AJ1284"/>
      <c r="AM1284" s="17" t="s">
        <v>740</v>
      </c>
      <c r="AN1284" s="19">
        <f>COUNTIF($AM$2:AM1284,AM1284)</f>
        <v>4</v>
      </c>
      <c r="AO1284" s="15" t="s">
        <v>731</v>
      </c>
      <c r="AP1284" t="str">
        <f t="shared" si="45"/>
        <v>36302;4;ALMOND</v>
      </c>
    </row>
    <row r="1285" spans="1:42" ht="18">
      <c r="A1285" s="3" t="s">
        <v>201</v>
      </c>
      <c r="B1285" s="3"/>
      <c r="C1285" s="3" t="s">
        <v>514</v>
      </c>
      <c r="D1285" s="4" t="s">
        <v>302</v>
      </c>
      <c r="E1285" s="4" t="s">
        <v>37</v>
      </c>
      <c r="F1285" s="4" t="s">
        <v>515</v>
      </c>
      <c r="G1285" s="5"/>
      <c r="H1285" s="5"/>
      <c r="I1285" s="4" t="s">
        <v>103</v>
      </c>
      <c r="J1285" s="4" t="s">
        <v>337</v>
      </c>
      <c r="K1285">
        <v>1284</v>
      </c>
      <c r="O1285"/>
      <c r="P1285"/>
      <c r="Q1285"/>
      <c r="S1285"/>
      <c r="W1285"/>
      <c r="AA1285"/>
      <c r="AB1285"/>
      <c r="AF1285"/>
      <c r="AG1285"/>
      <c r="AH1285"/>
      <c r="AI1285"/>
      <c r="AJ1285"/>
      <c r="AM1285" s="17" t="s">
        <v>740</v>
      </c>
      <c r="AN1285" s="19">
        <f>COUNTIF($AM$2:AM1285,AM1285)</f>
        <v>5</v>
      </c>
      <c r="AO1285" s="15" t="s">
        <v>732</v>
      </c>
      <c r="AP1285" t="str">
        <f t="shared" si="45"/>
        <v>36302;5;EGGPLANT</v>
      </c>
    </row>
    <row r="1286" spans="1:42" ht="18">
      <c r="A1286" s="3" t="s">
        <v>201</v>
      </c>
      <c r="B1286" s="3"/>
      <c r="C1286" s="3" t="s">
        <v>1802</v>
      </c>
      <c r="D1286" s="4" t="s">
        <v>203</v>
      </c>
      <c r="E1286" s="4" t="s">
        <v>37</v>
      </c>
      <c r="F1286" s="4" t="s">
        <v>1803</v>
      </c>
      <c r="G1286" s="5"/>
      <c r="H1286" s="5"/>
      <c r="I1286" s="4" t="s">
        <v>47</v>
      </c>
      <c r="J1286" s="4" t="s">
        <v>355</v>
      </c>
      <c r="K1286">
        <v>1285</v>
      </c>
      <c r="O1286"/>
      <c r="P1286"/>
      <c r="Q1286"/>
      <c r="S1286"/>
      <c r="W1286"/>
      <c r="AA1286"/>
      <c r="AB1286"/>
      <c r="AF1286"/>
      <c r="AG1286"/>
      <c r="AH1286"/>
      <c r="AI1286"/>
      <c r="AJ1286"/>
      <c r="AM1286" s="17" t="s">
        <v>743</v>
      </c>
      <c r="AN1286" s="19">
        <f>COUNTIF($AM$2:AM1286,AM1286)</f>
        <v>1</v>
      </c>
      <c r="AO1286" s="15" t="s">
        <v>729</v>
      </c>
      <c r="AP1286" t="str">
        <f t="shared" si="45"/>
        <v>36303;1;LIGHT GRAY HEATHER</v>
      </c>
    </row>
    <row r="1287" spans="1:42" ht="18">
      <c r="A1287" s="3" t="s">
        <v>201</v>
      </c>
      <c r="B1287" s="3"/>
      <c r="C1287" s="3" t="s">
        <v>304</v>
      </c>
      <c r="D1287" s="4" t="s">
        <v>203</v>
      </c>
      <c r="E1287" s="4" t="s">
        <v>37</v>
      </c>
      <c r="F1287" s="4" t="s">
        <v>305</v>
      </c>
      <c r="G1287" s="5"/>
      <c r="H1287" s="5"/>
      <c r="I1287" s="4" t="s">
        <v>55</v>
      </c>
      <c r="J1287" s="4" t="s">
        <v>303</v>
      </c>
      <c r="K1287">
        <v>1286</v>
      </c>
      <c r="O1287"/>
      <c r="P1287"/>
      <c r="Q1287"/>
      <c r="S1287"/>
      <c r="W1287"/>
      <c r="AA1287"/>
      <c r="AB1287"/>
      <c r="AF1287"/>
      <c r="AG1287"/>
      <c r="AH1287"/>
      <c r="AI1287"/>
      <c r="AJ1287"/>
      <c r="AM1287" s="17" t="s">
        <v>743</v>
      </c>
      <c r="AN1287" s="19">
        <f>COUNTIF($AM$2:AM1287,AM1287)</f>
        <v>2</v>
      </c>
      <c r="AO1287" s="15" t="s">
        <v>730</v>
      </c>
      <c r="AP1287" t="str">
        <f t="shared" si="45"/>
        <v>36303;2;TWILIGHT BLUE</v>
      </c>
    </row>
    <row r="1288" spans="1:42" ht="18">
      <c r="A1288" s="3" t="s">
        <v>201</v>
      </c>
      <c r="B1288" s="3"/>
      <c r="C1288" s="3" t="s">
        <v>1804</v>
      </c>
      <c r="D1288" s="4" t="s">
        <v>203</v>
      </c>
      <c r="E1288" s="4" t="s">
        <v>37</v>
      </c>
      <c r="F1288" s="4" t="s">
        <v>1805</v>
      </c>
      <c r="G1288" s="5"/>
      <c r="H1288" s="5"/>
      <c r="I1288" s="4" t="s">
        <v>55</v>
      </c>
      <c r="J1288" s="4" t="s">
        <v>1806</v>
      </c>
      <c r="K1288">
        <v>1287</v>
      </c>
      <c r="O1288"/>
      <c r="P1288"/>
      <c r="Q1288"/>
      <c r="S1288"/>
      <c r="W1288"/>
      <c r="AA1288"/>
      <c r="AB1288"/>
      <c r="AF1288"/>
      <c r="AG1288"/>
      <c r="AH1288"/>
      <c r="AI1288"/>
      <c r="AJ1288"/>
      <c r="AM1288" s="17" t="s">
        <v>743</v>
      </c>
      <c r="AN1288" s="19">
        <f>COUNTIF($AM$2:AM1288,AM1288)</f>
        <v>3</v>
      </c>
      <c r="AO1288" s="15" t="s">
        <v>746</v>
      </c>
      <c r="AP1288" t="str">
        <f t="shared" si="45"/>
        <v>36303;3;PURPLE IRIS HEATHER</v>
      </c>
    </row>
    <row r="1289" spans="1:42" ht="18">
      <c r="A1289" s="3" t="s">
        <v>201</v>
      </c>
      <c r="B1289" s="3"/>
      <c r="C1289" s="3" t="s">
        <v>338</v>
      </c>
      <c r="D1289" s="4" t="s">
        <v>203</v>
      </c>
      <c r="E1289" s="4" t="s">
        <v>37</v>
      </c>
      <c r="F1289" s="4" t="s">
        <v>339</v>
      </c>
      <c r="G1289" s="5"/>
      <c r="H1289" s="5"/>
      <c r="I1289" s="4" t="s">
        <v>39</v>
      </c>
      <c r="J1289" s="4" t="s">
        <v>303</v>
      </c>
      <c r="K1289">
        <v>1288</v>
      </c>
      <c r="O1289"/>
      <c r="P1289"/>
      <c r="Q1289"/>
      <c r="S1289"/>
      <c r="W1289"/>
      <c r="AA1289"/>
      <c r="AB1289"/>
      <c r="AF1289"/>
      <c r="AG1289"/>
      <c r="AH1289"/>
      <c r="AI1289"/>
      <c r="AJ1289"/>
      <c r="AM1289" s="17" t="s">
        <v>743</v>
      </c>
      <c r="AN1289" s="19">
        <f>COUNTIF($AM$2:AM1289,AM1289)</f>
        <v>4</v>
      </c>
      <c r="AO1289" s="15" t="s">
        <v>747</v>
      </c>
      <c r="AP1289" t="str">
        <f t="shared" si="45"/>
        <v>36303;4;HONEY DEW</v>
      </c>
    </row>
    <row r="1290" spans="1:42" ht="18">
      <c r="A1290" s="3" t="s">
        <v>201</v>
      </c>
      <c r="B1290" s="3"/>
      <c r="C1290" s="3" t="s">
        <v>340</v>
      </c>
      <c r="D1290" s="4" t="s">
        <v>206</v>
      </c>
      <c r="E1290" s="4" t="s">
        <v>37</v>
      </c>
      <c r="F1290" s="4" t="s">
        <v>341</v>
      </c>
      <c r="G1290" s="5"/>
      <c r="H1290" s="5"/>
      <c r="I1290" s="4" t="s">
        <v>47</v>
      </c>
      <c r="J1290" s="4" t="s">
        <v>846</v>
      </c>
      <c r="K1290">
        <v>1289</v>
      </c>
      <c r="O1290"/>
      <c r="P1290"/>
      <c r="Q1290"/>
      <c r="S1290"/>
      <c r="W1290"/>
      <c r="AA1290"/>
      <c r="AB1290"/>
      <c r="AF1290"/>
      <c r="AG1290"/>
      <c r="AH1290"/>
      <c r="AI1290"/>
      <c r="AJ1290"/>
      <c r="AM1290" s="17" t="s">
        <v>860</v>
      </c>
      <c r="AN1290" s="19">
        <f>COUNTIF($AM$2:AM1290,AM1290)</f>
        <v>1</v>
      </c>
      <c r="AO1290" s="15" t="s">
        <v>56</v>
      </c>
      <c r="AP1290" t="str">
        <f t="shared" si="45"/>
        <v>36304;1;BLACK</v>
      </c>
    </row>
    <row r="1291" spans="1:42" ht="18">
      <c r="A1291" s="3" t="s">
        <v>201</v>
      </c>
      <c r="B1291" s="3"/>
      <c r="C1291" s="3" t="s">
        <v>1807</v>
      </c>
      <c r="D1291" s="4" t="s">
        <v>206</v>
      </c>
      <c r="E1291" s="4" t="s">
        <v>37</v>
      </c>
      <c r="F1291" s="4" t="s">
        <v>1808</v>
      </c>
      <c r="G1291" s="5"/>
      <c r="H1291" s="5"/>
      <c r="I1291" s="4" t="s">
        <v>47</v>
      </c>
      <c r="J1291" s="4" t="s">
        <v>1809</v>
      </c>
      <c r="K1291">
        <v>1290</v>
      </c>
      <c r="O1291"/>
      <c r="P1291"/>
      <c r="Q1291"/>
      <c r="S1291"/>
      <c r="W1291"/>
      <c r="AA1291"/>
      <c r="AB1291"/>
      <c r="AF1291"/>
      <c r="AG1291"/>
      <c r="AH1291"/>
      <c r="AI1291"/>
      <c r="AJ1291"/>
      <c r="AM1291" s="17" t="s">
        <v>860</v>
      </c>
      <c r="AN1291" s="19">
        <f>COUNTIF($AM$2:AM1291,AM1291)</f>
        <v>2</v>
      </c>
      <c r="AO1291" s="15" t="s">
        <v>863</v>
      </c>
      <c r="AP1291" t="str">
        <f t="shared" si="45"/>
        <v>36304;2;FERN GREEN</v>
      </c>
    </row>
    <row r="1292" spans="1:42" ht="18">
      <c r="A1292" s="3" t="s">
        <v>201</v>
      </c>
      <c r="B1292" s="3"/>
      <c r="C1292" s="3" t="s">
        <v>1810</v>
      </c>
      <c r="D1292" s="4" t="s">
        <v>206</v>
      </c>
      <c r="E1292" s="4" t="s">
        <v>37</v>
      </c>
      <c r="F1292" s="4" t="s">
        <v>1811</v>
      </c>
      <c r="G1292" s="5"/>
      <c r="H1292" s="5"/>
      <c r="I1292" s="4" t="s">
        <v>1418</v>
      </c>
      <c r="J1292" s="4" t="s">
        <v>56</v>
      </c>
      <c r="K1292">
        <v>1291</v>
      </c>
      <c r="O1292"/>
      <c r="P1292"/>
      <c r="Q1292"/>
      <c r="S1292"/>
      <c r="W1292"/>
      <c r="AA1292"/>
      <c r="AB1292"/>
      <c r="AF1292"/>
      <c r="AG1292"/>
      <c r="AH1292"/>
      <c r="AI1292"/>
      <c r="AJ1292"/>
      <c r="AM1292" s="17" t="s">
        <v>864</v>
      </c>
      <c r="AN1292" s="19">
        <f>COUNTIF($AM$2:AM1292,AM1292)</f>
        <v>1</v>
      </c>
      <c r="AO1292" s="15" t="s">
        <v>56</v>
      </c>
      <c r="AP1292" t="str">
        <f t="shared" si="45"/>
        <v>36305;1;BLACK</v>
      </c>
    </row>
    <row r="1293" spans="1:42" ht="18">
      <c r="A1293" s="3" t="s">
        <v>201</v>
      </c>
      <c r="B1293" s="3"/>
      <c r="C1293" s="3" t="s">
        <v>1812</v>
      </c>
      <c r="D1293" s="4" t="s">
        <v>206</v>
      </c>
      <c r="E1293" s="4" t="s">
        <v>37</v>
      </c>
      <c r="F1293" s="4" t="s">
        <v>1813</v>
      </c>
      <c r="G1293" s="5"/>
      <c r="H1293" s="5"/>
      <c r="I1293" s="4" t="s">
        <v>103</v>
      </c>
      <c r="J1293" s="4" t="s">
        <v>56</v>
      </c>
      <c r="K1293">
        <v>1292</v>
      </c>
      <c r="O1293"/>
      <c r="P1293"/>
      <c r="Q1293"/>
      <c r="S1293"/>
      <c r="W1293"/>
      <c r="AA1293"/>
      <c r="AB1293"/>
      <c r="AF1293"/>
      <c r="AG1293"/>
      <c r="AH1293"/>
      <c r="AI1293"/>
      <c r="AJ1293"/>
      <c r="AM1293" s="17" t="s">
        <v>864</v>
      </c>
      <c r="AN1293" s="19">
        <f>COUNTIF($AM$2:AM1293,AM1293)</f>
        <v>2</v>
      </c>
      <c r="AO1293" s="15" t="s">
        <v>730</v>
      </c>
      <c r="AP1293" t="str">
        <f t="shared" si="45"/>
        <v>36305;2;TWILIGHT BLUE</v>
      </c>
    </row>
    <row r="1294" spans="1:42" ht="18">
      <c r="A1294" s="3" t="s">
        <v>201</v>
      </c>
      <c r="B1294" s="3"/>
      <c r="C1294" s="3" t="s">
        <v>205</v>
      </c>
      <c r="D1294" s="4" t="s">
        <v>206</v>
      </c>
      <c r="E1294" s="4" t="s">
        <v>37</v>
      </c>
      <c r="F1294" s="4" t="s">
        <v>207</v>
      </c>
      <c r="G1294" s="5"/>
      <c r="H1294" s="5"/>
      <c r="I1294" s="4" t="s">
        <v>126</v>
      </c>
      <c r="J1294" s="4" t="s">
        <v>303</v>
      </c>
      <c r="K1294">
        <v>1293</v>
      </c>
      <c r="O1294"/>
      <c r="P1294"/>
      <c r="Q1294"/>
      <c r="S1294"/>
      <c r="W1294"/>
      <c r="AA1294"/>
      <c r="AB1294"/>
      <c r="AF1294"/>
      <c r="AG1294"/>
      <c r="AH1294"/>
      <c r="AI1294"/>
      <c r="AJ1294"/>
      <c r="AM1294" s="17" t="s">
        <v>864</v>
      </c>
      <c r="AN1294" s="19">
        <f>COUNTIF($AM$2:AM1294,AM1294)</f>
        <v>3</v>
      </c>
      <c r="AO1294" s="15" t="s">
        <v>731</v>
      </c>
      <c r="AP1294" t="str">
        <f t="shared" si="45"/>
        <v>36305;3;ALMOND</v>
      </c>
    </row>
    <row r="1295" spans="1:42" ht="18">
      <c r="A1295" s="3" t="s">
        <v>201</v>
      </c>
      <c r="B1295" s="3"/>
      <c r="C1295" s="3" t="s">
        <v>205</v>
      </c>
      <c r="D1295" s="4" t="s">
        <v>206</v>
      </c>
      <c r="E1295" s="4" t="s">
        <v>37</v>
      </c>
      <c r="F1295" s="4" t="s">
        <v>207</v>
      </c>
      <c r="G1295" s="5"/>
      <c r="H1295" s="5"/>
      <c r="I1295" s="4" t="s">
        <v>126</v>
      </c>
      <c r="J1295" s="4" t="s">
        <v>846</v>
      </c>
      <c r="K1295">
        <v>1294</v>
      </c>
      <c r="O1295"/>
      <c r="P1295"/>
      <c r="Q1295"/>
      <c r="S1295"/>
      <c r="W1295"/>
      <c r="AA1295"/>
      <c r="AB1295"/>
      <c r="AF1295"/>
      <c r="AG1295"/>
      <c r="AH1295"/>
      <c r="AI1295"/>
      <c r="AJ1295"/>
      <c r="AM1295" s="17" t="s">
        <v>867</v>
      </c>
      <c r="AN1295" s="19">
        <f>COUNTIF($AM$2:AM1295,AM1295)</f>
        <v>1</v>
      </c>
      <c r="AO1295" s="15" t="s">
        <v>731</v>
      </c>
      <c r="AP1295" t="str">
        <f t="shared" si="45"/>
        <v>36306;1;ALMOND</v>
      </c>
    </row>
    <row r="1296" spans="1:42" ht="18">
      <c r="A1296" s="3" t="s">
        <v>201</v>
      </c>
      <c r="B1296" s="3"/>
      <c r="C1296" s="3" t="s">
        <v>1814</v>
      </c>
      <c r="D1296" s="4" t="s">
        <v>206</v>
      </c>
      <c r="E1296" s="4" t="s">
        <v>37</v>
      </c>
      <c r="F1296" s="4" t="s">
        <v>1815</v>
      </c>
      <c r="G1296" s="5"/>
      <c r="H1296" s="5"/>
      <c r="I1296" s="4" t="s">
        <v>126</v>
      </c>
      <c r="J1296" s="4" t="s">
        <v>355</v>
      </c>
      <c r="K1296">
        <v>1295</v>
      </c>
      <c r="O1296"/>
      <c r="P1296"/>
      <c r="Q1296"/>
      <c r="S1296"/>
      <c r="W1296"/>
      <c r="AA1296"/>
      <c r="AB1296"/>
      <c r="AF1296"/>
      <c r="AG1296"/>
      <c r="AH1296"/>
      <c r="AI1296"/>
      <c r="AJ1296"/>
      <c r="AM1296" s="17" t="s">
        <v>870</v>
      </c>
      <c r="AN1296" s="19">
        <f>COUNTIF($AM$2:AM1296,AM1296)</f>
        <v>1</v>
      </c>
      <c r="AO1296" s="15" t="s">
        <v>750</v>
      </c>
      <c r="AP1296" t="str">
        <f t="shared" si="45"/>
        <v>36307;1;HONEY GOLD</v>
      </c>
    </row>
    <row r="1297" spans="1:42" ht="18">
      <c r="A1297" s="3" t="s">
        <v>201</v>
      </c>
      <c r="B1297" s="3"/>
      <c r="C1297" s="3" t="s">
        <v>1814</v>
      </c>
      <c r="D1297" s="4" t="s">
        <v>206</v>
      </c>
      <c r="E1297" s="4" t="s">
        <v>37</v>
      </c>
      <c r="F1297" s="4" t="s">
        <v>1815</v>
      </c>
      <c r="G1297" s="5"/>
      <c r="H1297" s="5"/>
      <c r="I1297" s="4" t="s">
        <v>126</v>
      </c>
      <c r="J1297" s="4" t="s">
        <v>518</v>
      </c>
      <c r="K1297">
        <v>1296</v>
      </c>
      <c r="O1297"/>
      <c r="P1297"/>
      <c r="Q1297"/>
      <c r="S1297"/>
      <c r="W1297"/>
      <c r="AA1297"/>
      <c r="AB1297"/>
      <c r="AF1297"/>
      <c r="AG1297"/>
      <c r="AH1297"/>
      <c r="AI1297"/>
      <c r="AJ1297"/>
      <c r="AM1297" s="17" t="s">
        <v>870</v>
      </c>
      <c r="AN1297" s="19">
        <f>COUNTIF($AM$2:AM1297,AM1297)</f>
        <v>2</v>
      </c>
      <c r="AO1297" s="15" t="s">
        <v>863</v>
      </c>
      <c r="AP1297" t="str">
        <f t="shared" si="45"/>
        <v>36307;2;FERN GREEN</v>
      </c>
    </row>
    <row r="1298" spans="1:42" ht="18">
      <c r="A1298" s="3" t="s">
        <v>201</v>
      </c>
      <c r="B1298" s="3"/>
      <c r="C1298" s="3" t="s">
        <v>1816</v>
      </c>
      <c r="D1298" s="4" t="s">
        <v>206</v>
      </c>
      <c r="E1298" s="4" t="s">
        <v>37</v>
      </c>
      <c r="F1298" s="4" t="s">
        <v>1817</v>
      </c>
      <c r="G1298" s="5"/>
      <c r="H1298" s="5"/>
      <c r="I1298" s="4" t="s">
        <v>126</v>
      </c>
      <c r="J1298" s="4" t="s">
        <v>1806</v>
      </c>
      <c r="K1298">
        <v>1297</v>
      </c>
      <c r="O1298"/>
      <c r="P1298"/>
      <c r="Q1298"/>
      <c r="S1298"/>
      <c r="W1298"/>
      <c r="AA1298"/>
      <c r="AB1298"/>
      <c r="AF1298"/>
      <c r="AG1298"/>
      <c r="AH1298"/>
      <c r="AI1298"/>
      <c r="AJ1298"/>
      <c r="AM1298" s="17" t="s">
        <v>873</v>
      </c>
      <c r="AN1298" s="19">
        <f>COUNTIF($AM$2:AM1298,AM1298)</f>
        <v>1</v>
      </c>
      <c r="AO1298" s="15" t="s">
        <v>56</v>
      </c>
      <c r="AP1298" t="str">
        <f t="shared" si="45"/>
        <v>36308;1;BLACK</v>
      </c>
    </row>
    <row r="1299" spans="1:42" ht="18">
      <c r="A1299" s="3" t="s">
        <v>201</v>
      </c>
      <c r="B1299" s="3"/>
      <c r="C1299" s="3" t="s">
        <v>1816</v>
      </c>
      <c r="D1299" s="4" t="s">
        <v>206</v>
      </c>
      <c r="E1299" s="4" t="s">
        <v>37</v>
      </c>
      <c r="F1299" s="4" t="s">
        <v>1817</v>
      </c>
      <c r="G1299" s="5"/>
      <c r="H1299" s="5"/>
      <c r="I1299" s="4" t="s">
        <v>126</v>
      </c>
      <c r="J1299" s="4" t="s">
        <v>1818</v>
      </c>
      <c r="K1299">
        <v>1298</v>
      </c>
      <c r="O1299"/>
      <c r="P1299"/>
      <c r="Q1299"/>
      <c r="S1299"/>
      <c r="W1299"/>
      <c r="AA1299"/>
      <c r="AB1299"/>
      <c r="AF1299"/>
      <c r="AG1299"/>
      <c r="AH1299"/>
      <c r="AI1299"/>
      <c r="AJ1299"/>
      <c r="AM1299" s="17" t="s">
        <v>873</v>
      </c>
      <c r="AN1299" s="19">
        <f>COUNTIF($AM$2:AM1299,AM1299)</f>
        <v>2</v>
      </c>
      <c r="AO1299" s="15" t="s">
        <v>736</v>
      </c>
      <c r="AP1299" t="str">
        <f t="shared" si="45"/>
        <v>36308;2;PEWTER BLUE</v>
      </c>
    </row>
    <row r="1300" spans="1:42" ht="18">
      <c r="A1300" s="3" t="s">
        <v>201</v>
      </c>
      <c r="B1300" s="3"/>
      <c r="C1300" s="3" t="s">
        <v>1819</v>
      </c>
      <c r="D1300" s="4" t="s">
        <v>206</v>
      </c>
      <c r="E1300" s="4" t="s">
        <v>37</v>
      </c>
      <c r="F1300" s="4" t="s">
        <v>1820</v>
      </c>
      <c r="G1300" s="5"/>
      <c r="H1300" s="5"/>
      <c r="I1300" s="4" t="s">
        <v>103</v>
      </c>
      <c r="J1300" s="4" t="s">
        <v>1821</v>
      </c>
      <c r="K1300">
        <v>1299</v>
      </c>
      <c r="O1300"/>
      <c r="P1300"/>
      <c r="Q1300"/>
      <c r="S1300"/>
      <c r="W1300"/>
      <c r="AA1300"/>
      <c r="AB1300"/>
      <c r="AF1300"/>
      <c r="AG1300"/>
      <c r="AH1300"/>
      <c r="AI1300"/>
      <c r="AJ1300"/>
      <c r="AM1300" s="17" t="s">
        <v>876</v>
      </c>
      <c r="AN1300" s="19">
        <f>COUNTIF($AM$2:AM1300,AM1300)</f>
        <v>1</v>
      </c>
      <c r="AO1300" s="15" t="s">
        <v>730</v>
      </c>
      <c r="AP1300" t="str">
        <f t="shared" si="45"/>
        <v>36309;1;TWILIGHT BLUE</v>
      </c>
    </row>
    <row r="1301" spans="1:42" ht="18">
      <c r="A1301" s="3" t="s">
        <v>201</v>
      </c>
      <c r="B1301" s="3"/>
      <c r="C1301" s="3" t="s">
        <v>1819</v>
      </c>
      <c r="D1301" s="4" t="s">
        <v>206</v>
      </c>
      <c r="E1301" s="4" t="s">
        <v>37</v>
      </c>
      <c r="F1301" s="4" t="s">
        <v>1820</v>
      </c>
      <c r="G1301" s="5"/>
      <c r="H1301" s="5"/>
      <c r="I1301" s="4" t="s">
        <v>103</v>
      </c>
      <c r="J1301" s="4" t="s">
        <v>1822</v>
      </c>
      <c r="K1301">
        <v>1300</v>
      </c>
      <c r="O1301"/>
      <c r="P1301"/>
      <c r="Q1301"/>
      <c r="S1301"/>
      <c r="W1301"/>
      <c r="AA1301"/>
      <c r="AB1301"/>
      <c r="AF1301"/>
      <c r="AG1301"/>
      <c r="AH1301"/>
      <c r="AI1301"/>
      <c r="AJ1301"/>
      <c r="AM1301" s="17" t="s">
        <v>879</v>
      </c>
      <c r="AN1301" s="19">
        <f>COUNTIF($AM$2:AM1301,AM1301)</f>
        <v>1</v>
      </c>
      <c r="AO1301" s="15" t="s">
        <v>730</v>
      </c>
      <c r="AP1301" t="str">
        <f t="shared" si="45"/>
        <v>36310;1;TWILIGHT BLUE</v>
      </c>
    </row>
    <row r="1302" spans="1:42" ht="18">
      <c r="A1302" s="3" t="s">
        <v>201</v>
      </c>
      <c r="B1302" s="3"/>
      <c r="C1302" s="3" t="s">
        <v>1823</v>
      </c>
      <c r="D1302" s="4" t="s">
        <v>206</v>
      </c>
      <c r="E1302" s="4" t="s">
        <v>37</v>
      </c>
      <c r="F1302" s="4" t="s">
        <v>1824</v>
      </c>
      <c r="G1302" s="5"/>
      <c r="H1302" s="5"/>
      <c r="I1302" s="4" t="s">
        <v>190</v>
      </c>
      <c r="J1302" s="4" t="s">
        <v>1825</v>
      </c>
      <c r="K1302">
        <v>1301</v>
      </c>
      <c r="O1302"/>
      <c r="P1302"/>
      <c r="Q1302"/>
      <c r="S1302"/>
      <c r="W1302"/>
      <c r="AA1302"/>
      <c r="AB1302"/>
      <c r="AF1302"/>
      <c r="AG1302"/>
      <c r="AH1302"/>
      <c r="AI1302"/>
      <c r="AJ1302"/>
      <c r="AM1302" s="17" t="s">
        <v>879</v>
      </c>
      <c r="AN1302" s="19">
        <f>COUNTIF($AM$2:AM1302,AM1302)</f>
        <v>2</v>
      </c>
      <c r="AO1302" s="15" t="s">
        <v>750</v>
      </c>
      <c r="AP1302" t="str">
        <f t="shared" si="45"/>
        <v>36310;2;HONEY GOLD</v>
      </c>
    </row>
    <row r="1303" spans="1:42" ht="18">
      <c r="A1303" s="3" t="s">
        <v>201</v>
      </c>
      <c r="B1303" s="3"/>
      <c r="C1303" s="3" t="s">
        <v>1823</v>
      </c>
      <c r="D1303" s="4" t="s">
        <v>206</v>
      </c>
      <c r="E1303" s="4" t="s">
        <v>37</v>
      </c>
      <c r="F1303" s="4" t="s">
        <v>1824</v>
      </c>
      <c r="G1303" s="5"/>
      <c r="H1303" s="5"/>
      <c r="I1303" s="4" t="s">
        <v>190</v>
      </c>
      <c r="J1303" s="4" t="s">
        <v>1826</v>
      </c>
      <c r="K1303">
        <v>1302</v>
      </c>
      <c r="O1303"/>
      <c r="P1303"/>
      <c r="Q1303"/>
      <c r="S1303"/>
      <c r="W1303"/>
      <c r="AA1303"/>
      <c r="AB1303"/>
      <c r="AF1303"/>
      <c r="AG1303"/>
      <c r="AH1303"/>
      <c r="AI1303"/>
      <c r="AJ1303"/>
      <c r="AM1303" s="17" t="s">
        <v>879</v>
      </c>
      <c r="AN1303" s="19">
        <f>COUNTIF($AM$2:AM1303,AM1303)</f>
        <v>3</v>
      </c>
      <c r="AO1303" s="15" t="s">
        <v>731</v>
      </c>
      <c r="AP1303" t="str">
        <f t="shared" si="45"/>
        <v>36310;3;ALMOND</v>
      </c>
    </row>
    <row r="1304" spans="1:42" ht="18">
      <c r="A1304" s="3" t="s">
        <v>201</v>
      </c>
      <c r="B1304" s="3"/>
      <c r="C1304" s="3" t="s">
        <v>1827</v>
      </c>
      <c r="D1304" s="4" t="s">
        <v>206</v>
      </c>
      <c r="E1304" s="4" t="s">
        <v>37</v>
      </c>
      <c r="F1304" s="4" t="s">
        <v>1828</v>
      </c>
      <c r="G1304" s="5"/>
      <c r="H1304" s="5"/>
      <c r="I1304" s="4" t="s">
        <v>1418</v>
      </c>
      <c r="J1304" s="4" t="s">
        <v>68</v>
      </c>
      <c r="K1304">
        <v>1303</v>
      </c>
      <c r="O1304"/>
      <c r="P1304"/>
      <c r="Q1304"/>
      <c r="S1304"/>
      <c r="W1304"/>
      <c r="AA1304"/>
      <c r="AB1304"/>
      <c r="AF1304"/>
      <c r="AG1304"/>
      <c r="AH1304"/>
      <c r="AI1304"/>
      <c r="AJ1304"/>
      <c r="AM1304" s="17" t="s">
        <v>881</v>
      </c>
      <c r="AN1304" s="19">
        <f>COUNTIF($AM$2:AM1304,AM1304)</f>
        <v>1</v>
      </c>
      <c r="AO1304" s="15" t="s">
        <v>747</v>
      </c>
      <c r="AP1304" t="str">
        <f t="shared" si="45"/>
        <v>36311;1;HONEY DEW</v>
      </c>
    </row>
    <row r="1305" spans="1:42" ht="18">
      <c r="A1305" s="3" t="s">
        <v>201</v>
      </c>
      <c r="B1305" s="3"/>
      <c r="C1305" s="3" t="s">
        <v>1827</v>
      </c>
      <c r="D1305" s="4" t="s">
        <v>206</v>
      </c>
      <c r="E1305" s="4" t="s">
        <v>37</v>
      </c>
      <c r="F1305" s="4" t="s">
        <v>1828</v>
      </c>
      <c r="G1305" s="5"/>
      <c r="H1305" s="5"/>
      <c r="I1305" s="4" t="s">
        <v>1418</v>
      </c>
      <c r="J1305" s="4" t="s">
        <v>482</v>
      </c>
      <c r="K1305">
        <v>1304</v>
      </c>
      <c r="O1305"/>
      <c r="P1305"/>
      <c r="Q1305"/>
      <c r="S1305"/>
      <c r="W1305"/>
      <c r="AA1305"/>
      <c r="AB1305"/>
      <c r="AF1305"/>
      <c r="AG1305"/>
      <c r="AH1305"/>
      <c r="AI1305"/>
      <c r="AJ1305"/>
      <c r="AM1305" s="17" t="s">
        <v>748</v>
      </c>
      <c r="AN1305" s="19">
        <f>COUNTIF($AM$2:AM1305,AM1305)</f>
        <v>1</v>
      </c>
      <c r="AO1305" s="15" t="s">
        <v>729</v>
      </c>
      <c r="AP1305" t="str">
        <f t="shared" si="45"/>
        <v>36312;1;LIGHT GRAY HEATHER</v>
      </c>
    </row>
    <row r="1306" spans="1:42" ht="18">
      <c r="A1306" s="3" t="s">
        <v>201</v>
      </c>
      <c r="B1306" s="3"/>
      <c r="C1306" s="3" t="s">
        <v>1827</v>
      </c>
      <c r="D1306" s="4" t="s">
        <v>206</v>
      </c>
      <c r="E1306" s="4" t="s">
        <v>37</v>
      </c>
      <c r="F1306" s="4" t="s">
        <v>1828</v>
      </c>
      <c r="G1306" s="5"/>
      <c r="H1306" s="5"/>
      <c r="I1306" s="4" t="s">
        <v>1418</v>
      </c>
      <c r="J1306" s="4" t="s">
        <v>352</v>
      </c>
      <c r="K1306">
        <v>1305</v>
      </c>
      <c r="O1306"/>
      <c r="P1306"/>
      <c r="Q1306"/>
      <c r="S1306"/>
      <c r="W1306"/>
      <c r="AA1306"/>
      <c r="AB1306"/>
      <c r="AF1306"/>
      <c r="AG1306"/>
      <c r="AH1306"/>
      <c r="AI1306"/>
      <c r="AJ1306"/>
      <c r="AM1306" s="17" t="s">
        <v>748</v>
      </c>
      <c r="AN1306" s="19">
        <f>COUNTIF($AM$2:AM1306,AM1306)</f>
        <v>2</v>
      </c>
      <c r="AO1306" s="15" t="s">
        <v>730</v>
      </c>
      <c r="AP1306" t="str">
        <f t="shared" si="45"/>
        <v>36312;2;TWILIGHT BLUE</v>
      </c>
    </row>
    <row r="1307" spans="1:42" ht="18">
      <c r="A1307" s="3" t="s">
        <v>201</v>
      </c>
      <c r="B1307" s="3"/>
      <c r="C1307" s="3" t="s">
        <v>1829</v>
      </c>
      <c r="D1307" s="4" t="s">
        <v>203</v>
      </c>
      <c r="E1307" s="4" t="s">
        <v>37</v>
      </c>
      <c r="F1307" s="4" t="s">
        <v>1830</v>
      </c>
      <c r="G1307" s="5"/>
      <c r="H1307" s="5"/>
      <c r="I1307" s="4" t="s">
        <v>103</v>
      </c>
      <c r="J1307" s="4" t="s">
        <v>68</v>
      </c>
      <c r="K1307">
        <v>1306</v>
      </c>
      <c r="O1307"/>
      <c r="P1307"/>
      <c r="Q1307"/>
      <c r="S1307"/>
      <c r="W1307"/>
      <c r="AA1307"/>
      <c r="AB1307"/>
      <c r="AF1307"/>
      <c r="AG1307"/>
      <c r="AH1307"/>
      <c r="AI1307"/>
      <c r="AJ1307"/>
      <c r="AM1307" s="17" t="s">
        <v>748</v>
      </c>
      <c r="AN1307" s="19">
        <f>COUNTIF($AM$2:AM1307,AM1307)</f>
        <v>3</v>
      </c>
      <c r="AO1307" s="15" t="s">
        <v>750</v>
      </c>
      <c r="AP1307" t="str">
        <f t="shared" si="45"/>
        <v>36312;3;HONEY GOLD</v>
      </c>
    </row>
    <row r="1308" spans="1:42" ht="18">
      <c r="A1308" s="3" t="s">
        <v>201</v>
      </c>
      <c r="B1308" s="3"/>
      <c r="C1308" s="3" t="s">
        <v>1829</v>
      </c>
      <c r="D1308" s="4" t="s">
        <v>203</v>
      </c>
      <c r="E1308" s="4" t="s">
        <v>37</v>
      </c>
      <c r="F1308" s="4" t="s">
        <v>1830</v>
      </c>
      <c r="G1308" s="5"/>
      <c r="H1308" s="5"/>
      <c r="I1308" s="4" t="s">
        <v>103</v>
      </c>
      <c r="J1308" s="4" t="s">
        <v>1309</v>
      </c>
      <c r="K1308">
        <v>1307</v>
      </c>
      <c r="O1308"/>
      <c r="P1308"/>
      <c r="Q1308"/>
      <c r="S1308"/>
      <c r="W1308"/>
      <c r="AA1308"/>
      <c r="AB1308"/>
      <c r="AF1308"/>
      <c r="AG1308"/>
      <c r="AH1308"/>
      <c r="AI1308"/>
      <c r="AJ1308"/>
      <c r="AM1308" s="17" t="s">
        <v>751</v>
      </c>
      <c r="AN1308" s="19">
        <f>COUNTIF($AM$2:AM1308,AM1308)</f>
        <v>1</v>
      </c>
      <c r="AO1308" s="15" t="s">
        <v>56</v>
      </c>
      <c r="AP1308" t="str">
        <f t="shared" si="45"/>
        <v>36313;1;BLACK</v>
      </c>
    </row>
    <row r="1309" spans="1:42" ht="18">
      <c r="A1309" s="3" t="s">
        <v>201</v>
      </c>
      <c r="B1309" s="3"/>
      <c r="C1309" s="3" t="s">
        <v>1829</v>
      </c>
      <c r="D1309" s="4" t="s">
        <v>203</v>
      </c>
      <c r="E1309" s="4" t="s">
        <v>37</v>
      </c>
      <c r="F1309" s="4" t="s">
        <v>1830</v>
      </c>
      <c r="G1309" s="5"/>
      <c r="H1309" s="5"/>
      <c r="I1309" s="4" t="s">
        <v>103</v>
      </c>
      <c r="J1309" s="4" t="s">
        <v>846</v>
      </c>
      <c r="K1309">
        <v>1308</v>
      </c>
      <c r="O1309"/>
      <c r="P1309"/>
      <c r="Q1309"/>
      <c r="S1309"/>
      <c r="W1309"/>
      <c r="AA1309"/>
      <c r="AB1309"/>
      <c r="AF1309"/>
      <c r="AG1309"/>
      <c r="AH1309"/>
      <c r="AI1309"/>
      <c r="AJ1309"/>
      <c r="AM1309" s="17" t="s">
        <v>751</v>
      </c>
      <c r="AN1309" s="19">
        <f>COUNTIF($AM$2:AM1309,AM1309)</f>
        <v>2</v>
      </c>
      <c r="AO1309" s="15" t="s">
        <v>729</v>
      </c>
      <c r="AP1309" t="str">
        <f t="shared" si="45"/>
        <v>36313;2;LIGHT GRAY HEATHER</v>
      </c>
    </row>
    <row r="1310" spans="1:42" ht="18">
      <c r="A1310" s="3" t="s">
        <v>201</v>
      </c>
      <c r="B1310" s="3"/>
      <c r="C1310" s="3" t="s">
        <v>1831</v>
      </c>
      <c r="D1310" s="4" t="s">
        <v>203</v>
      </c>
      <c r="E1310" s="4" t="s">
        <v>37</v>
      </c>
      <c r="F1310" s="4" t="s">
        <v>1832</v>
      </c>
      <c r="G1310" s="5"/>
      <c r="H1310" s="5"/>
      <c r="I1310" s="4" t="s">
        <v>55</v>
      </c>
      <c r="J1310" s="4" t="s">
        <v>68</v>
      </c>
      <c r="K1310">
        <v>1309</v>
      </c>
      <c r="O1310"/>
      <c r="P1310"/>
      <c r="Q1310"/>
      <c r="S1310"/>
      <c r="W1310"/>
      <c r="AA1310"/>
      <c r="AB1310"/>
      <c r="AF1310"/>
      <c r="AG1310"/>
      <c r="AH1310"/>
      <c r="AI1310"/>
      <c r="AJ1310"/>
      <c r="AM1310" s="17" t="s">
        <v>751</v>
      </c>
      <c r="AN1310" s="19">
        <f>COUNTIF($AM$2:AM1310,AM1310)</f>
        <v>3</v>
      </c>
      <c r="AO1310" s="15" t="s">
        <v>731</v>
      </c>
      <c r="AP1310" t="str">
        <f t="shared" si="45"/>
        <v>36313;3;ALMOND</v>
      </c>
    </row>
    <row r="1311" spans="1:42" ht="18">
      <c r="A1311" s="3" t="s">
        <v>201</v>
      </c>
      <c r="B1311" s="3"/>
      <c r="C1311" s="3" t="s">
        <v>1831</v>
      </c>
      <c r="D1311" s="4" t="s">
        <v>203</v>
      </c>
      <c r="E1311" s="4" t="s">
        <v>37</v>
      </c>
      <c r="F1311" s="4" t="s">
        <v>1832</v>
      </c>
      <c r="G1311" s="5"/>
      <c r="H1311" s="5"/>
      <c r="I1311" s="4" t="s">
        <v>55</v>
      </c>
      <c r="J1311" s="4" t="s">
        <v>1309</v>
      </c>
      <c r="K1311">
        <v>1310</v>
      </c>
      <c r="O1311"/>
      <c r="P1311"/>
      <c r="Q1311"/>
      <c r="S1311"/>
      <c r="W1311"/>
      <c r="AA1311"/>
      <c r="AB1311"/>
      <c r="AF1311"/>
      <c r="AG1311"/>
      <c r="AH1311"/>
      <c r="AI1311"/>
      <c r="AJ1311"/>
      <c r="AM1311" s="17" t="s">
        <v>751</v>
      </c>
      <c r="AN1311" s="19">
        <f>COUNTIF($AM$2:AM1311,AM1311)</f>
        <v>4</v>
      </c>
      <c r="AO1311" s="15" t="s">
        <v>753</v>
      </c>
      <c r="AP1311" t="str">
        <f t="shared" si="45"/>
        <v>36313;4;PECAN BROWN</v>
      </c>
    </row>
    <row r="1312" spans="1:42" ht="18">
      <c r="A1312" s="3" t="s">
        <v>201</v>
      </c>
      <c r="B1312" s="3"/>
      <c r="C1312" s="3" t="s">
        <v>1831</v>
      </c>
      <c r="D1312" s="4" t="s">
        <v>203</v>
      </c>
      <c r="E1312" s="4" t="s">
        <v>37</v>
      </c>
      <c r="F1312" s="4" t="s">
        <v>1832</v>
      </c>
      <c r="G1312" s="5"/>
      <c r="H1312" s="5"/>
      <c r="I1312" s="4" t="s">
        <v>55</v>
      </c>
      <c r="J1312" s="4" t="s">
        <v>846</v>
      </c>
      <c r="K1312">
        <v>1311</v>
      </c>
      <c r="O1312"/>
      <c r="P1312"/>
      <c r="Q1312"/>
      <c r="S1312"/>
      <c r="W1312"/>
      <c r="AA1312"/>
      <c r="AB1312"/>
      <c r="AF1312"/>
      <c r="AG1312"/>
      <c r="AH1312"/>
      <c r="AI1312"/>
      <c r="AJ1312"/>
      <c r="AM1312" s="17" t="s">
        <v>751</v>
      </c>
      <c r="AN1312" s="19">
        <f>COUNTIF($AM$2:AM1312,AM1312)</f>
        <v>5</v>
      </c>
      <c r="AO1312" s="15" t="s">
        <v>754</v>
      </c>
      <c r="AP1312" t="str">
        <f t="shared" si="45"/>
        <v>36313;5;WINTER SKY HEATHER</v>
      </c>
    </row>
    <row r="1313" spans="1:42" ht="18">
      <c r="A1313" s="3" t="s">
        <v>201</v>
      </c>
      <c r="B1313" s="3"/>
      <c r="C1313" s="3" t="s">
        <v>1833</v>
      </c>
      <c r="D1313" s="4" t="s">
        <v>1834</v>
      </c>
      <c r="E1313" s="4" t="s">
        <v>37</v>
      </c>
      <c r="F1313" s="4" t="s">
        <v>1789</v>
      </c>
      <c r="G1313" s="5"/>
      <c r="H1313" s="5"/>
      <c r="I1313" s="4" t="s">
        <v>55</v>
      </c>
      <c r="J1313" s="4" t="s">
        <v>1835</v>
      </c>
      <c r="K1313">
        <v>1312</v>
      </c>
      <c r="O1313"/>
      <c r="P1313"/>
      <c r="Q1313"/>
      <c r="S1313"/>
      <c r="W1313"/>
      <c r="AA1313"/>
      <c r="AB1313"/>
      <c r="AF1313"/>
      <c r="AG1313"/>
      <c r="AH1313"/>
      <c r="AI1313"/>
      <c r="AJ1313"/>
      <c r="AM1313" s="17" t="s">
        <v>755</v>
      </c>
      <c r="AN1313" s="19">
        <f>COUNTIF($AM$2:AM1313,AM1313)</f>
        <v>1</v>
      </c>
      <c r="AO1313" s="15" t="s">
        <v>56</v>
      </c>
      <c r="AP1313" t="str">
        <f t="shared" si="45"/>
        <v>36314;1;BLACK</v>
      </c>
    </row>
    <row r="1314" spans="1:42" ht="18">
      <c r="A1314" s="3" t="s">
        <v>201</v>
      </c>
      <c r="B1314" s="3"/>
      <c r="C1314" s="3" t="s">
        <v>1833</v>
      </c>
      <c r="D1314" s="4" t="s">
        <v>1834</v>
      </c>
      <c r="E1314" s="4" t="s">
        <v>37</v>
      </c>
      <c r="F1314" s="4" t="s">
        <v>1789</v>
      </c>
      <c r="G1314" s="5"/>
      <c r="H1314" s="5"/>
      <c r="I1314" s="4" t="s">
        <v>55</v>
      </c>
      <c r="J1314" s="4" t="s">
        <v>1762</v>
      </c>
      <c r="K1314">
        <v>1313</v>
      </c>
      <c r="O1314"/>
      <c r="P1314"/>
      <c r="Q1314"/>
      <c r="S1314"/>
      <c r="W1314"/>
      <c r="AA1314"/>
      <c r="AB1314"/>
      <c r="AF1314"/>
      <c r="AG1314"/>
      <c r="AH1314"/>
      <c r="AI1314"/>
      <c r="AJ1314"/>
      <c r="AM1314" s="17" t="s">
        <v>755</v>
      </c>
      <c r="AN1314" s="19">
        <f>COUNTIF($AM$2:AM1314,AM1314)</f>
        <v>2</v>
      </c>
      <c r="AO1314" s="15" t="s">
        <v>729</v>
      </c>
      <c r="AP1314" t="str">
        <f t="shared" si="45"/>
        <v>36314;2;LIGHT GRAY HEATHER</v>
      </c>
    </row>
    <row r="1315" spans="1:42" ht="18">
      <c r="A1315" s="3" t="s">
        <v>201</v>
      </c>
      <c r="B1315" s="3"/>
      <c r="C1315" s="3" t="s">
        <v>1833</v>
      </c>
      <c r="D1315" s="4" t="s">
        <v>1834</v>
      </c>
      <c r="E1315" s="4" t="s">
        <v>37</v>
      </c>
      <c r="F1315" s="4" t="s">
        <v>1789</v>
      </c>
      <c r="G1315" s="5"/>
      <c r="H1315" s="5"/>
      <c r="I1315" s="4" t="s">
        <v>55</v>
      </c>
      <c r="J1315" s="4" t="s">
        <v>1690</v>
      </c>
      <c r="K1315">
        <v>1314</v>
      </c>
      <c r="O1315"/>
      <c r="P1315"/>
      <c r="Q1315"/>
      <c r="S1315"/>
      <c r="W1315"/>
      <c r="AA1315"/>
      <c r="AB1315"/>
      <c r="AF1315"/>
      <c r="AG1315"/>
      <c r="AH1315"/>
      <c r="AI1315"/>
      <c r="AJ1315"/>
      <c r="AM1315" s="17" t="s">
        <v>755</v>
      </c>
      <c r="AN1315" s="19">
        <f>COUNTIF($AM$2:AM1315,AM1315)</f>
        <v>3</v>
      </c>
      <c r="AO1315" s="15" t="s">
        <v>731</v>
      </c>
      <c r="AP1315" t="str">
        <f t="shared" si="45"/>
        <v>36314;3;ALMOND</v>
      </c>
    </row>
    <row r="1316" spans="1:42" ht="18">
      <c r="A1316" s="3" t="s">
        <v>201</v>
      </c>
      <c r="B1316" s="3"/>
      <c r="C1316" s="3" t="s">
        <v>1833</v>
      </c>
      <c r="D1316" s="4" t="s">
        <v>1834</v>
      </c>
      <c r="E1316" s="4" t="s">
        <v>37</v>
      </c>
      <c r="F1316" s="4" t="s">
        <v>1789</v>
      </c>
      <c r="G1316" s="5"/>
      <c r="H1316" s="5"/>
      <c r="I1316" s="4" t="s">
        <v>55</v>
      </c>
      <c r="J1316" s="4" t="s">
        <v>722</v>
      </c>
      <c r="K1316">
        <v>1315</v>
      </c>
      <c r="O1316"/>
      <c r="P1316"/>
      <c r="Q1316"/>
      <c r="S1316"/>
      <c r="W1316"/>
      <c r="AA1316"/>
      <c r="AB1316"/>
      <c r="AF1316"/>
      <c r="AG1316"/>
      <c r="AH1316"/>
      <c r="AI1316"/>
      <c r="AJ1316"/>
      <c r="AM1316" s="17" t="s">
        <v>755</v>
      </c>
      <c r="AN1316" s="19">
        <f>COUNTIF($AM$2:AM1316,AM1316)</f>
        <v>4</v>
      </c>
      <c r="AO1316" s="15" t="s">
        <v>753</v>
      </c>
      <c r="AP1316" t="str">
        <f t="shared" si="45"/>
        <v>36314;4;PECAN BROWN</v>
      </c>
    </row>
    <row r="1317" spans="1:42" ht="18">
      <c r="A1317" s="3" t="s">
        <v>201</v>
      </c>
      <c r="B1317" s="3"/>
      <c r="C1317" s="3" t="s">
        <v>1836</v>
      </c>
      <c r="D1317" s="4" t="s">
        <v>88</v>
      </c>
      <c r="E1317" s="4" t="s">
        <v>37</v>
      </c>
      <c r="F1317" s="4" t="s">
        <v>1837</v>
      </c>
      <c r="G1317" s="5"/>
      <c r="H1317" s="5"/>
      <c r="I1317" s="4" t="s">
        <v>55</v>
      </c>
      <c r="J1317" s="4" t="s">
        <v>355</v>
      </c>
      <c r="K1317">
        <v>1316</v>
      </c>
      <c r="O1317"/>
      <c r="P1317"/>
      <c r="Q1317"/>
      <c r="S1317"/>
      <c r="W1317"/>
      <c r="AA1317"/>
      <c r="AB1317"/>
      <c r="AF1317"/>
      <c r="AG1317"/>
      <c r="AH1317"/>
      <c r="AI1317"/>
      <c r="AJ1317"/>
      <c r="AM1317" s="17" t="s">
        <v>755</v>
      </c>
      <c r="AN1317" s="19">
        <f>COUNTIF($AM$2:AM1317,AM1317)</f>
        <v>5</v>
      </c>
      <c r="AO1317" s="15" t="s">
        <v>754</v>
      </c>
      <c r="AP1317" t="str">
        <f t="shared" si="45"/>
        <v>36314;5;WINTER SKY HEATHER</v>
      </c>
    </row>
    <row r="1318" spans="1:42" ht="18">
      <c r="A1318" s="3" t="s">
        <v>201</v>
      </c>
      <c r="B1318" s="3"/>
      <c r="C1318" s="3" t="s">
        <v>1838</v>
      </c>
      <c r="D1318" s="4" t="s">
        <v>88</v>
      </c>
      <c r="E1318" s="4" t="s">
        <v>37</v>
      </c>
      <c r="F1318" s="4" t="s">
        <v>1839</v>
      </c>
      <c r="G1318" s="5"/>
      <c r="H1318" s="5"/>
      <c r="I1318" s="4" t="s">
        <v>39</v>
      </c>
      <c r="J1318" s="4" t="s">
        <v>355</v>
      </c>
      <c r="K1318">
        <v>1317</v>
      </c>
      <c r="O1318"/>
      <c r="P1318"/>
      <c r="Q1318"/>
      <c r="S1318"/>
      <c r="W1318"/>
      <c r="AA1318"/>
      <c r="AB1318"/>
      <c r="AF1318"/>
      <c r="AG1318"/>
      <c r="AH1318"/>
      <c r="AI1318"/>
      <c r="AJ1318"/>
      <c r="AM1318" s="17" t="s">
        <v>757</v>
      </c>
      <c r="AN1318" s="19">
        <f>COUNTIF($AM$2:AM1318,AM1318)</f>
        <v>1</v>
      </c>
      <c r="AO1318" s="15" t="s">
        <v>56</v>
      </c>
      <c r="AP1318" t="str">
        <f t="shared" si="45"/>
        <v>36315;1;BLACK</v>
      </c>
    </row>
    <row r="1319" spans="1:42" ht="18">
      <c r="A1319" s="3" t="s">
        <v>201</v>
      </c>
      <c r="B1319" s="3"/>
      <c r="C1319" s="3" t="s">
        <v>1840</v>
      </c>
      <c r="D1319" s="4" t="s">
        <v>88</v>
      </c>
      <c r="E1319" s="4" t="s">
        <v>37</v>
      </c>
      <c r="F1319" s="4" t="s">
        <v>1841</v>
      </c>
      <c r="G1319" s="5"/>
      <c r="H1319" s="5"/>
      <c r="I1319" s="4" t="s">
        <v>39</v>
      </c>
      <c r="J1319" s="4" t="s">
        <v>355</v>
      </c>
      <c r="K1319">
        <v>1318</v>
      </c>
      <c r="O1319"/>
      <c r="P1319"/>
      <c r="Q1319"/>
      <c r="S1319"/>
      <c r="W1319"/>
      <c r="AA1319"/>
      <c r="AB1319"/>
      <c r="AF1319"/>
      <c r="AG1319"/>
      <c r="AH1319"/>
      <c r="AI1319"/>
      <c r="AJ1319"/>
      <c r="AM1319" s="17" t="s">
        <v>757</v>
      </c>
      <c r="AN1319" s="19">
        <f>COUNTIF($AM$2:AM1319,AM1319)</f>
        <v>2</v>
      </c>
      <c r="AO1319" s="15" t="s">
        <v>731</v>
      </c>
      <c r="AP1319" t="str">
        <f t="shared" si="45"/>
        <v>36315;2;ALMOND</v>
      </c>
    </row>
    <row r="1320" spans="1:42" ht="18">
      <c r="A1320" s="3" t="s">
        <v>201</v>
      </c>
      <c r="B1320" s="3"/>
      <c r="C1320" s="3" t="s">
        <v>1842</v>
      </c>
      <c r="D1320" s="4" t="s">
        <v>308</v>
      </c>
      <c r="E1320" s="4" t="s">
        <v>37</v>
      </c>
      <c r="F1320" s="4" t="s">
        <v>1801</v>
      </c>
      <c r="G1320" s="5"/>
      <c r="H1320" s="5"/>
      <c r="I1320" s="4" t="s">
        <v>39</v>
      </c>
      <c r="J1320" s="4" t="s">
        <v>1738</v>
      </c>
      <c r="K1320">
        <v>1319</v>
      </c>
      <c r="O1320"/>
      <c r="P1320"/>
      <c r="Q1320"/>
      <c r="S1320"/>
      <c r="W1320"/>
      <c r="AA1320"/>
      <c r="AB1320"/>
      <c r="AF1320"/>
      <c r="AG1320"/>
      <c r="AH1320"/>
      <c r="AI1320"/>
      <c r="AJ1320"/>
      <c r="AM1320" s="17" t="s">
        <v>757</v>
      </c>
      <c r="AN1320" s="19">
        <f>COUNTIF($AM$2:AM1320,AM1320)</f>
        <v>3</v>
      </c>
      <c r="AO1320" s="15" t="s">
        <v>754</v>
      </c>
      <c r="AP1320" t="str">
        <f t="shared" si="45"/>
        <v>36315;3;WINTER SKY HEATHER</v>
      </c>
    </row>
    <row r="1321" spans="1:42" ht="18">
      <c r="A1321" s="3" t="s">
        <v>201</v>
      </c>
      <c r="B1321" s="3"/>
      <c r="C1321" s="3" t="s">
        <v>309</v>
      </c>
      <c r="D1321" s="4" t="s">
        <v>308</v>
      </c>
      <c r="E1321" s="4" t="s">
        <v>37</v>
      </c>
      <c r="F1321" s="4" t="s">
        <v>207</v>
      </c>
      <c r="G1321" s="5"/>
      <c r="H1321" s="5"/>
      <c r="I1321" s="4" t="s">
        <v>126</v>
      </c>
      <c r="J1321" s="4" t="s">
        <v>846</v>
      </c>
      <c r="K1321">
        <v>1320</v>
      </c>
      <c r="O1321"/>
      <c r="P1321"/>
      <c r="Q1321"/>
      <c r="S1321"/>
      <c r="W1321"/>
      <c r="AA1321"/>
      <c r="AB1321"/>
      <c r="AF1321"/>
      <c r="AG1321"/>
      <c r="AH1321"/>
      <c r="AI1321"/>
      <c r="AJ1321"/>
      <c r="AM1321" s="17" t="s">
        <v>884</v>
      </c>
      <c r="AN1321" s="19">
        <f>COUNTIF($AM$2:AM1321,AM1321)</f>
        <v>1</v>
      </c>
      <c r="AO1321" s="15" t="s">
        <v>750</v>
      </c>
      <c r="AP1321" t="str">
        <f t="shared" si="45"/>
        <v>36316;1;HONEY GOLD</v>
      </c>
    </row>
    <row r="1322" spans="1:42" ht="18">
      <c r="A1322" s="3" t="s">
        <v>201</v>
      </c>
      <c r="B1322" s="3"/>
      <c r="C1322" s="3" t="s">
        <v>1843</v>
      </c>
      <c r="D1322" s="4" t="s">
        <v>308</v>
      </c>
      <c r="E1322" s="4" t="s">
        <v>37</v>
      </c>
      <c r="F1322" s="4" t="s">
        <v>1815</v>
      </c>
      <c r="G1322" s="5"/>
      <c r="H1322" s="5"/>
      <c r="I1322" s="4" t="s">
        <v>126</v>
      </c>
      <c r="J1322" s="4" t="s">
        <v>518</v>
      </c>
      <c r="K1322">
        <v>1321</v>
      </c>
      <c r="O1322"/>
      <c r="P1322"/>
      <c r="Q1322"/>
      <c r="S1322"/>
      <c r="W1322"/>
      <c r="AA1322"/>
      <c r="AB1322"/>
      <c r="AF1322"/>
      <c r="AG1322"/>
      <c r="AH1322"/>
      <c r="AI1322"/>
      <c r="AJ1322"/>
      <c r="AM1322" s="17" t="s">
        <v>884</v>
      </c>
      <c r="AN1322" s="19">
        <f>COUNTIF($AM$2:AM1322,AM1322)</f>
        <v>2</v>
      </c>
      <c r="AO1322" s="15" t="s">
        <v>754</v>
      </c>
      <c r="AP1322" t="str">
        <f t="shared" si="45"/>
        <v>36316;2;WINTER SKY HEATHER</v>
      </c>
    </row>
    <row r="1323" spans="1:42" ht="18">
      <c r="A1323" s="3" t="s">
        <v>201</v>
      </c>
      <c r="B1323" s="3"/>
      <c r="C1323" s="3" t="s">
        <v>1844</v>
      </c>
      <c r="D1323" s="4" t="s">
        <v>308</v>
      </c>
      <c r="E1323" s="4" t="s">
        <v>37</v>
      </c>
      <c r="F1323" s="4" t="s">
        <v>1824</v>
      </c>
      <c r="G1323" s="5"/>
      <c r="H1323" s="5"/>
      <c r="I1323" s="4" t="s">
        <v>190</v>
      </c>
      <c r="J1323" s="4" t="s">
        <v>1825</v>
      </c>
      <c r="K1323">
        <v>1322</v>
      </c>
      <c r="O1323"/>
      <c r="P1323"/>
      <c r="Q1323"/>
      <c r="S1323"/>
      <c r="W1323"/>
      <c r="AA1323"/>
      <c r="AB1323"/>
      <c r="AF1323"/>
      <c r="AG1323"/>
      <c r="AH1323"/>
      <c r="AI1323"/>
      <c r="AJ1323"/>
      <c r="AM1323" s="17" t="s">
        <v>888</v>
      </c>
      <c r="AN1323" s="19">
        <f>COUNTIF($AM$2:AM1323,AM1323)</f>
        <v>1</v>
      </c>
      <c r="AO1323" s="15" t="s">
        <v>729</v>
      </c>
      <c r="AP1323" t="str">
        <f t="shared" si="45"/>
        <v>36317;1;LIGHT GRAY HEATHER</v>
      </c>
    </row>
    <row r="1324" spans="1:42" ht="18">
      <c r="A1324" s="3" t="s">
        <v>201</v>
      </c>
      <c r="B1324" s="3"/>
      <c r="C1324" s="3" t="s">
        <v>1844</v>
      </c>
      <c r="D1324" s="4" t="s">
        <v>308</v>
      </c>
      <c r="E1324" s="4" t="s">
        <v>37</v>
      </c>
      <c r="F1324" s="4" t="s">
        <v>1824</v>
      </c>
      <c r="G1324" s="5"/>
      <c r="H1324" s="5"/>
      <c r="I1324" s="4" t="s">
        <v>190</v>
      </c>
      <c r="J1324" s="4" t="s">
        <v>1826</v>
      </c>
      <c r="K1324">
        <v>1323</v>
      </c>
      <c r="O1324"/>
      <c r="P1324"/>
      <c r="Q1324"/>
      <c r="S1324"/>
      <c r="W1324"/>
      <c r="AA1324"/>
      <c r="AB1324"/>
      <c r="AF1324"/>
      <c r="AG1324"/>
      <c r="AH1324"/>
      <c r="AI1324"/>
      <c r="AJ1324"/>
      <c r="AM1324" s="17" t="s">
        <v>888</v>
      </c>
      <c r="AN1324" s="19">
        <f>COUNTIF($AM$2:AM1324,AM1324)</f>
        <v>2</v>
      </c>
      <c r="AO1324" s="15" t="s">
        <v>730</v>
      </c>
      <c r="AP1324" t="str">
        <f t="shared" si="45"/>
        <v>36317;2;TWILIGHT BLUE</v>
      </c>
    </row>
    <row r="1325" spans="1:42" ht="18">
      <c r="A1325" s="3" t="s">
        <v>201</v>
      </c>
      <c r="B1325" s="3"/>
      <c r="C1325" s="3" t="s">
        <v>1845</v>
      </c>
      <c r="D1325" s="4" t="s">
        <v>153</v>
      </c>
      <c r="E1325" s="4" t="s">
        <v>37</v>
      </c>
      <c r="F1325" s="4" t="s">
        <v>1789</v>
      </c>
      <c r="G1325" s="5"/>
      <c r="H1325" s="5"/>
      <c r="I1325" s="4" t="s">
        <v>55</v>
      </c>
      <c r="J1325" s="4" t="s">
        <v>56</v>
      </c>
      <c r="K1325">
        <v>1324</v>
      </c>
      <c r="O1325"/>
      <c r="P1325"/>
      <c r="Q1325"/>
      <c r="S1325"/>
      <c r="W1325"/>
      <c r="AA1325"/>
      <c r="AB1325"/>
      <c r="AF1325"/>
      <c r="AG1325"/>
      <c r="AH1325"/>
      <c r="AI1325"/>
      <c r="AJ1325"/>
      <c r="AM1325" s="17" t="s">
        <v>891</v>
      </c>
      <c r="AN1325" s="19">
        <f>COUNTIF($AM$2:AM1325,AM1325)</f>
        <v>1</v>
      </c>
      <c r="AO1325" s="15" t="s">
        <v>731</v>
      </c>
      <c r="AP1325" t="str">
        <f t="shared" si="45"/>
        <v>36318;1;ALMOND</v>
      </c>
    </row>
    <row r="1326" spans="1:42" ht="18">
      <c r="A1326" s="3" t="s">
        <v>201</v>
      </c>
      <c r="B1326" s="3"/>
      <c r="C1326" s="3" t="s">
        <v>1845</v>
      </c>
      <c r="D1326" s="4" t="s">
        <v>153</v>
      </c>
      <c r="E1326" s="4" t="s">
        <v>37</v>
      </c>
      <c r="F1326" s="4" t="s">
        <v>1789</v>
      </c>
      <c r="G1326" s="5"/>
      <c r="H1326" s="5"/>
      <c r="I1326" s="4" t="s">
        <v>55</v>
      </c>
      <c r="J1326" s="4" t="s">
        <v>337</v>
      </c>
      <c r="K1326">
        <v>1325</v>
      </c>
      <c r="O1326"/>
      <c r="P1326"/>
      <c r="Q1326"/>
      <c r="S1326"/>
      <c r="W1326"/>
      <c r="AA1326"/>
      <c r="AB1326"/>
      <c r="AF1326"/>
      <c r="AG1326"/>
      <c r="AH1326"/>
      <c r="AI1326"/>
      <c r="AJ1326"/>
      <c r="AM1326" s="17" t="s">
        <v>894</v>
      </c>
      <c r="AN1326" s="19">
        <f>COUNTIF($AM$2:AM1326,AM1326)</f>
        <v>1</v>
      </c>
      <c r="AO1326" s="15" t="s">
        <v>732</v>
      </c>
      <c r="AP1326" t="str">
        <f t="shared" si="45"/>
        <v>36319;1;EGGPLANT</v>
      </c>
    </row>
    <row r="1327" spans="1:42" ht="18">
      <c r="A1327" s="3" t="s">
        <v>201</v>
      </c>
      <c r="B1327" s="3"/>
      <c r="C1327" s="3" t="s">
        <v>1846</v>
      </c>
      <c r="D1327" s="4" t="s">
        <v>153</v>
      </c>
      <c r="E1327" s="4" t="s">
        <v>37</v>
      </c>
      <c r="F1327" s="4" t="s">
        <v>1791</v>
      </c>
      <c r="G1327" s="5"/>
      <c r="H1327" s="5"/>
      <c r="I1327" s="4" t="s">
        <v>47</v>
      </c>
      <c r="J1327" s="4" t="s">
        <v>303</v>
      </c>
      <c r="K1327">
        <v>1326</v>
      </c>
      <c r="O1327"/>
      <c r="P1327"/>
      <c r="Q1327"/>
      <c r="S1327"/>
      <c r="W1327"/>
      <c r="AA1327"/>
      <c r="AB1327"/>
      <c r="AF1327"/>
      <c r="AG1327"/>
      <c r="AH1327"/>
      <c r="AI1327"/>
      <c r="AJ1327"/>
      <c r="AM1327" s="17" t="s">
        <v>894</v>
      </c>
      <c r="AN1327" s="19">
        <f>COUNTIF($AM$2:AM1327,AM1327)</f>
        <v>2</v>
      </c>
      <c r="AO1327" s="15" t="s">
        <v>754</v>
      </c>
      <c r="AP1327" t="str">
        <f t="shared" si="45"/>
        <v>36319;2;WINTER SKY HEATHER</v>
      </c>
    </row>
    <row r="1328" spans="1:42" ht="18">
      <c r="A1328" s="3" t="s">
        <v>201</v>
      </c>
      <c r="B1328" s="3"/>
      <c r="C1328" s="3" t="s">
        <v>1847</v>
      </c>
      <c r="D1328" s="4" t="s">
        <v>153</v>
      </c>
      <c r="E1328" s="4" t="s">
        <v>37</v>
      </c>
      <c r="F1328" s="4" t="s">
        <v>1797</v>
      </c>
      <c r="G1328" s="5"/>
      <c r="H1328" s="5"/>
      <c r="I1328" s="4" t="s">
        <v>103</v>
      </c>
      <c r="J1328" s="4" t="s">
        <v>301</v>
      </c>
      <c r="K1328">
        <v>1327</v>
      </c>
      <c r="O1328"/>
      <c r="P1328"/>
      <c r="Q1328"/>
      <c r="S1328"/>
      <c r="W1328"/>
      <c r="AA1328"/>
      <c r="AB1328"/>
      <c r="AF1328"/>
      <c r="AG1328"/>
      <c r="AH1328"/>
      <c r="AI1328"/>
      <c r="AJ1328"/>
      <c r="AM1328" s="17" t="s">
        <v>897</v>
      </c>
      <c r="AN1328" s="19">
        <f>COUNTIF($AM$2:AM1328,AM1328)</f>
        <v>1</v>
      </c>
      <c r="AO1328" s="15" t="s">
        <v>753</v>
      </c>
      <c r="AP1328" t="str">
        <f t="shared" si="45"/>
        <v>36320;1;PECAN BROWN</v>
      </c>
    </row>
    <row r="1329" spans="1:42" ht="18">
      <c r="A1329" s="3" t="s">
        <v>201</v>
      </c>
      <c r="B1329" s="3"/>
      <c r="C1329" s="3" t="s">
        <v>1847</v>
      </c>
      <c r="D1329" s="4" t="s">
        <v>153</v>
      </c>
      <c r="E1329" s="4" t="s">
        <v>37</v>
      </c>
      <c r="F1329" s="4" t="s">
        <v>1797</v>
      </c>
      <c r="G1329" s="5"/>
      <c r="H1329" s="5"/>
      <c r="I1329" s="4" t="s">
        <v>103</v>
      </c>
      <c r="J1329" s="4" t="s">
        <v>846</v>
      </c>
      <c r="K1329">
        <v>1328</v>
      </c>
      <c r="O1329"/>
      <c r="P1329"/>
      <c r="Q1329"/>
      <c r="S1329"/>
      <c r="W1329"/>
      <c r="AA1329"/>
      <c r="AB1329"/>
      <c r="AF1329"/>
      <c r="AG1329"/>
      <c r="AH1329"/>
      <c r="AI1329"/>
      <c r="AJ1329"/>
      <c r="AM1329" s="17" t="s">
        <v>897</v>
      </c>
      <c r="AN1329" s="19">
        <f>COUNTIF($AM$2:AM1329,AM1329)</f>
        <v>2</v>
      </c>
      <c r="AO1329" s="15" t="s">
        <v>747</v>
      </c>
      <c r="AP1329" t="str">
        <f t="shared" si="45"/>
        <v>36320;2;HONEY DEW</v>
      </c>
    </row>
    <row r="1330" spans="1:42" ht="18">
      <c r="A1330" s="3" t="s">
        <v>201</v>
      </c>
      <c r="B1330" s="3"/>
      <c r="C1330" s="3" t="s">
        <v>1847</v>
      </c>
      <c r="D1330" s="4" t="s">
        <v>153</v>
      </c>
      <c r="E1330" s="4" t="s">
        <v>37</v>
      </c>
      <c r="F1330" s="4" t="s">
        <v>1797</v>
      </c>
      <c r="G1330" s="5"/>
      <c r="H1330" s="5"/>
      <c r="I1330" s="4" t="s">
        <v>103</v>
      </c>
      <c r="J1330" s="4" t="s">
        <v>352</v>
      </c>
      <c r="K1330">
        <v>1329</v>
      </c>
      <c r="O1330"/>
      <c r="P1330"/>
      <c r="Q1330"/>
      <c r="S1330"/>
      <c r="W1330"/>
      <c r="AA1330"/>
      <c r="AB1330"/>
      <c r="AF1330"/>
      <c r="AG1330"/>
      <c r="AH1330"/>
      <c r="AI1330"/>
      <c r="AJ1330"/>
      <c r="AM1330" s="17" t="s">
        <v>900</v>
      </c>
      <c r="AN1330" s="19">
        <f>COUNTIF($AM$2:AM1330,AM1330)</f>
        <v>1</v>
      </c>
      <c r="AO1330" s="15" t="s">
        <v>730</v>
      </c>
      <c r="AP1330" t="str">
        <f t="shared" si="45"/>
        <v>36321;1;TWILIGHT BLUE</v>
      </c>
    </row>
    <row r="1331" spans="1:42" ht="18">
      <c r="A1331" s="3" t="s">
        <v>201</v>
      </c>
      <c r="B1331" s="3"/>
      <c r="C1331" s="3" t="s">
        <v>344</v>
      </c>
      <c r="D1331" s="4" t="s">
        <v>153</v>
      </c>
      <c r="E1331" s="4" t="s">
        <v>37</v>
      </c>
      <c r="F1331" s="4" t="s">
        <v>298</v>
      </c>
      <c r="G1331" s="5"/>
      <c r="H1331" s="5"/>
      <c r="I1331" s="4" t="s">
        <v>39</v>
      </c>
      <c r="J1331" s="4" t="s">
        <v>68</v>
      </c>
      <c r="K1331">
        <v>1330</v>
      </c>
      <c r="O1331"/>
      <c r="P1331"/>
      <c r="Q1331"/>
      <c r="S1331"/>
      <c r="W1331"/>
      <c r="AA1331"/>
      <c r="AB1331"/>
      <c r="AF1331"/>
      <c r="AG1331"/>
      <c r="AH1331"/>
      <c r="AI1331"/>
      <c r="AJ1331"/>
      <c r="AM1331" s="17" t="s">
        <v>903</v>
      </c>
      <c r="AN1331" s="19">
        <f>COUNTIF($AM$2:AM1331,AM1331)</f>
        <v>1</v>
      </c>
      <c r="AO1331" s="15" t="s">
        <v>732</v>
      </c>
      <c r="AP1331" t="str">
        <f t="shared" si="45"/>
        <v>36322;1;EGGPLANT</v>
      </c>
    </row>
    <row r="1332" spans="1:42" ht="18">
      <c r="A1332" s="3" t="s">
        <v>201</v>
      </c>
      <c r="B1332" s="3"/>
      <c r="C1332" s="3" t="s">
        <v>344</v>
      </c>
      <c r="D1332" s="4" t="s">
        <v>153</v>
      </c>
      <c r="E1332" s="4" t="s">
        <v>37</v>
      </c>
      <c r="F1332" s="4" t="s">
        <v>298</v>
      </c>
      <c r="G1332" s="5"/>
      <c r="H1332" s="5"/>
      <c r="I1332" s="4" t="s">
        <v>39</v>
      </c>
      <c r="J1332" s="4" t="s">
        <v>719</v>
      </c>
      <c r="K1332">
        <v>1331</v>
      </c>
      <c r="O1332"/>
      <c r="P1332"/>
      <c r="Q1332"/>
      <c r="S1332"/>
      <c r="W1332"/>
      <c r="AA1332"/>
      <c r="AB1332"/>
      <c r="AF1332"/>
      <c r="AG1332"/>
      <c r="AH1332"/>
      <c r="AI1332"/>
      <c r="AJ1332"/>
      <c r="AM1332" s="17" t="s">
        <v>906</v>
      </c>
      <c r="AN1332" s="19">
        <f>COUNTIF($AM$2:AM1332,AM1332)</f>
        <v>1</v>
      </c>
      <c r="AO1332" s="15" t="s">
        <v>729</v>
      </c>
      <c r="AP1332" t="str">
        <f t="shared" si="45"/>
        <v>36323;1;LIGHT GRAY HEATHER</v>
      </c>
    </row>
    <row r="1333" spans="1:42" ht="18">
      <c r="A1333" s="3" t="s">
        <v>201</v>
      </c>
      <c r="B1333" s="3"/>
      <c r="C1333" s="3" t="s">
        <v>344</v>
      </c>
      <c r="D1333" s="4" t="s">
        <v>153</v>
      </c>
      <c r="E1333" s="4" t="s">
        <v>37</v>
      </c>
      <c r="F1333" s="4" t="s">
        <v>298</v>
      </c>
      <c r="G1333" s="5"/>
      <c r="H1333" s="5"/>
      <c r="I1333" s="4" t="s">
        <v>39</v>
      </c>
      <c r="J1333" s="4" t="s">
        <v>480</v>
      </c>
      <c r="K1333">
        <v>1332</v>
      </c>
      <c r="O1333"/>
      <c r="P1333"/>
      <c r="Q1333"/>
      <c r="S1333"/>
      <c r="W1333"/>
      <c r="AA1333"/>
      <c r="AB1333"/>
      <c r="AF1333"/>
      <c r="AG1333"/>
      <c r="AH1333"/>
      <c r="AI1333"/>
      <c r="AJ1333"/>
      <c r="AM1333" s="17" t="s">
        <v>906</v>
      </c>
      <c r="AN1333" s="19">
        <f>COUNTIF($AM$2:AM1333,AM1333)</f>
        <v>2</v>
      </c>
      <c r="AO1333" s="15" t="s">
        <v>730</v>
      </c>
      <c r="AP1333" t="str">
        <f t="shared" si="45"/>
        <v>36323;2;TWILIGHT BLUE</v>
      </c>
    </row>
    <row r="1334" spans="1:42" ht="18">
      <c r="A1334" s="3" t="s">
        <v>201</v>
      </c>
      <c r="B1334" s="3"/>
      <c r="C1334" s="3" t="s">
        <v>1848</v>
      </c>
      <c r="D1334" s="4" t="s">
        <v>153</v>
      </c>
      <c r="E1334" s="4" t="s">
        <v>37</v>
      </c>
      <c r="F1334" s="4" t="s">
        <v>1839</v>
      </c>
      <c r="G1334" s="5"/>
      <c r="H1334" s="5"/>
      <c r="I1334" s="4" t="s">
        <v>39</v>
      </c>
      <c r="J1334" s="4" t="s">
        <v>355</v>
      </c>
      <c r="K1334">
        <v>1333</v>
      </c>
      <c r="O1334"/>
      <c r="P1334"/>
      <c r="Q1334"/>
      <c r="S1334"/>
      <c r="W1334"/>
      <c r="AA1334"/>
      <c r="AB1334"/>
      <c r="AF1334"/>
      <c r="AG1334"/>
      <c r="AH1334"/>
      <c r="AI1334"/>
      <c r="AJ1334"/>
      <c r="AM1334" s="17" t="s">
        <v>909</v>
      </c>
      <c r="AN1334" s="19">
        <f>COUNTIF($AM$2:AM1334,AM1334)</f>
        <v>1</v>
      </c>
      <c r="AO1334" s="15" t="s">
        <v>736</v>
      </c>
      <c r="AP1334" t="str">
        <f t="shared" si="45"/>
        <v>36324;1;PEWTER BLUE</v>
      </c>
    </row>
    <row r="1335" spans="1:42" ht="18">
      <c r="A1335" s="3" t="s">
        <v>201</v>
      </c>
      <c r="B1335" s="3"/>
      <c r="C1335" s="3" t="s">
        <v>1849</v>
      </c>
      <c r="D1335" s="4" t="s">
        <v>153</v>
      </c>
      <c r="E1335" s="4" t="s">
        <v>37</v>
      </c>
      <c r="F1335" s="4" t="s">
        <v>336</v>
      </c>
      <c r="G1335" s="5"/>
      <c r="H1335" s="5"/>
      <c r="I1335" s="4" t="s">
        <v>55</v>
      </c>
      <c r="J1335" s="4" t="s">
        <v>68</v>
      </c>
      <c r="K1335">
        <v>1334</v>
      </c>
      <c r="O1335"/>
      <c r="P1335"/>
      <c r="Q1335"/>
      <c r="S1335"/>
      <c r="W1335"/>
      <c r="AA1335"/>
      <c r="AB1335"/>
      <c r="AF1335"/>
      <c r="AG1335"/>
      <c r="AH1335"/>
      <c r="AI1335"/>
      <c r="AJ1335"/>
      <c r="AM1335" s="17" t="s">
        <v>909</v>
      </c>
      <c r="AN1335" s="19">
        <f>COUNTIF($AM$2:AM1335,AM1335)</f>
        <v>2</v>
      </c>
      <c r="AO1335" s="15" t="s">
        <v>746</v>
      </c>
      <c r="AP1335" t="str">
        <f t="shared" si="45"/>
        <v>36324;2;PURPLE IRIS HEATHER</v>
      </c>
    </row>
    <row r="1336" spans="1:42" ht="18">
      <c r="A1336" s="3" t="s">
        <v>201</v>
      </c>
      <c r="B1336" s="3"/>
      <c r="C1336" s="3" t="s">
        <v>1849</v>
      </c>
      <c r="D1336" s="4" t="s">
        <v>153</v>
      </c>
      <c r="E1336" s="4" t="s">
        <v>37</v>
      </c>
      <c r="F1336" s="4" t="s">
        <v>336</v>
      </c>
      <c r="G1336" s="5"/>
      <c r="H1336" s="5"/>
      <c r="I1336" s="4" t="s">
        <v>55</v>
      </c>
      <c r="J1336" s="4" t="s">
        <v>846</v>
      </c>
      <c r="K1336">
        <v>1335</v>
      </c>
      <c r="O1336"/>
      <c r="P1336"/>
      <c r="Q1336"/>
      <c r="S1336"/>
      <c r="W1336"/>
      <c r="AA1336"/>
      <c r="AB1336"/>
      <c r="AF1336"/>
      <c r="AG1336"/>
      <c r="AH1336"/>
      <c r="AI1336"/>
      <c r="AJ1336"/>
      <c r="AM1336" s="17" t="s">
        <v>909</v>
      </c>
      <c r="AN1336" s="19">
        <f>COUNTIF($AM$2:AM1336,AM1336)</f>
        <v>3</v>
      </c>
      <c r="AO1336" s="15" t="s">
        <v>747</v>
      </c>
      <c r="AP1336" t="str">
        <f t="shared" si="45"/>
        <v>36324;3;HONEY DEW</v>
      </c>
    </row>
    <row r="1337" spans="1:42" ht="18">
      <c r="A1337" s="3" t="s">
        <v>201</v>
      </c>
      <c r="B1337" s="3"/>
      <c r="C1337" s="3" t="s">
        <v>345</v>
      </c>
      <c r="D1337" s="4" t="s">
        <v>153</v>
      </c>
      <c r="E1337" s="4" t="s">
        <v>37</v>
      </c>
      <c r="F1337" s="4" t="s">
        <v>204</v>
      </c>
      <c r="G1337" s="5"/>
      <c r="H1337" s="5"/>
      <c r="I1337" s="4" t="s">
        <v>39</v>
      </c>
      <c r="J1337" s="4" t="s">
        <v>846</v>
      </c>
      <c r="K1337">
        <v>1336</v>
      </c>
      <c r="O1337"/>
      <c r="P1337"/>
      <c r="Q1337"/>
      <c r="S1337"/>
      <c r="W1337"/>
      <c r="AA1337"/>
      <c r="AB1337"/>
      <c r="AF1337"/>
      <c r="AG1337"/>
      <c r="AH1337"/>
      <c r="AI1337"/>
      <c r="AJ1337"/>
      <c r="AM1337" s="17" t="s">
        <v>911</v>
      </c>
      <c r="AN1337" s="19">
        <f>COUNTIF($AM$2:AM1337,AM1337)</f>
        <v>1</v>
      </c>
      <c r="AO1337" s="15" t="s">
        <v>56</v>
      </c>
      <c r="AP1337" t="str">
        <f t="shared" si="45"/>
        <v>36325;1;BLACK</v>
      </c>
    </row>
    <row r="1338" spans="1:42" ht="18">
      <c r="A1338" s="3" t="s">
        <v>201</v>
      </c>
      <c r="B1338" s="3"/>
      <c r="C1338" s="3" t="s">
        <v>1850</v>
      </c>
      <c r="D1338" s="4" t="s">
        <v>153</v>
      </c>
      <c r="E1338" s="4" t="s">
        <v>37</v>
      </c>
      <c r="F1338" s="4" t="s">
        <v>517</v>
      </c>
      <c r="G1338" s="5"/>
      <c r="H1338" s="5"/>
      <c r="I1338" s="4" t="s">
        <v>55</v>
      </c>
      <c r="J1338" s="4" t="s">
        <v>355</v>
      </c>
      <c r="K1338">
        <v>1337</v>
      </c>
      <c r="O1338"/>
      <c r="P1338"/>
      <c r="Q1338"/>
      <c r="S1338"/>
      <c r="W1338"/>
      <c r="AA1338"/>
      <c r="AB1338"/>
      <c r="AF1338"/>
      <c r="AG1338"/>
      <c r="AH1338"/>
      <c r="AI1338"/>
      <c r="AJ1338"/>
      <c r="AM1338" s="17" t="s">
        <v>911</v>
      </c>
      <c r="AN1338" s="19">
        <f>COUNTIF($AM$2:AM1338,AM1338)</f>
        <v>2</v>
      </c>
      <c r="AO1338" s="15" t="s">
        <v>731</v>
      </c>
      <c r="AP1338" t="str">
        <f t="shared" si="45"/>
        <v>36325;2;ALMOND</v>
      </c>
    </row>
    <row r="1339" spans="1:42" ht="18">
      <c r="A1339" s="3" t="s">
        <v>201</v>
      </c>
      <c r="B1339" s="3"/>
      <c r="C1339" s="3" t="s">
        <v>1851</v>
      </c>
      <c r="D1339" s="4" t="s">
        <v>153</v>
      </c>
      <c r="E1339" s="4" t="s">
        <v>37</v>
      </c>
      <c r="F1339" s="4" t="s">
        <v>1813</v>
      </c>
      <c r="G1339" s="5"/>
      <c r="H1339" s="5"/>
      <c r="I1339" s="4" t="s">
        <v>103</v>
      </c>
      <c r="J1339" s="4" t="s">
        <v>56</v>
      </c>
      <c r="K1339">
        <v>1338</v>
      </c>
      <c r="O1339"/>
      <c r="P1339"/>
      <c r="Q1339"/>
      <c r="S1339"/>
      <c r="W1339"/>
      <c r="AA1339"/>
      <c r="AB1339"/>
      <c r="AF1339"/>
      <c r="AG1339"/>
      <c r="AH1339"/>
      <c r="AI1339"/>
      <c r="AJ1339"/>
      <c r="AM1339" s="17" t="s">
        <v>913</v>
      </c>
      <c r="AN1339" s="19">
        <f>COUNTIF($AM$2:AM1339,AM1339)</f>
        <v>1</v>
      </c>
      <c r="AO1339" s="15" t="s">
        <v>56</v>
      </c>
      <c r="AP1339" t="str">
        <f t="shared" si="45"/>
        <v>36326;1;BLACK</v>
      </c>
    </row>
    <row r="1340" spans="1:42" ht="18">
      <c r="A1340" s="3" t="s">
        <v>201</v>
      </c>
      <c r="B1340" s="3"/>
      <c r="C1340" s="3" t="s">
        <v>1852</v>
      </c>
      <c r="D1340" s="4" t="s">
        <v>153</v>
      </c>
      <c r="E1340" s="4" t="s">
        <v>37</v>
      </c>
      <c r="F1340" s="4" t="s">
        <v>1817</v>
      </c>
      <c r="G1340" s="5"/>
      <c r="H1340" s="5"/>
      <c r="I1340" s="4" t="s">
        <v>126</v>
      </c>
      <c r="J1340" s="4" t="s">
        <v>1806</v>
      </c>
      <c r="K1340">
        <v>1339</v>
      </c>
      <c r="O1340"/>
      <c r="P1340"/>
      <c r="Q1340"/>
      <c r="S1340"/>
      <c r="W1340"/>
      <c r="AA1340"/>
      <c r="AB1340"/>
      <c r="AF1340"/>
      <c r="AG1340"/>
      <c r="AH1340"/>
      <c r="AI1340"/>
      <c r="AJ1340"/>
      <c r="AM1340" s="17" t="s">
        <v>916</v>
      </c>
      <c r="AN1340" s="19">
        <f>COUNTIF($AM$2:AM1340,AM1340)</f>
        <v>1</v>
      </c>
      <c r="AO1340" s="15" t="s">
        <v>736</v>
      </c>
      <c r="AP1340" t="str">
        <f t="shared" si="45"/>
        <v>36327;1;PEWTER BLUE</v>
      </c>
    </row>
    <row r="1341" spans="1:42" ht="18">
      <c r="A1341" s="3" t="s">
        <v>201</v>
      </c>
      <c r="B1341" s="3"/>
      <c r="C1341" s="3" t="s">
        <v>1853</v>
      </c>
      <c r="D1341" s="4" t="s">
        <v>153</v>
      </c>
      <c r="E1341" s="4" t="s">
        <v>37</v>
      </c>
      <c r="F1341" s="4" t="s">
        <v>1828</v>
      </c>
      <c r="G1341" s="5"/>
      <c r="H1341" s="5"/>
      <c r="I1341" s="4" t="s">
        <v>1418</v>
      </c>
      <c r="J1341" s="4" t="s">
        <v>68</v>
      </c>
      <c r="K1341">
        <v>1340</v>
      </c>
      <c r="O1341"/>
      <c r="P1341"/>
      <c r="Q1341"/>
      <c r="S1341"/>
      <c r="W1341"/>
      <c r="AA1341"/>
      <c r="AB1341"/>
      <c r="AF1341"/>
      <c r="AG1341"/>
      <c r="AH1341"/>
      <c r="AI1341"/>
      <c r="AJ1341"/>
      <c r="AM1341" s="17" t="s">
        <v>918</v>
      </c>
      <c r="AN1341" s="19">
        <f>COUNTIF($AM$2:AM1341,AM1341)</f>
        <v>1</v>
      </c>
      <c r="AO1341" s="15" t="s">
        <v>56</v>
      </c>
      <c r="AP1341" t="str">
        <f t="shared" si="45"/>
        <v>36328;1;BLACK</v>
      </c>
    </row>
    <row r="1342" spans="1:42" ht="18">
      <c r="A1342" s="3" t="s">
        <v>201</v>
      </c>
      <c r="B1342" s="3"/>
      <c r="C1342" s="3" t="s">
        <v>1853</v>
      </c>
      <c r="D1342" s="4" t="s">
        <v>153</v>
      </c>
      <c r="E1342" s="4" t="s">
        <v>37</v>
      </c>
      <c r="F1342" s="4" t="s">
        <v>1828</v>
      </c>
      <c r="G1342" s="5"/>
      <c r="H1342" s="5"/>
      <c r="I1342" s="4" t="s">
        <v>1418</v>
      </c>
      <c r="J1342" s="4" t="s">
        <v>482</v>
      </c>
      <c r="K1342">
        <v>1341</v>
      </c>
      <c r="O1342"/>
      <c r="P1342"/>
      <c r="Q1342"/>
      <c r="S1342"/>
      <c r="W1342"/>
      <c r="AA1342"/>
      <c r="AB1342"/>
      <c r="AF1342"/>
      <c r="AG1342"/>
      <c r="AH1342"/>
      <c r="AI1342"/>
      <c r="AJ1342"/>
      <c r="AM1342" s="17" t="s">
        <v>920</v>
      </c>
      <c r="AN1342" s="19">
        <f>COUNTIF($AM$2:AM1342,AM1342)</f>
        <v>1</v>
      </c>
      <c r="AO1342" s="15" t="s">
        <v>732</v>
      </c>
      <c r="AP1342" t="str">
        <f t="shared" si="45"/>
        <v>36329;1;EGGPLANT</v>
      </c>
    </row>
    <row r="1343" spans="1:42" ht="18">
      <c r="A1343" s="3" t="s">
        <v>201</v>
      </c>
      <c r="B1343" s="3"/>
      <c r="C1343" s="3" t="s">
        <v>1853</v>
      </c>
      <c r="D1343" s="4" t="s">
        <v>153</v>
      </c>
      <c r="E1343" s="4" t="s">
        <v>37</v>
      </c>
      <c r="F1343" s="4" t="s">
        <v>1828</v>
      </c>
      <c r="G1343" s="5"/>
      <c r="H1343" s="5"/>
      <c r="I1343" s="4" t="s">
        <v>1418</v>
      </c>
      <c r="J1343" s="4" t="s">
        <v>352</v>
      </c>
      <c r="K1343">
        <v>1342</v>
      </c>
      <c r="O1343"/>
      <c r="P1343"/>
      <c r="Q1343"/>
      <c r="S1343"/>
      <c r="W1343"/>
      <c r="AA1343"/>
      <c r="AB1343"/>
      <c r="AF1343"/>
      <c r="AG1343"/>
      <c r="AH1343"/>
      <c r="AI1343"/>
      <c r="AJ1343"/>
      <c r="AM1343" s="17" t="s">
        <v>922</v>
      </c>
      <c r="AN1343" s="19">
        <f>COUNTIF($AM$2:AM1343,AM1343)</f>
        <v>1</v>
      </c>
      <c r="AO1343" s="15" t="s">
        <v>56</v>
      </c>
      <c r="AP1343" t="str">
        <f t="shared" si="45"/>
        <v>36330;1;BLACK</v>
      </c>
    </row>
    <row r="1344" spans="1:42" ht="18">
      <c r="A1344" s="3" t="s">
        <v>201</v>
      </c>
      <c r="B1344" s="3"/>
      <c r="C1344" s="3" t="s">
        <v>1854</v>
      </c>
      <c r="D1344" s="4" t="s">
        <v>153</v>
      </c>
      <c r="E1344" s="4" t="s">
        <v>37</v>
      </c>
      <c r="F1344" s="4" t="s">
        <v>1830</v>
      </c>
      <c r="G1344" s="5"/>
      <c r="H1344" s="5"/>
      <c r="I1344" s="4" t="s">
        <v>103</v>
      </c>
      <c r="J1344" s="4" t="s">
        <v>1309</v>
      </c>
      <c r="K1344">
        <v>1343</v>
      </c>
      <c r="O1344"/>
      <c r="P1344"/>
      <c r="Q1344"/>
      <c r="S1344"/>
      <c r="W1344"/>
      <c r="AA1344"/>
      <c r="AB1344"/>
      <c r="AF1344"/>
      <c r="AG1344"/>
      <c r="AH1344"/>
      <c r="AI1344"/>
      <c r="AJ1344"/>
      <c r="AM1344" s="17" t="s">
        <v>925</v>
      </c>
      <c r="AN1344" s="19">
        <f>COUNTIF($AM$2:AM1344,AM1344)</f>
        <v>1</v>
      </c>
      <c r="AO1344" s="15" t="s">
        <v>729</v>
      </c>
      <c r="AP1344" t="str">
        <f t="shared" si="45"/>
        <v>36331;1;LIGHT GRAY HEATHER</v>
      </c>
    </row>
    <row r="1345" spans="1:42" ht="18">
      <c r="A1345" s="3" t="s">
        <v>201</v>
      </c>
      <c r="B1345" s="3"/>
      <c r="C1345" s="3" t="s">
        <v>1854</v>
      </c>
      <c r="D1345" s="4" t="s">
        <v>153</v>
      </c>
      <c r="E1345" s="4" t="s">
        <v>37</v>
      </c>
      <c r="F1345" s="4" t="s">
        <v>1830</v>
      </c>
      <c r="G1345" s="5"/>
      <c r="H1345" s="5"/>
      <c r="I1345" s="4" t="s">
        <v>103</v>
      </c>
      <c r="J1345" s="4" t="s">
        <v>846</v>
      </c>
      <c r="K1345">
        <v>1344</v>
      </c>
      <c r="O1345"/>
      <c r="P1345"/>
      <c r="Q1345"/>
      <c r="S1345"/>
      <c r="W1345"/>
      <c r="AA1345"/>
      <c r="AB1345"/>
      <c r="AF1345"/>
      <c r="AG1345"/>
      <c r="AH1345"/>
      <c r="AI1345"/>
      <c r="AJ1345"/>
      <c r="AM1345" s="17" t="s">
        <v>928</v>
      </c>
      <c r="AN1345" s="19">
        <f>COUNTIF($AM$2:AM1345,AM1345)</f>
        <v>1</v>
      </c>
      <c r="AO1345" s="15" t="s">
        <v>863</v>
      </c>
      <c r="AP1345" t="str">
        <f t="shared" si="45"/>
        <v>36332;1;FERN GREEN</v>
      </c>
    </row>
    <row r="1346" spans="1:42" ht="18">
      <c r="A1346" s="3" t="s">
        <v>201</v>
      </c>
      <c r="B1346" s="3"/>
      <c r="C1346" s="3" t="s">
        <v>1855</v>
      </c>
      <c r="D1346" s="4" t="s">
        <v>66</v>
      </c>
      <c r="E1346" s="4" t="s">
        <v>37</v>
      </c>
      <c r="F1346" s="4" t="s">
        <v>1789</v>
      </c>
      <c r="G1346" s="5"/>
      <c r="H1346" s="5"/>
      <c r="I1346" s="4" t="s">
        <v>55</v>
      </c>
      <c r="J1346" s="4" t="s">
        <v>56</v>
      </c>
      <c r="K1346">
        <v>1345</v>
      </c>
      <c r="O1346"/>
      <c r="P1346"/>
      <c r="Q1346"/>
      <c r="S1346"/>
      <c r="W1346"/>
      <c r="AA1346"/>
      <c r="AB1346"/>
      <c r="AF1346"/>
      <c r="AG1346"/>
      <c r="AH1346"/>
      <c r="AI1346"/>
      <c r="AJ1346"/>
      <c r="AM1346" s="17" t="s">
        <v>216</v>
      </c>
      <c r="AN1346" s="19">
        <f>COUNTIF($AM$2:AM1346,AM1346)</f>
        <v>1</v>
      </c>
      <c r="AO1346" s="15" t="s">
        <v>220</v>
      </c>
      <c r="AP1346" t="str">
        <f t="shared" si="45"/>
        <v>36337;1;FAINT LAVENDER/IVORY</v>
      </c>
    </row>
    <row r="1347" spans="1:42" ht="18">
      <c r="A1347" s="3" t="s">
        <v>201</v>
      </c>
      <c r="B1347" s="3"/>
      <c r="C1347" s="3" t="s">
        <v>1855</v>
      </c>
      <c r="D1347" s="4" t="s">
        <v>66</v>
      </c>
      <c r="E1347" s="4" t="s">
        <v>37</v>
      </c>
      <c r="F1347" s="4" t="s">
        <v>1789</v>
      </c>
      <c r="G1347" s="5"/>
      <c r="H1347" s="5"/>
      <c r="I1347" s="4" t="s">
        <v>55</v>
      </c>
      <c r="J1347" s="4" t="s">
        <v>337</v>
      </c>
      <c r="K1347">
        <v>1346</v>
      </c>
      <c r="O1347"/>
      <c r="P1347"/>
      <c r="Q1347"/>
      <c r="S1347"/>
      <c r="W1347"/>
      <c r="AA1347"/>
      <c r="AB1347"/>
      <c r="AF1347"/>
      <c r="AG1347"/>
      <c r="AH1347"/>
      <c r="AI1347"/>
      <c r="AJ1347"/>
      <c r="AM1347" s="17" t="s">
        <v>222</v>
      </c>
      <c r="AN1347" s="19">
        <f>COUNTIF($AM$2:AM1347,AM1347)</f>
        <v>1</v>
      </c>
      <c r="AO1347" s="15" t="s">
        <v>220</v>
      </c>
      <c r="AP1347" t="str">
        <f t="shared" ref="AP1347:AP1396" si="46">_xlfn.CONCAT(AM1347,";",AN1347,";",AO1347)</f>
        <v>36338;1;FAINT LAVENDER/IVORY</v>
      </c>
    </row>
    <row r="1348" spans="1:42" ht="18">
      <c r="A1348" s="3" t="s">
        <v>201</v>
      </c>
      <c r="B1348" s="3"/>
      <c r="C1348" s="3" t="s">
        <v>1856</v>
      </c>
      <c r="D1348" s="4" t="s">
        <v>66</v>
      </c>
      <c r="E1348" s="4" t="s">
        <v>37</v>
      </c>
      <c r="F1348" s="4" t="s">
        <v>1797</v>
      </c>
      <c r="G1348" s="5"/>
      <c r="H1348" s="5"/>
      <c r="I1348" s="4" t="s">
        <v>103</v>
      </c>
      <c r="J1348" s="4" t="s">
        <v>301</v>
      </c>
      <c r="K1348">
        <v>1347</v>
      </c>
      <c r="O1348"/>
      <c r="P1348"/>
      <c r="Q1348"/>
      <c r="S1348"/>
      <c r="W1348"/>
      <c r="AA1348"/>
      <c r="AB1348"/>
      <c r="AF1348"/>
      <c r="AG1348"/>
      <c r="AH1348"/>
      <c r="AI1348"/>
      <c r="AJ1348"/>
      <c r="AM1348" s="17" t="s">
        <v>692</v>
      </c>
      <c r="AN1348" s="19">
        <f>COUNTIF($AM$2:AM1348,AM1348)</f>
        <v>1</v>
      </c>
      <c r="AO1348" s="15" t="s">
        <v>690</v>
      </c>
      <c r="AP1348" t="str">
        <f t="shared" si="46"/>
        <v>36339;1;ARTIC WHITE</v>
      </c>
    </row>
    <row r="1349" spans="1:42" ht="18">
      <c r="A1349" s="3" t="s">
        <v>201</v>
      </c>
      <c r="B1349" s="3"/>
      <c r="C1349" s="3" t="s">
        <v>1856</v>
      </c>
      <c r="D1349" s="4" t="s">
        <v>66</v>
      </c>
      <c r="E1349" s="4" t="s">
        <v>37</v>
      </c>
      <c r="F1349" s="4" t="s">
        <v>1797</v>
      </c>
      <c r="G1349" s="5"/>
      <c r="H1349" s="5"/>
      <c r="I1349" s="4" t="s">
        <v>103</v>
      </c>
      <c r="J1349" s="4" t="s">
        <v>352</v>
      </c>
      <c r="K1349">
        <v>1348</v>
      </c>
      <c r="O1349"/>
      <c r="P1349"/>
      <c r="Q1349"/>
      <c r="S1349"/>
      <c r="W1349"/>
      <c r="AA1349"/>
      <c r="AB1349"/>
      <c r="AF1349"/>
      <c r="AG1349"/>
      <c r="AH1349"/>
      <c r="AI1349"/>
      <c r="AJ1349"/>
      <c r="AM1349" s="17" t="s">
        <v>680</v>
      </c>
      <c r="AN1349" s="19">
        <f>COUNTIF($AM$2:AM1349,AM1349)</f>
        <v>1</v>
      </c>
      <c r="AO1349" s="15" t="s">
        <v>685</v>
      </c>
      <c r="AP1349" t="str">
        <f t="shared" si="46"/>
        <v>36340;1;SILVER LINING</v>
      </c>
    </row>
    <row r="1350" spans="1:42" ht="18">
      <c r="A1350" s="3" t="s">
        <v>201</v>
      </c>
      <c r="B1350" s="3"/>
      <c r="C1350" s="3" t="s">
        <v>346</v>
      </c>
      <c r="D1350" s="4" t="s">
        <v>66</v>
      </c>
      <c r="E1350" s="4" t="s">
        <v>37</v>
      </c>
      <c r="F1350" s="4" t="s">
        <v>204</v>
      </c>
      <c r="G1350" s="5"/>
      <c r="H1350" s="5"/>
      <c r="I1350" s="4" t="s">
        <v>39</v>
      </c>
      <c r="J1350" s="4" t="s">
        <v>343</v>
      </c>
      <c r="K1350">
        <v>1349</v>
      </c>
      <c r="O1350"/>
      <c r="P1350"/>
      <c r="Q1350"/>
      <c r="S1350"/>
      <c r="W1350"/>
      <c r="AA1350"/>
      <c r="AB1350"/>
      <c r="AF1350"/>
      <c r="AG1350"/>
      <c r="AH1350"/>
      <c r="AI1350"/>
      <c r="AJ1350"/>
      <c r="AM1350" s="17" t="s">
        <v>687</v>
      </c>
      <c r="AN1350" s="19">
        <f>COUNTIF($AM$2:AM1350,AM1350)</f>
        <v>1</v>
      </c>
      <c r="AO1350" s="15" t="s">
        <v>690</v>
      </c>
      <c r="AP1350" t="str">
        <f t="shared" si="46"/>
        <v>36341;1;ARTIC WHITE</v>
      </c>
    </row>
    <row r="1351" spans="1:42" ht="18">
      <c r="A1351" s="3" t="s">
        <v>201</v>
      </c>
      <c r="B1351" s="3"/>
      <c r="C1351" s="3" t="s">
        <v>346</v>
      </c>
      <c r="D1351" s="4" t="s">
        <v>66</v>
      </c>
      <c r="E1351" s="4" t="s">
        <v>37</v>
      </c>
      <c r="F1351" s="4" t="s">
        <v>204</v>
      </c>
      <c r="G1351" s="5"/>
      <c r="H1351" s="5"/>
      <c r="I1351" s="4" t="s">
        <v>39</v>
      </c>
      <c r="J1351" s="4" t="s">
        <v>846</v>
      </c>
      <c r="K1351">
        <v>1350</v>
      </c>
      <c r="O1351"/>
      <c r="P1351"/>
      <c r="Q1351"/>
      <c r="S1351"/>
      <c r="W1351"/>
      <c r="AA1351"/>
      <c r="AB1351"/>
      <c r="AF1351"/>
      <c r="AG1351"/>
      <c r="AH1351"/>
      <c r="AI1351"/>
      <c r="AJ1351"/>
      <c r="AM1351" s="17" t="s">
        <v>760</v>
      </c>
      <c r="AN1351" s="19">
        <f>COUNTIF($AM$2:AM1351,AM1351)</f>
        <v>1</v>
      </c>
      <c r="AO1351" s="15" t="s">
        <v>764</v>
      </c>
      <c r="AP1351" t="str">
        <f t="shared" si="46"/>
        <v>36342;1;NATURAL BLACK</v>
      </c>
    </row>
    <row r="1352" spans="1:42" ht="18">
      <c r="A1352" s="3" t="s">
        <v>201</v>
      </c>
      <c r="B1352" s="3"/>
      <c r="C1352" s="3" t="s">
        <v>311</v>
      </c>
      <c r="D1352" s="4" t="s">
        <v>66</v>
      </c>
      <c r="E1352" s="4" t="s">
        <v>37</v>
      </c>
      <c r="F1352" s="4" t="s">
        <v>207</v>
      </c>
      <c r="G1352" s="5"/>
      <c r="H1352" s="5"/>
      <c r="I1352" s="4" t="s">
        <v>126</v>
      </c>
      <c r="J1352" s="4" t="s">
        <v>846</v>
      </c>
      <c r="K1352">
        <v>1351</v>
      </c>
      <c r="O1352"/>
      <c r="P1352"/>
      <c r="Q1352"/>
      <c r="S1352"/>
      <c r="W1352"/>
      <c r="AA1352"/>
      <c r="AB1352"/>
      <c r="AF1352"/>
      <c r="AG1352"/>
      <c r="AH1352"/>
      <c r="AI1352"/>
      <c r="AJ1352"/>
      <c r="AM1352" s="17" t="s">
        <v>760</v>
      </c>
      <c r="AN1352" s="19">
        <f>COUNTIF($AM$2:AM1352,AM1352)</f>
        <v>2</v>
      </c>
      <c r="AO1352" s="15" t="s">
        <v>766</v>
      </c>
      <c r="AP1352" t="str">
        <f t="shared" si="46"/>
        <v>36342;2;NATURAL WHITE</v>
      </c>
    </row>
    <row r="1353" spans="1:42" ht="18">
      <c r="A1353" s="3" t="s">
        <v>201</v>
      </c>
      <c r="B1353" s="3"/>
      <c r="C1353" s="3" t="s">
        <v>1857</v>
      </c>
      <c r="D1353" s="4" t="s">
        <v>66</v>
      </c>
      <c r="E1353" s="4" t="s">
        <v>37</v>
      </c>
      <c r="F1353" s="4" t="s">
        <v>1815</v>
      </c>
      <c r="G1353" s="5"/>
      <c r="H1353" s="5"/>
      <c r="I1353" s="4" t="s">
        <v>126</v>
      </c>
      <c r="J1353" s="4" t="s">
        <v>518</v>
      </c>
      <c r="K1353">
        <v>1352</v>
      </c>
      <c r="O1353"/>
      <c r="P1353"/>
      <c r="Q1353"/>
      <c r="S1353"/>
      <c r="W1353"/>
      <c r="AA1353"/>
      <c r="AB1353"/>
      <c r="AF1353"/>
      <c r="AG1353"/>
      <c r="AH1353"/>
      <c r="AI1353"/>
      <c r="AJ1353"/>
      <c r="AM1353" s="17" t="s">
        <v>760</v>
      </c>
      <c r="AN1353" s="19">
        <f>COUNTIF($AM$2:AM1353,AM1353)</f>
        <v>3</v>
      </c>
      <c r="AO1353" s="15" t="s">
        <v>767</v>
      </c>
      <c r="AP1353" t="str">
        <f t="shared" si="46"/>
        <v>36342;3;MEDIUM GREY</v>
      </c>
    </row>
    <row r="1354" spans="1:42" ht="18">
      <c r="A1354" s="3" t="s">
        <v>201</v>
      </c>
      <c r="B1354" s="3"/>
      <c r="C1354" s="3" t="s">
        <v>1858</v>
      </c>
      <c r="D1354" s="4" t="s">
        <v>66</v>
      </c>
      <c r="E1354" s="4" t="s">
        <v>37</v>
      </c>
      <c r="F1354" s="4" t="s">
        <v>1824</v>
      </c>
      <c r="G1354" s="5"/>
      <c r="H1354" s="5"/>
      <c r="I1354" s="4" t="s">
        <v>190</v>
      </c>
      <c r="J1354" s="4" t="s">
        <v>1825</v>
      </c>
      <c r="K1354">
        <v>1353</v>
      </c>
      <c r="O1354"/>
      <c r="P1354"/>
      <c r="Q1354"/>
      <c r="S1354"/>
      <c r="W1354"/>
      <c r="AA1354"/>
      <c r="AB1354"/>
      <c r="AF1354"/>
      <c r="AG1354"/>
      <c r="AH1354"/>
      <c r="AI1354"/>
      <c r="AJ1354"/>
      <c r="AM1354" s="17" t="s">
        <v>313</v>
      </c>
      <c r="AN1354" s="19">
        <f>COUNTIF($AM$2:AM1354,AM1354)</f>
        <v>1</v>
      </c>
      <c r="AO1354" s="15" t="s">
        <v>68</v>
      </c>
      <c r="AP1354" t="str">
        <f t="shared" si="46"/>
        <v>36343;1;WHITE</v>
      </c>
    </row>
    <row r="1355" spans="1:42" ht="18">
      <c r="A1355" s="3" t="s">
        <v>201</v>
      </c>
      <c r="B1355" s="3"/>
      <c r="C1355" s="3" t="s">
        <v>1858</v>
      </c>
      <c r="D1355" s="4" t="s">
        <v>66</v>
      </c>
      <c r="E1355" s="4" t="s">
        <v>37</v>
      </c>
      <c r="F1355" s="4" t="s">
        <v>1824</v>
      </c>
      <c r="G1355" s="5"/>
      <c r="H1355" s="5"/>
      <c r="I1355" s="4" t="s">
        <v>190</v>
      </c>
      <c r="J1355" s="4" t="s">
        <v>1826</v>
      </c>
      <c r="K1355">
        <v>1354</v>
      </c>
      <c r="O1355"/>
      <c r="P1355"/>
      <c r="Q1355"/>
      <c r="S1355"/>
      <c r="W1355"/>
      <c r="AA1355"/>
      <c r="AB1355"/>
      <c r="AF1355"/>
      <c r="AG1355"/>
      <c r="AH1355"/>
      <c r="AI1355"/>
      <c r="AJ1355"/>
      <c r="AM1355" s="17" t="s">
        <v>317</v>
      </c>
      <c r="AN1355" s="19">
        <f>COUNTIF($AM$2:AM1355,AM1355)</f>
        <v>1</v>
      </c>
      <c r="AO1355" s="15" t="s">
        <v>68</v>
      </c>
      <c r="AP1355" t="str">
        <f t="shared" si="46"/>
        <v>36344;1;WHITE</v>
      </c>
    </row>
    <row r="1356" spans="1:42" ht="18">
      <c r="A1356" s="3" t="s">
        <v>347</v>
      </c>
      <c r="B1356" s="3"/>
      <c r="C1356" s="3" t="s">
        <v>1859</v>
      </c>
      <c r="D1356" s="4" t="s">
        <v>1860</v>
      </c>
      <c r="E1356" s="4" t="s">
        <v>37</v>
      </c>
      <c r="F1356" s="4" t="s">
        <v>1861</v>
      </c>
      <c r="G1356" s="5"/>
      <c r="H1356" s="5"/>
      <c r="I1356" s="4" t="s">
        <v>39</v>
      </c>
      <c r="J1356" s="4" t="s">
        <v>68</v>
      </c>
      <c r="K1356">
        <v>1355</v>
      </c>
      <c r="O1356"/>
      <c r="P1356"/>
      <c r="Q1356"/>
      <c r="S1356"/>
      <c r="W1356"/>
      <c r="AA1356"/>
      <c r="AB1356"/>
      <c r="AF1356"/>
      <c r="AG1356"/>
      <c r="AH1356"/>
      <c r="AI1356"/>
      <c r="AJ1356"/>
      <c r="AM1356" s="17" t="s">
        <v>321</v>
      </c>
      <c r="AN1356" s="19">
        <f>COUNTIF($AM$2:AM1356,AM1356)</f>
        <v>1</v>
      </c>
      <c r="AO1356" s="15" t="s">
        <v>68</v>
      </c>
      <c r="AP1356" t="str">
        <f t="shared" si="46"/>
        <v>36345;1;WHITE</v>
      </c>
    </row>
    <row r="1357" spans="1:42" ht="18">
      <c r="A1357" s="3" t="s">
        <v>347</v>
      </c>
      <c r="B1357" s="3"/>
      <c r="C1357" s="3" t="s">
        <v>1862</v>
      </c>
      <c r="D1357" s="4" t="s">
        <v>88</v>
      </c>
      <c r="E1357" s="4" t="s">
        <v>37</v>
      </c>
      <c r="F1357" s="4" t="s">
        <v>400</v>
      </c>
      <c r="G1357" s="5"/>
      <c r="H1357" s="5"/>
      <c r="I1357" s="4" t="s">
        <v>39</v>
      </c>
      <c r="J1357" s="4" t="s">
        <v>720</v>
      </c>
      <c r="K1357">
        <v>1356</v>
      </c>
      <c r="O1357"/>
      <c r="P1357"/>
      <c r="Q1357"/>
      <c r="S1357"/>
      <c r="W1357"/>
      <c r="AA1357"/>
      <c r="AB1357"/>
      <c r="AF1357"/>
      <c r="AG1357"/>
      <c r="AH1357"/>
      <c r="AI1357"/>
      <c r="AJ1357"/>
      <c r="AM1357" s="17" t="s">
        <v>325</v>
      </c>
      <c r="AN1357" s="19">
        <f>COUNTIF($AM$2:AM1357,AM1357)</f>
        <v>1</v>
      </c>
      <c r="AO1357" s="15" t="s">
        <v>68</v>
      </c>
      <c r="AP1357" t="str">
        <f t="shared" si="46"/>
        <v>36346;1;WHITE</v>
      </c>
    </row>
    <row r="1358" spans="1:42" ht="18">
      <c r="A1358" s="3" t="s">
        <v>347</v>
      </c>
      <c r="B1358" s="3"/>
      <c r="C1358" s="3" t="s">
        <v>1862</v>
      </c>
      <c r="D1358" s="4" t="s">
        <v>88</v>
      </c>
      <c r="E1358" s="4" t="s">
        <v>37</v>
      </c>
      <c r="F1358" s="4" t="s">
        <v>400</v>
      </c>
      <c r="G1358" s="5"/>
      <c r="H1358" s="5"/>
      <c r="I1358" s="4" t="s">
        <v>39</v>
      </c>
      <c r="J1358" s="4" t="s">
        <v>301</v>
      </c>
      <c r="K1358">
        <v>1357</v>
      </c>
      <c r="O1358"/>
      <c r="P1358"/>
      <c r="Q1358"/>
      <c r="S1358"/>
      <c r="W1358"/>
      <c r="AA1358"/>
      <c r="AB1358"/>
      <c r="AF1358"/>
      <c r="AG1358"/>
      <c r="AH1358"/>
      <c r="AI1358"/>
      <c r="AJ1358"/>
      <c r="AM1358" s="17" t="s">
        <v>363</v>
      </c>
      <c r="AN1358" s="19">
        <f>COUNTIF($AM$2:AM1358,AM1358)</f>
        <v>1</v>
      </c>
      <c r="AO1358" s="15" t="s">
        <v>56</v>
      </c>
      <c r="AP1358" t="str">
        <f t="shared" si="46"/>
        <v>36347;1;BLACK</v>
      </c>
    </row>
    <row r="1359" spans="1:42" ht="18">
      <c r="A1359" s="3" t="s">
        <v>347</v>
      </c>
      <c r="B1359" s="3"/>
      <c r="C1359" s="3" t="s">
        <v>1862</v>
      </c>
      <c r="D1359" s="4" t="s">
        <v>88</v>
      </c>
      <c r="E1359" s="4" t="s">
        <v>37</v>
      </c>
      <c r="F1359" s="4" t="s">
        <v>400</v>
      </c>
      <c r="G1359" s="5"/>
      <c r="H1359" s="5"/>
      <c r="I1359" s="4" t="s">
        <v>39</v>
      </c>
      <c r="J1359" s="4" t="s">
        <v>721</v>
      </c>
      <c r="K1359">
        <v>1358</v>
      </c>
      <c r="O1359"/>
      <c r="P1359"/>
      <c r="Q1359"/>
      <c r="S1359"/>
      <c r="W1359"/>
      <c r="AA1359"/>
      <c r="AB1359"/>
      <c r="AF1359"/>
      <c r="AG1359"/>
      <c r="AH1359"/>
      <c r="AI1359"/>
      <c r="AJ1359"/>
      <c r="AM1359" s="17" t="s">
        <v>367</v>
      </c>
      <c r="AN1359" s="19">
        <f>COUNTIF($AM$2:AM1359,AM1359)</f>
        <v>1</v>
      </c>
      <c r="AO1359" s="15" t="s">
        <v>56</v>
      </c>
      <c r="AP1359" t="str">
        <f t="shared" si="46"/>
        <v>36348;1;BLACK</v>
      </c>
    </row>
    <row r="1360" spans="1:42" ht="18">
      <c r="A1360" s="3" t="s">
        <v>347</v>
      </c>
      <c r="B1360" s="3"/>
      <c r="C1360" s="3" t="s">
        <v>1862</v>
      </c>
      <c r="D1360" s="4" t="s">
        <v>88</v>
      </c>
      <c r="E1360" s="4" t="s">
        <v>37</v>
      </c>
      <c r="F1360" s="4" t="s">
        <v>400</v>
      </c>
      <c r="G1360" s="5"/>
      <c r="H1360" s="5"/>
      <c r="I1360" s="4" t="s">
        <v>39</v>
      </c>
      <c r="J1360" s="4" t="s">
        <v>481</v>
      </c>
      <c r="K1360">
        <v>1359</v>
      </c>
      <c r="O1360"/>
      <c r="P1360"/>
      <c r="Q1360"/>
      <c r="S1360"/>
      <c r="W1360"/>
      <c r="AA1360"/>
      <c r="AB1360"/>
      <c r="AF1360"/>
      <c r="AG1360"/>
      <c r="AH1360"/>
      <c r="AI1360"/>
      <c r="AJ1360"/>
      <c r="AM1360" s="17" t="s">
        <v>371</v>
      </c>
      <c r="AN1360" s="19">
        <f>COUNTIF($AM$2:AM1360,AM1360)</f>
        <v>1</v>
      </c>
      <c r="AO1360" s="15" t="s">
        <v>374</v>
      </c>
      <c r="AP1360" t="str">
        <f t="shared" si="46"/>
        <v>36349;1;MEDIUM OLIVE</v>
      </c>
    </row>
    <row r="1361" spans="1:42" ht="18">
      <c r="A1361" s="3" t="s">
        <v>347</v>
      </c>
      <c r="B1361" s="3"/>
      <c r="C1361" s="3" t="s">
        <v>1862</v>
      </c>
      <c r="D1361" s="4" t="s">
        <v>88</v>
      </c>
      <c r="E1361" s="4" t="s">
        <v>37</v>
      </c>
      <c r="F1361" s="4" t="s">
        <v>400</v>
      </c>
      <c r="G1361" s="5"/>
      <c r="H1361" s="5"/>
      <c r="I1361" s="4" t="s">
        <v>39</v>
      </c>
      <c r="J1361" s="4" t="s">
        <v>482</v>
      </c>
      <c r="K1361">
        <v>1360</v>
      </c>
      <c r="O1361"/>
      <c r="P1361"/>
      <c r="Q1361"/>
      <c r="S1361"/>
      <c r="W1361"/>
      <c r="AA1361"/>
      <c r="AB1361"/>
      <c r="AF1361"/>
      <c r="AG1361"/>
      <c r="AH1361"/>
      <c r="AI1361"/>
      <c r="AJ1361"/>
      <c r="AM1361" s="17" t="s">
        <v>696</v>
      </c>
      <c r="AN1361" s="19">
        <f>COUNTIF($AM$2:AM1361,AM1361)</f>
        <v>1</v>
      </c>
      <c r="AO1361" s="15" t="s">
        <v>56</v>
      </c>
      <c r="AP1361" t="str">
        <f t="shared" si="46"/>
        <v>36357;1;BLACK</v>
      </c>
    </row>
    <row r="1362" spans="1:42" ht="18">
      <c r="A1362" s="3" t="s">
        <v>347</v>
      </c>
      <c r="B1362" s="3"/>
      <c r="C1362" s="3" t="s">
        <v>1862</v>
      </c>
      <c r="D1362" s="4" t="s">
        <v>88</v>
      </c>
      <c r="E1362" s="4" t="s">
        <v>37</v>
      </c>
      <c r="F1362" s="4" t="s">
        <v>400</v>
      </c>
      <c r="G1362" s="5"/>
      <c r="H1362" s="5"/>
      <c r="I1362" s="4" t="s">
        <v>39</v>
      </c>
      <c r="J1362" s="4" t="s">
        <v>303</v>
      </c>
      <c r="K1362">
        <v>1361</v>
      </c>
      <c r="O1362"/>
      <c r="P1362"/>
      <c r="Q1362"/>
      <c r="S1362"/>
      <c r="W1362"/>
      <c r="AA1362"/>
      <c r="AB1362"/>
      <c r="AF1362"/>
      <c r="AG1362"/>
      <c r="AH1362"/>
      <c r="AI1362"/>
      <c r="AJ1362"/>
      <c r="AM1362" s="17" t="s">
        <v>696</v>
      </c>
      <c r="AN1362" s="19">
        <f>COUNTIF($AM$2:AM1362,AM1362)</f>
        <v>2</v>
      </c>
      <c r="AO1362" s="15" t="s">
        <v>685</v>
      </c>
      <c r="AP1362" t="str">
        <f t="shared" si="46"/>
        <v>36357;2;SILVER LINING</v>
      </c>
    </row>
    <row r="1363" spans="1:42" ht="18">
      <c r="A1363" s="3" t="s">
        <v>347</v>
      </c>
      <c r="B1363" s="3"/>
      <c r="C1363" s="3" t="s">
        <v>1862</v>
      </c>
      <c r="D1363" s="4" t="s">
        <v>88</v>
      </c>
      <c r="E1363" s="4" t="s">
        <v>37</v>
      </c>
      <c r="F1363" s="4" t="s">
        <v>400</v>
      </c>
      <c r="G1363" s="5"/>
      <c r="H1363" s="5"/>
      <c r="I1363" s="4" t="s">
        <v>39</v>
      </c>
      <c r="J1363" s="4" t="s">
        <v>722</v>
      </c>
      <c r="K1363">
        <v>1362</v>
      </c>
      <c r="O1363"/>
      <c r="P1363"/>
      <c r="Q1363"/>
      <c r="S1363"/>
      <c r="W1363"/>
      <c r="AA1363"/>
      <c r="AB1363"/>
      <c r="AF1363"/>
      <c r="AG1363"/>
      <c r="AH1363"/>
      <c r="AI1363"/>
      <c r="AJ1363"/>
      <c r="AM1363" s="17" t="s">
        <v>768</v>
      </c>
      <c r="AN1363" s="19">
        <f>COUNTIF($AM$2:AM1363,AM1363)</f>
        <v>1</v>
      </c>
      <c r="AO1363" s="15" t="s">
        <v>764</v>
      </c>
      <c r="AP1363" t="str">
        <f t="shared" si="46"/>
        <v>36360;1;NATURAL BLACK</v>
      </c>
    </row>
    <row r="1364" spans="1:42" ht="18">
      <c r="A1364" s="3" t="s">
        <v>347</v>
      </c>
      <c r="B1364" s="3"/>
      <c r="C1364" s="3" t="s">
        <v>1862</v>
      </c>
      <c r="D1364" s="4" t="s">
        <v>88</v>
      </c>
      <c r="E1364" s="4" t="s">
        <v>37</v>
      </c>
      <c r="F1364" s="4" t="s">
        <v>400</v>
      </c>
      <c r="G1364" s="5"/>
      <c r="H1364" s="5"/>
      <c r="I1364" s="4" t="s">
        <v>39</v>
      </c>
      <c r="J1364" s="4" t="s">
        <v>352</v>
      </c>
      <c r="K1364">
        <v>1363</v>
      </c>
      <c r="O1364"/>
      <c r="P1364"/>
      <c r="Q1364"/>
      <c r="S1364"/>
      <c r="W1364"/>
      <c r="AA1364"/>
      <c r="AB1364"/>
      <c r="AF1364"/>
      <c r="AG1364"/>
      <c r="AH1364"/>
      <c r="AI1364"/>
      <c r="AJ1364"/>
      <c r="AM1364" s="17" t="s">
        <v>768</v>
      </c>
      <c r="AN1364" s="19">
        <f>COUNTIF($AM$2:AM1364,AM1364)</f>
        <v>2</v>
      </c>
      <c r="AO1364" s="15" t="s">
        <v>766</v>
      </c>
      <c r="AP1364" t="str">
        <f t="shared" si="46"/>
        <v>36360;2;NATURAL WHITE</v>
      </c>
    </row>
    <row r="1365" spans="1:42" ht="18">
      <c r="A1365" s="3" t="s">
        <v>347</v>
      </c>
      <c r="B1365" s="3"/>
      <c r="C1365" s="3" t="s">
        <v>1862</v>
      </c>
      <c r="D1365" s="4" t="s">
        <v>88</v>
      </c>
      <c r="E1365" s="4" t="s">
        <v>37</v>
      </c>
      <c r="F1365" s="4" t="s">
        <v>400</v>
      </c>
      <c r="G1365" s="5"/>
      <c r="H1365" s="5"/>
      <c r="I1365" s="4" t="s">
        <v>39</v>
      </c>
      <c r="J1365" s="4" t="s">
        <v>723</v>
      </c>
      <c r="K1365">
        <v>1364</v>
      </c>
      <c r="O1365"/>
      <c r="P1365"/>
      <c r="Q1365"/>
      <c r="S1365"/>
      <c r="W1365"/>
      <c r="AA1365"/>
      <c r="AB1365"/>
      <c r="AF1365"/>
      <c r="AG1365"/>
      <c r="AH1365"/>
      <c r="AI1365"/>
      <c r="AJ1365"/>
      <c r="AM1365" s="17" t="s">
        <v>768</v>
      </c>
      <c r="AN1365" s="19">
        <f>COUNTIF($AM$2:AM1365,AM1365)</f>
        <v>3</v>
      </c>
      <c r="AO1365" s="15" t="s">
        <v>767</v>
      </c>
      <c r="AP1365" t="str">
        <f t="shared" si="46"/>
        <v>36360;3;MEDIUM GREY</v>
      </c>
    </row>
    <row r="1366" spans="1:42" ht="18">
      <c r="A1366" s="3" t="s">
        <v>347</v>
      </c>
      <c r="B1366" s="3"/>
      <c r="C1366" s="3" t="s">
        <v>1862</v>
      </c>
      <c r="D1366" s="4" t="s">
        <v>88</v>
      </c>
      <c r="E1366" s="4" t="s">
        <v>37</v>
      </c>
      <c r="F1366" s="4" t="s">
        <v>400</v>
      </c>
      <c r="G1366" s="5"/>
      <c r="H1366" s="5"/>
      <c r="I1366" s="4" t="s">
        <v>39</v>
      </c>
      <c r="J1366" s="4" t="s">
        <v>374</v>
      </c>
      <c r="K1366">
        <v>1365</v>
      </c>
      <c r="O1366"/>
      <c r="P1366"/>
      <c r="Q1366"/>
      <c r="S1366"/>
      <c r="W1366"/>
      <c r="AA1366"/>
      <c r="AB1366"/>
      <c r="AF1366"/>
      <c r="AG1366"/>
      <c r="AH1366"/>
      <c r="AI1366"/>
      <c r="AJ1366"/>
      <c r="AM1366" s="17" t="s">
        <v>770</v>
      </c>
      <c r="AN1366" s="19">
        <f>COUNTIF($AM$2:AM1366,AM1366)</f>
        <v>1</v>
      </c>
      <c r="AO1366" s="15" t="s">
        <v>764</v>
      </c>
      <c r="AP1366" t="str">
        <f t="shared" si="46"/>
        <v>36361;1;NATURAL BLACK</v>
      </c>
    </row>
    <row r="1367" spans="1:42" ht="18">
      <c r="A1367" s="3" t="s">
        <v>1863</v>
      </c>
      <c r="B1367" s="3"/>
      <c r="C1367" s="3" t="s">
        <v>1864</v>
      </c>
      <c r="D1367" s="4" t="s">
        <v>1161</v>
      </c>
      <c r="E1367" s="4" t="s">
        <v>37</v>
      </c>
      <c r="F1367" s="4" t="s">
        <v>204</v>
      </c>
      <c r="G1367" s="5"/>
      <c r="H1367" s="5"/>
      <c r="I1367" s="4" t="s">
        <v>39</v>
      </c>
      <c r="J1367" s="4" t="s">
        <v>1865</v>
      </c>
      <c r="K1367">
        <v>1366</v>
      </c>
      <c r="O1367"/>
      <c r="P1367"/>
      <c r="Q1367"/>
      <c r="S1367"/>
      <c r="W1367"/>
      <c r="AA1367"/>
      <c r="AB1367"/>
      <c r="AF1367"/>
      <c r="AG1367"/>
      <c r="AH1367"/>
      <c r="AI1367"/>
      <c r="AJ1367"/>
      <c r="AM1367" s="17" t="s">
        <v>770</v>
      </c>
      <c r="AN1367" s="19">
        <f>COUNTIF($AM$2:AM1367,AM1367)</f>
        <v>2</v>
      </c>
      <c r="AO1367" s="15" t="s">
        <v>766</v>
      </c>
      <c r="AP1367" t="str">
        <f t="shared" si="46"/>
        <v>36361;2;NATURAL WHITE</v>
      </c>
    </row>
    <row r="1368" spans="1:42" ht="18">
      <c r="A1368" s="3" t="s">
        <v>1863</v>
      </c>
      <c r="B1368" s="3"/>
      <c r="C1368" s="3" t="s">
        <v>1864</v>
      </c>
      <c r="D1368" s="4" t="s">
        <v>1161</v>
      </c>
      <c r="E1368" s="4" t="s">
        <v>37</v>
      </c>
      <c r="F1368" s="4" t="s">
        <v>204</v>
      </c>
      <c r="G1368" s="5"/>
      <c r="H1368" s="5"/>
      <c r="I1368" s="4" t="s">
        <v>39</v>
      </c>
      <c r="J1368" s="4" t="s">
        <v>301</v>
      </c>
      <c r="K1368">
        <v>1367</v>
      </c>
      <c r="O1368"/>
      <c r="P1368"/>
      <c r="Q1368"/>
      <c r="S1368"/>
      <c r="W1368"/>
      <c r="AA1368"/>
      <c r="AB1368"/>
      <c r="AF1368"/>
      <c r="AG1368"/>
      <c r="AH1368"/>
      <c r="AI1368"/>
      <c r="AJ1368"/>
      <c r="AM1368" s="17" t="s">
        <v>770</v>
      </c>
      <c r="AN1368" s="19">
        <f>COUNTIF($AM$2:AM1368,AM1368)</f>
        <v>3</v>
      </c>
      <c r="AO1368" s="15" t="s">
        <v>767</v>
      </c>
      <c r="AP1368" t="str">
        <f t="shared" si="46"/>
        <v>36361;3;MEDIUM GREY</v>
      </c>
    </row>
    <row r="1369" spans="1:42" ht="18">
      <c r="A1369" s="3" t="s">
        <v>1863</v>
      </c>
      <c r="B1369" s="3"/>
      <c r="C1369" s="3" t="s">
        <v>1864</v>
      </c>
      <c r="D1369" s="4" t="s">
        <v>1161</v>
      </c>
      <c r="E1369" s="4" t="s">
        <v>37</v>
      </c>
      <c r="F1369" s="4" t="s">
        <v>204</v>
      </c>
      <c r="G1369" s="5"/>
      <c r="H1369" s="5"/>
      <c r="I1369" s="4" t="s">
        <v>39</v>
      </c>
      <c r="J1369" s="4" t="s">
        <v>303</v>
      </c>
      <c r="K1369">
        <v>1368</v>
      </c>
      <c r="O1369"/>
      <c r="P1369"/>
      <c r="Q1369"/>
      <c r="S1369"/>
      <c r="W1369"/>
      <c r="AA1369"/>
      <c r="AB1369"/>
      <c r="AF1369"/>
      <c r="AG1369"/>
      <c r="AH1369"/>
      <c r="AI1369"/>
      <c r="AJ1369"/>
      <c r="AM1369" s="17" t="s">
        <v>773</v>
      </c>
      <c r="AN1369" s="19">
        <f>COUNTIF($AM$2:AM1369,AM1369)</f>
        <v>1</v>
      </c>
      <c r="AO1369" s="15" t="s">
        <v>764</v>
      </c>
      <c r="AP1369" t="str">
        <f t="shared" si="46"/>
        <v>36362;1;NATURAL BLACK</v>
      </c>
    </row>
    <row r="1370" spans="1:42" ht="18">
      <c r="A1370" s="3" t="s">
        <v>1863</v>
      </c>
      <c r="B1370" s="3"/>
      <c r="C1370" s="3" t="s">
        <v>1864</v>
      </c>
      <c r="D1370" s="4" t="s">
        <v>1161</v>
      </c>
      <c r="E1370" s="4" t="s">
        <v>37</v>
      </c>
      <c r="F1370" s="4" t="s">
        <v>204</v>
      </c>
      <c r="G1370" s="5"/>
      <c r="H1370" s="5"/>
      <c r="I1370" s="4" t="s">
        <v>39</v>
      </c>
      <c r="J1370" s="4" t="s">
        <v>343</v>
      </c>
      <c r="K1370">
        <v>1369</v>
      </c>
      <c r="O1370"/>
      <c r="P1370"/>
      <c r="Q1370"/>
      <c r="S1370"/>
      <c r="W1370"/>
      <c r="AA1370"/>
      <c r="AB1370"/>
      <c r="AF1370"/>
      <c r="AG1370"/>
      <c r="AH1370"/>
      <c r="AI1370"/>
      <c r="AJ1370"/>
      <c r="AM1370" s="17" t="s">
        <v>773</v>
      </c>
      <c r="AN1370" s="19">
        <f>COUNTIF($AM$2:AM1370,AM1370)</f>
        <v>2</v>
      </c>
      <c r="AO1370" s="15" t="s">
        <v>766</v>
      </c>
      <c r="AP1370" t="str">
        <f t="shared" si="46"/>
        <v>36362;2;NATURAL WHITE</v>
      </c>
    </row>
    <row r="1371" spans="1:42" ht="18">
      <c r="A1371" s="3" t="s">
        <v>1863</v>
      </c>
      <c r="B1371" s="3"/>
      <c r="C1371" s="3" t="s">
        <v>1864</v>
      </c>
      <c r="D1371" s="4" t="s">
        <v>1161</v>
      </c>
      <c r="E1371" s="4" t="s">
        <v>37</v>
      </c>
      <c r="F1371" s="4" t="s">
        <v>204</v>
      </c>
      <c r="G1371" s="5"/>
      <c r="H1371" s="5"/>
      <c r="I1371" s="4" t="s">
        <v>39</v>
      </c>
      <c r="J1371" s="4" t="s">
        <v>111</v>
      </c>
      <c r="K1371">
        <v>1370</v>
      </c>
      <c r="O1371"/>
      <c r="P1371"/>
      <c r="Q1371"/>
      <c r="S1371"/>
      <c r="W1371"/>
      <c r="AA1371"/>
      <c r="AB1371"/>
      <c r="AF1371"/>
      <c r="AG1371"/>
      <c r="AH1371"/>
      <c r="AI1371"/>
      <c r="AJ1371"/>
      <c r="AM1371" s="17" t="s">
        <v>773</v>
      </c>
      <c r="AN1371" s="19">
        <f>COUNTIF($AM$2:AM1371,AM1371)</f>
        <v>3</v>
      </c>
      <c r="AO1371" s="15" t="s">
        <v>767</v>
      </c>
      <c r="AP1371" t="str">
        <f t="shared" si="46"/>
        <v>36362;3;MEDIUM GREY</v>
      </c>
    </row>
    <row r="1372" spans="1:42" ht="18">
      <c r="A1372" s="3" t="s">
        <v>1863</v>
      </c>
      <c r="B1372" s="3"/>
      <c r="C1372" s="3" t="s">
        <v>1864</v>
      </c>
      <c r="D1372" s="4" t="s">
        <v>1161</v>
      </c>
      <c r="E1372" s="4" t="s">
        <v>37</v>
      </c>
      <c r="F1372" s="4" t="s">
        <v>204</v>
      </c>
      <c r="G1372" s="5"/>
      <c r="H1372" s="5"/>
      <c r="I1372" s="4" t="s">
        <v>39</v>
      </c>
      <c r="J1372" s="4" t="s">
        <v>337</v>
      </c>
      <c r="K1372">
        <v>1371</v>
      </c>
      <c r="O1372"/>
      <c r="P1372"/>
      <c r="Q1372"/>
      <c r="S1372"/>
      <c r="W1372"/>
      <c r="AA1372"/>
      <c r="AB1372"/>
      <c r="AF1372"/>
      <c r="AG1372"/>
      <c r="AH1372"/>
      <c r="AI1372"/>
      <c r="AJ1372"/>
      <c r="AM1372" s="17" t="s">
        <v>437</v>
      </c>
      <c r="AN1372" s="19">
        <f>COUNTIF($AM$2:AM1372,AM1372)</f>
        <v>1</v>
      </c>
      <c r="AO1372" s="15" t="s">
        <v>440</v>
      </c>
      <c r="AP1372" t="str">
        <f t="shared" si="46"/>
        <v>36363;1;IRON BLUE / HTR. CORE MEDIUM GRE</v>
      </c>
    </row>
    <row r="1373" spans="1:42" ht="18">
      <c r="A1373" s="3" t="s">
        <v>1863</v>
      </c>
      <c r="B1373" s="3"/>
      <c r="C1373" s="3" t="s">
        <v>1864</v>
      </c>
      <c r="D1373" s="4" t="s">
        <v>1161</v>
      </c>
      <c r="E1373" s="4" t="s">
        <v>37</v>
      </c>
      <c r="F1373" s="4" t="s">
        <v>204</v>
      </c>
      <c r="G1373" s="5"/>
      <c r="H1373" s="5"/>
      <c r="I1373" s="4" t="s">
        <v>39</v>
      </c>
      <c r="J1373" s="4" t="s">
        <v>433</v>
      </c>
      <c r="K1373">
        <v>1372</v>
      </c>
      <c r="O1373"/>
      <c r="P1373"/>
      <c r="Q1373"/>
      <c r="S1373"/>
      <c r="W1373"/>
      <c r="AA1373"/>
      <c r="AB1373"/>
      <c r="AF1373"/>
      <c r="AG1373"/>
      <c r="AH1373"/>
      <c r="AI1373"/>
      <c r="AJ1373"/>
      <c r="AM1373" s="17" t="s">
        <v>442</v>
      </c>
      <c r="AN1373" s="19">
        <f>COUNTIF($AM$2:AM1373,AM1373)</f>
        <v>1</v>
      </c>
      <c r="AO1373" s="15" t="s">
        <v>444</v>
      </c>
      <c r="AP1373" t="str">
        <f t="shared" si="46"/>
        <v>36364;1;IRON BLUE / HTR CORE MEDIUM GREY</v>
      </c>
    </row>
    <row r="1374" spans="1:42" ht="18">
      <c r="A1374" s="3" t="s">
        <v>1863</v>
      </c>
      <c r="B1374" s="3"/>
      <c r="C1374" s="3" t="s">
        <v>1864</v>
      </c>
      <c r="D1374" s="4" t="s">
        <v>1161</v>
      </c>
      <c r="E1374" s="4" t="s">
        <v>37</v>
      </c>
      <c r="F1374" s="4" t="s">
        <v>204</v>
      </c>
      <c r="G1374" s="5"/>
      <c r="H1374" s="5"/>
      <c r="I1374" s="4" t="s">
        <v>39</v>
      </c>
      <c r="J1374" s="4" t="s">
        <v>722</v>
      </c>
      <c r="K1374">
        <v>1373</v>
      </c>
      <c r="O1374"/>
      <c r="P1374"/>
      <c r="Q1374"/>
      <c r="S1374"/>
      <c r="W1374"/>
      <c r="AA1374"/>
      <c r="AB1374"/>
      <c r="AF1374"/>
      <c r="AG1374"/>
      <c r="AH1374"/>
      <c r="AI1374"/>
      <c r="AJ1374"/>
      <c r="AM1374" s="17" t="s">
        <v>445</v>
      </c>
      <c r="AN1374" s="19">
        <f>COUNTIF($AM$2:AM1374,AM1374)</f>
        <v>1</v>
      </c>
      <c r="AO1374" s="15" t="s">
        <v>448</v>
      </c>
      <c r="AP1374" t="str">
        <f t="shared" si="46"/>
        <v>36365;1;CUMIN</v>
      </c>
    </row>
    <row r="1375" spans="1:42" ht="18">
      <c r="A1375" s="3" t="s">
        <v>1863</v>
      </c>
      <c r="B1375" s="3"/>
      <c r="C1375" s="3" t="s">
        <v>1864</v>
      </c>
      <c r="D1375" s="4" t="s">
        <v>1161</v>
      </c>
      <c r="E1375" s="4" t="s">
        <v>37</v>
      </c>
      <c r="F1375" s="4" t="s">
        <v>204</v>
      </c>
      <c r="G1375" s="5"/>
      <c r="H1375" s="5"/>
      <c r="I1375" s="4" t="s">
        <v>39</v>
      </c>
      <c r="J1375" s="4" t="s">
        <v>352</v>
      </c>
      <c r="K1375">
        <v>1374</v>
      </c>
      <c r="O1375"/>
      <c r="P1375"/>
      <c r="Q1375"/>
      <c r="S1375"/>
      <c r="W1375"/>
      <c r="AA1375"/>
      <c r="AB1375"/>
      <c r="AF1375"/>
      <c r="AG1375"/>
      <c r="AH1375"/>
      <c r="AI1375"/>
      <c r="AJ1375"/>
      <c r="AM1375" s="17" t="s">
        <v>445</v>
      </c>
      <c r="AN1375" s="19">
        <f>COUNTIF($AM$2:AM1375,AM1375)</f>
        <v>2</v>
      </c>
      <c r="AO1375" s="15" t="s">
        <v>450</v>
      </c>
      <c r="AP1375" t="str">
        <f t="shared" si="46"/>
        <v>36365;2;NECTARING</v>
      </c>
    </row>
    <row r="1376" spans="1:42" ht="18">
      <c r="A1376" s="3" t="s">
        <v>1863</v>
      </c>
      <c r="B1376" s="3"/>
      <c r="C1376" s="3" t="s">
        <v>1864</v>
      </c>
      <c r="D1376" s="4" t="s">
        <v>1161</v>
      </c>
      <c r="E1376" s="4" t="s">
        <v>37</v>
      </c>
      <c r="F1376" s="4" t="s">
        <v>204</v>
      </c>
      <c r="G1376" s="5"/>
      <c r="H1376" s="5"/>
      <c r="I1376" s="4" t="s">
        <v>39</v>
      </c>
      <c r="J1376" s="4" t="s">
        <v>1754</v>
      </c>
      <c r="K1376">
        <v>1375</v>
      </c>
      <c r="O1376"/>
      <c r="P1376"/>
      <c r="Q1376"/>
      <c r="S1376"/>
      <c r="W1376"/>
      <c r="AA1376"/>
      <c r="AB1376"/>
      <c r="AF1376"/>
      <c r="AG1376"/>
      <c r="AH1376"/>
      <c r="AI1376"/>
      <c r="AJ1376"/>
      <c r="AM1376" s="17" t="s">
        <v>452</v>
      </c>
      <c r="AN1376" s="19">
        <f>COUNTIF($AM$2:AM1376,AM1376)</f>
        <v>1</v>
      </c>
      <c r="AO1376" s="15" t="s">
        <v>455</v>
      </c>
      <c r="AP1376" t="str">
        <f t="shared" si="46"/>
        <v>36366;1;SMOCKED GREEN</v>
      </c>
    </row>
    <row r="1377" spans="1:42" ht="18">
      <c r="A1377" s="3" t="s">
        <v>1863</v>
      </c>
      <c r="B1377" s="3"/>
      <c r="C1377" s="3" t="s">
        <v>1864</v>
      </c>
      <c r="D1377" s="4" t="s">
        <v>1161</v>
      </c>
      <c r="E1377" s="4" t="s">
        <v>37</v>
      </c>
      <c r="F1377" s="4" t="s">
        <v>204</v>
      </c>
      <c r="G1377" s="5"/>
      <c r="H1377" s="5"/>
      <c r="I1377" s="4" t="s">
        <v>39</v>
      </c>
      <c r="J1377" s="4" t="s">
        <v>480</v>
      </c>
      <c r="K1377">
        <v>1376</v>
      </c>
      <c r="O1377"/>
      <c r="P1377"/>
      <c r="Q1377"/>
      <c r="S1377"/>
      <c r="W1377"/>
      <c r="AA1377"/>
      <c r="AB1377"/>
      <c r="AF1377"/>
      <c r="AG1377"/>
      <c r="AH1377"/>
      <c r="AI1377"/>
      <c r="AJ1377"/>
      <c r="AM1377" s="17" t="s">
        <v>457</v>
      </c>
      <c r="AN1377" s="19">
        <f>COUNTIF($AM$2:AM1377,AM1377)</f>
        <v>1</v>
      </c>
      <c r="AO1377" s="15" t="s">
        <v>459</v>
      </c>
      <c r="AP1377" t="str">
        <f t="shared" si="46"/>
        <v>36367;1;SEA BLUE</v>
      </c>
    </row>
    <row r="1378" spans="1:42" ht="18">
      <c r="A1378" s="3" t="s">
        <v>1863</v>
      </c>
      <c r="B1378" s="3"/>
      <c r="C1378" s="3" t="s">
        <v>1864</v>
      </c>
      <c r="D1378" s="4" t="s">
        <v>1161</v>
      </c>
      <c r="E1378" s="4" t="s">
        <v>37</v>
      </c>
      <c r="F1378" s="4" t="s">
        <v>204</v>
      </c>
      <c r="G1378" s="5"/>
      <c r="H1378" s="5"/>
      <c r="I1378" s="4" t="s">
        <v>39</v>
      </c>
      <c r="J1378" s="4" t="s">
        <v>402</v>
      </c>
      <c r="K1378">
        <v>1377</v>
      </c>
      <c r="O1378"/>
      <c r="P1378"/>
      <c r="Q1378"/>
      <c r="S1378"/>
      <c r="W1378"/>
      <c r="AA1378"/>
      <c r="AB1378"/>
      <c r="AF1378"/>
      <c r="AG1378"/>
      <c r="AH1378"/>
      <c r="AI1378"/>
      <c r="AJ1378"/>
      <c r="AM1378" s="17" t="s">
        <v>808</v>
      </c>
      <c r="AN1378" s="19">
        <f>COUNTIF($AM$2:AM1378,AM1378)</f>
        <v>1</v>
      </c>
      <c r="AO1378" s="15" t="s">
        <v>56</v>
      </c>
      <c r="AP1378" t="str">
        <f t="shared" si="46"/>
        <v>36368;1;BLACK</v>
      </c>
    </row>
    <row r="1379" spans="1:42" ht="18">
      <c r="A1379" s="3" t="s">
        <v>1863</v>
      </c>
      <c r="B1379" s="3"/>
      <c r="C1379" s="3" t="s">
        <v>1866</v>
      </c>
      <c r="D1379" s="4" t="s">
        <v>1161</v>
      </c>
      <c r="E1379" s="4" t="s">
        <v>37</v>
      </c>
      <c r="F1379" s="4" t="s">
        <v>1791</v>
      </c>
      <c r="G1379" s="5"/>
      <c r="H1379" s="5"/>
      <c r="I1379" s="4" t="s">
        <v>47</v>
      </c>
      <c r="J1379" s="4" t="s">
        <v>1865</v>
      </c>
      <c r="K1379">
        <v>1378</v>
      </c>
      <c r="O1379"/>
      <c r="P1379"/>
      <c r="Q1379"/>
      <c r="S1379"/>
      <c r="W1379"/>
      <c r="AA1379"/>
      <c r="AB1379"/>
      <c r="AF1379"/>
      <c r="AG1379"/>
      <c r="AH1379"/>
      <c r="AI1379"/>
      <c r="AJ1379"/>
      <c r="AM1379" s="17" t="s">
        <v>808</v>
      </c>
      <c r="AN1379" s="19">
        <f>COUNTIF($AM$2:AM1379,AM1379)</f>
        <v>2</v>
      </c>
      <c r="AO1379" s="15" t="s">
        <v>811</v>
      </c>
      <c r="AP1379" t="str">
        <f t="shared" si="46"/>
        <v>36368;2;GREY BLUE</v>
      </c>
    </row>
    <row r="1380" spans="1:42" ht="18">
      <c r="A1380" s="3" t="s">
        <v>1863</v>
      </c>
      <c r="B1380" s="3"/>
      <c r="C1380" s="3" t="s">
        <v>1866</v>
      </c>
      <c r="D1380" s="4" t="s">
        <v>1161</v>
      </c>
      <c r="E1380" s="4" t="s">
        <v>37</v>
      </c>
      <c r="F1380" s="4" t="s">
        <v>1791</v>
      </c>
      <c r="G1380" s="5"/>
      <c r="H1380" s="5"/>
      <c r="I1380" s="4" t="s">
        <v>47</v>
      </c>
      <c r="J1380" s="4" t="s">
        <v>301</v>
      </c>
      <c r="K1380">
        <v>1379</v>
      </c>
      <c r="O1380"/>
      <c r="P1380"/>
      <c r="Q1380"/>
      <c r="S1380"/>
      <c r="W1380"/>
      <c r="AA1380"/>
      <c r="AB1380"/>
      <c r="AF1380"/>
      <c r="AG1380"/>
      <c r="AH1380"/>
      <c r="AI1380"/>
      <c r="AJ1380"/>
      <c r="AM1380" s="17" t="s">
        <v>808</v>
      </c>
      <c r="AN1380" s="19">
        <f>COUNTIF($AM$2:AM1380,AM1380)</f>
        <v>3</v>
      </c>
      <c r="AO1380" s="15" t="s">
        <v>415</v>
      </c>
      <c r="AP1380" t="str">
        <f t="shared" si="46"/>
        <v>36368;3;GREY HEATHER</v>
      </c>
    </row>
    <row r="1381" spans="1:42" ht="18">
      <c r="A1381" s="3" t="s">
        <v>1863</v>
      </c>
      <c r="B1381" s="3"/>
      <c r="C1381" s="3" t="s">
        <v>1866</v>
      </c>
      <c r="D1381" s="4" t="s">
        <v>1161</v>
      </c>
      <c r="E1381" s="4" t="s">
        <v>37</v>
      </c>
      <c r="F1381" s="4" t="s">
        <v>1791</v>
      </c>
      <c r="G1381" s="5"/>
      <c r="H1381" s="5"/>
      <c r="I1381" s="4" t="s">
        <v>47</v>
      </c>
      <c r="J1381" s="4" t="s">
        <v>303</v>
      </c>
      <c r="K1381">
        <v>1380</v>
      </c>
      <c r="O1381"/>
      <c r="P1381"/>
      <c r="Q1381"/>
      <c r="S1381"/>
      <c r="W1381"/>
      <c r="AA1381"/>
      <c r="AB1381"/>
      <c r="AF1381"/>
      <c r="AG1381"/>
      <c r="AH1381"/>
      <c r="AI1381"/>
      <c r="AJ1381"/>
      <c r="AM1381" s="17" t="s">
        <v>808</v>
      </c>
      <c r="AN1381" s="19">
        <f>COUNTIF($AM$2:AM1381,AM1381)</f>
        <v>4</v>
      </c>
      <c r="AO1381" s="15" t="s">
        <v>68</v>
      </c>
      <c r="AP1381" t="str">
        <f t="shared" si="46"/>
        <v>36368;4;WHITE</v>
      </c>
    </row>
    <row r="1382" spans="1:42" ht="18">
      <c r="A1382" s="3" t="s">
        <v>1863</v>
      </c>
      <c r="B1382" s="3"/>
      <c r="C1382" s="3" t="s">
        <v>1866</v>
      </c>
      <c r="D1382" s="4" t="s">
        <v>1161</v>
      </c>
      <c r="E1382" s="4" t="s">
        <v>37</v>
      </c>
      <c r="F1382" s="4" t="s">
        <v>1791</v>
      </c>
      <c r="G1382" s="5"/>
      <c r="H1382" s="5"/>
      <c r="I1382" s="4" t="s">
        <v>47</v>
      </c>
      <c r="J1382" s="4" t="s">
        <v>343</v>
      </c>
      <c r="K1382">
        <v>1381</v>
      </c>
      <c r="O1382"/>
      <c r="P1382"/>
      <c r="Q1382"/>
      <c r="S1382"/>
      <c r="W1382"/>
      <c r="AA1382"/>
      <c r="AB1382"/>
      <c r="AF1382"/>
      <c r="AG1382"/>
      <c r="AH1382"/>
      <c r="AI1382"/>
      <c r="AJ1382"/>
      <c r="AM1382" s="17" t="s">
        <v>812</v>
      </c>
      <c r="AN1382" s="19">
        <f>COUNTIF($AM$2:AM1382,AM1382)</f>
        <v>1</v>
      </c>
      <c r="AO1382" s="15" t="s">
        <v>814</v>
      </c>
      <c r="AP1382" t="str">
        <f t="shared" si="46"/>
        <v>36369;1;BLACK RED</v>
      </c>
    </row>
    <row r="1383" spans="1:42" ht="18">
      <c r="A1383" s="3" t="s">
        <v>1863</v>
      </c>
      <c r="B1383" s="3"/>
      <c r="C1383" s="3" t="s">
        <v>1866</v>
      </c>
      <c r="D1383" s="4" t="s">
        <v>1161</v>
      </c>
      <c r="E1383" s="4" t="s">
        <v>37</v>
      </c>
      <c r="F1383" s="4" t="s">
        <v>1791</v>
      </c>
      <c r="G1383" s="5"/>
      <c r="H1383" s="5"/>
      <c r="I1383" s="4" t="s">
        <v>47</v>
      </c>
      <c r="J1383" s="4" t="s">
        <v>1867</v>
      </c>
      <c r="K1383">
        <v>1382</v>
      </c>
      <c r="O1383"/>
      <c r="P1383"/>
      <c r="Q1383"/>
      <c r="S1383"/>
      <c r="W1383"/>
      <c r="AA1383"/>
      <c r="AB1383"/>
      <c r="AF1383"/>
      <c r="AG1383"/>
      <c r="AH1383"/>
      <c r="AI1383"/>
      <c r="AJ1383"/>
      <c r="AM1383" s="17" t="s">
        <v>815</v>
      </c>
      <c r="AN1383" s="19">
        <f>COUNTIF($AM$2:AM1383,AM1383)</f>
        <v>1</v>
      </c>
      <c r="AO1383" s="15" t="s">
        <v>817</v>
      </c>
      <c r="AP1383" t="str">
        <f t="shared" si="46"/>
        <v>36370;1;SAND</v>
      </c>
    </row>
    <row r="1384" spans="1:42" ht="18">
      <c r="A1384" s="3" t="s">
        <v>1863</v>
      </c>
      <c r="B1384" s="3"/>
      <c r="C1384" s="3" t="s">
        <v>1866</v>
      </c>
      <c r="D1384" s="4" t="s">
        <v>1161</v>
      </c>
      <c r="E1384" s="4" t="s">
        <v>37</v>
      </c>
      <c r="F1384" s="4" t="s">
        <v>1791</v>
      </c>
      <c r="G1384" s="5"/>
      <c r="H1384" s="5"/>
      <c r="I1384" s="4" t="s">
        <v>47</v>
      </c>
      <c r="J1384" s="4" t="s">
        <v>352</v>
      </c>
      <c r="K1384">
        <v>1383</v>
      </c>
      <c r="O1384"/>
      <c r="P1384"/>
      <c r="Q1384"/>
      <c r="S1384"/>
      <c r="W1384"/>
      <c r="AA1384"/>
      <c r="AB1384"/>
      <c r="AF1384"/>
      <c r="AG1384"/>
      <c r="AH1384"/>
      <c r="AI1384"/>
      <c r="AJ1384"/>
      <c r="AM1384" s="17" t="s">
        <v>818</v>
      </c>
      <c r="AN1384" s="19">
        <f>COUNTIF($AM$2:AM1384,AM1384)</f>
        <v>1</v>
      </c>
      <c r="AO1384" s="15" t="s">
        <v>820</v>
      </c>
      <c r="AP1384" t="str">
        <f t="shared" si="46"/>
        <v>36371;1;CANVAS DYE</v>
      </c>
    </row>
    <row r="1385" spans="1:42" ht="18">
      <c r="A1385" s="3" t="s">
        <v>1863</v>
      </c>
      <c r="B1385" s="3"/>
      <c r="C1385" s="3" t="s">
        <v>1866</v>
      </c>
      <c r="D1385" s="4" t="s">
        <v>1161</v>
      </c>
      <c r="E1385" s="4" t="s">
        <v>37</v>
      </c>
      <c r="F1385" s="4" t="s">
        <v>1791</v>
      </c>
      <c r="G1385" s="5"/>
      <c r="H1385" s="5"/>
      <c r="I1385" s="4" t="s">
        <v>47</v>
      </c>
      <c r="J1385" s="4" t="s">
        <v>480</v>
      </c>
      <c r="K1385">
        <v>1384</v>
      </c>
      <c r="O1385"/>
      <c r="P1385"/>
      <c r="Q1385"/>
      <c r="S1385"/>
      <c r="W1385"/>
      <c r="AA1385"/>
      <c r="AB1385"/>
      <c r="AF1385"/>
      <c r="AG1385"/>
      <c r="AH1385"/>
      <c r="AI1385"/>
      <c r="AJ1385"/>
      <c r="AM1385" s="17" t="s">
        <v>822</v>
      </c>
      <c r="AN1385" s="19">
        <f>COUNTIF($AM$2:AM1385,AM1385)</f>
        <v>1</v>
      </c>
      <c r="AO1385" s="15" t="s">
        <v>56</v>
      </c>
      <c r="AP1385" t="str">
        <f t="shared" si="46"/>
        <v>36372;1;BLACK</v>
      </c>
    </row>
    <row r="1386" spans="1:42" ht="18">
      <c r="A1386" s="3" t="s">
        <v>1863</v>
      </c>
      <c r="B1386" s="3"/>
      <c r="C1386" s="3" t="s">
        <v>1868</v>
      </c>
      <c r="D1386" s="4" t="s">
        <v>1161</v>
      </c>
      <c r="E1386" s="4" t="s">
        <v>37</v>
      </c>
      <c r="F1386" s="4" t="s">
        <v>1869</v>
      </c>
      <c r="G1386" s="5"/>
      <c r="H1386" s="5"/>
      <c r="I1386" s="4" t="s">
        <v>126</v>
      </c>
      <c r="J1386" s="4" t="s">
        <v>1870</v>
      </c>
      <c r="K1386">
        <v>1385</v>
      </c>
      <c r="O1386"/>
      <c r="P1386"/>
      <c r="Q1386"/>
      <c r="S1386"/>
      <c r="W1386"/>
      <c r="AA1386"/>
      <c r="AB1386"/>
      <c r="AF1386"/>
      <c r="AG1386"/>
      <c r="AH1386"/>
      <c r="AI1386"/>
      <c r="AJ1386"/>
      <c r="AM1386" s="17" t="s">
        <v>822</v>
      </c>
      <c r="AN1386" s="19">
        <f>COUNTIF($AM$2:AM1386,AM1386)</f>
        <v>2</v>
      </c>
      <c r="AO1386" s="15" t="s">
        <v>415</v>
      </c>
      <c r="AP1386" t="str">
        <f t="shared" si="46"/>
        <v>36372;2;GREY HEATHER</v>
      </c>
    </row>
    <row r="1387" spans="1:42" ht="18">
      <c r="A1387" s="3" t="s">
        <v>1863</v>
      </c>
      <c r="B1387" s="3"/>
      <c r="C1387" s="3" t="s">
        <v>1871</v>
      </c>
      <c r="D1387" s="4" t="s">
        <v>1161</v>
      </c>
      <c r="E1387" s="4" t="s">
        <v>37</v>
      </c>
      <c r="F1387" s="4" t="s">
        <v>1817</v>
      </c>
      <c r="G1387" s="5"/>
      <c r="H1387" s="5"/>
      <c r="I1387" s="4" t="s">
        <v>126</v>
      </c>
      <c r="J1387" s="4" t="s">
        <v>1806</v>
      </c>
      <c r="K1387">
        <v>1386</v>
      </c>
      <c r="O1387"/>
      <c r="P1387"/>
      <c r="Q1387"/>
      <c r="S1387"/>
      <c r="W1387"/>
      <c r="AA1387"/>
      <c r="AB1387"/>
      <c r="AF1387"/>
      <c r="AG1387"/>
      <c r="AH1387"/>
      <c r="AI1387"/>
      <c r="AJ1387"/>
      <c r="AM1387" s="17" t="s">
        <v>825</v>
      </c>
      <c r="AN1387" s="19">
        <f>COUNTIF($AM$2:AM1387,AM1387)</f>
        <v>1</v>
      </c>
      <c r="AO1387" s="15" t="s">
        <v>178</v>
      </c>
      <c r="AP1387" t="str">
        <f t="shared" si="46"/>
        <v>36373;1;BROWN</v>
      </c>
    </row>
    <row r="1388" spans="1:42" ht="18">
      <c r="A1388" s="3" t="s">
        <v>1863</v>
      </c>
      <c r="B1388" s="3"/>
      <c r="C1388" s="3" t="s">
        <v>1871</v>
      </c>
      <c r="D1388" s="4" t="s">
        <v>1161</v>
      </c>
      <c r="E1388" s="4" t="s">
        <v>37</v>
      </c>
      <c r="F1388" s="4" t="s">
        <v>1817</v>
      </c>
      <c r="G1388" s="5"/>
      <c r="H1388" s="5"/>
      <c r="I1388" s="4" t="s">
        <v>126</v>
      </c>
      <c r="J1388" s="4" t="s">
        <v>1818</v>
      </c>
      <c r="K1388">
        <v>1387</v>
      </c>
      <c r="O1388"/>
      <c r="P1388"/>
      <c r="Q1388"/>
      <c r="S1388"/>
      <c r="W1388"/>
      <c r="AA1388"/>
      <c r="AB1388"/>
      <c r="AF1388"/>
      <c r="AG1388"/>
      <c r="AH1388"/>
      <c r="AI1388"/>
      <c r="AJ1388"/>
      <c r="AM1388" s="17" t="s">
        <v>828</v>
      </c>
      <c r="AN1388" s="19">
        <f>COUNTIF($AM$2:AM1388,AM1388)</f>
        <v>1</v>
      </c>
      <c r="AO1388" s="15" t="s">
        <v>830</v>
      </c>
      <c r="AP1388" t="str">
        <f t="shared" si="46"/>
        <v>36374;1;LILAC ICE</v>
      </c>
    </row>
    <row r="1389" spans="1:42" ht="18">
      <c r="A1389" s="3" t="s">
        <v>1863</v>
      </c>
      <c r="B1389" s="3"/>
      <c r="C1389" s="3" t="s">
        <v>1872</v>
      </c>
      <c r="D1389" s="4" t="s">
        <v>1161</v>
      </c>
      <c r="E1389" s="4" t="s">
        <v>37</v>
      </c>
      <c r="F1389" s="4" t="s">
        <v>1873</v>
      </c>
      <c r="G1389" s="5"/>
      <c r="H1389" s="5"/>
      <c r="I1389" s="4" t="s">
        <v>199</v>
      </c>
      <c r="J1389" s="4" t="s">
        <v>1874</v>
      </c>
      <c r="K1389">
        <v>1388</v>
      </c>
      <c r="O1389"/>
      <c r="P1389"/>
      <c r="Q1389"/>
      <c r="S1389"/>
      <c r="W1389"/>
      <c r="AA1389"/>
      <c r="AB1389"/>
      <c r="AF1389"/>
      <c r="AG1389"/>
      <c r="AH1389"/>
      <c r="AI1389"/>
      <c r="AJ1389"/>
      <c r="AM1389" s="17" t="s">
        <v>831</v>
      </c>
      <c r="AN1389" s="19">
        <f>COUNTIF($AM$2:AM1389,AM1389)</f>
        <v>1</v>
      </c>
      <c r="AO1389" s="15" t="s">
        <v>178</v>
      </c>
      <c r="AP1389" t="str">
        <f t="shared" si="46"/>
        <v>36375;1;BROWN</v>
      </c>
    </row>
    <row r="1390" spans="1:42" ht="18">
      <c r="A1390" s="3" t="s">
        <v>1863</v>
      </c>
      <c r="B1390" s="3"/>
      <c r="C1390" s="3" t="s">
        <v>1872</v>
      </c>
      <c r="D1390" s="4" t="s">
        <v>1161</v>
      </c>
      <c r="E1390" s="4" t="s">
        <v>37</v>
      </c>
      <c r="F1390" s="4" t="s">
        <v>1873</v>
      </c>
      <c r="G1390" s="5"/>
      <c r="H1390" s="5"/>
      <c r="I1390" s="4" t="s">
        <v>199</v>
      </c>
      <c r="J1390" s="4" t="s">
        <v>1875</v>
      </c>
      <c r="K1390">
        <v>1389</v>
      </c>
      <c r="O1390"/>
      <c r="P1390"/>
      <c r="Q1390"/>
      <c r="S1390"/>
      <c r="W1390"/>
      <c r="AA1390"/>
      <c r="AB1390"/>
      <c r="AF1390"/>
      <c r="AG1390"/>
      <c r="AH1390"/>
      <c r="AI1390"/>
      <c r="AJ1390"/>
      <c r="AM1390" s="17" t="s">
        <v>831</v>
      </c>
      <c r="AN1390" s="19">
        <f>COUNTIF($AM$2:AM1390,AM1390)</f>
        <v>2</v>
      </c>
      <c r="AO1390" s="15" t="s">
        <v>834</v>
      </c>
      <c r="AP1390" t="str">
        <f t="shared" si="46"/>
        <v>36375;2;CANVAS</v>
      </c>
    </row>
    <row r="1391" spans="1:42" ht="18">
      <c r="A1391" s="3" t="s">
        <v>1863</v>
      </c>
      <c r="B1391" s="3"/>
      <c r="C1391" s="3" t="s">
        <v>1872</v>
      </c>
      <c r="D1391" s="4" t="s">
        <v>1161</v>
      </c>
      <c r="E1391" s="4" t="s">
        <v>37</v>
      </c>
      <c r="F1391" s="4" t="s">
        <v>1873</v>
      </c>
      <c r="G1391" s="5"/>
      <c r="H1391" s="5"/>
      <c r="I1391" s="4" t="s">
        <v>199</v>
      </c>
      <c r="J1391" s="4" t="s">
        <v>1876</v>
      </c>
      <c r="K1391">
        <v>1390</v>
      </c>
      <c r="O1391"/>
      <c r="P1391"/>
      <c r="Q1391"/>
      <c r="S1391"/>
      <c r="W1391"/>
      <c r="AA1391"/>
      <c r="AB1391"/>
      <c r="AF1391"/>
      <c r="AG1391"/>
      <c r="AH1391"/>
      <c r="AI1391"/>
      <c r="AJ1391"/>
      <c r="AM1391" s="17" t="s">
        <v>835</v>
      </c>
      <c r="AN1391" s="19">
        <f>COUNTIF($AM$2:AM1391,AM1391)</f>
        <v>1</v>
      </c>
      <c r="AO1391" s="15" t="s">
        <v>837</v>
      </c>
      <c r="AP1391" t="str">
        <f t="shared" si="46"/>
        <v>36376;1;BLUE DYE</v>
      </c>
    </row>
    <row r="1392" spans="1:42" ht="18">
      <c r="A1392" s="3" t="s">
        <v>1863</v>
      </c>
      <c r="B1392" s="3"/>
      <c r="C1392" s="3" t="s">
        <v>1872</v>
      </c>
      <c r="D1392" s="4" t="s">
        <v>1161</v>
      </c>
      <c r="E1392" s="4" t="s">
        <v>37</v>
      </c>
      <c r="F1392" s="4" t="s">
        <v>1873</v>
      </c>
      <c r="G1392" s="5"/>
      <c r="H1392" s="5"/>
      <c r="I1392" s="4" t="s">
        <v>199</v>
      </c>
      <c r="J1392" s="4" t="s">
        <v>1877</v>
      </c>
      <c r="K1392">
        <v>1391</v>
      </c>
      <c r="O1392"/>
      <c r="P1392"/>
      <c r="Q1392"/>
      <c r="S1392"/>
      <c r="W1392"/>
      <c r="AA1392"/>
      <c r="AB1392"/>
      <c r="AF1392"/>
      <c r="AG1392"/>
      <c r="AH1392"/>
      <c r="AI1392"/>
      <c r="AJ1392"/>
      <c r="AM1392" s="17" t="s">
        <v>838</v>
      </c>
      <c r="AN1392" s="19">
        <f>COUNTIF($AM$2:AM1392,AM1392)</f>
        <v>1</v>
      </c>
      <c r="AO1392" s="15" t="s">
        <v>56</v>
      </c>
      <c r="AP1392" t="str">
        <f t="shared" si="46"/>
        <v>36377;1;BLACK</v>
      </c>
    </row>
    <row r="1393" spans="1:42" ht="18">
      <c r="A1393" s="3" t="s">
        <v>1863</v>
      </c>
      <c r="B1393" s="3"/>
      <c r="C1393" s="3" t="s">
        <v>1872</v>
      </c>
      <c r="D1393" s="4" t="s">
        <v>1161</v>
      </c>
      <c r="E1393" s="4" t="s">
        <v>37</v>
      </c>
      <c r="F1393" s="4" t="s">
        <v>1873</v>
      </c>
      <c r="G1393" s="5"/>
      <c r="H1393" s="5"/>
      <c r="I1393" s="4" t="s">
        <v>199</v>
      </c>
      <c r="J1393" s="4" t="s">
        <v>1878</v>
      </c>
      <c r="K1393">
        <v>1392</v>
      </c>
      <c r="O1393"/>
      <c r="P1393"/>
      <c r="Q1393"/>
      <c r="S1393"/>
      <c r="W1393"/>
      <c r="AA1393"/>
      <c r="AB1393"/>
      <c r="AF1393"/>
      <c r="AG1393"/>
      <c r="AH1393"/>
      <c r="AI1393"/>
      <c r="AJ1393"/>
      <c r="AM1393" s="17" t="s">
        <v>840</v>
      </c>
      <c r="AN1393" s="19">
        <f>COUNTIF($AM$2:AM1393,AM1393)</f>
        <v>1</v>
      </c>
      <c r="AO1393" s="15" t="s">
        <v>414</v>
      </c>
      <c r="AP1393" t="str">
        <f t="shared" si="46"/>
        <v>36378;1;RICH BLACK</v>
      </c>
    </row>
    <row r="1394" spans="1:42" ht="18">
      <c r="A1394" s="3" t="s">
        <v>1863</v>
      </c>
      <c r="B1394" s="3"/>
      <c r="C1394" s="3" t="s">
        <v>1879</v>
      </c>
      <c r="D1394" s="4" t="s">
        <v>1161</v>
      </c>
      <c r="E1394" s="4" t="s">
        <v>37</v>
      </c>
      <c r="F1394" s="4" t="s">
        <v>478</v>
      </c>
      <c r="G1394" s="5"/>
      <c r="H1394" s="5"/>
      <c r="I1394" s="4" t="s">
        <v>39</v>
      </c>
      <c r="J1394" s="4" t="s">
        <v>934</v>
      </c>
      <c r="K1394">
        <v>1393</v>
      </c>
      <c r="O1394"/>
      <c r="P1394"/>
      <c r="Q1394"/>
      <c r="S1394"/>
      <c r="W1394"/>
      <c r="AA1394"/>
      <c r="AB1394"/>
      <c r="AF1394"/>
      <c r="AG1394"/>
      <c r="AH1394"/>
      <c r="AI1394"/>
      <c r="AJ1394"/>
      <c r="AM1394" s="17" t="s">
        <v>842</v>
      </c>
      <c r="AN1394" s="19">
        <f>COUNTIF($AM$2:AM1394,AM1394)</f>
        <v>1</v>
      </c>
      <c r="AO1394" s="15" t="s">
        <v>56</v>
      </c>
      <c r="AP1394" t="str">
        <f t="shared" si="46"/>
        <v>36379;1;BLACK</v>
      </c>
    </row>
    <row r="1395" spans="1:42" ht="18">
      <c r="A1395" s="3" t="s">
        <v>1863</v>
      </c>
      <c r="B1395" s="3"/>
      <c r="C1395" s="3" t="s">
        <v>1879</v>
      </c>
      <c r="D1395" s="4" t="s">
        <v>1161</v>
      </c>
      <c r="E1395" s="4" t="s">
        <v>37</v>
      </c>
      <c r="F1395" s="4" t="s">
        <v>478</v>
      </c>
      <c r="G1395" s="5"/>
      <c r="H1395" s="5"/>
      <c r="I1395" s="4" t="s">
        <v>39</v>
      </c>
      <c r="J1395" s="4" t="s">
        <v>479</v>
      </c>
      <c r="K1395">
        <v>1394</v>
      </c>
      <c r="O1395"/>
      <c r="P1395"/>
      <c r="Q1395"/>
      <c r="S1395"/>
      <c r="W1395"/>
      <c r="AA1395"/>
      <c r="AB1395"/>
      <c r="AF1395"/>
      <c r="AG1395"/>
      <c r="AH1395"/>
      <c r="AI1395"/>
      <c r="AJ1395"/>
      <c r="AM1395" s="17" t="s">
        <v>844</v>
      </c>
      <c r="AN1395" s="19">
        <f>COUNTIF($AM$2:AM1395,AM1395)</f>
        <v>1</v>
      </c>
      <c r="AO1395" s="15" t="s">
        <v>56</v>
      </c>
      <c r="AP1395" t="str">
        <f t="shared" si="46"/>
        <v>36380;1;BLACK</v>
      </c>
    </row>
    <row r="1396" spans="1:42" ht="18">
      <c r="A1396" s="3" t="s">
        <v>1863</v>
      </c>
      <c r="B1396" s="3"/>
      <c r="C1396" s="3" t="s">
        <v>1879</v>
      </c>
      <c r="D1396" s="4" t="s">
        <v>1161</v>
      </c>
      <c r="E1396" s="4" t="s">
        <v>37</v>
      </c>
      <c r="F1396" s="4" t="s">
        <v>478</v>
      </c>
      <c r="G1396" s="5"/>
      <c r="H1396" s="5"/>
      <c r="I1396" s="4" t="s">
        <v>39</v>
      </c>
      <c r="J1396" s="4" t="s">
        <v>1586</v>
      </c>
      <c r="K1396">
        <v>1395</v>
      </c>
      <c r="O1396"/>
      <c r="P1396"/>
      <c r="Q1396"/>
      <c r="S1396"/>
      <c r="W1396"/>
      <c r="AA1396"/>
      <c r="AB1396"/>
      <c r="AF1396"/>
      <c r="AG1396"/>
      <c r="AH1396"/>
      <c r="AI1396"/>
      <c r="AJ1396"/>
      <c r="AM1396" s="17" t="s">
        <v>931</v>
      </c>
      <c r="AN1396" s="19">
        <f>COUNTIF($AM$2:AM1396,AM1396)</f>
        <v>1</v>
      </c>
      <c r="AO1396" s="15" t="s">
        <v>56</v>
      </c>
      <c r="AP1396" t="str">
        <f t="shared" si="46"/>
        <v>36382;1;BLACK</v>
      </c>
    </row>
    <row r="1397" spans="1:42">
      <c r="A1397"/>
      <c r="B1397"/>
      <c r="C1397"/>
      <c r="D1397"/>
      <c r="E1397"/>
      <c r="F1397"/>
      <c r="G1397"/>
      <c r="H1397"/>
      <c r="I1397"/>
      <c r="J1397"/>
      <c r="O1397"/>
      <c r="P1397"/>
      <c r="Q1397"/>
      <c r="S1397"/>
      <c r="W1397"/>
      <c r="AA1397"/>
      <c r="AB1397"/>
      <c r="AF1397"/>
      <c r="AG1397"/>
      <c r="AH1397"/>
      <c r="AI1397"/>
      <c r="AJ1397"/>
      <c r="AM1397"/>
      <c r="AN1397"/>
      <c r="AO1397"/>
    </row>
    <row r="1398" spans="1:42">
      <c r="A1398"/>
      <c r="B1398"/>
      <c r="C1398"/>
      <c r="D1398"/>
      <c r="E1398"/>
      <c r="F1398"/>
      <c r="G1398"/>
      <c r="H1398"/>
      <c r="I1398"/>
      <c r="J1398"/>
      <c r="O1398"/>
      <c r="P1398"/>
      <c r="Q1398"/>
      <c r="S1398"/>
      <c r="W1398"/>
      <c r="AA1398"/>
      <c r="AB1398"/>
      <c r="AF1398"/>
      <c r="AG1398"/>
      <c r="AH1398"/>
      <c r="AI1398"/>
      <c r="AJ1398"/>
      <c r="AM1398"/>
      <c r="AN1398"/>
      <c r="AO1398"/>
    </row>
    <row r="1399" spans="1:42">
      <c r="A1399"/>
      <c r="B1399"/>
      <c r="C1399"/>
      <c r="D1399"/>
      <c r="E1399"/>
      <c r="F1399"/>
      <c r="G1399"/>
      <c r="H1399"/>
      <c r="I1399"/>
      <c r="J1399"/>
      <c r="O1399"/>
      <c r="P1399"/>
      <c r="Q1399"/>
      <c r="S1399"/>
      <c r="W1399"/>
      <c r="AA1399"/>
      <c r="AB1399"/>
      <c r="AF1399"/>
      <c r="AG1399"/>
      <c r="AH1399"/>
      <c r="AI1399"/>
      <c r="AJ1399"/>
      <c r="AM1399"/>
      <c r="AN1399"/>
      <c r="AO1399"/>
    </row>
    <row r="1400" spans="1:42">
      <c r="A1400"/>
      <c r="B1400"/>
      <c r="C1400"/>
      <c r="D1400"/>
      <c r="E1400"/>
      <c r="F1400"/>
      <c r="G1400"/>
      <c r="H1400"/>
      <c r="I1400"/>
      <c r="J1400"/>
      <c r="O1400"/>
      <c r="P1400"/>
      <c r="Q1400"/>
      <c r="S1400"/>
      <c r="W1400"/>
      <c r="AA1400"/>
      <c r="AB1400"/>
      <c r="AF1400"/>
      <c r="AG1400"/>
      <c r="AH1400"/>
      <c r="AI1400"/>
      <c r="AJ1400"/>
      <c r="AM1400"/>
      <c r="AN1400"/>
      <c r="AO1400"/>
    </row>
    <row r="1401" spans="1:42">
      <c r="A1401"/>
      <c r="B1401"/>
      <c r="C1401"/>
      <c r="D1401"/>
      <c r="E1401"/>
      <c r="F1401"/>
      <c r="G1401"/>
      <c r="H1401"/>
      <c r="I1401"/>
      <c r="J1401"/>
      <c r="O1401"/>
      <c r="P1401"/>
      <c r="Q1401"/>
      <c r="S1401"/>
      <c r="W1401"/>
      <c r="AA1401"/>
      <c r="AB1401"/>
      <c r="AF1401"/>
      <c r="AG1401"/>
      <c r="AH1401"/>
      <c r="AI1401"/>
      <c r="AJ1401"/>
      <c r="AM1401"/>
      <c r="AN1401"/>
      <c r="AO1401"/>
    </row>
    <row r="1402" spans="1:42">
      <c r="A1402"/>
      <c r="B1402"/>
      <c r="C1402"/>
      <c r="D1402"/>
      <c r="E1402"/>
      <c r="F1402"/>
      <c r="G1402"/>
      <c r="H1402"/>
      <c r="I1402"/>
      <c r="J1402"/>
      <c r="O1402"/>
      <c r="P1402"/>
      <c r="Q1402"/>
      <c r="S1402"/>
      <c r="W1402"/>
      <c r="AA1402"/>
      <c r="AB1402"/>
      <c r="AF1402"/>
      <c r="AG1402"/>
      <c r="AH1402"/>
      <c r="AI1402"/>
      <c r="AJ1402"/>
      <c r="AM1402"/>
      <c r="AN1402"/>
      <c r="AO1402"/>
    </row>
    <row r="1403" spans="1:42">
      <c r="A1403"/>
      <c r="B1403"/>
      <c r="C1403"/>
      <c r="D1403"/>
      <c r="E1403"/>
      <c r="F1403"/>
      <c r="G1403"/>
      <c r="H1403"/>
      <c r="I1403"/>
      <c r="J1403"/>
      <c r="O1403"/>
      <c r="P1403"/>
      <c r="Q1403"/>
      <c r="S1403"/>
      <c r="W1403"/>
      <c r="AA1403"/>
      <c r="AB1403"/>
      <c r="AF1403"/>
      <c r="AG1403"/>
      <c r="AH1403"/>
      <c r="AI1403"/>
      <c r="AJ1403"/>
      <c r="AM1403"/>
      <c r="AN1403"/>
      <c r="AO1403"/>
    </row>
    <row r="1404" spans="1:42">
      <c r="A1404"/>
      <c r="B1404"/>
      <c r="C1404"/>
      <c r="D1404"/>
      <c r="E1404"/>
      <c r="F1404"/>
      <c r="G1404"/>
      <c r="H1404"/>
      <c r="I1404"/>
      <c r="J1404"/>
      <c r="O1404"/>
      <c r="P1404"/>
      <c r="Q1404"/>
      <c r="S1404"/>
      <c r="W1404"/>
      <c r="AA1404"/>
      <c r="AB1404"/>
      <c r="AF1404"/>
      <c r="AG1404"/>
      <c r="AH1404"/>
      <c r="AI1404"/>
      <c r="AJ1404"/>
      <c r="AM1404"/>
      <c r="AN1404"/>
      <c r="AO1404"/>
    </row>
    <row r="1405" spans="1:42">
      <c r="A1405"/>
      <c r="B1405"/>
      <c r="C1405"/>
      <c r="D1405"/>
      <c r="E1405"/>
      <c r="F1405"/>
      <c r="G1405"/>
      <c r="H1405"/>
      <c r="I1405"/>
      <c r="J1405"/>
      <c r="O1405"/>
      <c r="P1405"/>
      <c r="Q1405"/>
      <c r="S1405"/>
      <c r="W1405"/>
      <c r="AA1405"/>
      <c r="AB1405"/>
      <c r="AF1405"/>
      <c r="AG1405"/>
      <c r="AH1405"/>
      <c r="AI1405"/>
      <c r="AJ1405"/>
      <c r="AM1405"/>
      <c r="AN1405"/>
      <c r="AO1405"/>
    </row>
    <row r="1406" spans="1:42">
      <c r="A1406"/>
      <c r="B1406"/>
      <c r="C1406"/>
      <c r="D1406"/>
      <c r="E1406"/>
      <c r="F1406"/>
      <c r="G1406"/>
      <c r="H1406"/>
      <c r="I1406"/>
      <c r="J1406"/>
      <c r="O1406"/>
      <c r="P1406"/>
      <c r="Q1406"/>
      <c r="S1406"/>
      <c r="W1406"/>
      <c r="AA1406"/>
      <c r="AB1406"/>
      <c r="AF1406"/>
      <c r="AG1406"/>
      <c r="AH1406"/>
      <c r="AI1406"/>
      <c r="AJ1406"/>
      <c r="AM1406"/>
      <c r="AN1406"/>
      <c r="AO1406"/>
    </row>
    <row r="1407" spans="1:42">
      <c r="A1407"/>
      <c r="B1407"/>
      <c r="C1407"/>
      <c r="D1407"/>
      <c r="E1407"/>
      <c r="F1407"/>
      <c r="G1407"/>
      <c r="H1407"/>
      <c r="I1407"/>
      <c r="J1407"/>
      <c r="O1407"/>
      <c r="P1407"/>
      <c r="Q1407"/>
      <c r="S1407"/>
      <c r="W1407"/>
      <c r="AA1407"/>
      <c r="AB1407"/>
      <c r="AF1407"/>
      <c r="AG1407"/>
      <c r="AH1407"/>
      <c r="AI1407"/>
      <c r="AJ1407"/>
      <c r="AM1407"/>
      <c r="AN1407"/>
      <c r="AO1407"/>
    </row>
    <row r="1408" spans="1:42">
      <c r="A1408"/>
      <c r="B1408"/>
      <c r="C1408"/>
      <c r="D1408"/>
      <c r="E1408"/>
      <c r="F1408"/>
      <c r="G1408"/>
      <c r="H1408"/>
      <c r="I1408"/>
      <c r="J1408"/>
      <c r="O1408"/>
      <c r="P1408"/>
      <c r="Q1408"/>
      <c r="S1408"/>
      <c r="W1408"/>
      <c r="AA1408"/>
      <c r="AB1408"/>
      <c r="AF1408"/>
      <c r="AG1408"/>
      <c r="AH1408"/>
      <c r="AI1408"/>
      <c r="AJ1408"/>
      <c r="AM1408"/>
      <c r="AN1408"/>
      <c r="AO1408"/>
    </row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</sheetData>
  <autoFilter ref="AF1:AK620" xr:uid="{47AF3EFA-041E-441F-81FB-A62D1190C35F}">
    <filterColumn colId="1" showButton="0"/>
    <filterColumn colId="3" showButton="0"/>
  </autoFilter>
  <sortState xmlns:xlrd2="http://schemas.microsoft.com/office/spreadsheetml/2017/richdata2" ref="AM2:AO1396">
    <sortCondition ref="AM2:AM1396"/>
  </sortState>
  <mergeCells count="8">
    <mergeCell ref="AI1:AJ1"/>
    <mergeCell ref="AN1:AO1"/>
    <mergeCell ref="N1:O1"/>
    <mergeCell ref="R1:S1"/>
    <mergeCell ref="V1:W1"/>
    <mergeCell ref="Z1:AA1"/>
    <mergeCell ref="AB1:AC1"/>
    <mergeCell ref="AG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Ruiz</dc:creator>
  <cp:keywords/>
  <dc:description/>
  <cp:lastModifiedBy>Luis Ruiz</cp:lastModifiedBy>
  <cp:revision/>
  <dcterms:created xsi:type="dcterms:W3CDTF">2023-02-06T02:04:49Z</dcterms:created>
  <dcterms:modified xsi:type="dcterms:W3CDTF">2023-02-08T21:07:33Z</dcterms:modified>
  <cp:category/>
  <cp:contentStatus/>
</cp:coreProperties>
</file>