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RSOS\Downloads\"/>
    </mc:Choice>
  </mc:AlternateContent>
  <bookViews>
    <workbookView xWindow="0" yWindow="0" windowWidth="20490" windowHeight="7050"/>
  </bookViews>
  <sheets>
    <sheet name="Gestión de cobros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6" l="1"/>
  <c r="J21" i="6"/>
  <c r="J22" i="6"/>
  <c r="J12" i="6"/>
  <c r="G13" i="6"/>
  <c r="G14" i="6"/>
  <c r="G15" i="6"/>
  <c r="G16" i="6"/>
  <c r="G17" i="6"/>
  <c r="G18" i="6"/>
  <c r="G12" i="6"/>
  <c r="G19" i="6" l="1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J45" i="6"/>
  <c r="K45" i="6" s="1"/>
  <c r="L45" i="6" s="1"/>
  <c r="J44" i="6"/>
  <c r="K44" i="6" s="1"/>
  <c r="L44" i="6" s="1"/>
  <c r="J43" i="6"/>
  <c r="K43" i="6" s="1"/>
  <c r="L43" i="6" s="1"/>
  <c r="J42" i="6"/>
  <c r="K42" i="6" s="1"/>
  <c r="L42" i="6" s="1"/>
  <c r="J41" i="6"/>
  <c r="K41" i="6" s="1"/>
  <c r="L41" i="6" s="1"/>
  <c r="J40" i="6"/>
  <c r="K40" i="6" s="1"/>
  <c r="L40" i="6" s="1"/>
  <c r="J39" i="6"/>
  <c r="K39" i="6" s="1"/>
  <c r="L39" i="6" s="1"/>
  <c r="J38" i="6"/>
  <c r="K38" i="6" s="1"/>
  <c r="L38" i="6" s="1"/>
  <c r="J37" i="6"/>
  <c r="K37" i="6" s="1"/>
  <c r="L37" i="6" s="1"/>
  <c r="J36" i="6"/>
  <c r="K36" i="6" s="1"/>
  <c r="L36" i="6" s="1"/>
  <c r="J35" i="6"/>
  <c r="K35" i="6" s="1"/>
  <c r="L35" i="6" s="1"/>
  <c r="J34" i="6"/>
  <c r="K34" i="6" s="1"/>
  <c r="L34" i="6" s="1"/>
  <c r="J33" i="6"/>
  <c r="K33" i="6" s="1"/>
  <c r="L33" i="6" s="1"/>
  <c r="J32" i="6"/>
  <c r="K32" i="6" s="1"/>
  <c r="L32" i="6" s="1"/>
  <c r="J31" i="6"/>
  <c r="K31" i="6" s="1"/>
  <c r="L31" i="6" s="1"/>
  <c r="J30" i="6"/>
  <c r="K30" i="6" s="1"/>
  <c r="L30" i="6" s="1"/>
  <c r="J29" i="6"/>
  <c r="K29" i="6" s="1"/>
  <c r="L29" i="6" s="1"/>
  <c r="J28" i="6"/>
  <c r="K28" i="6" s="1"/>
  <c r="L28" i="6" s="1"/>
  <c r="J27" i="6"/>
  <c r="K27" i="6" s="1"/>
  <c r="L27" i="6" s="1"/>
  <c r="J26" i="6"/>
  <c r="K26" i="6" s="1"/>
  <c r="L26" i="6" s="1"/>
  <c r="J25" i="6"/>
  <c r="K25" i="6" s="1"/>
  <c r="L25" i="6" s="1"/>
  <c r="J24" i="6"/>
  <c r="K24" i="6" s="1"/>
  <c r="L24" i="6" s="1"/>
  <c r="J23" i="6"/>
  <c r="K23" i="6" s="1"/>
  <c r="L23" i="6" s="1"/>
  <c r="K22" i="6"/>
  <c r="L22" i="6" s="1"/>
  <c r="K21" i="6"/>
  <c r="L21" i="6" s="1"/>
  <c r="K20" i="6"/>
  <c r="L20" i="6" s="1"/>
  <c r="C2" i="6"/>
</calcChain>
</file>

<file path=xl/sharedStrings.xml><?xml version="1.0" encoding="utf-8"?>
<sst xmlns="http://schemas.openxmlformats.org/spreadsheetml/2006/main" count="38" uniqueCount="29">
  <si>
    <t>Cliente</t>
  </si>
  <si>
    <t>Fecha de la factura</t>
  </si>
  <si>
    <t>GESTIÓN DE COBROS</t>
  </si>
  <si>
    <t>Fecha de hoy</t>
  </si>
  <si>
    <t>Intereses de demora</t>
  </si>
  <si>
    <t>Días de demora a partir de los que se aplica el recargo</t>
  </si>
  <si>
    <t>Número de factura</t>
  </si>
  <si>
    <t>Cuantía</t>
  </si>
  <si>
    <t>Inmobiliaria</t>
  </si>
  <si>
    <t>Tienda informática</t>
  </si>
  <si>
    <t>Días de pago</t>
  </si>
  <si>
    <t>Fecha de vencimiento (en días naturales)</t>
  </si>
  <si>
    <t>PAGADO</t>
  </si>
  <si>
    <t>PENDIENTE</t>
  </si>
  <si>
    <t>Intereses acumulados</t>
  </si>
  <si>
    <t>Fecha de pago</t>
  </si>
  <si>
    <t>PAGADO / PENDIENTE</t>
  </si>
  <si>
    <t>Cuantía de la deuda+Intereses</t>
  </si>
  <si>
    <t>f_001/23</t>
  </si>
  <si>
    <t>Pepito Pérez SL</t>
  </si>
  <si>
    <t>Cristales Luisma</t>
  </si>
  <si>
    <t>Frigo La Manoli</t>
  </si>
  <si>
    <t>f_002/23</t>
  </si>
  <si>
    <t>f_003/23</t>
  </si>
  <si>
    <t>f_004/23</t>
  </si>
  <si>
    <t>f_005/23</t>
  </si>
  <si>
    <t>f_006/23</t>
  </si>
  <si>
    <t>f_007/23</t>
  </si>
  <si>
    <t>Días transcurridos (Desde su vencimiento en días naturales hasta su fecha de pago)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</si>
</sst>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&quot;-&quot;??_);_(@_)"/>
    <numFmt numFmtId="165" formatCode="dd/mm/yyyy;@"/>
    <numFmt numFmtId="166" formatCode="dd\.mm\.yyyy;@"/>
    <numFmt numFmtId="167" formatCode="&quot;$&quot;\ #,##0.00"/>
    <numFmt numFmtId="168" formatCode="&quot;$&quot;\ #,##0"/>
    <numFmt numFmtId="169" formatCode="_-* #,##0.00\ [$€-C0A]_-;\-* #,##0.00\ [$€-C0A]_-;_-* &quot;-&quot;??\ [$€-C0A]_-;_-@_-"/>
  </numFmts>
  <fonts count="1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Vodafone Rg"/>
      <family val="2"/>
    </font>
    <font>
      <sz val="14"/>
      <color theme="1"/>
      <name val="Vodafone Rg"/>
      <family val="2"/>
    </font>
    <font>
      <sz val="11"/>
      <color theme="1"/>
      <name val="Vodafone Rg"/>
      <family val="2"/>
    </font>
    <font>
      <sz val="16"/>
      <color theme="0"/>
      <name val="Vodafone Rg"/>
      <family val="2"/>
    </font>
    <font>
      <sz val="9"/>
      <color theme="1"/>
      <name val="Vodafone Rg"/>
      <family val="2"/>
    </font>
    <font>
      <b/>
      <sz val="18"/>
      <color theme="0"/>
      <name val="Vodafone Rg"/>
      <family val="2"/>
    </font>
    <font>
      <b/>
      <sz val="11"/>
      <color theme="0"/>
      <name val="Vodafone Rg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">
    <xf numFmtId="0" fontId="0" fillId="0" borderId="0" xfId="0"/>
    <xf numFmtId="14" fontId="4" fillId="0" borderId="1" xfId="0" applyNumberFormat="1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 wrapText="1"/>
    </xf>
    <xf numFmtId="0" fontId="7" fillId="0" borderId="0" xfId="0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0" fontId="4" fillId="0" borderId="0" xfId="0" applyFont="1" applyFill="1"/>
    <xf numFmtId="0" fontId="8" fillId="0" borderId="0" xfId="0" applyFont="1" applyFill="1" applyAlignment="1">
      <alignment horizontal="center" vertical="center"/>
    </xf>
    <xf numFmtId="0" fontId="7" fillId="0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8" fontId="3" fillId="4" borderId="1" xfId="1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9" fontId="5" fillId="0" borderId="1" xfId="4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4" fontId="5" fillId="0" borderId="1" xfId="4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7" fillId="0" borderId="0" xfId="4" applyNumberFormat="1" applyFont="1" applyAlignment="1">
      <alignment horizontal="center" vertical="center"/>
    </xf>
    <xf numFmtId="168" fontId="7" fillId="0" borderId="0" xfId="1" applyNumberFormat="1" applyFont="1" applyAlignment="1">
      <alignment horizontal="center" vertical="center"/>
    </xf>
    <xf numFmtId="166" fontId="7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9" fillId="0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1" xfId="0" applyNumberFormat="1" applyFont="1" applyBorder="1"/>
  </cellXfs>
  <cellStyles count="5">
    <cellStyle name="Millares" xfId="1" builtinId="3"/>
    <cellStyle name="Millares 2" xfId="3"/>
    <cellStyle name="Millares 3" xfId="2"/>
    <cellStyle name="Moneda" xfId="4" builtinId="4"/>
    <cellStyle name="Normal" xfId="0" builtinId="0"/>
  </cellStyles>
  <dxfs count="16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7" formatCode="&quot;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9" formatCode="_-* #,##0.00\ [$€-C0A]_-;\-* #,##0.00\ [$€-C0A]_-;_-* &quot;-&quot;??\ [$€-C0A]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odafone Rg"/>
        <scheme val="none"/>
      </font>
      <numFmt numFmtId="169" formatCode="_-* #,##0.00\ [$€-C0A]_-;\-* #,##0.00\ [$€-C0A]_-;_-* &quot;-&quot;??\ [$€-C0A]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Vodafone Rg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11:L45" totalsRowShown="0" headerRowDxfId="15" dataDxfId="13" headerRowBorderDxfId="14">
  <sortState ref="B12:L45">
    <sortCondition ref="B12:B45"/>
  </sortState>
  <tableColumns count="11">
    <tableColumn id="2" name="Fecha de la factura" dataDxfId="12"/>
    <tableColumn id="3" name="Número de factura" dataDxfId="11"/>
    <tableColumn id="4" name="Cliente" dataDxfId="10"/>
    <tableColumn id="5" name="Cuantía" dataDxfId="9" dataCellStyle="Moneda"/>
    <tableColumn id="6" name="Días de pago" dataDxfId="8"/>
    <tableColumn id="7" name="Fecha de vencimiento (en días naturales)" dataDxfId="7">
      <calculatedColumnFormula>IF(B12="","",B12+F12)</calculatedColumnFormula>
    </tableColumn>
    <tableColumn id="25" name="PAGADO / PENDIENTE" dataDxfId="6"/>
    <tableColumn id="8" name="Fecha de pago" dataDxfId="5"/>
    <tableColumn id="13" name="Días transcurridos (Desde su vencimiento en días naturales hasta su fecha de pago)" dataDxfId="4">
      <calculatedColumnFormula>IF(H12="","",IF(AND(H12="PAGADO",I12&lt;=G12),0,IF(AND(H12="PAGADO",I12&gt;G12),I12-G12,IF(AND(H12="PENDIENTE",$C$2&lt;G12),0,$C$2-G12))))</calculatedColumnFormula>
    </tableColumn>
    <tableColumn id="27" name="Intereses acumulados" dataDxfId="3" dataCellStyle="Moneda">
      <calculatedColumnFormula>IF(#REF!="","",IF(#REF!&gt;=$C$4,(E12*#REF!*$C$3),0))</calculatedColumnFormula>
    </tableColumn>
    <tableColumn id="28" name="Cuantía de la deuda+Intereses" dataDxfId="2">
      <calculatedColumnFormula>IF(K12="","",E12+K12)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1"/>
  <sheetViews>
    <sheetView tabSelected="1" topLeftCell="A10" zoomScale="80" zoomScaleNormal="80" workbookViewId="0">
      <selection activeCell="J12" sqref="J12"/>
    </sheetView>
  </sheetViews>
  <sheetFormatPr baseColWidth="10" defaultRowHeight="15"/>
  <cols>
    <col min="2" max="2" width="25.33203125" customWidth="1"/>
    <col min="3" max="3" width="18.6640625" customWidth="1"/>
    <col min="4" max="4" width="24.6640625" customWidth="1"/>
    <col min="5" max="5" width="19.6640625" style="27" customWidth="1"/>
    <col min="6" max="6" width="19.33203125" customWidth="1"/>
    <col min="7" max="7" width="17.83203125" customWidth="1"/>
    <col min="8" max="8" width="17.1640625" customWidth="1"/>
    <col min="9" max="9" width="19" style="33" customWidth="1"/>
    <col min="10" max="10" width="28.33203125" customWidth="1"/>
    <col min="11" max="11" width="24" customWidth="1"/>
    <col min="12" max="12" width="26" customWidth="1"/>
  </cols>
  <sheetData>
    <row r="1" spans="2:15" s="6" customFormat="1" ht="12">
      <c r="E1" s="24"/>
      <c r="F1" s="7"/>
      <c r="I1"/>
      <c r="J1" s="8"/>
      <c r="K1" s="8"/>
      <c r="L1" s="9"/>
    </row>
    <row r="2" spans="2:15" s="6" customFormat="1" ht="20.25">
      <c r="B2" s="4" t="s">
        <v>3</v>
      </c>
      <c r="C2" s="1">
        <f ca="1">TODAY()</f>
        <v>45261</v>
      </c>
      <c r="E2" s="24"/>
      <c r="F2" s="7"/>
      <c r="I2" s="33"/>
      <c r="J2" s="8"/>
      <c r="K2" s="8"/>
      <c r="L2" s="9"/>
    </row>
    <row r="3" spans="2:15" s="6" customFormat="1" ht="44.25" customHeight="1">
      <c r="B3" s="5" t="s">
        <v>4</v>
      </c>
      <c r="C3" s="2">
        <v>3.0000000000000001E-3</v>
      </c>
      <c r="E3" s="24"/>
      <c r="F3" s="7"/>
      <c r="I3" s="33"/>
      <c r="J3" s="8"/>
      <c r="K3" s="8"/>
      <c r="L3" s="8"/>
    </row>
    <row r="4" spans="2:15" s="6" customFormat="1" ht="83.25" customHeight="1">
      <c r="B4" s="5" t="s">
        <v>5</v>
      </c>
      <c r="C4" s="3">
        <v>90</v>
      </c>
      <c r="E4" s="24"/>
      <c r="F4" s="7"/>
      <c r="I4" s="33"/>
      <c r="J4" s="8"/>
      <c r="K4" s="8"/>
      <c r="L4" s="8"/>
    </row>
    <row r="5" spans="2:15" s="6" customFormat="1">
      <c r="E5" s="24"/>
      <c r="F5" s="7"/>
      <c r="I5" s="33"/>
      <c r="J5" s="8"/>
      <c r="K5" s="8"/>
      <c r="L5" s="8"/>
    </row>
    <row r="6" spans="2:15" s="6" customFormat="1" ht="12">
      <c r="E6" s="24"/>
      <c r="F6" s="7"/>
      <c r="J6" s="8"/>
      <c r="K6" s="8"/>
      <c r="L6" s="9"/>
    </row>
    <row r="7" spans="2:15" s="6" customFormat="1">
      <c r="E7" s="24"/>
      <c r="F7" s="7"/>
      <c r="I7" s="33"/>
      <c r="J7" s="8"/>
      <c r="K7" s="8"/>
      <c r="L7" s="9"/>
    </row>
    <row r="8" spans="2:15" s="6" customFormat="1">
      <c r="E8" s="31"/>
      <c r="F8" s="7"/>
      <c r="I8" s="33"/>
      <c r="J8" s="8"/>
      <c r="K8" s="8"/>
      <c r="L8" s="9"/>
    </row>
    <row r="9" spans="2:15" s="6" customFormat="1" ht="39.75" customHeight="1">
      <c r="B9" s="38" t="s">
        <v>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10"/>
    </row>
    <row r="10" spans="2:15" s="12" customFormat="1" ht="12" customHeight="1">
      <c r="B10" s="11"/>
      <c r="C10" s="11"/>
      <c r="D10" s="11"/>
      <c r="E10" s="11"/>
      <c r="F10" s="11"/>
      <c r="G10" s="11"/>
      <c r="H10" s="11"/>
      <c r="I10" s="34"/>
      <c r="J10" s="11"/>
      <c r="K10" s="11"/>
      <c r="L10" s="11"/>
      <c r="M10" s="10"/>
    </row>
    <row r="11" spans="2:15" s="8" customFormat="1" ht="83.25" customHeight="1">
      <c r="B11" s="13" t="s">
        <v>1</v>
      </c>
      <c r="C11" s="13" t="s">
        <v>6</v>
      </c>
      <c r="D11" s="13" t="s">
        <v>0</v>
      </c>
      <c r="E11" s="14" t="s">
        <v>7</v>
      </c>
      <c r="F11" s="13" t="s">
        <v>10</v>
      </c>
      <c r="G11" s="13" t="s">
        <v>11</v>
      </c>
      <c r="H11" s="13" t="s">
        <v>16</v>
      </c>
      <c r="I11" s="35" t="s">
        <v>15</v>
      </c>
      <c r="J11" s="13" t="s">
        <v>28</v>
      </c>
      <c r="K11" s="15" t="s">
        <v>14</v>
      </c>
      <c r="L11" s="14" t="s">
        <v>17</v>
      </c>
    </row>
    <row r="12" spans="2:15" s="6" customFormat="1">
      <c r="B12" s="16">
        <v>44934</v>
      </c>
      <c r="C12" s="17" t="s">
        <v>18</v>
      </c>
      <c r="D12" s="18" t="s">
        <v>19</v>
      </c>
      <c r="E12" s="19">
        <v>800</v>
      </c>
      <c r="F12" s="20">
        <v>10</v>
      </c>
      <c r="G12" s="16">
        <f>+Table13[[#This Row],[Fecha de la factura]]+Table13[[#This Row],[Días de pago]]</f>
        <v>44944</v>
      </c>
      <c r="H12" s="16" t="s">
        <v>13</v>
      </c>
      <c r="I12" s="20"/>
      <c r="J12" s="39">
        <f ca="1">+IF(TODAY()&gt;Table13[[#This Row],[Fecha de vencimiento (en días naturales)]],TODAY()-Table13[[#This Row],[Fecha de vencimiento (en días naturales)]],0)</f>
        <v>317</v>
      </c>
      <c r="K12" s="19"/>
      <c r="L12" s="21"/>
      <c r="M12" s="8"/>
      <c r="N12" s="8"/>
      <c r="O12" s="8"/>
    </row>
    <row r="13" spans="2:15" s="6" customFormat="1">
      <c r="B13" s="16">
        <v>44938</v>
      </c>
      <c r="C13" s="17" t="s">
        <v>22</v>
      </c>
      <c r="D13" s="18" t="s">
        <v>8</v>
      </c>
      <c r="E13" s="19">
        <v>1562.3</v>
      </c>
      <c r="F13" s="20">
        <v>30</v>
      </c>
      <c r="G13" s="16">
        <f>+Table13[[#This Row],[Fecha de la factura]]+Table13[[#This Row],[Días de pago]]</f>
        <v>44968</v>
      </c>
      <c r="H13" s="16" t="s">
        <v>13</v>
      </c>
      <c r="I13" s="20"/>
      <c r="J13" s="39"/>
      <c r="K13" s="19"/>
      <c r="L13" s="21"/>
      <c r="N13" s="8"/>
      <c r="O13" s="8"/>
    </row>
    <row r="14" spans="2:15" s="6" customFormat="1">
      <c r="B14" s="16">
        <v>45000</v>
      </c>
      <c r="C14" s="17" t="s">
        <v>23</v>
      </c>
      <c r="D14" s="18" t="s">
        <v>20</v>
      </c>
      <c r="E14" s="19">
        <v>1230</v>
      </c>
      <c r="F14" s="20">
        <v>30</v>
      </c>
      <c r="G14" s="16">
        <f>+Table13[[#This Row],[Fecha de la factura]]+Table13[[#This Row],[Días de pago]]</f>
        <v>45030</v>
      </c>
      <c r="H14" s="16" t="s">
        <v>13</v>
      </c>
      <c r="I14" s="20"/>
      <c r="J14" s="39"/>
      <c r="K14" s="19"/>
      <c r="L14" s="21"/>
      <c r="N14" s="8"/>
    </row>
    <row r="15" spans="2:15" s="6" customFormat="1">
      <c r="B15" s="16">
        <v>45109</v>
      </c>
      <c r="C15" s="17" t="s">
        <v>24</v>
      </c>
      <c r="D15" s="18" t="s">
        <v>21</v>
      </c>
      <c r="E15" s="19">
        <v>1300</v>
      </c>
      <c r="F15" s="20">
        <v>90</v>
      </c>
      <c r="G15" s="16">
        <f>+Table13[[#This Row],[Fecha de la factura]]+Table13[[#This Row],[Días de pago]]</f>
        <v>45199</v>
      </c>
      <c r="H15" s="16" t="s">
        <v>12</v>
      </c>
      <c r="I15" s="36">
        <v>45203</v>
      </c>
      <c r="J15" s="39"/>
      <c r="K15" s="19"/>
      <c r="L15" s="21"/>
    </row>
    <row r="16" spans="2:15" s="6" customFormat="1">
      <c r="B16" s="16">
        <v>45231</v>
      </c>
      <c r="C16" s="17" t="s">
        <v>25</v>
      </c>
      <c r="D16" s="18" t="s">
        <v>19</v>
      </c>
      <c r="E16" s="19">
        <v>15560</v>
      </c>
      <c r="F16" s="20">
        <v>60</v>
      </c>
      <c r="G16" s="16">
        <f>+Table13[[#This Row],[Fecha de la factura]]+Table13[[#This Row],[Días de pago]]</f>
        <v>45291</v>
      </c>
      <c r="H16" s="16" t="s">
        <v>12</v>
      </c>
      <c r="I16" s="36">
        <v>45313</v>
      </c>
      <c r="J16" s="39"/>
      <c r="K16" s="19"/>
      <c r="L16" s="21"/>
    </row>
    <row r="17" spans="2:12" s="6" customFormat="1">
      <c r="B17" s="16">
        <v>45272</v>
      </c>
      <c r="C17" s="17" t="s">
        <v>26</v>
      </c>
      <c r="D17" s="18" t="s">
        <v>9</v>
      </c>
      <c r="E17" s="19">
        <v>1250</v>
      </c>
      <c r="F17" s="20">
        <v>60</v>
      </c>
      <c r="G17" s="16">
        <f>+Table13[[#This Row],[Fecha de la factura]]+Table13[[#This Row],[Días de pago]]</f>
        <v>45332</v>
      </c>
      <c r="H17" s="16" t="s">
        <v>13</v>
      </c>
      <c r="I17" s="20"/>
      <c r="J17" s="39"/>
      <c r="K17" s="19"/>
      <c r="L17" s="21"/>
    </row>
    <row r="18" spans="2:12" s="6" customFormat="1">
      <c r="B18" s="16">
        <v>45291</v>
      </c>
      <c r="C18" s="17" t="s">
        <v>27</v>
      </c>
      <c r="D18" s="18" t="s">
        <v>20</v>
      </c>
      <c r="E18" s="19">
        <v>230</v>
      </c>
      <c r="F18" s="20">
        <v>75</v>
      </c>
      <c r="G18" s="16">
        <f>+Table13[[#This Row],[Fecha de la factura]]+Table13[[#This Row],[Días de pago]]</f>
        <v>45366</v>
      </c>
      <c r="H18" s="16" t="s">
        <v>13</v>
      </c>
      <c r="I18" s="20"/>
      <c r="J18" s="39"/>
      <c r="K18" s="19"/>
      <c r="L18" s="21"/>
    </row>
    <row r="19" spans="2:12" s="6" customFormat="1" ht="14.25">
      <c r="B19" s="18"/>
      <c r="C19" s="17"/>
      <c r="D19" s="16"/>
      <c r="E19" s="19"/>
      <c r="F19" s="20"/>
      <c r="G19" s="16" t="str">
        <f t="shared" ref="G19:G45" si="0">IF(B19="","",B19+F19)</f>
        <v/>
      </c>
      <c r="H19" s="16"/>
      <c r="I19" s="20"/>
      <c r="J19" s="17"/>
      <c r="K19" s="19"/>
      <c r="L19" s="21"/>
    </row>
    <row r="20" spans="2:12" s="6" customFormat="1" ht="14.25">
      <c r="B20" s="18"/>
      <c r="C20" s="17"/>
      <c r="D20" s="16"/>
      <c r="E20" s="19"/>
      <c r="F20" s="20"/>
      <c r="G20" s="16" t="str">
        <f t="shared" si="0"/>
        <v/>
      </c>
      <c r="H20" s="16"/>
      <c r="I20" s="20"/>
      <c r="J20" s="17" t="str">
        <f t="shared" ref="J20:J45" si="1">IF(H20="","",IF(AND(H20="PAGADO",I20&lt;=G20),0,IF(AND(H20="PAGADO",I20&gt;G20),I20-G20,IF(AND(H20="PENDIENTE",$C$2&lt;G20),0,$C$2-G20))))</f>
        <v/>
      </c>
      <c r="K20" s="19" t="str">
        <f t="shared" ref="K20:K45" si="2">IF(J20="","",IF(J20&gt;=$C$4,(E20*J20*$C$3),0))</f>
        <v/>
      </c>
      <c r="L20" s="21" t="str">
        <f t="shared" ref="L20:L45" si="3">IF(K20="","",E20+K20)</f>
        <v/>
      </c>
    </row>
    <row r="21" spans="2:12" s="6" customFormat="1" ht="14.25">
      <c r="B21" s="18"/>
      <c r="C21" s="17"/>
      <c r="D21" s="16"/>
      <c r="E21" s="19"/>
      <c r="F21" s="20"/>
      <c r="G21" s="16" t="str">
        <f t="shared" si="0"/>
        <v/>
      </c>
      <c r="H21" s="16"/>
      <c r="I21" s="20"/>
      <c r="J21" s="17" t="str">
        <f t="shared" si="1"/>
        <v/>
      </c>
      <c r="K21" s="19" t="str">
        <f t="shared" si="2"/>
        <v/>
      </c>
      <c r="L21" s="21" t="str">
        <f t="shared" si="3"/>
        <v/>
      </c>
    </row>
    <row r="22" spans="2:12" s="6" customFormat="1" ht="14.25">
      <c r="B22" s="18"/>
      <c r="C22" s="17"/>
      <c r="D22" s="18"/>
      <c r="E22" s="19"/>
      <c r="F22" s="20"/>
      <c r="G22" s="16" t="str">
        <f t="shared" si="0"/>
        <v/>
      </c>
      <c r="H22" s="16"/>
      <c r="I22" s="20"/>
      <c r="J22" s="17" t="str">
        <f t="shared" si="1"/>
        <v/>
      </c>
      <c r="K22" s="19" t="str">
        <f t="shared" si="2"/>
        <v/>
      </c>
      <c r="L22" s="21" t="str">
        <f t="shared" si="3"/>
        <v/>
      </c>
    </row>
    <row r="23" spans="2:12" s="6" customFormat="1" ht="14.25">
      <c r="B23" s="18"/>
      <c r="C23" s="17"/>
      <c r="D23" s="18"/>
      <c r="E23" s="19"/>
      <c r="F23" s="20"/>
      <c r="G23" s="16" t="str">
        <f t="shared" si="0"/>
        <v/>
      </c>
      <c r="H23" s="16"/>
      <c r="I23" s="20"/>
      <c r="J23" s="17" t="str">
        <f t="shared" si="1"/>
        <v/>
      </c>
      <c r="K23" s="19" t="str">
        <f t="shared" si="2"/>
        <v/>
      </c>
      <c r="L23" s="21" t="str">
        <f t="shared" si="3"/>
        <v/>
      </c>
    </row>
    <row r="24" spans="2:12" s="6" customFormat="1" ht="14.25">
      <c r="B24" s="18"/>
      <c r="C24" s="17"/>
      <c r="D24" s="18"/>
      <c r="E24" s="19"/>
      <c r="F24" s="20"/>
      <c r="G24" s="16" t="str">
        <f t="shared" si="0"/>
        <v/>
      </c>
      <c r="H24" s="16"/>
      <c r="I24" s="20"/>
      <c r="J24" s="17" t="str">
        <f t="shared" si="1"/>
        <v/>
      </c>
      <c r="K24" s="19" t="str">
        <f t="shared" si="2"/>
        <v/>
      </c>
      <c r="L24" s="22" t="str">
        <f t="shared" si="3"/>
        <v/>
      </c>
    </row>
    <row r="25" spans="2:12" s="6" customFormat="1" ht="14.25">
      <c r="B25" s="18"/>
      <c r="C25" s="17"/>
      <c r="D25" s="18"/>
      <c r="E25" s="19"/>
      <c r="F25" s="20"/>
      <c r="G25" s="16" t="str">
        <f t="shared" si="0"/>
        <v/>
      </c>
      <c r="H25" s="16"/>
      <c r="I25" s="20"/>
      <c r="J25" s="17" t="str">
        <f t="shared" si="1"/>
        <v/>
      </c>
      <c r="K25" s="19" t="str">
        <f t="shared" si="2"/>
        <v/>
      </c>
      <c r="L25" s="22" t="str">
        <f t="shared" si="3"/>
        <v/>
      </c>
    </row>
    <row r="26" spans="2:12" s="6" customFormat="1" ht="14.25">
      <c r="B26" s="18"/>
      <c r="C26" s="17"/>
      <c r="D26" s="18"/>
      <c r="E26" s="19"/>
      <c r="F26" s="20"/>
      <c r="G26" s="16" t="str">
        <f t="shared" si="0"/>
        <v/>
      </c>
      <c r="H26" s="16"/>
      <c r="I26" s="20"/>
      <c r="J26" s="17" t="str">
        <f t="shared" si="1"/>
        <v/>
      </c>
      <c r="K26" s="19" t="str">
        <f t="shared" si="2"/>
        <v/>
      </c>
      <c r="L26" s="22" t="str">
        <f t="shared" si="3"/>
        <v/>
      </c>
    </row>
    <row r="27" spans="2:12" s="6" customFormat="1" ht="14.25">
      <c r="B27" s="18"/>
      <c r="C27" s="17"/>
      <c r="D27" s="18"/>
      <c r="E27" s="19"/>
      <c r="F27" s="20"/>
      <c r="G27" s="16" t="str">
        <f t="shared" si="0"/>
        <v/>
      </c>
      <c r="H27" s="16"/>
      <c r="I27" s="20"/>
      <c r="J27" s="17" t="str">
        <f t="shared" si="1"/>
        <v/>
      </c>
      <c r="K27" s="19" t="str">
        <f t="shared" si="2"/>
        <v/>
      </c>
      <c r="L27" s="22" t="str">
        <f t="shared" si="3"/>
        <v/>
      </c>
    </row>
    <row r="28" spans="2:12" s="6" customFormat="1" ht="14.25">
      <c r="B28" s="18"/>
      <c r="C28" s="17"/>
      <c r="D28" s="18"/>
      <c r="E28" s="19"/>
      <c r="F28" s="20"/>
      <c r="G28" s="16" t="str">
        <f t="shared" si="0"/>
        <v/>
      </c>
      <c r="H28" s="16"/>
      <c r="I28" s="20"/>
      <c r="J28" s="17" t="str">
        <f t="shared" si="1"/>
        <v/>
      </c>
      <c r="K28" s="19" t="str">
        <f t="shared" si="2"/>
        <v/>
      </c>
      <c r="L28" s="22" t="str">
        <f t="shared" si="3"/>
        <v/>
      </c>
    </row>
    <row r="29" spans="2:12" s="6" customFormat="1" ht="14.25">
      <c r="B29" s="18"/>
      <c r="C29" s="17"/>
      <c r="D29" s="16"/>
      <c r="E29" s="19"/>
      <c r="F29" s="20"/>
      <c r="G29" s="16" t="str">
        <f t="shared" si="0"/>
        <v/>
      </c>
      <c r="H29" s="16"/>
      <c r="I29" s="20"/>
      <c r="J29" s="17" t="str">
        <f t="shared" si="1"/>
        <v/>
      </c>
      <c r="K29" s="19" t="str">
        <f t="shared" si="2"/>
        <v/>
      </c>
      <c r="L29" s="22" t="str">
        <f t="shared" si="3"/>
        <v/>
      </c>
    </row>
    <row r="30" spans="2:12" s="6" customFormat="1" ht="14.25">
      <c r="B30" s="18"/>
      <c r="C30" s="17"/>
      <c r="D30" s="16"/>
      <c r="E30" s="19"/>
      <c r="F30" s="20"/>
      <c r="G30" s="16" t="str">
        <f t="shared" si="0"/>
        <v/>
      </c>
      <c r="H30" s="16"/>
      <c r="I30" s="20"/>
      <c r="J30" s="17" t="str">
        <f t="shared" si="1"/>
        <v/>
      </c>
      <c r="K30" s="19" t="str">
        <f t="shared" si="2"/>
        <v/>
      </c>
      <c r="L30" s="22" t="str">
        <f t="shared" si="3"/>
        <v/>
      </c>
    </row>
    <row r="31" spans="2:12" s="6" customFormat="1" ht="14.25">
      <c r="B31" s="18"/>
      <c r="C31" s="17"/>
      <c r="D31" s="16"/>
      <c r="E31" s="19"/>
      <c r="F31" s="20"/>
      <c r="G31" s="16" t="str">
        <f t="shared" si="0"/>
        <v/>
      </c>
      <c r="H31" s="16"/>
      <c r="I31" s="20"/>
      <c r="J31" s="17" t="str">
        <f t="shared" si="1"/>
        <v/>
      </c>
      <c r="K31" s="19" t="str">
        <f t="shared" si="2"/>
        <v/>
      </c>
      <c r="L31" s="22" t="str">
        <f t="shared" si="3"/>
        <v/>
      </c>
    </row>
    <row r="32" spans="2:12" s="6" customFormat="1" ht="14.25">
      <c r="B32" s="18"/>
      <c r="C32" s="17"/>
      <c r="D32" s="16"/>
      <c r="E32" s="19"/>
      <c r="F32" s="20"/>
      <c r="G32" s="16" t="str">
        <f t="shared" si="0"/>
        <v/>
      </c>
      <c r="H32" s="16"/>
      <c r="I32" s="20"/>
      <c r="J32" s="17" t="str">
        <f t="shared" si="1"/>
        <v/>
      </c>
      <c r="K32" s="19" t="str">
        <f t="shared" si="2"/>
        <v/>
      </c>
      <c r="L32" s="22" t="str">
        <f t="shared" si="3"/>
        <v/>
      </c>
    </row>
    <row r="33" spans="2:12" s="6" customFormat="1" ht="14.25">
      <c r="B33" s="18"/>
      <c r="C33" s="17"/>
      <c r="D33" s="16"/>
      <c r="E33" s="19"/>
      <c r="F33" s="20"/>
      <c r="G33" s="16" t="str">
        <f t="shared" si="0"/>
        <v/>
      </c>
      <c r="H33" s="16"/>
      <c r="I33" s="20"/>
      <c r="J33" s="23" t="str">
        <f t="shared" si="1"/>
        <v/>
      </c>
      <c r="K33" s="19" t="str">
        <f t="shared" si="2"/>
        <v/>
      </c>
      <c r="L33" s="22" t="str">
        <f t="shared" si="3"/>
        <v/>
      </c>
    </row>
    <row r="34" spans="2:12" s="6" customFormat="1" ht="14.25">
      <c r="B34" s="18"/>
      <c r="C34" s="17"/>
      <c r="D34" s="16"/>
      <c r="E34" s="19"/>
      <c r="F34" s="20"/>
      <c r="G34" s="16" t="str">
        <f t="shared" si="0"/>
        <v/>
      </c>
      <c r="H34" s="16"/>
      <c r="I34" s="20"/>
      <c r="J34" s="23" t="str">
        <f t="shared" si="1"/>
        <v/>
      </c>
      <c r="K34" s="19" t="str">
        <f t="shared" si="2"/>
        <v/>
      </c>
      <c r="L34" s="22" t="str">
        <f t="shared" si="3"/>
        <v/>
      </c>
    </row>
    <row r="35" spans="2:12" s="6" customFormat="1" ht="14.25">
      <c r="B35" s="18"/>
      <c r="C35" s="17"/>
      <c r="D35" s="16"/>
      <c r="E35" s="19"/>
      <c r="F35" s="20"/>
      <c r="G35" s="16" t="str">
        <f t="shared" si="0"/>
        <v/>
      </c>
      <c r="H35" s="16"/>
      <c r="I35" s="16"/>
      <c r="J35" s="23" t="str">
        <f t="shared" si="1"/>
        <v/>
      </c>
      <c r="K35" s="19" t="str">
        <f t="shared" si="2"/>
        <v/>
      </c>
      <c r="L35" s="22" t="str">
        <f t="shared" si="3"/>
        <v/>
      </c>
    </row>
    <row r="36" spans="2:12" s="6" customFormat="1" ht="14.25">
      <c r="B36" s="18"/>
      <c r="C36" s="17"/>
      <c r="D36" s="16"/>
      <c r="E36" s="19"/>
      <c r="F36" s="20"/>
      <c r="G36" s="16" t="str">
        <f t="shared" si="0"/>
        <v/>
      </c>
      <c r="H36" s="16"/>
      <c r="I36" s="16"/>
      <c r="J36" s="23" t="str">
        <f t="shared" si="1"/>
        <v/>
      </c>
      <c r="K36" s="19" t="str">
        <f t="shared" si="2"/>
        <v/>
      </c>
      <c r="L36" s="22" t="str">
        <f t="shared" si="3"/>
        <v/>
      </c>
    </row>
    <row r="37" spans="2:12" s="6" customFormat="1" ht="14.25">
      <c r="B37" s="18"/>
      <c r="C37" s="17"/>
      <c r="D37" s="16"/>
      <c r="E37" s="19"/>
      <c r="F37" s="20"/>
      <c r="G37" s="16" t="str">
        <f t="shared" si="0"/>
        <v/>
      </c>
      <c r="H37" s="22"/>
      <c r="I37" s="20"/>
      <c r="J37" s="23" t="str">
        <f t="shared" si="1"/>
        <v/>
      </c>
      <c r="K37" s="19" t="str">
        <f t="shared" si="2"/>
        <v/>
      </c>
      <c r="L37" s="22" t="str">
        <f t="shared" si="3"/>
        <v/>
      </c>
    </row>
    <row r="38" spans="2:12" s="6" customFormat="1" ht="14.25">
      <c r="B38" s="18"/>
      <c r="C38" s="17"/>
      <c r="D38" s="16"/>
      <c r="E38" s="19"/>
      <c r="F38" s="20"/>
      <c r="G38" s="16" t="str">
        <f t="shared" si="0"/>
        <v/>
      </c>
      <c r="H38" s="22"/>
      <c r="I38" s="20"/>
      <c r="J38" s="23" t="str">
        <f t="shared" si="1"/>
        <v/>
      </c>
      <c r="K38" s="19" t="str">
        <f t="shared" si="2"/>
        <v/>
      </c>
      <c r="L38" s="22" t="str">
        <f t="shared" si="3"/>
        <v/>
      </c>
    </row>
    <row r="39" spans="2:12" s="6" customFormat="1" ht="14.25">
      <c r="B39" s="18"/>
      <c r="C39" s="17"/>
      <c r="D39" s="16"/>
      <c r="E39" s="19"/>
      <c r="F39" s="20"/>
      <c r="G39" s="16" t="str">
        <f t="shared" si="0"/>
        <v/>
      </c>
      <c r="H39" s="22"/>
      <c r="I39" s="20"/>
      <c r="J39" s="23" t="str">
        <f t="shared" si="1"/>
        <v/>
      </c>
      <c r="K39" s="19" t="str">
        <f t="shared" si="2"/>
        <v/>
      </c>
      <c r="L39" s="22" t="str">
        <f t="shared" si="3"/>
        <v/>
      </c>
    </row>
    <row r="40" spans="2:12" s="6" customFormat="1" ht="14.25">
      <c r="B40" s="18"/>
      <c r="C40" s="17"/>
      <c r="D40" s="16"/>
      <c r="E40" s="19"/>
      <c r="F40" s="20"/>
      <c r="G40" s="16" t="str">
        <f t="shared" si="0"/>
        <v/>
      </c>
      <c r="H40" s="22"/>
      <c r="I40" s="20"/>
      <c r="J40" s="23" t="str">
        <f t="shared" si="1"/>
        <v/>
      </c>
      <c r="K40" s="19" t="str">
        <f t="shared" si="2"/>
        <v/>
      </c>
      <c r="L40" s="22" t="str">
        <f t="shared" si="3"/>
        <v/>
      </c>
    </row>
    <row r="41" spans="2:12" s="6" customFormat="1" ht="14.25">
      <c r="B41" s="18"/>
      <c r="C41" s="17"/>
      <c r="D41" s="16"/>
      <c r="E41" s="19"/>
      <c r="F41" s="20"/>
      <c r="G41" s="16" t="str">
        <f t="shared" si="0"/>
        <v/>
      </c>
      <c r="H41" s="22"/>
      <c r="I41" s="20"/>
      <c r="J41" s="23" t="str">
        <f t="shared" si="1"/>
        <v/>
      </c>
      <c r="K41" s="19" t="str">
        <f t="shared" si="2"/>
        <v/>
      </c>
      <c r="L41" s="22" t="str">
        <f t="shared" si="3"/>
        <v/>
      </c>
    </row>
    <row r="42" spans="2:12" s="6" customFormat="1" ht="14.25">
      <c r="B42" s="18"/>
      <c r="C42" s="17"/>
      <c r="D42" s="16"/>
      <c r="E42" s="19"/>
      <c r="F42" s="20"/>
      <c r="G42" s="16" t="str">
        <f t="shared" si="0"/>
        <v/>
      </c>
      <c r="H42" s="22"/>
      <c r="I42" s="20"/>
      <c r="J42" s="23" t="str">
        <f t="shared" si="1"/>
        <v/>
      </c>
      <c r="K42" s="19" t="str">
        <f t="shared" si="2"/>
        <v/>
      </c>
      <c r="L42" s="22" t="str">
        <f t="shared" si="3"/>
        <v/>
      </c>
    </row>
    <row r="43" spans="2:12" s="6" customFormat="1" ht="14.25">
      <c r="B43" s="18"/>
      <c r="C43" s="17"/>
      <c r="D43" s="16"/>
      <c r="E43" s="19"/>
      <c r="F43" s="20"/>
      <c r="G43" s="16" t="str">
        <f t="shared" si="0"/>
        <v/>
      </c>
      <c r="H43" s="22"/>
      <c r="I43" s="20"/>
      <c r="J43" s="23" t="str">
        <f t="shared" si="1"/>
        <v/>
      </c>
      <c r="K43" s="19" t="str">
        <f t="shared" si="2"/>
        <v/>
      </c>
      <c r="L43" s="22" t="str">
        <f t="shared" si="3"/>
        <v/>
      </c>
    </row>
    <row r="44" spans="2:12" s="6" customFormat="1" ht="14.25">
      <c r="B44" s="18"/>
      <c r="C44" s="17"/>
      <c r="D44" s="16"/>
      <c r="E44" s="19"/>
      <c r="F44" s="20"/>
      <c r="G44" s="16" t="str">
        <f t="shared" si="0"/>
        <v/>
      </c>
      <c r="H44" s="22"/>
      <c r="I44" s="20"/>
      <c r="J44" s="23" t="str">
        <f t="shared" si="1"/>
        <v/>
      </c>
      <c r="K44" s="19" t="str">
        <f t="shared" si="2"/>
        <v/>
      </c>
      <c r="L44" s="22" t="str">
        <f t="shared" si="3"/>
        <v/>
      </c>
    </row>
    <row r="45" spans="2:12" s="6" customFormat="1" ht="14.25">
      <c r="B45" s="18"/>
      <c r="C45" s="17"/>
      <c r="D45" s="16"/>
      <c r="E45" s="19"/>
      <c r="F45" s="20"/>
      <c r="G45" s="16" t="str">
        <f t="shared" si="0"/>
        <v/>
      </c>
      <c r="H45" s="22"/>
      <c r="I45" s="20"/>
      <c r="J45" s="23" t="str">
        <f t="shared" si="1"/>
        <v/>
      </c>
      <c r="K45" s="19" t="str">
        <f t="shared" si="2"/>
        <v/>
      </c>
      <c r="L45" s="22" t="str">
        <f t="shared" si="3"/>
        <v/>
      </c>
    </row>
    <row r="46" spans="2:12" s="6" customFormat="1">
      <c r="B46" s="24"/>
      <c r="C46" s="24"/>
      <c r="D46" s="24"/>
      <c r="E46" s="24"/>
      <c r="F46" s="25"/>
      <c r="G46" s="24"/>
      <c r="H46" s="26"/>
      <c r="I46" s="37"/>
      <c r="J46" s="27"/>
      <c r="K46" s="28"/>
      <c r="L46" s="29"/>
    </row>
    <row r="47" spans="2:12" s="6" customFormat="1">
      <c r="B47" s="24"/>
      <c r="C47" s="24"/>
      <c r="D47" s="24"/>
      <c r="E47" s="24"/>
      <c r="F47" s="25"/>
      <c r="G47" s="24"/>
      <c r="H47" s="26"/>
      <c r="I47" s="37"/>
      <c r="J47" s="27"/>
      <c r="K47" s="24"/>
      <c r="L47" s="29"/>
    </row>
    <row r="48" spans="2:12" s="6" customFormat="1">
      <c r="E48" s="24"/>
      <c r="F48" s="7"/>
      <c r="H48" s="30"/>
      <c r="I48" s="33"/>
      <c r="J48"/>
      <c r="K48" s="8"/>
      <c r="L48" s="9"/>
    </row>
    <row r="49" spans="5:12" s="6" customFormat="1">
      <c r="E49" s="24"/>
      <c r="F49" s="7"/>
      <c r="H49" s="30"/>
      <c r="I49" s="33"/>
      <c r="J49"/>
      <c r="K49" s="8"/>
      <c r="L49" s="9"/>
    </row>
    <row r="50" spans="5:12" s="6" customFormat="1">
      <c r="E50" s="24"/>
      <c r="F50" s="7"/>
      <c r="H50" s="30"/>
      <c r="I50" s="33"/>
      <c r="J50"/>
      <c r="K50" s="8"/>
      <c r="L50" s="9"/>
    </row>
    <row r="51" spans="5:12" s="6" customFormat="1">
      <c r="E51" s="24"/>
      <c r="F51" s="7"/>
      <c r="H51" s="30"/>
      <c r="I51" s="33"/>
      <c r="J51"/>
      <c r="K51" s="8"/>
      <c r="L51" s="9"/>
    </row>
    <row r="52" spans="5:12" s="6" customFormat="1">
      <c r="E52" s="24"/>
      <c r="F52" s="7"/>
      <c r="H52" s="30"/>
      <c r="I52" s="33"/>
      <c r="J52"/>
      <c r="K52" s="8"/>
      <c r="L52" s="9"/>
    </row>
    <row r="53" spans="5:12" s="6" customFormat="1">
      <c r="E53" s="24"/>
      <c r="F53" s="7"/>
      <c r="H53" s="30"/>
      <c r="I53" s="33"/>
      <c r="J53"/>
      <c r="K53" s="8"/>
      <c r="L53" s="9"/>
    </row>
    <row r="54" spans="5:12" s="6" customFormat="1">
      <c r="E54" s="24"/>
      <c r="F54" s="7"/>
      <c r="H54" s="30"/>
      <c r="I54" s="33"/>
      <c r="J54"/>
      <c r="K54" s="8"/>
      <c r="L54" s="9"/>
    </row>
    <row r="55" spans="5:12" s="6" customFormat="1">
      <c r="E55" s="24"/>
      <c r="F55" s="7"/>
      <c r="H55" s="30"/>
      <c r="I55" s="33"/>
      <c r="J55"/>
      <c r="K55" s="8"/>
      <c r="L55" s="9"/>
    </row>
    <row r="56" spans="5:12" s="6" customFormat="1">
      <c r="E56" s="24"/>
      <c r="F56" s="7"/>
      <c r="H56" s="30"/>
      <c r="I56" s="33"/>
      <c r="J56"/>
      <c r="K56" s="8"/>
      <c r="L56" s="9"/>
    </row>
    <row r="57" spans="5:12" s="6" customFormat="1">
      <c r="E57" s="24"/>
      <c r="F57" s="7"/>
      <c r="H57" s="30"/>
      <c r="I57" s="33"/>
      <c r="J57"/>
      <c r="K57" s="8"/>
      <c r="L57" s="9"/>
    </row>
    <row r="58" spans="5:12" s="6" customFormat="1">
      <c r="E58" s="24"/>
      <c r="F58" s="7"/>
      <c r="H58" s="30"/>
      <c r="I58" s="33"/>
      <c r="J58"/>
      <c r="K58" s="8"/>
      <c r="L58" s="9"/>
    </row>
    <row r="59" spans="5:12" s="6" customFormat="1">
      <c r="E59" s="24"/>
      <c r="F59" s="7"/>
      <c r="H59" s="30"/>
      <c r="I59" s="33"/>
      <c r="J59"/>
      <c r="K59" s="8"/>
      <c r="L59" s="9"/>
    </row>
    <row r="60" spans="5:12" s="6" customFormat="1">
      <c r="E60" s="24"/>
      <c r="F60" s="7"/>
      <c r="H60" s="30"/>
      <c r="I60" s="33"/>
      <c r="J60"/>
      <c r="K60" s="8"/>
      <c r="L60" s="9"/>
    </row>
    <row r="61" spans="5:12" s="6" customFormat="1">
      <c r="E61" s="24"/>
      <c r="F61" s="7"/>
      <c r="H61" s="30"/>
      <c r="I61" s="33"/>
      <c r="J61"/>
      <c r="K61" s="8"/>
      <c r="L61" s="9"/>
    </row>
    <row r="62" spans="5:12" s="6" customFormat="1">
      <c r="E62" s="24"/>
      <c r="F62" s="7"/>
      <c r="H62" s="30"/>
      <c r="I62" s="33"/>
      <c r="J62"/>
      <c r="K62" s="8"/>
      <c r="L62" s="9"/>
    </row>
    <row r="63" spans="5:12" s="6" customFormat="1">
      <c r="E63" s="24"/>
      <c r="F63" s="7"/>
      <c r="H63" s="30"/>
      <c r="I63" s="33"/>
      <c r="J63"/>
      <c r="K63" s="8"/>
      <c r="L63" s="9"/>
    </row>
    <row r="64" spans="5:12" s="6" customFormat="1">
      <c r="E64" s="24"/>
      <c r="F64" s="7"/>
      <c r="H64" s="30"/>
      <c r="I64" s="33"/>
      <c r="J64"/>
      <c r="K64" s="8"/>
      <c r="L64" s="9"/>
    </row>
    <row r="65" spans="5:12" s="6" customFormat="1">
      <c r="E65" s="24"/>
      <c r="F65" s="7"/>
      <c r="H65" s="30"/>
      <c r="I65" s="33"/>
      <c r="J65"/>
      <c r="K65" s="8"/>
      <c r="L65" s="9"/>
    </row>
    <row r="66" spans="5:12" s="6" customFormat="1">
      <c r="E66" s="24"/>
      <c r="F66" s="7"/>
      <c r="H66" s="30"/>
      <c r="I66" s="33"/>
      <c r="J66"/>
      <c r="K66" s="8"/>
      <c r="L66" s="9"/>
    </row>
    <row r="67" spans="5:12" s="6" customFormat="1">
      <c r="E67" s="24"/>
      <c r="F67" s="7"/>
      <c r="H67" s="30"/>
      <c r="I67" s="33"/>
      <c r="J67"/>
      <c r="K67" s="8"/>
      <c r="L67" s="9"/>
    </row>
    <row r="68" spans="5:12" s="6" customFormat="1">
      <c r="E68" s="24"/>
      <c r="F68" s="7"/>
      <c r="H68" s="30"/>
      <c r="I68" s="33"/>
      <c r="J68"/>
      <c r="K68" s="8"/>
      <c r="L68" s="9"/>
    </row>
    <row r="69" spans="5:12" s="6" customFormat="1">
      <c r="E69" s="24"/>
      <c r="F69" s="7"/>
      <c r="H69" s="30"/>
      <c r="I69" s="33"/>
      <c r="J69"/>
      <c r="K69" s="8"/>
      <c r="L69" s="9"/>
    </row>
    <row r="70" spans="5:12" s="6" customFormat="1">
      <c r="E70" s="24"/>
      <c r="F70" s="7"/>
      <c r="H70" s="30"/>
      <c r="I70" s="33"/>
      <c r="J70"/>
      <c r="K70" s="8"/>
      <c r="L70" s="9"/>
    </row>
    <row r="71" spans="5:12" s="6" customFormat="1">
      <c r="E71" s="24"/>
      <c r="F71" s="7"/>
      <c r="H71" s="30"/>
      <c r="I71" s="33"/>
      <c r="J71"/>
      <c r="K71" s="8"/>
      <c r="L71" s="9"/>
    </row>
    <row r="72" spans="5:12" s="6" customFormat="1">
      <c r="E72" s="24"/>
      <c r="F72" s="7"/>
      <c r="I72" s="33"/>
      <c r="J72"/>
      <c r="K72" s="8"/>
      <c r="L72" s="9"/>
    </row>
    <row r="73" spans="5:12" s="6" customFormat="1">
      <c r="E73" s="24"/>
      <c r="F73" s="7"/>
      <c r="I73" s="33"/>
      <c r="J73"/>
      <c r="K73" s="8"/>
      <c r="L73" s="9"/>
    </row>
    <row r="74" spans="5:12" s="6" customFormat="1">
      <c r="E74" s="24"/>
      <c r="F74" s="7"/>
      <c r="I74" s="33"/>
      <c r="J74"/>
      <c r="K74" s="8"/>
      <c r="L74" s="9"/>
    </row>
    <row r="75" spans="5:12" s="6" customFormat="1">
      <c r="E75" s="24"/>
      <c r="F75" s="7"/>
      <c r="I75" s="33"/>
      <c r="J75"/>
      <c r="K75" s="8"/>
      <c r="L75" s="9"/>
    </row>
    <row r="76" spans="5:12" s="6" customFormat="1">
      <c r="E76" s="24"/>
      <c r="F76" s="7"/>
      <c r="I76" s="33"/>
      <c r="J76"/>
      <c r="K76" s="8"/>
      <c r="L76" s="9"/>
    </row>
    <row r="77" spans="5:12" s="6" customFormat="1">
      <c r="E77" s="24"/>
      <c r="F77" s="7"/>
      <c r="I77" s="33"/>
      <c r="J77"/>
      <c r="K77" s="8"/>
      <c r="L77" s="9"/>
    </row>
    <row r="78" spans="5:12" s="6" customFormat="1">
      <c r="E78" s="24"/>
      <c r="F78" s="7"/>
      <c r="I78" s="33"/>
      <c r="J78"/>
      <c r="K78" s="8"/>
      <c r="L78" s="9"/>
    </row>
    <row r="79" spans="5:12" s="6" customFormat="1">
      <c r="E79" s="24"/>
      <c r="F79" s="7"/>
      <c r="I79" s="33"/>
      <c r="J79"/>
      <c r="K79" s="8"/>
      <c r="L79" s="9"/>
    </row>
    <row r="80" spans="5:12" s="6" customFormat="1">
      <c r="E80" s="24"/>
      <c r="F80" s="7"/>
      <c r="I80" s="33"/>
      <c r="J80"/>
      <c r="K80" s="8"/>
      <c r="L80" s="9"/>
    </row>
    <row r="81" spans="5:12" s="6" customFormat="1">
      <c r="E81" s="24"/>
      <c r="F81" s="7"/>
      <c r="I81" s="33"/>
      <c r="J81"/>
      <c r="K81" s="8"/>
      <c r="L81" s="9"/>
    </row>
    <row r="82" spans="5:12" s="6" customFormat="1">
      <c r="E82" s="24"/>
      <c r="F82" s="7"/>
      <c r="I82" s="33"/>
      <c r="J82"/>
      <c r="K82" s="8"/>
      <c r="L82" s="9"/>
    </row>
    <row r="83" spans="5:12" s="6" customFormat="1">
      <c r="E83" s="24"/>
      <c r="F83" s="7"/>
      <c r="I83" s="33"/>
      <c r="J83"/>
      <c r="K83" s="8"/>
      <c r="L83" s="9"/>
    </row>
    <row r="84" spans="5:12" s="6" customFormat="1">
      <c r="E84" s="24"/>
      <c r="F84" s="7"/>
      <c r="I84" s="33"/>
      <c r="J84"/>
      <c r="K84" s="8"/>
      <c r="L84" s="9"/>
    </row>
    <row r="85" spans="5:12" s="6" customFormat="1">
      <c r="E85" s="24"/>
      <c r="F85" s="7"/>
      <c r="I85" s="33"/>
      <c r="J85"/>
      <c r="K85" s="8"/>
      <c r="L85" s="9"/>
    </row>
    <row r="86" spans="5:12" s="6" customFormat="1">
      <c r="E86" s="24"/>
      <c r="F86" s="7"/>
      <c r="I86" s="33"/>
      <c r="J86"/>
      <c r="K86" s="8"/>
      <c r="L86" s="9"/>
    </row>
    <row r="87" spans="5:12" s="6" customFormat="1">
      <c r="E87" s="24"/>
      <c r="F87" s="7"/>
      <c r="I87" s="33"/>
      <c r="J87"/>
      <c r="K87" s="8"/>
      <c r="L87" s="9"/>
    </row>
    <row r="88" spans="5:12" s="6" customFormat="1">
      <c r="E88" s="24"/>
      <c r="F88" s="7"/>
      <c r="I88" s="33"/>
      <c r="J88"/>
      <c r="K88" s="8"/>
      <c r="L88" s="9"/>
    </row>
    <row r="89" spans="5:12" s="6" customFormat="1">
      <c r="E89" s="24"/>
      <c r="F89" s="7"/>
      <c r="I89" s="33"/>
      <c r="J89"/>
      <c r="K89" s="8"/>
      <c r="L89" s="9"/>
    </row>
    <row r="90" spans="5:12" s="6" customFormat="1">
      <c r="E90" s="24"/>
      <c r="F90" s="7"/>
      <c r="I90" s="33"/>
      <c r="J90"/>
      <c r="K90" s="8"/>
      <c r="L90" s="9"/>
    </row>
    <row r="91" spans="5:12" s="6" customFormat="1">
      <c r="E91" s="24"/>
      <c r="F91" s="7"/>
      <c r="I91" s="33"/>
      <c r="J91"/>
      <c r="K91" s="8"/>
      <c r="L91" s="9"/>
    </row>
    <row r="92" spans="5:12" s="6" customFormat="1">
      <c r="E92" s="24"/>
      <c r="F92" s="7"/>
      <c r="I92" s="33"/>
      <c r="J92"/>
      <c r="K92" s="8"/>
      <c r="L92" s="9"/>
    </row>
    <row r="93" spans="5:12" s="6" customFormat="1">
      <c r="E93" s="24"/>
      <c r="F93" s="7"/>
      <c r="I93" s="33"/>
      <c r="J93"/>
      <c r="K93" s="8"/>
      <c r="L93" s="9"/>
    </row>
    <row r="94" spans="5:12" s="6" customFormat="1">
      <c r="E94" s="24"/>
      <c r="F94" s="7"/>
      <c r="I94" s="33"/>
      <c r="J94"/>
      <c r="K94" s="8"/>
      <c r="L94" s="9"/>
    </row>
    <row r="95" spans="5:12" s="6" customFormat="1">
      <c r="E95" s="24"/>
      <c r="F95" s="7"/>
      <c r="I95" s="33"/>
      <c r="J95"/>
      <c r="K95" s="8"/>
      <c r="L95" s="9"/>
    </row>
    <row r="96" spans="5:12" s="6" customFormat="1">
      <c r="E96" s="24"/>
      <c r="F96" s="7"/>
      <c r="I96" s="33"/>
      <c r="J96"/>
      <c r="K96" s="8"/>
      <c r="L96" s="9"/>
    </row>
    <row r="97" spans="5:12" s="6" customFormat="1">
      <c r="E97" s="24"/>
      <c r="F97" s="7"/>
      <c r="I97" s="33"/>
      <c r="J97"/>
      <c r="K97" s="8"/>
      <c r="L97" s="9"/>
    </row>
    <row r="98" spans="5:12" s="6" customFormat="1">
      <c r="E98" s="24"/>
      <c r="F98" s="7"/>
      <c r="I98" s="33"/>
      <c r="J98"/>
      <c r="K98" s="8"/>
      <c r="L98" s="9"/>
    </row>
    <row r="99" spans="5:12" s="6" customFormat="1">
      <c r="E99" s="24"/>
      <c r="F99" s="7"/>
      <c r="I99" s="33"/>
      <c r="J99"/>
      <c r="K99" s="8"/>
      <c r="L99" s="9"/>
    </row>
    <row r="100" spans="5:12" s="6" customFormat="1">
      <c r="E100" s="24"/>
      <c r="F100" s="7"/>
      <c r="I100" s="33"/>
      <c r="J100"/>
      <c r="K100" s="8"/>
      <c r="L100" s="9"/>
    </row>
    <row r="101" spans="5:12" s="6" customFormat="1">
      <c r="E101" s="24"/>
      <c r="F101" s="7"/>
      <c r="I101" s="33"/>
      <c r="J101"/>
      <c r="K101" s="8"/>
      <c r="L101" s="9"/>
    </row>
    <row r="102" spans="5:12" s="6" customFormat="1">
      <c r="E102" s="24"/>
      <c r="F102" s="7"/>
      <c r="I102" s="33"/>
      <c r="J102"/>
      <c r="K102" s="8"/>
      <c r="L102" s="9"/>
    </row>
    <row r="103" spans="5:12" s="6" customFormat="1">
      <c r="E103" s="24"/>
      <c r="F103" s="7"/>
      <c r="I103" s="33"/>
      <c r="J103"/>
      <c r="K103" s="8"/>
      <c r="L103" s="9"/>
    </row>
    <row r="104" spans="5:12" s="6" customFormat="1">
      <c r="E104" s="24"/>
      <c r="F104" s="7"/>
      <c r="I104" s="33"/>
      <c r="J104"/>
      <c r="K104" s="8"/>
      <c r="L104" s="9"/>
    </row>
    <row r="105" spans="5:12" s="6" customFormat="1">
      <c r="E105" s="24"/>
      <c r="F105" s="7"/>
      <c r="I105" s="33"/>
      <c r="J105"/>
      <c r="K105" s="8"/>
      <c r="L105" s="9"/>
    </row>
    <row r="106" spans="5:12" s="6" customFormat="1">
      <c r="E106" s="24"/>
      <c r="F106" s="7"/>
      <c r="I106" s="33"/>
      <c r="J106"/>
      <c r="K106" s="8"/>
      <c r="L106" s="9"/>
    </row>
    <row r="107" spans="5:12" s="6" customFormat="1">
      <c r="E107" s="24"/>
      <c r="F107" s="7"/>
      <c r="I107" s="33"/>
      <c r="J107"/>
      <c r="K107" s="8"/>
      <c r="L107" s="9"/>
    </row>
    <row r="108" spans="5:12" s="6" customFormat="1">
      <c r="E108" s="24"/>
      <c r="F108" s="7"/>
      <c r="I108" s="33"/>
      <c r="J108"/>
      <c r="K108" s="8"/>
      <c r="L108" s="9"/>
    </row>
    <row r="109" spans="5:12" s="6" customFormat="1">
      <c r="E109" s="24"/>
      <c r="F109" s="7"/>
      <c r="I109" s="33"/>
      <c r="J109"/>
      <c r="K109" s="8"/>
      <c r="L109" s="9"/>
    </row>
    <row r="110" spans="5:12" s="6" customFormat="1">
      <c r="E110" s="24"/>
      <c r="F110" s="7"/>
      <c r="I110" s="33"/>
      <c r="J110"/>
      <c r="K110" s="8"/>
      <c r="L110" s="9"/>
    </row>
    <row r="111" spans="5:12" s="6" customFormat="1">
      <c r="E111" s="24"/>
      <c r="F111" s="7"/>
      <c r="I111" s="33"/>
      <c r="J111"/>
      <c r="K111" s="8"/>
      <c r="L111" s="9"/>
    </row>
    <row r="112" spans="5:12" s="6" customFormat="1">
      <c r="E112" s="24"/>
      <c r="F112" s="7"/>
      <c r="I112" s="33"/>
      <c r="J112"/>
      <c r="K112" s="8"/>
      <c r="L112" s="9"/>
    </row>
    <row r="113" spans="5:12" s="6" customFormat="1">
      <c r="E113" s="24"/>
      <c r="F113" s="7"/>
      <c r="I113" s="33"/>
      <c r="J113"/>
      <c r="K113" s="8"/>
      <c r="L113" s="9"/>
    </row>
    <row r="114" spans="5:12" s="6" customFormat="1">
      <c r="E114" s="24"/>
      <c r="F114" s="7"/>
      <c r="I114" s="33"/>
      <c r="J114"/>
      <c r="K114" s="8"/>
      <c r="L114" s="9"/>
    </row>
    <row r="115" spans="5:12" s="6" customFormat="1">
      <c r="E115" s="24"/>
      <c r="F115" s="7"/>
      <c r="I115" s="33"/>
      <c r="J115"/>
      <c r="K115" s="8"/>
      <c r="L115" s="9"/>
    </row>
    <row r="116" spans="5:12" s="6" customFormat="1">
      <c r="E116" s="24"/>
      <c r="F116" s="7"/>
      <c r="I116" s="33"/>
      <c r="J116"/>
      <c r="K116" s="8"/>
      <c r="L116" s="9"/>
    </row>
    <row r="117" spans="5:12" s="6" customFormat="1">
      <c r="E117" s="24"/>
      <c r="F117" s="7"/>
      <c r="I117" s="33"/>
      <c r="J117"/>
      <c r="K117" s="8"/>
      <c r="L117" s="9"/>
    </row>
    <row r="118" spans="5:12" s="6" customFormat="1">
      <c r="E118" s="24"/>
      <c r="F118" s="7"/>
      <c r="I118" s="33"/>
      <c r="J118"/>
      <c r="K118" s="8"/>
      <c r="L118" s="9"/>
    </row>
    <row r="119" spans="5:12" s="6" customFormat="1">
      <c r="E119" s="24"/>
      <c r="F119" s="7"/>
      <c r="I119" s="33"/>
      <c r="J119"/>
      <c r="K119" s="8"/>
      <c r="L119" s="9"/>
    </row>
    <row r="120" spans="5:12" s="6" customFormat="1">
      <c r="E120" s="24"/>
      <c r="F120" s="7"/>
      <c r="I120" s="33"/>
      <c r="J120"/>
      <c r="K120" s="8"/>
      <c r="L120" s="9"/>
    </row>
    <row r="121" spans="5:12" s="6" customFormat="1">
      <c r="E121" s="24"/>
      <c r="F121" s="7"/>
      <c r="I121" s="33"/>
      <c r="J121"/>
      <c r="K121" s="8"/>
      <c r="L121" s="9"/>
    </row>
    <row r="122" spans="5:12" s="6" customFormat="1">
      <c r="E122" s="24"/>
      <c r="F122" s="7"/>
      <c r="I122" s="33"/>
      <c r="J122"/>
      <c r="K122" s="8"/>
      <c r="L122" s="9"/>
    </row>
    <row r="123" spans="5:12" s="6" customFormat="1">
      <c r="E123" s="24"/>
      <c r="F123" s="7"/>
      <c r="I123" s="33"/>
      <c r="J123"/>
      <c r="K123" s="8"/>
      <c r="L123" s="9"/>
    </row>
    <row r="124" spans="5:12" s="6" customFormat="1">
      <c r="E124" s="24"/>
      <c r="F124" s="7"/>
      <c r="I124" s="33"/>
      <c r="J124"/>
      <c r="K124" s="8"/>
      <c r="L124" s="9"/>
    </row>
    <row r="125" spans="5:12" s="6" customFormat="1">
      <c r="E125" s="24"/>
      <c r="F125" s="7"/>
      <c r="I125" s="33"/>
      <c r="J125"/>
      <c r="K125" s="8"/>
      <c r="L125" s="9"/>
    </row>
    <row r="126" spans="5:12" s="6" customFormat="1">
      <c r="E126" s="24"/>
      <c r="F126" s="7"/>
      <c r="I126" s="33"/>
      <c r="J126"/>
      <c r="K126" s="8"/>
      <c r="L126" s="9"/>
    </row>
    <row r="127" spans="5:12" s="6" customFormat="1">
      <c r="E127" s="24"/>
      <c r="F127" s="7"/>
      <c r="I127" s="33"/>
      <c r="J127"/>
      <c r="K127" s="8"/>
      <c r="L127" s="9"/>
    </row>
    <row r="128" spans="5:12" s="6" customFormat="1">
      <c r="E128" s="24"/>
      <c r="F128" s="7"/>
      <c r="I128" s="33"/>
      <c r="J128"/>
      <c r="K128" s="8"/>
      <c r="L128" s="9"/>
    </row>
    <row r="129" spans="5:12" s="6" customFormat="1">
      <c r="E129" s="24"/>
      <c r="F129" s="7"/>
      <c r="I129" s="33"/>
      <c r="J129"/>
      <c r="K129" s="8"/>
      <c r="L129" s="9"/>
    </row>
    <row r="130" spans="5:12" s="6" customFormat="1">
      <c r="E130" s="24"/>
      <c r="F130" s="7"/>
      <c r="I130" s="33"/>
      <c r="J130"/>
      <c r="K130" s="8"/>
      <c r="L130" s="9"/>
    </row>
    <row r="131" spans="5:12" s="6" customFormat="1">
      <c r="E131" s="24"/>
      <c r="F131" s="7"/>
      <c r="I131" s="33"/>
      <c r="J131"/>
      <c r="K131" s="8"/>
      <c r="L131" s="9"/>
    </row>
    <row r="132" spans="5:12" s="6" customFormat="1">
      <c r="E132" s="24"/>
      <c r="F132" s="7"/>
      <c r="I132" s="33"/>
      <c r="J132"/>
      <c r="K132" s="8"/>
      <c r="L132" s="9"/>
    </row>
    <row r="133" spans="5:12" s="6" customFormat="1">
      <c r="E133" s="24"/>
      <c r="F133" s="7"/>
      <c r="I133" s="33"/>
      <c r="J133"/>
      <c r="K133" s="8"/>
      <c r="L133" s="9"/>
    </row>
    <row r="134" spans="5:12" s="6" customFormat="1">
      <c r="E134" s="24"/>
      <c r="F134" s="7"/>
      <c r="I134" s="33"/>
      <c r="J134"/>
      <c r="K134" s="8"/>
      <c r="L134" s="9"/>
    </row>
    <row r="135" spans="5:12" s="6" customFormat="1">
      <c r="E135" s="24"/>
      <c r="F135" s="7"/>
      <c r="I135" s="33"/>
      <c r="J135"/>
      <c r="K135" s="8"/>
      <c r="L135" s="9"/>
    </row>
    <row r="136" spans="5:12" s="6" customFormat="1">
      <c r="E136" s="24"/>
      <c r="F136" s="7"/>
      <c r="I136" s="33"/>
      <c r="J136"/>
      <c r="K136" s="8"/>
      <c r="L136" s="9"/>
    </row>
    <row r="137" spans="5:12" s="6" customFormat="1">
      <c r="E137" s="24"/>
      <c r="F137" s="7"/>
      <c r="I137" s="33"/>
      <c r="J137"/>
      <c r="K137" s="8"/>
      <c r="L137" s="9"/>
    </row>
    <row r="138" spans="5:12" s="6" customFormat="1">
      <c r="E138" s="24"/>
      <c r="F138" s="7"/>
      <c r="I138" s="33"/>
      <c r="J138"/>
      <c r="K138" s="8"/>
      <c r="L138" s="9"/>
    </row>
    <row r="139" spans="5:12" s="6" customFormat="1">
      <c r="E139" s="24"/>
      <c r="F139" s="7"/>
      <c r="I139" s="33"/>
      <c r="J139"/>
      <c r="K139" s="8"/>
      <c r="L139" s="9"/>
    </row>
    <row r="140" spans="5:12" s="6" customFormat="1">
      <c r="E140" s="24"/>
      <c r="F140" s="7"/>
      <c r="I140" s="33"/>
      <c r="J140"/>
      <c r="K140" s="8"/>
      <c r="L140" s="9"/>
    </row>
    <row r="141" spans="5:12" s="6" customFormat="1">
      <c r="E141" s="24"/>
      <c r="F141" s="7"/>
      <c r="I141" s="33"/>
      <c r="J141"/>
      <c r="K141" s="8"/>
      <c r="L141" s="9"/>
    </row>
    <row r="142" spans="5:12" s="6" customFormat="1">
      <c r="E142" s="24"/>
      <c r="F142" s="7"/>
      <c r="I142" s="33"/>
      <c r="J142"/>
      <c r="K142" s="8"/>
      <c r="L142" s="9"/>
    </row>
    <row r="143" spans="5:12" s="6" customFormat="1">
      <c r="E143" s="24"/>
      <c r="F143" s="7"/>
      <c r="I143" s="33"/>
      <c r="J143"/>
      <c r="K143" s="8"/>
      <c r="L143" s="9"/>
    </row>
    <row r="144" spans="5:12" s="6" customFormat="1">
      <c r="E144" s="24"/>
      <c r="F144" s="7"/>
      <c r="I144" s="33"/>
      <c r="J144"/>
      <c r="K144" s="8"/>
      <c r="L144" s="9"/>
    </row>
    <row r="145" spans="5:12" s="6" customFormat="1">
      <c r="E145" s="24"/>
      <c r="F145" s="7"/>
      <c r="I145" s="33"/>
      <c r="J145"/>
      <c r="K145" s="8"/>
      <c r="L145" s="9"/>
    </row>
    <row r="146" spans="5:12" s="6" customFormat="1">
      <c r="E146" s="24"/>
      <c r="F146" s="7"/>
      <c r="I146" s="33"/>
      <c r="J146"/>
      <c r="K146" s="8"/>
      <c r="L146" s="9"/>
    </row>
    <row r="147" spans="5:12" s="6" customFormat="1">
      <c r="E147" s="24"/>
      <c r="F147" s="7"/>
      <c r="I147" s="33"/>
      <c r="J147"/>
      <c r="K147" s="8"/>
      <c r="L147" s="9"/>
    </row>
    <row r="148" spans="5:12" s="6" customFormat="1">
      <c r="E148" s="24"/>
      <c r="F148" s="7"/>
      <c r="I148" s="33"/>
      <c r="J148"/>
      <c r="K148" s="8"/>
      <c r="L148" s="9"/>
    </row>
    <row r="149" spans="5:12" s="6" customFormat="1">
      <c r="E149" s="24"/>
      <c r="F149" s="7"/>
      <c r="I149" s="33"/>
      <c r="J149"/>
      <c r="K149" s="8"/>
      <c r="L149" s="9"/>
    </row>
    <row r="150" spans="5:12" s="6" customFormat="1">
      <c r="E150" s="24"/>
      <c r="F150" s="7"/>
      <c r="I150" s="33"/>
      <c r="J150"/>
      <c r="K150" s="8"/>
      <c r="L150" s="9"/>
    </row>
    <row r="151" spans="5:12" s="6" customFormat="1">
      <c r="E151" s="24"/>
      <c r="F151" s="7"/>
      <c r="I151" s="33"/>
      <c r="J151"/>
      <c r="K151" s="8"/>
      <c r="L151" s="9"/>
    </row>
    <row r="152" spans="5:12" s="6" customFormat="1">
      <c r="E152" s="24"/>
      <c r="F152" s="7"/>
      <c r="I152" s="33"/>
      <c r="J152"/>
      <c r="K152" s="8"/>
      <c r="L152" s="9"/>
    </row>
    <row r="153" spans="5:12" s="6" customFormat="1">
      <c r="E153" s="24"/>
      <c r="F153" s="7"/>
      <c r="I153" s="33"/>
      <c r="J153"/>
      <c r="K153" s="8"/>
      <c r="L153" s="9"/>
    </row>
    <row r="154" spans="5:12" s="6" customFormat="1">
      <c r="E154" s="24"/>
      <c r="F154" s="7"/>
      <c r="I154" s="33"/>
      <c r="J154"/>
      <c r="K154" s="8"/>
      <c r="L154" s="9"/>
    </row>
    <row r="155" spans="5:12" s="6" customFormat="1">
      <c r="E155" s="24"/>
      <c r="F155" s="7"/>
      <c r="I155" s="33"/>
      <c r="J155"/>
      <c r="K155" s="8"/>
      <c r="L155" s="9"/>
    </row>
    <row r="156" spans="5:12" s="6" customFormat="1">
      <c r="E156" s="24"/>
      <c r="F156" s="7"/>
      <c r="I156" s="33"/>
      <c r="J156"/>
      <c r="K156" s="8"/>
      <c r="L156" s="9"/>
    </row>
    <row r="157" spans="5:12" s="6" customFormat="1">
      <c r="E157" s="24"/>
      <c r="F157" s="7"/>
      <c r="I157" s="33"/>
      <c r="J157"/>
      <c r="K157" s="8"/>
      <c r="L157" s="9"/>
    </row>
    <row r="158" spans="5:12" s="6" customFormat="1">
      <c r="E158" s="24"/>
      <c r="F158" s="7"/>
      <c r="I158" s="33"/>
      <c r="J158"/>
      <c r="K158" s="8"/>
      <c r="L158" s="9"/>
    </row>
    <row r="159" spans="5:12" s="6" customFormat="1">
      <c r="E159" s="24"/>
      <c r="F159" s="7"/>
      <c r="I159" s="33"/>
      <c r="J159"/>
      <c r="K159" s="8"/>
      <c r="L159" s="9"/>
    </row>
    <row r="160" spans="5:12" s="6" customFormat="1">
      <c r="E160" s="24"/>
      <c r="F160" s="7"/>
      <c r="I160" s="33"/>
      <c r="J160"/>
      <c r="K160" s="8"/>
      <c r="L160" s="9"/>
    </row>
    <row r="161" spans="5:12" s="6" customFormat="1">
      <c r="E161" s="24"/>
      <c r="F161" s="7"/>
      <c r="I161" s="33"/>
      <c r="J161"/>
      <c r="K161" s="8"/>
      <c r="L161" s="9"/>
    </row>
    <row r="162" spans="5:12" s="6" customFormat="1">
      <c r="E162" s="24"/>
      <c r="F162" s="7"/>
      <c r="I162" s="33"/>
      <c r="J162"/>
      <c r="K162" s="8"/>
      <c r="L162" s="9"/>
    </row>
    <row r="163" spans="5:12" s="6" customFormat="1">
      <c r="E163" s="24"/>
      <c r="F163" s="7"/>
      <c r="I163" s="33"/>
      <c r="J163"/>
      <c r="K163" s="8"/>
      <c r="L163" s="9"/>
    </row>
    <row r="164" spans="5:12" s="6" customFormat="1">
      <c r="E164" s="24"/>
      <c r="F164" s="7"/>
      <c r="I164" s="33"/>
      <c r="J164"/>
      <c r="K164" s="8"/>
      <c r="L164" s="9"/>
    </row>
    <row r="165" spans="5:12" s="6" customFormat="1">
      <c r="E165" s="24"/>
      <c r="F165" s="7"/>
      <c r="I165" s="33"/>
      <c r="J165"/>
      <c r="K165" s="8"/>
      <c r="L165" s="9"/>
    </row>
    <row r="166" spans="5:12" s="6" customFormat="1">
      <c r="E166" s="24"/>
      <c r="F166" s="7"/>
      <c r="I166" s="33"/>
      <c r="J166"/>
      <c r="K166" s="8"/>
      <c r="L166" s="9"/>
    </row>
    <row r="167" spans="5:12" s="6" customFormat="1">
      <c r="E167" s="24"/>
      <c r="F167" s="7"/>
      <c r="I167" s="33"/>
      <c r="J167"/>
      <c r="K167" s="8"/>
      <c r="L167" s="9"/>
    </row>
    <row r="168" spans="5:12" s="6" customFormat="1">
      <c r="E168" s="24"/>
      <c r="F168" s="7"/>
      <c r="I168" s="33"/>
      <c r="J168"/>
      <c r="K168" s="8"/>
      <c r="L168" s="9"/>
    </row>
    <row r="169" spans="5:12" s="6" customFormat="1">
      <c r="E169" s="24"/>
      <c r="F169" s="7"/>
      <c r="I169" s="33"/>
      <c r="J169"/>
      <c r="K169" s="8"/>
      <c r="L169" s="9"/>
    </row>
    <row r="170" spans="5:12" s="6" customFormat="1">
      <c r="E170" s="24"/>
      <c r="F170" s="7"/>
      <c r="I170" s="33"/>
      <c r="J170"/>
      <c r="K170" s="8"/>
      <c r="L170" s="9"/>
    </row>
    <row r="171" spans="5:12" s="6" customFormat="1">
      <c r="E171" s="24"/>
      <c r="F171" s="7"/>
      <c r="I171" s="33"/>
      <c r="J171"/>
      <c r="K171" s="8"/>
      <c r="L171" s="9"/>
    </row>
    <row r="172" spans="5:12" s="6" customFormat="1">
      <c r="E172" s="24"/>
      <c r="F172" s="7"/>
      <c r="I172" s="33"/>
      <c r="J172"/>
      <c r="K172" s="8"/>
      <c r="L172" s="9"/>
    </row>
    <row r="173" spans="5:12" s="6" customFormat="1">
      <c r="E173" s="24"/>
      <c r="F173" s="7"/>
      <c r="I173" s="33"/>
      <c r="J173"/>
      <c r="K173" s="8"/>
      <c r="L173" s="9"/>
    </row>
    <row r="174" spans="5:12" s="6" customFormat="1">
      <c r="E174" s="24"/>
      <c r="F174" s="7"/>
      <c r="I174" s="33"/>
      <c r="J174"/>
      <c r="K174" s="8"/>
      <c r="L174" s="9"/>
    </row>
    <row r="175" spans="5:12" s="6" customFormat="1">
      <c r="E175" s="24"/>
      <c r="F175" s="7"/>
      <c r="I175" s="33"/>
      <c r="J175"/>
      <c r="K175" s="8"/>
      <c r="L175" s="9"/>
    </row>
    <row r="176" spans="5:12" s="6" customFormat="1">
      <c r="E176" s="24"/>
      <c r="F176" s="7"/>
      <c r="I176" s="33"/>
      <c r="J176"/>
      <c r="K176" s="8"/>
      <c r="L176" s="9"/>
    </row>
    <row r="177" spans="5:12" s="6" customFormat="1">
      <c r="E177" s="24"/>
      <c r="F177" s="7"/>
      <c r="I177" s="33"/>
      <c r="J177"/>
      <c r="K177" s="8"/>
      <c r="L177" s="9"/>
    </row>
    <row r="178" spans="5:12" s="6" customFormat="1">
      <c r="E178" s="24"/>
      <c r="F178" s="7"/>
      <c r="I178" s="33"/>
      <c r="J178"/>
      <c r="K178" s="8"/>
      <c r="L178" s="9"/>
    </row>
    <row r="179" spans="5:12" s="6" customFormat="1">
      <c r="E179" s="24"/>
      <c r="F179" s="7"/>
      <c r="I179" s="33"/>
      <c r="J179"/>
      <c r="K179" s="8"/>
      <c r="L179" s="9"/>
    </row>
    <row r="180" spans="5:12" s="6" customFormat="1">
      <c r="E180" s="24"/>
      <c r="F180" s="7"/>
      <c r="I180" s="33"/>
      <c r="J180"/>
      <c r="K180" s="8"/>
      <c r="L180" s="9"/>
    </row>
    <row r="181" spans="5:12" s="6" customFormat="1">
      <c r="E181" s="24"/>
      <c r="F181" s="7"/>
      <c r="I181" s="33"/>
      <c r="J181"/>
      <c r="K181" s="8"/>
      <c r="L181" s="9"/>
    </row>
    <row r="182" spans="5:12" s="6" customFormat="1">
      <c r="E182" s="24"/>
      <c r="F182" s="7"/>
      <c r="I182" s="33"/>
      <c r="J182"/>
      <c r="K182" s="8"/>
      <c r="L182" s="9"/>
    </row>
    <row r="183" spans="5:12" s="6" customFormat="1">
      <c r="E183" s="24"/>
      <c r="F183" s="7"/>
      <c r="I183" s="33"/>
      <c r="J183"/>
      <c r="K183" s="8"/>
      <c r="L183" s="9"/>
    </row>
    <row r="184" spans="5:12" s="6" customFormat="1">
      <c r="E184" s="24"/>
      <c r="F184" s="7"/>
      <c r="I184" s="33"/>
      <c r="J184"/>
      <c r="K184" s="8"/>
      <c r="L184" s="9"/>
    </row>
    <row r="185" spans="5:12" s="6" customFormat="1">
      <c r="E185" s="24"/>
      <c r="F185" s="7"/>
      <c r="I185" s="33"/>
      <c r="J185"/>
      <c r="K185" s="8"/>
      <c r="L185" s="9"/>
    </row>
    <row r="186" spans="5:12" s="6" customFormat="1">
      <c r="E186" s="24"/>
      <c r="F186" s="7"/>
      <c r="I186" s="33"/>
      <c r="J186"/>
      <c r="K186" s="8"/>
      <c r="L186" s="9"/>
    </row>
    <row r="187" spans="5:12" s="6" customFormat="1">
      <c r="E187" s="24"/>
      <c r="F187" s="7"/>
      <c r="I187" s="33"/>
      <c r="J187"/>
      <c r="K187" s="8"/>
      <c r="L187" s="9"/>
    </row>
    <row r="188" spans="5:12" s="6" customFormat="1">
      <c r="E188" s="24"/>
      <c r="F188" s="7"/>
      <c r="I188" s="33"/>
      <c r="J188"/>
      <c r="K188" s="8"/>
      <c r="L188" s="9"/>
    </row>
    <row r="189" spans="5:12" s="6" customFormat="1">
      <c r="E189" s="24"/>
      <c r="F189" s="7"/>
      <c r="I189" s="33"/>
      <c r="J189"/>
      <c r="K189" s="8"/>
      <c r="L189" s="9"/>
    </row>
    <row r="190" spans="5:12" s="6" customFormat="1">
      <c r="E190" s="24"/>
      <c r="F190" s="7"/>
      <c r="I190" s="33"/>
      <c r="J190"/>
      <c r="K190" s="8"/>
      <c r="L190" s="9"/>
    </row>
    <row r="191" spans="5:12" s="6" customFormat="1">
      <c r="E191" s="24"/>
      <c r="F191" s="7"/>
      <c r="I191" s="33"/>
      <c r="J191"/>
      <c r="K191" s="8"/>
      <c r="L191" s="9"/>
    </row>
    <row r="192" spans="5:12" s="6" customFormat="1">
      <c r="E192" s="24"/>
      <c r="F192" s="7"/>
      <c r="I192" s="33"/>
      <c r="J192"/>
      <c r="K192" s="8"/>
      <c r="L192" s="9"/>
    </row>
    <row r="193" spans="5:12" s="6" customFormat="1">
      <c r="E193" s="24"/>
      <c r="F193" s="7"/>
      <c r="I193" s="33"/>
      <c r="J193"/>
      <c r="K193" s="8"/>
      <c r="L193" s="9"/>
    </row>
    <row r="194" spans="5:12" s="6" customFormat="1">
      <c r="E194" s="24"/>
      <c r="F194" s="7"/>
      <c r="I194" s="33"/>
      <c r="J194"/>
      <c r="K194" s="8"/>
      <c r="L194" s="9"/>
    </row>
    <row r="195" spans="5:12" s="6" customFormat="1">
      <c r="E195" s="24"/>
      <c r="F195" s="7"/>
      <c r="I195" s="33"/>
      <c r="J195"/>
      <c r="K195" s="8"/>
      <c r="L195" s="9"/>
    </row>
    <row r="196" spans="5:12" s="6" customFormat="1">
      <c r="E196" s="24"/>
      <c r="F196" s="7"/>
      <c r="I196" s="33"/>
      <c r="J196"/>
      <c r="K196" s="8"/>
      <c r="L196" s="9"/>
    </row>
    <row r="197" spans="5:12" s="6" customFormat="1" ht="14.25">
      <c r="E197" s="24"/>
      <c r="F197" s="7"/>
      <c r="H197" t="s">
        <v>12</v>
      </c>
      <c r="I197" s="32"/>
      <c r="J197"/>
      <c r="K197" s="8"/>
      <c r="L197" s="9"/>
    </row>
    <row r="198" spans="5:12" s="6" customFormat="1" ht="14.25">
      <c r="E198" s="24"/>
      <c r="F198" s="7"/>
      <c r="H198" t="s">
        <v>13</v>
      </c>
      <c r="I198" s="32"/>
      <c r="J198"/>
      <c r="K198" s="8"/>
      <c r="L198" s="9"/>
    </row>
    <row r="199" spans="5:12" s="6" customFormat="1">
      <c r="E199" s="24"/>
      <c r="F199" s="7"/>
      <c r="I199" s="33"/>
      <c r="J199"/>
      <c r="K199" s="8"/>
      <c r="L199" s="9"/>
    </row>
    <row r="200" spans="5:12" s="6" customFormat="1">
      <c r="E200" s="24"/>
      <c r="F200" s="7"/>
      <c r="I200" s="33"/>
      <c r="J200"/>
      <c r="K200" s="8"/>
      <c r="L200" s="9"/>
    </row>
    <row r="201" spans="5:12" s="6" customFormat="1">
      <c r="E201" s="24"/>
      <c r="F201" s="7"/>
      <c r="I201" s="33"/>
      <c r="J201"/>
      <c r="K201" s="8"/>
      <c r="L201" s="9"/>
    </row>
    <row r="202" spans="5:12" s="6" customFormat="1">
      <c r="E202" s="24"/>
      <c r="F202" s="7"/>
      <c r="I202" s="33"/>
      <c r="J202"/>
      <c r="K202" s="8"/>
      <c r="L202" s="9"/>
    </row>
    <row r="203" spans="5:12" s="6" customFormat="1">
      <c r="E203" s="24"/>
      <c r="F203" s="7"/>
      <c r="I203" s="33"/>
      <c r="J203"/>
      <c r="K203" s="8"/>
      <c r="L203" s="9"/>
    </row>
    <row r="204" spans="5:12" s="6" customFormat="1">
      <c r="E204" s="24"/>
      <c r="F204" s="7"/>
      <c r="I204" s="33"/>
      <c r="J204"/>
      <c r="K204" s="8"/>
      <c r="L204" s="9"/>
    </row>
    <row r="205" spans="5:12" s="6" customFormat="1">
      <c r="E205" s="24"/>
      <c r="F205" s="7"/>
      <c r="I205" s="33"/>
      <c r="J205"/>
      <c r="K205" s="8"/>
      <c r="L205" s="9"/>
    </row>
    <row r="206" spans="5:12" s="6" customFormat="1">
      <c r="E206" s="24"/>
      <c r="F206" s="7"/>
      <c r="I206" s="33"/>
      <c r="J206"/>
      <c r="K206" s="8"/>
      <c r="L206" s="9"/>
    </row>
    <row r="207" spans="5:12" s="6" customFormat="1">
      <c r="E207" s="24"/>
      <c r="F207" s="7"/>
      <c r="I207" s="33"/>
      <c r="J207"/>
      <c r="K207" s="8"/>
      <c r="L207" s="9"/>
    </row>
    <row r="208" spans="5:12" s="6" customFormat="1">
      <c r="E208" s="24"/>
      <c r="F208" s="7"/>
      <c r="I208" s="33"/>
      <c r="J208"/>
      <c r="K208" s="8"/>
      <c r="L208" s="9"/>
    </row>
    <row r="209" spans="5:12" s="6" customFormat="1">
      <c r="E209" s="24"/>
      <c r="F209" s="7"/>
      <c r="I209" s="33"/>
      <c r="J209"/>
      <c r="K209" s="8"/>
      <c r="L209" s="9"/>
    </row>
    <row r="210" spans="5:12" s="6" customFormat="1">
      <c r="E210" s="24"/>
      <c r="F210" s="7"/>
      <c r="I210" s="33"/>
      <c r="J210"/>
      <c r="K210" s="8"/>
      <c r="L210" s="9"/>
    </row>
    <row r="211" spans="5:12" s="6" customFormat="1">
      <c r="E211" s="24"/>
      <c r="F211" s="7"/>
      <c r="I211" s="33"/>
      <c r="J211"/>
      <c r="K211" s="8"/>
      <c r="L211" s="9"/>
    </row>
    <row r="212" spans="5:12" s="6" customFormat="1">
      <c r="E212" s="24"/>
      <c r="F212" s="7"/>
      <c r="I212" s="33"/>
      <c r="J212"/>
      <c r="K212" s="8"/>
      <c r="L212" s="9"/>
    </row>
    <row r="213" spans="5:12" s="6" customFormat="1">
      <c r="E213" s="24"/>
      <c r="F213" s="7"/>
      <c r="I213" s="33"/>
      <c r="J213"/>
      <c r="K213" s="8"/>
      <c r="L213" s="9"/>
    </row>
    <row r="214" spans="5:12" s="6" customFormat="1">
      <c r="E214" s="24"/>
      <c r="F214" s="7"/>
      <c r="I214" s="33"/>
      <c r="J214"/>
      <c r="K214" s="8"/>
      <c r="L214" s="9"/>
    </row>
    <row r="215" spans="5:12" s="6" customFormat="1">
      <c r="E215" s="24"/>
      <c r="F215" s="7"/>
      <c r="I215" s="33"/>
      <c r="J215"/>
      <c r="K215" s="8"/>
      <c r="L215" s="9"/>
    </row>
    <row r="216" spans="5:12" s="6" customFormat="1">
      <c r="E216" s="24"/>
      <c r="F216" s="7"/>
      <c r="I216" s="33"/>
      <c r="J216"/>
      <c r="K216" s="8"/>
      <c r="L216" s="9"/>
    </row>
    <row r="217" spans="5:12" s="6" customFormat="1">
      <c r="E217" s="24"/>
      <c r="F217" s="7"/>
      <c r="I217" s="33"/>
      <c r="J217"/>
      <c r="K217" s="8"/>
      <c r="L217" s="9"/>
    </row>
    <row r="218" spans="5:12" s="6" customFormat="1">
      <c r="E218" s="24"/>
      <c r="F218" s="7"/>
      <c r="I218" s="33"/>
      <c r="J218"/>
      <c r="K218" s="8"/>
      <c r="L218" s="9"/>
    </row>
    <row r="219" spans="5:12" s="6" customFormat="1">
      <c r="E219" s="24"/>
      <c r="F219" s="7"/>
      <c r="I219" s="33"/>
      <c r="J219"/>
      <c r="K219" s="8"/>
      <c r="L219" s="9"/>
    </row>
    <row r="220" spans="5:12" s="6" customFormat="1">
      <c r="E220" s="24"/>
      <c r="F220" s="7"/>
      <c r="I220" s="33"/>
      <c r="J220"/>
      <c r="K220" s="8"/>
      <c r="L220" s="9"/>
    </row>
    <row r="221" spans="5:12" s="6" customFormat="1">
      <c r="E221" s="24"/>
      <c r="F221" s="7"/>
      <c r="I221" s="33"/>
      <c r="J221"/>
      <c r="K221" s="8"/>
      <c r="L221" s="9"/>
    </row>
  </sheetData>
  <mergeCells count="1">
    <mergeCell ref="B9:L9"/>
  </mergeCells>
  <phoneticPr fontId="10" type="noConversion"/>
  <conditionalFormatting sqref="H12:H18">
    <cfRule type="containsText" dxfId="1" priority="2" operator="containsText" text="PAGADO">
      <formula>NOT(ISERROR(SEARCH("PAGADO",H12)))</formula>
    </cfRule>
  </conditionalFormatting>
  <conditionalFormatting sqref="H12:H18">
    <cfRule type="containsText" dxfId="0" priority="1" operator="containsText" text="PENDIENTE">
      <formula>NOT(ISERROR(SEARCH("PENDIENTE",H12)))</formula>
    </cfRule>
  </conditionalFormatting>
  <dataValidations count="4">
    <dataValidation type="list" allowBlank="1" showInputMessage="1" showErrorMessage="1" sqref="H12:H18">
      <formula1>$H$197:$H$198</formula1>
    </dataValidation>
    <dataValidation allowBlank="1" showErrorMessage="1" prompt="El vencimiento no tiene en cuenta los feriados del año" sqref="G1:G8 G11:G221"/>
    <dataValidation allowBlank="1" showInputMessage="1" showErrorMessage="1" prompt="Si el cliente abono la factura especifique la fecha_x000a_" sqref="I35:I45"/>
    <dataValidation type="list" allowBlank="1" showInputMessage="1" showErrorMessage="1" sqref="H19:H45">
      <formula1>$I$110:$I$111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cobros</vt:lpstr>
    </vt:vector>
  </TitlesOfParts>
  <Company>Tullius Taylor Sartain &amp; Sartain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CURSOS</cp:lastModifiedBy>
  <cp:lastPrinted>2011-06-01T03:57:16Z</cp:lastPrinted>
  <dcterms:created xsi:type="dcterms:W3CDTF">2011-06-01T03:09:31Z</dcterms:created>
  <dcterms:modified xsi:type="dcterms:W3CDTF">2023-12-01T13:13:11Z</dcterms:modified>
</cp:coreProperties>
</file>