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luiss\Desktop\Introduction to Poland\Datasets Excel\"/>
    </mc:Choice>
  </mc:AlternateContent>
  <xr:revisionPtr revIDLastSave="0" documentId="13_ncr:1_{0C095163-0B2B-4E2F-B3C8-345909866735}" xr6:coauthVersionLast="47" xr6:coauthVersionMax="47" xr10:uidLastSave="{00000000-0000-0000-0000-000000000000}"/>
  <bookViews>
    <workbookView xWindow="-108" yWindow="-108" windowWidth="23256" windowHeight="12456" firstSheet="8" activeTab="11" xr2:uid="{4F6530BC-366D-4B59-A5B5-F1AF8A47FBFA}"/>
  </bookViews>
  <sheets>
    <sheet name="Total Poland Population " sheetId="1" r:id="rId1"/>
    <sheet name="Youth Unemployent Ratio" sheetId="2" r:id="rId2"/>
    <sheet name="HICP - all items - annual avera" sheetId="3" r:id="rId3"/>
    <sheet name="Life Expectancy Poland" sheetId="4" r:id="rId4"/>
    <sheet name="Age Leaving House" sheetId="5" r:id="rId5"/>
    <sheet name="Youth Employment" sheetId="6" r:id="rId6"/>
    <sheet name="Percentage Ppl.more than 1 Job" sheetId="7" r:id="rId7"/>
    <sheet name="Persons Risk Poverty Social Inc" sheetId="8" r:id="rId8"/>
    <sheet name="Average number of rooms" sheetId="9" r:id="rId9"/>
    <sheet name="Pollution, grime environment" sheetId="10" r:id="rId10"/>
    <sheet name="Hours per Week da Polands Work" sheetId="11" r:id="rId11"/>
    <sheet name="Sheet6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G20" i="1"/>
  <c r="I20" i="1"/>
  <c r="K20" i="1"/>
  <c r="C20" i="1"/>
  <c r="E13" i="1"/>
  <c r="G13" i="1"/>
  <c r="I13" i="1"/>
  <c r="K13" i="1"/>
  <c r="C13" i="1"/>
  <c r="E6" i="1"/>
  <c r="G6" i="1"/>
  <c r="I6" i="1"/>
  <c r="K6" i="1"/>
  <c r="C6" i="1"/>
</calcChain>
</file>

<file path=xl/sharedStrings.xml><?xml version="1.0" encoding="utf-8"?>
<sst xmlns="http://schemas.openxmlformats.org/spreadsheetml/2006/main" count="232" uniqueCount="33">
  <si>
    <t>TIME</t>
  </si>
  <si>
    <t>2017</t>
  </si>
  <si>
    <t/>
  </si>
  <si>
    <t>2018</t>
  </si>
  <si>
    <t>2019</t>
  </si>
  <si>
    <t>2020</t>
  </si>
  <si>
    <t>2021</t>
  </si>
  <si>
    <t>GEO (Labels)</t>
  </si>
  <si>
    <t>Poland</t>
  </si>
  <si>
    <t>Total Population Age Group (20-24 Years)</t>
  </si>
  <si>
    <t>Total Population Female Age Group (20-24 Years)</t>
  </si>
  <si>
    <t>Total Population Male Age Group (20-24 Years)</t>
  </si>
  <si>
    <t>e</t>
  </si>
  <si>
    <t>ep</t>
  </si>
  <si>
    <t>Total Population Poland</t>
  </si>
  <si>
    <t>Percentage</t>
  </si>
  <si>
    <t>Euro area – 20 countries (from 2023)</t>
  </si>
  <si>
    <t>Youth Unemployment Ratio (15-24 Years)</t>
  </si>
  <si>
    <t>inflation in the Economic and Monetary Union</t>
  </si>
  <si>
    <t>European Union - 27 countries (from 2020)</t>
  </si>
  <si>
    <t>Life Expectancy Poland and European Union</t>
  </si>
  <si>
    <t>Estimated average age of young people leaving the parental household</t>
  </si>
  <si>
    <t>From 15 to 64 years European Union</t>
  </si>
  <si>
    <t>From 15 to 64 years Poland</t>
  </si>
  <si>
    <t>Percentage of People with one more job in Poland and European Union</t>
  </si>
  <si>
    <t>Persons at risk of poverty or social exclusion by age and sex (15-29)</t>
  </si>
  <si>
    <t>Average number of rooms per person by degree of urbanization</t>
  </si>
  <si>
    <t>2016</t>
  </si>
  <si>
    <t>Pollution, grime or other environmental problems</t>
  </si>
  <si>
    <t>Average number of usual weekly hours of work</t>
  </si>
  <si>
    <t>2005</t>
  </si>
  <si>
    <t>2010</t>
  </si>
  <si>
    <t>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</si>
</sst>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##########"/>
    <numFmt numFmtId="166" formatCode="#,##0.0"/>
  </numFmts>
  <fonts count="1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indexed="8"/>
      <name val="Century Gothic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sz val="9"/>
      <color rgb="FFFFFFFF"/>
      <name val="Century Gothic"/>
      <family val="2"/>
    </font>
    <font>
      <b/>
      <sz val="9"/>
      <color rgb="FFFFFFFF"/>
      <name val="Arial"/>
      <family val="2"/>
    </font>
    <font>
      <b/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002060"/>
        <bgColor indexed="64"/>
      </patternFill>
    </fill>
    <fill>
      <patternFill patternType="solid">
        <fgColor rgb="FF4669AF"/>
        <bgColor indexed="64"/>
      </patternFill>
    </fill>
    <fill>
      <patternFill patternType="solid">
        <fgColor rgb="FFDCE6F1"/>
        <bgColor indexed="64"/>
      </patternFill>
    </fill>
  </fills>
  <borders count="11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/>
      <top/>
      <bottom style="thin">
        <color rgb="FFB0B0B0"/>
      </bottom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  <border>
      <left/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/>
      <top/>
      <bottom/>
      <diagonal/>
    </border>
    <border>
      <left/>
      <right/>
      <top/>
      <bottom style="medium">
        <color rgb="FFB0B0B0"/>
      </bottom>
      <diagonal/>
    </border>
    <border>
      <left style="medium">
        <color rgb="FFB0B0B0"/>
      </left>
      <right style="medium">
        <color rgb="FFB0B0B0"/>
      </right>
      <top/>
      <bottom style="medium">
        <color rgb="FFB0B0B0"/>
      </bottom>
      <diagonal/>
    </border>
    <border>
      <left/>
      <right style="medium">
        <color rgb="FFB0B0B0"/>
      </right>
      <top/>
      <bottom style="medium">
        <color rgb="FFB0B0B0"/>
      </bottom>
      <diagonal/>
    </border>
    <border>
      <left style="thin">
        <color rgb="FFB0B0B0"/>
      </left>
      <right/>
      <top style="thin">
        <color rgb="FFB0B0B0"/>
      </top>
      <bottom/>
      <diagonal/>
    </border>
    <border>
      <left/>
      <right/>
      <top style="thin">
        <color rgb="FFB0B0B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54">
    <xf numFmtId="0" fontId="0" fillId="0" borderId="0" xfId="0"/>
    <xf numFmtId="0" fontId="6" fillId="2" borderId="1" xfId="2" applyFont="1" applyFill="1" applyBorder="1" applyAlignment="1">
      <alignment horizontal="right" vertical="center"/>
    </xf>
    <xf numFmtId="0" fontId="4" fillId="3" borderId="1" xfId="2" applyFont="1" applyFill="1" applyBorder="1" applyAlignment="1">
      <alignment horizontal="left" vertical="center"/>
    </xf>
    <xf numFmtId="0" fontId="4" fillId="4" borderId="1" xfId="2" applyFont="1" applyFill="1" applyBorder="1" applyAlignment="1">
      <alignment horizontal="left" vertical="center"/>
    </xf>
    <xf numFmtId="0" fontId="3" fillId="5" borderId="0" xfId="2" applyFill="1"/>
    <xf numFmtId="3" fontId="5" fillId="6" borderId="0" xfId="2" applyNumberFormat="1" applyFont="1" applyFill="1" applyAlignment="1">
      <alignment horizontal="right" vertical="center" shrinkToFit="1"/>
    </xf>
    <xf numFmtId="0" fontId="9" fillId="2" borderId="1" xfId="2" applyFont="1" applyFill="1" applyBorder="1" applyAlignment="1">
      <alignment horizontal="right" vertical="center"/>
    </xf>
    <xf numFmtId="0" fontId="7" fillId="3" borderId="1" xfId="2" applyFont="1" applyFill="1" applyBorder="1" applyAlignment="1">
      <alignment horizontal="left" vertical="center"/>
    </xf>
    <xf numFmtId="0" fontId="7" fillId="4" borderId="1" xfId="2" applyFont="1" applyFill="1" applyBorder="1" applyAlignment="1">
      <alignment horizontal="left" vertical="center"/>
    </xf>
    <xf numFmtId="3" fontId="8" fillId="6" borderId="0" xfId="2" applyNumberFormat="1" applyFont="1" applyFill="1" applyAlignment="1">
      <alignment horizontal="right" vertical="center" shrinkToFit="1"/>
    </xf>
    <xf numFmtId="164" fontId="0" fillId="0" borderId="0" xfId="1" applyNumberFormat="1" applyFont="1"/>
    <xf numFmtId="164" fontId="0" fillId="0" borderId="0" xfId="0" applyNumberFormat="1"/>
    <xf numFmtId="0" fontId="14" fillId="8" borderId="7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5" fontId="11" fillId="6" borderId="0" xfId="0" applyNumberFormat="1" applyFont="1" applyFill="1" applyAlignment="1">
      <alignment horizontal="center" vertical="center" shrinkToFit="1"/>
    </xf>
    <xf numFmtId="165" fontId="11" fillId="0" borderId="0" xfId="0" applyNumberFormat="1" applyFont="1" applyAlignment="1">
      <alignment horizontal="center" vertical="center" shrinkToFit="1"/>
    </xf>
    <xf numFmtId="0" fontId="9" fillId="2" borderId="1" xfId="2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center"/>
    </xf>
    <xf numFmtId="0" fontId="6" fillId="2" borderId="1" xfId="2" applyFont="1" applyFill="1" applyBorder="1" applyAlignment="1">
      <alignment horizontal="left" vertical="center"/>
    </xf>
    <xf numFmtId="0" fontId="13" fillId="7" borderId="6" xfId="0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 shrinkToFit="1"/>
    </xf>
    <xf numFmtId="165" fontId="11" fillId="0" borderId="0" xfId="0" applyNumberFormat="1" applyFont="1" applyAlignment="1">
      <alignment horizontal="center" vertical="center" shrinkToFit="1"/>
    </xf>
    <xf numFmtId="166" fontId="11" fillId="0" borderId="0" xfId="0" applyNumberFormat="1" applyFont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/>
    </xf>
    <xf numFmtId="165" fontId="11" fillId="6" borderId="9" xfId="0" applyNumberFormat="1" applyFont="1" applyFill="1" applyBorder="1" applyAlignment="1">
      <alignment horizontal="center" vertical="center" shrinkToFit="1"/>
    </xf>
    <xf numFmtId="165" fontId="11" fillId="6" borderId="10" xfId="0" applyNumberFormat="1" applyFont="1" applyFill="1" applyBorder="1" applyAlignment="1">
      <alignment horizontal="center" vertical="center" shrinkToFit="1"/>
    </xf>
    <xf numFmtId="166" fontId="11" fillId="6" borderId="10" xfId="0" applyNumberFormat="1" applyFont="1" applyFill="1" applyBorder="1" applyAlignment="1">
      <alignment horizontal="center" vertical="center" shrinkToFit="1"/>
    </xf>
    <xf numFmtId="165" fontId="11" fillId="6" borderId="5" xfId="0" applyNumberFormat="1" applyFont="1" applyFill="1" applyBorder="1" applyAlignment="1">
      <alignment horizontal="center" vertical="center" shrinkToFit="1"/>
    </xf>
    <xf numFmtId="165" fontId="11" fillId="6" borderId="0" xfId="0" applyNumberFormat="1" applyFont="1" applyFill="1" applyAlignment="1">
      <alignment horizontal="center" vertical="center" shrinkToFit="1"/>
    </xf>
    <xf numFmtId="165" fontId="11" fillId="0" borderId="9" xfId="0" applyNumberFormat="1" applyFont="1" applyBorder="1" applyAlignment="1">
      <alignment horizontal="center" vertical="center" shrinkToFit="1"/>
    </xf>
    <xf numFmtId="165" fontId="11" fillId="0" borderId="10" xfId="0" applyNumberFormat="1" applyFont="1" applyBorder="1" applyAlignment="1">
      <alignment horizontal="center" vertical="center" shrinkToFit="1"/>
    </xf>
    <xf numFmtId="0" fontId="12" fillId="2" borderId="1" xfId="2" applyFont="1" applyFill="1" applyBorder="1" applyAlignment="1">
      <alignment horizontal="center" vertical="center"/>
    </xf>
    <xf numFmtId="0" fontId="12" fillId="2" borderId="1" xfId="2" applyFont="1" applyFill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165" fontId="11" fillId="6" borderId="0" xfId="2" applyNumberFormat="1" applyFont="1" applyFill="1" applyAlignment="1">
      <alignment horizontal="center" vertical="center" shrinkToFit="1"/>
    </xf>
    <xf numFmtId="165" fontId="11" fillId="6" borderId="9" xfId="2" applyNumberFormat="1" applyFont="1" applyFill="1" applyBorder="1" applyAlignment="1">
      <alignment horizontal="center" vertical="center" shrinkToFit="1"/>
    </xf>
    <xf numFmtId="165" fontId="11" fillId="6" borderId="10" xfId="2" applyNumberFormat="1" applyFont="1" applyFill="1" applyBorder="1" applyAlignment="1">
      <alignment horizontal="center" vertical="center" shrinkToFit="1"/>
    </xf>
    <xf numFmtId="165" fontId="11" fillId="0" borderId="0" xfId="2" applyNumberFormat="1" applyFont="1" applyAlignment="1">
      <alignment horizontal="center" vertical="center" shrinkToFit="1"/>
    </xf>
    <xf numFmtId="166" fontId="11" fillId="0" borderId="0" xfId="2" applyNumberFormat="1" applyFont="1" applyAlignment="1">
      <alignment horizontal="center" vertical="center" shrinkToFit="1"/>
    </xf>
    <xf numFmtId="165" fontId="11" fillId="0" borderId="5" xfId="2" applyNumberFormat="1" applyFont="1" applyBorder="1" applyAlignment="1">
      <alignment horizontal="center" vertical="center" shrinkToFit="1"/>
    </xf>
    <xf numFmtId="165" fontId="11" fillId="0" borderId="9" xfId="2" applyNumberFormat="1" applyFont="1" applyBorder="1" applyAlignment="1">
      <alignment horizontal="center" vertical="center" shrinkToFit="1"/>
    </xf>
    <xf numFmtId="165" fontId="11" fillId="0" borderId="10" xfId="2" applyNumberFormat="1" applyFont="1" applyBorder="1" applyAlignment="1">
      <alignment horizontal="center" vertical="center" shrinkToFit="1"/>
    </xf>
    <xf numFmtId="165" fontId="11" fillId="6" borderId="5" xfId="2" applyNumberFormat="1" applyFont="1" applyFill="1" applyBorder="1" applyAlignment="1">
      <alignment horizontal="center" vertical="center" shrinkToFit="1"/>
    </xf>
    <xf numFmtId="0" fontId="13" fillId="7" borderId="0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/>
    </xf>
  </cellXfs>
  <cellStyles count="3">
    <cellStyle name="Normal" xfId="0" builtinId="0"/>
    <cellStyle name="Normal 2" xfId="2" xr:uid="{3A1968EB-0160-473E-B7FE-BC2E12185818}"/>
    <cellStyle name="Percent" xfId="1" builtinId="5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84AA-8ED5-4F40-9274-921B57498922}">
  <dimension ref="B2:L26"/>
  <sheetViews>
    <sheetView workbookViewId="0">
      <selection activeCell="B2" sqref="B2:L2"/>
    </sheetView>
  </sheetViews>
  <sheetFormatPr defaultRowHeight="13.8" x14ac:dyDescent="0.25"/>
  <cols>
    <col min="2" max="2" width="11.296875" customWidth="1"/>
  </cols>
  <sheetData>
    <row r="2" spans="2:12" x14ac:dyDescent="0.25">
      <c r="B2" s="20" t="s">
        <v>9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2:12" x14ac:dyDescent="0.25">
      <c r="B3" s="1" t="s">
        <v>0</v>
      </c>
      <c r="C3" s="21" t="s">
        <v>1</v>
      </c>
      <c r="D3" s="21" t="s">
        <v>2</v>
      </c>
      <c r="E3" s="21" t="s">
        <v>3</v>
      </c>
      <c r="F3" s="21" t="s">
        <v>2</v>
      </c>
      <c r="G3" s="21" t="s">
        <v>4</v>
      </c>
      <c r="H3" s="21" t="s">
        <v>2</v>
      </c>
      <c r="I3" s="21" t="s">
        <v>5</v>
      </c>
      <c r="J3" s="21" t="s">
        <v>2</v>
      </c>
      <c r="K3" s="21" t="s">
        <v>6</v>
      </c>
      <c r="L3" s="21" t="s">
        <v>2</v>
      </c>
    </row>
    <row r="4" spans="2:12" x14ac:dyDescent="0.25">
      <c r="B4" s="2" t="s">
        <v>7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 t="s">
        <v>2</v>
      </c>
    </row>
    <row r="5" spans="2:12" x14ac:dyDescent="0.25">
      <c r="B5" s="3" t="s">
        <v>8</v>
      </c>
      <c r="C5" s="5">
        <v>2289902</v>
      </c>
      <c r="D5" s="5" t="s">
        <v>2</v>
      </c>
      <c r="E5" s="5">
        <v>2194530</v>
      </c>
      <c r="F5" s="5" t="s">
        <v>2</v>
      </c>
      <c r="G5" s="5">
        <v>2102657</v>
      </c>
      <c r="H5" s="5" t="s">
        <v>2</v>
      </c>
      <c r="I5" s="5">
        <v>2018851</v>
      </c>
      <c r="J5" s="5" t="s">
        <v>2</v>
      </c>
      <c r="K5" s="5">
        <v>1957763</v>
      </c>
      <c r="L5" s="5" t="s">
        <v>2</v>
      </c>
    </row>
    <row r="6" spans="2:12" x14ac:dyDescent="0.25">
      <c r="B6" t="s">
        <v>15</v>
      </c>
      <c r="C6" s="10">
        <f>C$5/C$26</f>
        <v>6.0303483288794625E-2</v>
      </c>
      <c r="D6" s="10"/>
      <c r="E6" s="10">
        <f t="shared" ref="E6:K6" si="0">E$5/E$26</f>
        <v>5.778624133274185E-2</v>
      </c>
      <c r="F6" s="10"/>
      <c r="G6" s="10">
        <f t="shared" si="0"/>
        <v>5.5372696654648591E-2</v>
      </c>
      <c r="H6" s="10"/>
      <c r="I6" s="10">
        <f t="shared" si="0"/>
        <v>5.3186249546803378E-2</v>
      </c>
      <c r="J6" s="10"/>
      <c r="K6" s="10">
        <f t="shared" si="0"/>
        <v>5.1737921465699749E-2</v>
      </c>
      <c r="L6" s="10"/>
    </row>
    <row r="9" spans="2:12" x14ac:dyDescent="0.25">
      <c r="B9" s="20" t="s">
        <v>10</v>
      </c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2:12" x14ac:dyDescent="0.25">
      <c r="B10" s="6" t="s">
        <v>0</v>
      </c>
      <c r="C10" s="19" t="s">
        <v>1</v>
      </c>
      <c r="D10" s="19" t="s">
        <v>2</v>
      </c>
      <c r="E10" s="19" t="s">
        <v>3</v>
      </c>
      <c r="F10" s="19" t="s">
        <v>2</v>
      </c>
      <c r="G10" s="19" t="s">
        <v>4</v>
      </c>
      <c r="H10" s="19" t="s">
        <v>2</v>
      </c>
      <c r="I10" s="19" t="s">
        <v>5</v>
      </c>
      <c r="J10" s="19" t="s">
        <v>2</v>
      </c>
      <c r="K10" s="19" t="s">
        <v>6</v>
      </c>
      <c r="L10" s="19" t="s">
        <v>2</v>
      </c>
    </row>
    <row r="11" spans="2:12" x14ac:dyDescent="0.25">
      <c r="B11" s="7" t="s">
        <v>7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2</v>
      </c>
      <c r="J11" s="4" t="s">
        <v>2</v>
      </c>
      <c r="K11" s="4" t="s">
        <v>2</v>
      </c>
      <c r="L11" s="4" t="s">
        <v>2</v>
      </c>
    </row>
    <row r="12" spans="2:12" x14ac:dyDescent="0.25">
      <c r="B12" s="8" t="s">
        <v>8</v>
      </c>
      <c r="C12" s="9">
        <v>1122924</v>
      </c>
      <c r="D12" s="9" t="s">
        <v>2</v>
      </c>
      <c r="E12" s="9">
        <v>1075931</v>
      </c>
      <c r="F12" s="9" t="s">
        <v>2</v>
      </c>
      <c r="G12" s="9">
        <v>1030139</v>
      </c>
      <c r="H12" s="9" t="s">
        <v>2</v>
      </c>
      <c r="I12" s="9">
        <v>988115</v>
      </c>
      <c r="J12" s="9" t="s">
        <v>2</v>
      </c>
      <c r="K12" s="9">
        <v>957358</v>
      </c>
      <c r="L12" s="9" t="s">
        <v>2</v>
      </c>
    </row>
    <row r="13" spans="2:12" x14ac:dyDescent="0.25">
      <c r="B13" t="s">
        <v>15</v>
      </c>
      <c r="C13" s="10">
        <f>C$12/C$26</f>
        <v>2.9571671044693798E-2</v>
      </c>
      <c r="D13" s="10"/>
      <c r="E13" s="10">
        <f t="shared" ref="E13:K13" si="1">E$12/E$26</f>
        <v>2.8331354970484918E-2</v>
      </c>
      <c r="F13" s="10"/>
      <c r="G13" s="10">
        <f t="shared" si="1"/>
        <v>2.712833065931488E-2</v>
      </c>
      <c r="H13" s="10"/>
      <c r="I13" s="10">
        <f t="shared" si="1"/>
        <v>2.603170366259799E-2</v>
      </c>
      <c r="J13" s="10"/>
      <c r="K13" s="10">
        <f t="shared" si="1"/>
        <v>2.5300157893759039E-2</v>
      </c>
    </row>
    <row r="16" spans="2:12" x14ac:dyDescent="0.25">
      <c r="B16" s="20" t="s">
        <v>11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spans="2:12" x14ac:dyDescent="0.25">
      <c r="B17" s="6" t="s">
        <v>0</v>
      </c>
      <c r="C17" s="19" t="s">
        <v>1</v>
      </c>
      <c r="D17" s="19" t="s">
        <v>2</v>
      </c>
      <c r="E17" s="19" t="s">
        <v>3</v>
      </c>
      <c r="F17" s="19" t="s">
        <v>2</v>
      </c>
      <c r="G17" s="19" t="s">
        <v>4</v>
      </c>
      <c r="H17" s="19" t="s">
        <v>2</v>
      </c>
      <c r="I17" s="19" t="s">
        <v>5</v>
      </c>
      <c r="J17" s="19" t="s">
        <v>2</v>
      </c>
      <c r="K17" s="19" t="s">
        <v>6</v>
      </c>
      <c r="L17" s="19" t="s">
        <v>2</v>
      </c>
    </row>
    <row r="18" spans="2:12" x14ac:dyDescent="0.25">
      <c r="B18" s="7" t="s">
        <v>7</v>
      </c>
      <c r="C18" s="4" t="s">
        <v>2</v>
      </c>
      <c r="D18" s="4" t="s">
        <v>2</v>
      </c>
      <c r="E18" s="4" t="s">
        <v>2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 t="s">
        <v>2</v>
      </c>
      <c r="L18" s="4" t="s">
        <v>2</v>
      </c>
    </row>
    <row r="19" spans="2:12" x14ac:dyDescent="0.25">
      <c r="B19" s="8" t="s">
        <v>8</v>
      </c>
      <c r="C19" s="9">
        <v>1166978</v>
      </c>
      <c r="D19" s="9" t="s">
        <v>2</v>
      </c>
      <c r="E19" s="9">
        <v>1118599</v>
      </c>
      <c r="F19" s="9" t="s">
        <v>2</v>
      </c>
      <c r="G19" s="9">
        <v>1072518</v>
      </c>
      <c r="H19" s="9" t="s">
        <v>2</v>
      </c>
      <c r="I19" s="9">
        <v>1030736</v>
      </c>
      <c r="J19" s="9" t="s">
        <v>2</v>
      </c>
      <c r="K19" s="9">
        <v>1000405</v>
      </c>
      <c r="L19" s="9" t="s">
        <v>2</v>
      </c>
    </row>
    <row r="20" spans="2:12" x14ac:dyDescent="0.25">
      <c r="B20" t="s">
        <v>15</v>
      </c>
      <c r="C20" s="10">
        <f>C$19/C$26</f>
        <v>3.0731812244100831E-2</v>
      </c>
      <c r="D20" s="10"/>
      <c r="E20" s="10">
        <f t="shared" ref="E20:K20" si="2">E$19/E$26</f>
        <v>2.9454886362256929E-2</v>
      </c>
      <c r="F20" s="10"/>
      <c r="G20" s="10">
        <f t="shared" si="2"/>
        <v>2.8244365995333715E-2</v>
      </c>
      <c r="H20" s="10"/>
      <c r="I20" s="10">
        <f t="shared" si="2"/>
        <v>2.7154545884205385E-2</v>
      </c>
      <c r="J20" s="10"/>
      <c r="K20" s="10">
        <f t="shared" si="2"/>
        <v>2.643776357194071E-2</v>
      </c>
      <c r="L20" s="11"/>
    </row>
    <row r="23" spans="2:12" x14ac:dyDescent="0.25">
      <c r="B23" s="20" t="s">
        <v>14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2:12" x14ac:dyDescent="0.25">
      <c r="B24" s="6" t="s">
        <v>0</v>
      </c>
      <c r="C24" s="19" t="s">
        <v>1</v>
      </c>
      <c r="D24" s="19" t="s">
        <v>2</v>
      </c>
      <c r="E24" s="19" t="s">
        <v>3</v>
      </c>
      <c r="F24" s="19" t="s">
        <v>2</v>
      </c>
      <c r="G24" s="19" t="s">
        <v>4</v>
      </c>
      <c r="H24" s="19" t="s">
        <v>2</v>
      </c>
      <c r="I24" s="19" t="s">
        <v>5</v>
      </c>
      <c r="J24" s="19" t="s">
        <v>2</v>
      </c>
      <c r="K24" s="19">
        <v>2021</v>
      </c>
      <c r="L24" s="19" t="s">
        <v>2</v>
      </c>
    </row>
    <row r="25" spans="2:12" x14ac:dyDescent="0.25">
      <c r="B25" s="7" t="s">
        <v>7</v>
      </c>
      <c r="C25" s="4" t="s">
        <v>2</v>
      </c>
      <c r="D25" s="4" t="s">
        <v>2</v>
      </c>
      <c r="E25" s="4" t="s">
        <v>2</v>
      </c>
      <c r="F25" s="4" t="s">
        <v>2</v>
      </c>
      <c r="G25" s="4" t="s">
        <v>2</v>
      </c>
      <c r="H25" s="4" t="s">
        <v>2</v>
      </c>
      <c r="I25" s="4" t="s">
        <v>2</v>
      </c>
      <c r="J25" s="4" t="s">
        <v>2</v>
      </c>
      <c r="K25" s="4" t="s">
        <v>2</v>
      </c>
      <c r="L25" s="4" t="s">
        <v>2</v>
      </c>
    </row>
    <row r="26" spans="2:12" x14ac:dyDescent="0.25">
      <c r="B26" s="8" t="s">
        <v>8</v>
      </c>
      <c r="C26" s="9">
        <v>37972964</v>
      </c>
      <c r="D26" s="9" t="s">
        <v>2</v>
      </c>
      <c r="E26" s="9">
        <v>37976687</v>
      </c>
      <c r="F26" s="9" t="s">
        <v>12</v>
      </c>
      <c r="G26" s="9">
        <v>37972812</v>
      </c>
      <c r="H26" s="9" t="s">
        <v>2</v>
      </c>
      <c r="I26" s="9">
        <v>37958138</v>
      </c>
      <c r="J26" s="9" t="s">
        <v>12</v>
      </c>
      <c r="K26" s="9">
        <v>37840001</v>
      </c>
      <c r="L26" s="9" t="s">
        <v>13</v>
      </c>
    </row>
  </sheetData>
  <mergeCells count="24">
    <mergeCell ref="B16:L16"/>
    <mergeCell ref="B2:L2"/>
    <mergeCell ref="C10:D10"/>
    <mergeCell ref="E10:F10"/>
    <mergeCell ref="G10:H10"/>
    <mergeCell ref="I10:J10"/>
    <mergeCell ref="K10:L10"/>
    <mergeCell ref="B9:L9"/>
    <mergeCell ref="C3:D3"/>
    <mergeCell ref="E3:F3"/>
    <mergeCell ref="G3:H3"/>
    <mergeCell ref="I3:J3"/>
    <mergeCell ref="K3:L3"/>
    <mergeCell ref="B23:L23"/>
    <mergeCell ref="C17:D17"/>
    <mergeCell ref="E17:F17"/>
    <mergeCell ref="G17:H17"/>
    <mergeCell ref="I17:J17"/>
    <mergeCell ref="K17:L17"/>
    <mergeCell ref="K24:L24"/>
    <mergeCell ref="I24:J24"/>
    <mergeCell ref="G24:H24"/>
    <mergeCell ref="E24:F24"/>
    <mergeCell ref="C24:D2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687B-438C-41B4-BBAE-AEFE4079B301}">
  <dimension ref="B2:J5"/>
  <sheetViews>
    <sheetView workbookViewId="0">
      <selection activeCell="B2" sqref="B2:J2"/>
    </sheetView>
  </sheetViews>
  <sheetFormatPr defaultRowHeight="13.8" x14ac:dyDescent="0.25"/>
  <cols>
    <col min="2" max="2" width="30.8984375" bestFit="1" customWidth="1"/>
  </cols>
  <sheetData>
    <row r="2" spans="2:10" ht="14.4" thickBot="1" x14ac:dyDescent="0.3">
      <c r="B2" s="22" t="s">
        <v>28</v>
      </c>
      <c r="C2" s="22"/>
      <c r="D2" s="22"/>
      <c r="E2" s="22"/>
      <c r="F2" s="22"/>
      <c r="G2" s="22"/>
      <c r="H2" s="22"/>
      <c r="I2" s="22"/>
      <c r="J2" s="22"/>
    </row>
    <row r="3" spans="2:10" x14ac:dyDescent="0.25">
      <c r="B3" s="15" t="s">
        <v>0</v>
      </c>
      <c r="C3" s="27" t="s">
        <v>27</v>
      </c>
      <c r="D3" s="28"/>
      <c r="E3" s="27" t="s">
        <v>1</v>
      </c>
      <c r="F3" s="28" t="s">
        <v>2</v>
      </c>
      <c r="G3" s="27" t="s">
        <v>3</v>
      </c>
      <c r="H3" s="28" t="s">
        <v>2</v>
      </c>
      <c r="I3" s="27" t="s">
        <v>4</v>
      </c>
      <c r="J3" s="28" t="s">
        <v>2</v>
      </c>
    </row>
    <row r="4" spans="2:10" x14ac:dyDescent="0.25">
      <c r="B4" s="16" t="s">
        <v>19</v>
      </c>
      <c r="C4" s="33">
        <v>14.7</v>
      </c>
      <c r="D4" s="34"/>
      <c r="E4" s="34">
        <v>14.2</v>
      </c>
      <c r="F4" s="34"/>
      <c r="G4" s="35">
        <v>15</v>
      </c>
      <c r="H4" s="35"/>
      <c r="I4" s="34">
        <v>15.1</v>
      </c>
      <c r="J4" s="34"/>
    </row>
    <row r="5" spans="2:10" x14ac:dyDescent="0.25">
      <c r="B5" s="16" t="s">
        <v>8</v>
      </c>
      <c r="C5" s="29">
        <v>11.4</v>
      </c>
      <c r="D5" s="30"/>
      <c r="E5" s="30">
        <v>12.6</v>
      </c>
      <c r="F5" s="30"/>
      <c r="G5" s="30">
        <v>14.5</v>
      </c>
      <c r="H5" s="30"/>
      <c r="I5" s="30">
        <v>13.8</v>
      </c>
      <c r="J5" s="30"/>
    </row>
  </sheetData>
  <mergeCells count="13">
    <mergeCell ref="C5:D5"/>
    <mergeCell ref="E5:F5"/>
    <mergeCell ref="G5:H5"/>
    <mergeCell ref="I5:J5"/>
    <mergeCell ref="B2:J2"/>
    <mergeCell ref="C3:D3"/>
    <mergeCell ref="E3:F3"/>
    <mergeCell ref="G3:H3"/>
    <mergeCell ref="I3:J3"/>
    <mergeCell ref="C4:D4"/>
    <mergeCell ref="E4:F4"/>
    <mergeCell ref="G4:H4"/>
    <mergeCell ref="I4:J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B498-0759-40A5-AC3F-E229F6F03F6A}">
  <dimension ref="B2:L5"/>
  <sheetViews>
    <sheetView workbookViewId="0">
      <selection activeCell="B2" sqref="B2:L2"/>
    </sheetView>
  </sheetViews>
  <sheetFormatPr defaultRowHeight="13.8" x14ac:dyDescent="0.25"/>
  <cols>
    <col min="2" max="2" width="26.5" bestFit="1" customWidth="1"/>
  </cols>
  <sheetData>
    <row r="2" spans="2:12" x14ac:dyDescent="0.25">
      <c r="B2" s="52" t="s">
        <v>29</v>
      </c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2:12" x14ac:dyDescent="0.25">
      <c r="B3" s="40" t="s">
        <v>0</v>
      </c>
      <c r="C3" s="41" t="s">
        <v>1</v>
      </c>
      <c r="D3" s="41" t="s">
        <v>2</v>
      </c>
      <c r="E3" s="41" t="s">
        <v>3</v>
      </c>
      <c r="F3" s="41" t="s">
        <v>2</v>
      </c>
      <c r="G3" s="41" t="s">
        <v>4</v>
      </c>
      <c r="H3" s="41" t="s">
        <v>2</v>
      </c>
      <c r="I3" s="41" t="s">
        <v>5</v>
      </c>
      <c r="J3" s="41" t="s">
        <v>2</v>
      </c>
      <c r="K3" s="41" t="s">
        <v>6</v>
      </c>
      <c r="L3" s="41" t="s">
        <v>2</v>
      </c>
    </row>
    <row r="4" spans="2:12" x14ac:dyDescent="0.25">
      <c r="B4" s="42" t="s">
        <v>16</v>
      </c>
      <c r="C4" s="49">
        <v>36.700000000000003</v>
      </c>
      <c r="D4" s="50"/>
      <c r="E4" s="50">
        <v>36.700000000000003</v>
      </c>
      <c r="F4" s="50"/>
      <c r="G4" s="50">
        <v>36.700000000000003</v>
      </c>
      <c r="H4" s="50"/>
      <c r="I4" s="50">
        <v>36.6</v>
      </c>
      <c r="J4" s="50"/>
      <c r="K4" s="50">
        <v>36.5</v>
      </c>
      <c r="L4" s="50"/>
    </row>
    <row r="5" spans="2:12" x14ac:dyDescent="0.25">
      <c r="B5" s="42" t="s">
        <v>8</v>
      </c>
      <c r="C5" s="51">
        <v>40.6</v>
      </c>
      <c r="D5" s="43"/>
      <c r="E5" s="43">
        <v>40.6</v>
      </c>
      <c r="F5" s="43"/>
      <c r="G5" s="43">
        <v>40.5</v>
      </c>
      <c r="H5" s="43"/>
      <c r="I5" s="43">
        <v>40.299999999999997</v>
      </c>
      <c r="J5" s="43"/>
      <c r="K5" s="43">
        <v>40.4</v>
      </c>
      <c r="L5" s="43"/>
    </row>
  </sheetData>
  <mergeCells count="16">
    <mergeCell ref="B2:L2"/>
    <mergeCell ref="K5:L5"/>
    <mergeCell ref="I5:J5"/>
    <mergeCell ref="G5:H5"/>
    <mergeCell ref="E5:F5"/>
    <mergeCell ref="C5:D5"/>
    <mergeCell ref="C4:D4"/>
    <mergeCell ref="E4:F4"/>
    <mergeCell ref="G4:H4"/>
    <mergeCell ref="I4:J4"/>
    <mergeCell ref="K4:L4"/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A628-A800-4BD7-9EA8-BE11B00EDA6C}">
  <dimension ref="B2:E5"/>
  <sheetViews>
    <sheetView tabSelected="1" workbookViewId="0">
      <selection activeCell="F3" sqref="F3"/>
    </sheetView>
  </sheetViews>
  <sheetFormatPr defaultRowHeight="13.8" x14ac:dyDescent="0.25"/>
  <cols>
    <col min="2" max="2" width="30.8984375" bestFit="1" customWidth="1"/>
  </cols>
  <sheetData>
    <row r="2" spans="2:5" ht="14.4" x14ac:dyDescent="0.3">
      <c r="B2" s="53" t="s">
        <v>29</v>
      </c>
      <c r="C2" s="53"/>
      <c r="D2" s="53"/>
      <c r="E2" s="53"/>
    </row>
    <row r="3" spans="2:5" x14ac:dyDescent="0.25">
      <c r="B3" s="15" t="s">
        <v>0</v>
      </c>
      <c r="C3" s="15" t="s">
        <v>30</v>
      </c>
      <c r="D3" s="15" t="s">
        <v>31</v>
      </c>
      <c r="E3" s="15" t="s">
        <v>32</v>
      </c>
    </row>
    <row r="4" spans="2:5" x14ac:dyDescent="0.25">
      <c r="B4" s="16" t="s">
        <v>19</v>
      </c>
      <c r="C4" s="17">
        <v>66.400000000000006</v>
      </c>
      <c r="D4" s="17">
        <v>70.8</v>
      </c>
      <c r="E4" s="17">
        <v>69.5</v>
      </c>
    </row>
    <row r="5" spans="2:5" x14ac:dyDescent="0.25">
      <c r="B5" s="16" t="s">
        <v>8</v>
      </c>
      <c r="C5" s="18">
        <v>74.5</v>
      </c>
      <c r="D5" s="18">
        <v>63.1</v>
      </c>
      <c r="E5" s="18">
        <v>55.5</v>
      </c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1F04-39F1-4FCA-A8A7-D27CEAFC3C6A}">
  <dimension ref="B2:G18"/>
  <sheetViews>
    <sheetView workbookViewId="0">
      <selection activeCell="B2" sqref="B2:G2"/>
    </sheetView>
  </sheetViews>
  <sheetFormatPr defaultRowHeight="13.8" x14ac:dyDescent="0.25"/>
  <cols>
    <col min="2" max="2" width="26.5" bestFit="1" customWidth="1"/>
    <col min="3" max="3" width="4.796875" bestFit="1" customWidth="1"/>
    <col min="4" max="7" width="8.8984375" bestFit="1" customWidth="1"/>
  </cols>
  <sheetData>
    <row r="2" spans="2:7" ht="14.4" thickBot="1" x14ac:dyDescent="0.3">
      <c r="B2" s="22" t="s">
        <v>17</v>
      </c>
      <c r="C2" s="22"/>
      <c r="D2" s="22"/>
      <c r="E2" s="22"/>
      <c r="F2" s="22"/>
      <c r="G2" s="22"/>
    </row>
    <row r="3" spans="2:7" ht="14.4" thickBot="1" x14ac:dyDescent="0.3">
      <c r="B3" s="12" t="s">
        <v>0</v>
      </c>
      <c r="C3" s="13">
        <v>2017</v>
      </c>
      <c r="D3" s="13">
        <v>2018</v>
      </c>
      <c r="E3" s="13">
        <v>2019</v>
      </c>
      <c r="F3" s="13">
        <v>2020</v>
      </c>
      <c r="G3" s="13">
        <v>2021</v>
      </c>
    </row>
    <row r="4" spans="2:7" ht="14.4" thickBot="1" x14ac:dyDescent="0.3">
      <c r="B4" s="14" t="s">
        <v>16</v>
      </c>
      <c r="C4" s="10">
        <v>7.4999999999999997E-2</v>
      </c>
      <c r="D4" s="10">
        <v>6.8000000000000005E-2</v>
      </c>
      <c r="E4" s="10">
        <v>6.3E-2</v>
      </c>
      <c r="F4" s="10">
        <v>6.7000000000000004E-2</v>
      </c>
      <c r="G4" s="10">
        <v>6.9000000000000006E-2</v>
      </c>
    </row>
    <row r="5" spans="2:7" ht="14.4" thickBot="1" x14ac:dyDescent="0.3">
      <c r="B5" s="14" t="s">
        <v>8</v>
      </c>
      <c r="C5" s="10">
        <v>5.2000000000000005E-2</v>
      </c>
      <c r="D5" s="10">
        <v>4.0999999999999995E-2</v>
      </c>
      <c r="E5" s="10">
        <v>3.5000000000000003E-2</v>
      </c>
      <c r="F5" s="10">
        <v>3.4000000000000002E-2</v>
      </c>
      <c r="G5" s="10">
        <v>3.7000000000000005E-2</v>
      </c>
    </row>
    <row r="14" spans="2:7" x14ac:dyDescent="0.25">
      <c r="C14" s="10"/>
      <c r="D14" s="10"/>
      <c r="E14" s="10"/>
      <c r="F14" s="10"/>
      <c r="G14" s="10"/>
    </row>
    <row r="15" spans="2:7" x14ac:dyDescent="0.25">
      <c r="C15" s="10"/>
      <c r="D15" s="10"/>
      <c r="E15" s="10"/>
      <c r="F15" s="10"/>
      <c r="G15" s="10"/>
    </row>
    <row r="17" spans="3:7" x14ac:dyDescent="0.25">
      <c r="C17" s="10"/>
      <c r="D17" s="10"/>
      <c r="E17" s="10"/>
      <c r="F17" s="10"/>
      <c r="G17" s="10"/>
    </row>
    <row r="18" spans="3:7" x14ac:dyDescent="0.25">
      <c r="C18" s="10"/>
      <c r="D18" s="10"/>
      <c r="E18" s="10"/>
      <c r="F18" s="10"/>
      <c r="G18" s="10"/>
    </row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B44A-2459-4974-8EA4-A832BEF1EFF1}">
  <dimension ref="B2:N5"/>
  <sheetViews>
    <sheetView workbookViewId="0">
      <selection activeCell="A2" sqref="A2"/>
    </sheetView>
  </sheetViews>
  <sheetFormatPr defaultRowHeight="13.8" x14ac:dyDescent="0.25"/>
  <cols>
    <col min="2" max="2" width="26.5" bestFit="1" customWidth="1"/>
  </cols>
  <sheetData>
    <row r="2" spans="2:14" ht="14.4" thickBot="1" x14ac:dyDescent="0.3">
      <c r="B2" s="22" t="s">
        <v>18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2:14" x14ac:dyDescent="0.25">
      <c r="B3" s="15" t="s">
        <v>0</v>
      </c>
      <c r="C3" s="27">
        <v>2017</v>
      </c>
      <c r="D3" s="28"/>
      <c r="E3" s="27">
        <v>2018</v>
      </c>
      <c r="F3" s="28"/>
      <c r="G3" s="27">
        <v>2019</v>
      </c>
      <c r="H3" s="28"/>
      <c r="I3" s="27">
        <v>2020</v>
      </c>
      <c r="J3" s="28"/>
      <c r="K3" s="27">
        <v>2021</v>
      </c>
      <c r="L3" s="28"/>
      <c r="M3" s="27">
        <v>2022</v>
      </c>
      <c r="N3" s="28"/>
    </row>
    <row r="4" spans="2:14" x14ac:dyDescent="0.25">
      <c r="B4" s="16" t="s">
        <v>16</v>
      </c>
      <c r="C4" s="25">
        <v>1.0177</v>
      </c>
      <c r="D4" s="26"/>
      <c r="E4" s="26">
        <v>1.0354999999999999</v>
      </c>
      <c r="F4" s="26"/>
      <c r="G4" s="26">
        <v>1.0479000000000001</v>
      </c>
      <c r="H4" s="26"/>
      <c r="I4" s="26">
        <v>1.0505</v>
      </c>
      <c r="J4" s="26"/>
      <c r="K4" s="26">
        <v>1.0776999999999999</v>
      </c>
      <c r="L4" s="26"/>
      <c r="M4" s="26">
        <v>1.1682999999999999</v>
      </c>
      <c r="N4" s="26"/>
    </row>
    <row r="5" spans="2:14" x14ac:dyDescent="0.25">
      <c r="B5" s="16" t="s">
        <v>8</v>
      </c>
      <c r="C5" s="24">
        <v>1.014</v>
      </c>
      <c r="D5" s="23"/>
      <c r="E5" s="23">
        <v>1.026</v>
      </c>
      <c r="F5" s="23"/>
      <c r="G5" s="23">
        <v>1.048</v>
      </c>
      <c r="H5" s="23"/>
      <c r="I5" s="23">
        <v>1.0859999999999999</v>
      </c>
      <c r="J5" s="23"/>
      <c r="K5" s="23">
        <v>1.143</v>
      </c>
      <c r="L5" s="23"/>
      <c r="M5" s="23">
        <v>1.294</v>
      </c>
      <c r="N5" s="23"/>
    </row>
  </sheetData>
  <mergeCells count="19">
    <mergeCell ref="B2:N2"/>
    <mergeCell ref="K4:L4"/>
    <mergeCell ref="M4:N4"/>
    <mergeCell ref="C3:D3"/>
    <mergeCell ref="E3:F3"/>
    <mergeCell ref="G3:H3"/>
    <mergeCell ref="I3:J3"/>
    <mergeCell ref="K3:L3"/>
    <mergeCell ref="M3:N3"/>
    <mergeCell ref="C5:D5"/>
    <mergeCell ref="C4:D4"/>
    <mergeCell ref="E4:F4"/>
    <mergeCell ref="G4:H4"/>
    <mergeCell ref="I4:J4"/>
    <mergeCell ref="M5:N5"/>
    <mergeCell ref="K5:L5"/>
    <mergeCell ref="I5:J5"/>
    <mergeCell ref="G5:H5"/>
    <mergeCell ref="E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4D14-EFBB-4424-A256-D28E9ED8A6F0}">
  <dimension ref="B2:L5"/>
  <sheetViews>
    <sheetView workbookViewId="0">
      <selection activeCell="B2" sqref="B2:L2"/>
    </sheetView>
  </sheetViews>
  <sheetFormatPr defaultRowHeight="13.8" x14ac:dyDescent="0.25"/>
  <cols>
    <col min="2" max="2" width="30.8984375" bestFit="1" customWidth="1"/>
  </cols>
  <sheetData>
    <row r="2" spans="2:12" ht="14.4" thickBot="1" x14ac:dyDescent="0.3">
      <c r="B2" s="22" t="s">
        <v>20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2:12" x14ac:dyDescent="0.25">
      <c r="B3" s="15" t="s">
        <v>0</v>
      </c>
      <c r="C3" s="32" t="s">
        <v>1</v>
      </c>
      <c r="D3" s="32" t="s">
        <v>2</v>
      </c>
      <c r="E3" s="32" t="s">
        <v>3</v>
      </c>
      <c r="F3" s="32" t="s">
        <v>2</v>
      </c>
      <c r="G3" s="32" t="s">
        <v>4</v>
      </c>
      <c r="H3" s="32" t="s">
        <v>2</v>
      </c>
      <c r="I3" s="32" t="s">
        <v>5</v>
      </c>
      <c r="J3" s="32" t="s">
        <v>2</v>
      </c>
      <c r="K3" s="32" t="s">
        <v>6</v>
      </c>
      <c r="L3" s="32" t="s">
        <v>2</v>
      </c>
    </row>
    <row r="4" spans="2:12" x14ac:dyDescent="0.25">
      <c r="B4" s="16" t="s">
        <v>19</v>
      </c>
      <c r="C4" s="33">
        <v>80.900000000000006</v>
      </c>
      <c r="D4" s="34"/>
      <c r="E4" s="35">
        <v>81</v>
      </c>
      <c r="F4" s="35"/>
      <c r="G4" s="34">
        <v>81.3</v>
      </c>
      <c r="H4" s="34"/>
      <c r="I4" s="34">
        <v>80.400000000000006</v>
      </c>
      <c r="J4" s="34"/>
      <c r="K4" s="34">
        <v>80.099999999999994</v>
      </c>
      <c r="L4" s="34"/>
    </row>
    <row r="5" spans="2:12" x14ac:dyDescent="0.25">
      <c r="B5" s="16" t="s">
        <v>8</v>
      </c>
      <c r="C5" s="29">
        <v>77.8</v>
      </c>
      <c r="D5" s="30"/>
      <c r="E5" s="30">
        <v>77.7</v>
      </c>
      <c r="F5" s="30"/>
      <c r="G5" s="31">
        <v>78</v>
      </c>
      <c r="H5" s="31"/>
      <c r="I5" s="30">
        <v>76.5</v>
      </c>
      <c r="J5" s="30"/>
      <c r="K5" s="30">
        <v>75.5</v>
      </c>
      <c r="L5" s="30"/>
    </row>
  </sheetData>
  <mergeCells count="16">
    <mergeCell ref="C4:D4"/>
    <mergeCell ref="E4:F4"/>
    <mergeCell ref="G4:H4"/>
    <mergeCell ref="I4:J4"/>
    <mergeCell ref="K4:L4"/>
    <mergeCell ref="B2:L2"/>
    <mergeCell ref="C3:D3"/>
    <mergeCell ref="E3:F3"/>
    <mergeCell ref="G3:H3"/>
    <mergeCell ref="I3:J3"/>
    <mergeCell ref="K3:L3"/>
    <mergeCell ref="C5:D5"/>
    <mergeCell ref="E5:F5"/>
    <mergeCell ref="G5:H5"/>
    <mergeCell ref="I5:J5"/>
    <mergeCell ref="K5: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4485-47A7-4C55-BE73-820E5F16D161}">
  <dimension ref="B2:L5"/>
  <sheetViews>
    <sheetView topLeftCell="B1" workbookViewId="0">
      <selection activeCell="B2" sqref="B2:L2"/>
    </sheetView>
  </sheetViews>
  <sheetFormatPr defaultRowHeight="13.8" x14ac:dyDescent="0.25"/>
  <cols>
    <col min="2" max="2" width="30.8984375" bestFit="1" customWidth="1"/>
  </cols>
  <sheetData>
    <row r="2" spans="2:12" ht="14.4" thickBot="1" x14ac:dyDescent="0.3">
      <c r="B2" s="22" t="s">
        <v>21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2:12" x14ac:dyDescent="0.25">
      <c r="B3" s="15" t="s">
        <v>0</v>
      </c>
      <c r="C3" s="27" t="s">
        <v>1</v>
      </c>
      <c r="D3" s="28"/>
      <c r="E3" s="27" t="s">
        <v>3</v>
      </c>
      <c r="F3" s="28"/>
      <c r="G3" s="27" t="s">
        <v>4</v>
      </c>
      <c r="H3" s="28"/>
      <c r="I3" s="27" t="s">
        <v>5</v>
      </c>
      <c r="J3" s="28"/>
      <c r="K3" s="27" t="s">
        <v>6</v>
      </c>
      <c r="L3" s="28"/>
    </row>
    <row r="4" spans="2:12" x14ac:dyDescent="0.25">
      <c r="B4" s="16" t="s">
        <v>19</v>
      </c>
      <c r="C4" s="38">
        <v>26.3</v>
      </c>
      <c r="D4" s="39"/>
      <c r="E4" s="39">
        <v>26.3</v>
      </c>
      <c r="F4" s="39"/>
      <c r="G4" s="39">
        <v>26.2</v>
      </c>
      <c r="H4" s="39"/>
      <c r="I4" s="39">
        <v>26.5</v>
      </c>
      <c r="J4" s="39"/>
      <c r="K4" s="39">
        <v>26.5</v>
      </c>
      <c r="L4" s="39"/>
    </row>
    <row r="5" spans="2:12" x14ac:dyDescent="0.25">
      <c r="B5" s="16" t="s">
        <v>8</v>
      </c>
      <c r="C5" s="36">
        <v>27.7</v>
      </c>
      <c r="D5" s="37"/>
      <c r="E5" s="37">
        <v>27.6</v>
      </c>
      <c r="F5" s="37"/>
      <c r="G5" s="37">
        <v>27.4</v>
      </c>
      <c r="H5" s="37"/>
      <c r="I5" s="37">
        <v>28.1</v>
      </c>
      <c r="J5" s="37"/>
      <c r="K5" s="37">
        <v>28.8</v>
      </c>
      <c r="L5" s="37"/>
    </row>
  </sheetData>
  <mergeCells count="16">
    <mergeCell ref="C4:D4"/>
    <mergeCell ref="E4:F4"/>
    <mergeCell ref="G4:H4"/>
    <mergeCell ref="I4:J4"/>
    <mergeCell ref="K4:L4"/>
    <mergeCell ref="B2:L2"/>
    <mergeCell ref="C3:D3"/>
    <mergeCell ref="E3:F3"/>
    <mergeCell ref="G3:H3"/>
    <mergeCell ref="I3:J3"/>
    <mergeCell ref="K3:L3"/>
    <mergeCell ref="C5:D5"/>
    <mergeCell ref="E5:F5"/>
    <mergeCell ref="G5:H5"/>
    <mergeCell ref="I5:J5"/>
    <mergeCell ref="K5:L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BEC2E-C102-417A-9612-C919387FD7D8}">
  <dimension ref="B2:L5"/>
  <sheetViews>
    <sheetView workbookViewId="0">
      <selection activeCell="B2" sqref="B2:L2"/>
    </sheetView>
  </sheetViews>
  <sheetFormatPr defaultRowHeight="13.8" x14ac:dyDescent="0.25"/>
  <cols>
    <col min="2" max="2" width="30.8984375" bestFit="1" customWidth="1"/>
  </cols>
  <sheetData>
    <row r="2" spans="2:12" ht="14.4" thickBot="1" x14ac:dyDescent="0.3">
      <c r="B2" s="22" t="s">
        <v>21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2:12" x14ac:dyDescent="0.25">
      <c r="B3" s="15" t="s">
        <v>0</v>
      </c>
      <c r="C3" s="27" t="s">
        <v>1</v>
      </c>
      <c r="D3" s="28"/>
      <c r="E3" s="27" t="s">
        <v>3</v>
      </c>
      <c r="F3" s="28"/>
      <c r="G3" s="27" t="s">
        <v>4</v>
      </c>
      <c r="H3" s="28"/>
      <c r="I3" s="27" t="s">
        <v>5</v>
      </c>
      <c r="J3" s="28"/>
      <c r="K3" s="27" t="s">
        <v>6</v>
      </c>
      <c r="L3" s="28"/>
    </row>
    <row r="4" spans="2:12" x14ac:dyDescent="0.25">
      <c r="B4" s="16" t="s">
        <v>19</v>
      </c>
      <c r="C4" s="38">
        <v>26.3</v>
      </c>
      <c r="D4" s="39"/>
      <c r="E4" s="39">
        <v>26.3</v>
      </c>
      <c r="F4" s="39"/>
      <c r="G4" s="39">
        <v>26.2</v>
      </c>
      <c r="H4" s="39"/>
      <c r="I4" s="39">
        <v>26.5</v>
      </c>
      <c r="J4" s="39"/>
      <c r="K4" s="39">
        <v>26.5</v>
      </c>
      <c r="L4" s="39"/>
    </row>
    <row r="5" spans="2:12" x14ac:dyDescent="0.25">
      <c r="B5" s="16" t="s">
        <v>8</v>
      </c>
      <c r="C5" s="36">
        <v>27.7</v>
      </c>
      <c r="D5" s="37"/>
      <c r="E5" s="37">
        <v>27.6</v>
      </c>
      <c r="F5" s="37"/>
      <c r="G5" s="37">
        <v>27.4</v>
      </c>
      <c r="H5" s="37"/>
      <c r="I5" s="37">
        <v>28.1</v>
      </c>
      <c r="J5" s="37"/>
      <c r="K5" s="37">
        <v>28.8</v>
      </c>
      <c r="L5" s="37"/>
    </row>
  </sheetData>
  <mergeCells count="16">
    <mergeCell ref="C4:D4"/>
    <mergeCell ref="E4:F4"/>
    <mergeCell ref="G4:H4"/>
    <mergeCell ref="I4:J4"/>
    <mergeCell ref="K4:L4"/>
    <mergeCell ref="B2:L2"/>
    <mergeCell ref="C3:D3"/>
    <mergeCell ref="E3:F3"/>
    <mergeCell ref="G3:H3"/>
    <mergeCell ref="I3:J3"/>
    <mergeCell ref="K3:L3"/>
    <mergeCell ref="C5:D5"/>
    <mergeCell ref="E5:F5"/>
    <mergeCell ref="G5:H5"/>
    <mergeCell ref="I5:J5"/>
    <mergeCell ref="K5:L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7E02-D9AB-426B-99BB-23D1780FED52}">
  <dimension ref="B2:L5"/>
  <sheetViews>
    <sheetView workbookViewId="0">
      <selection activeCell="B2" sqref="B2:L2"/>
    </sheetView>
  </sheetViews>
  <sheetFormatPr defaultRowHeight="13.8" x14ac:dyDescent="0.25"/>
  <cols>
    <col min="2" max="2" width="26.59765625" bestFit="1" customWidth="1"/>
  </cols>
  <sheetData>
    <row r="2" spans="2:12" ht="14.4" thickBot="1" x14ac:dyDescent="0.3">
      <c r="B2" s="22" t="s">
        <v>24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2:12" x14ac:dyDescent="0.25">
      <c r="B3" s="15" t="s">
        <v>0</v>
      </c>
      <c r="C3" s="32" t="s">
        <v>1</v>
      </c>
      <c r="D3" s="32" t="s">
        <v>2</v>
      </c>
      <c r="E3" s="32" t="s">
        <v>3</v>
      </c>
      <c r="F3" s="32" t="s">
        <v>2</v>
      </c>
      <c r="G3" s="32" t="s">
        <v>4</v>
      </c>
      <c r="H3" s="32" t="s">
        <v>2</v>
      </c>
      <c r="I3" s="32" t="s">
        <v>5</v>
      </c>
      <c r="J3" s="32" t="s">
        <v>2</v>
      </c>
      <c r="K3" s="32" t="s">
        <v>6</v>
      </c>
      <c r="L3" s="32" t="s">
        <v>2</v>
      </c>
    </row>
    <row r="4" spans="2:12" x14ac:dyDescent="0.25">
      <c r="B4" s="16" t="s">
        <v>22</v>
      </c>
      <c r="C4" s="33">
        <v>4.2</v>
      </c>
      <c r="D4" s="34"/>
      <c r="E4" s="34">
        <v>4.0999999999999996</v>
      </c>
      <c r="F4" s="34"/>
      <c r="G4" s="34">
        <v>4.2</v>
      </c>
      <c r="H4" s="34"/>
      <c r="I4" s="34">
        <v>3.9</v>
      </c>
      <c r="J4" s="34"/>
      <c r="K4" s="34">
        <v>3.9</v>
      </c>
      <c r="L4" s="34"/>
    </row>
    <row r="5" spans="2:12" x14ac:dyDescent="0.25">
      <c r="B5" s="16" t="s">
        <v>23</v>
      </c>
      <c r="C5" s="33">
        <v>5.5</v>
      </c>
      <c r="D5" s="34"/>
      <c r="E5" s="34">
        <v>5.4</v>
      </c>
      <c r="F5" s="34"/>
      <c r="G5" s="34">
        <v>5.0999999999999996</v>
      </c>
      <c r="H5" s="34"/>
      <c r="I5" s="34">
        <v>4.8</v>
      </c>
      <c r="J5" s="34"/>
      <c r="K5" s="34">
        <v>4.8</v>
      </c>
      <c r="L5" s="34"/>
    </row>
  </sheetData>
  <mergeCells count="16">
    <mergeCell ref="C5:D5"/>
    <mergeCell ref="E5:F5"/>
    <mergeCell ref="G5:H5"/>
    <mergeCell ref="I5:J5"/>
    <mergeCell ref="K5:L5"/>
    <mergeCell ref="B2:L2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2046-8322-4752-AA33-D3E329E8C6FC}">
  <dimension ref="B3:L6"/>
  <sheetViews>
    <sheetView workbookViewId="0">
      <selection activeCell="B3" sqref="B3:L3"/>
    </sheetView>
  </sheetViews>
  <sheetFormatPr defaultRowHeight="13.8" x14ac:dyDescent="0.25"/>
  <cols>
    <col min="2" max="2" width="30.8984375" bestFit="1" customWidth="1"/>
  </cols>
  <sheetData>
    <row r="3" spans="2:12" ht="14.4" thickBot="1" x14ac:dyDescent="0.3">
      <c r="B3" s="22" t="s">
        <v>25</v>
      </c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2:12" x14ac:dyDescent="0.25">
      <c r="B4" s="40" t="s">
        <v>0</v>
      </c>
      <c r="C4" s="41" t="s">
        <v>1</v>
      </c>
      <c r="D4" s="41" t="s">
        <v>2</v>
      </c>
      <c r="E4" s="41" t="s">
        <v>3</v>
      </c>
      <c r="F4" s="41" t="s">
        <v>2</v>
      </c>
      <c r="G4" s="41" t="s">
        <v>4</v>
      </c>
      <c r="H4" s="41" t="s">
        <v>2</v>
      </c>
      <c r="I4" s="41" t="s">
        <v>5</v>
      </c>
      <c r="J4" s="41" t="s">
        <v>2</v>
      </c>
      <c r="K4" s="41" t="s">
        <v>6</v>
      </c>
      <c r="L4" s="41" t="s">
        <v>2</v>
      </c>
    </row>
    <row r="5" spans="2:12" x14ac:dyDescent="0.25">
      <c r="B5" s="42" t="s">
        <v>19</v>
      </c>
      <c r="C5" s="44">
        <v>26.7</v>
      </c>
      <c r="D5" s="45"/>
      <c r="E5" s="45">
        <v>25.5</v>
      </c>
      <c r="F5" s="45"/>
      <c r="G5" s="45">
        <v>24.3</v>
      </c>
      <c r="H5" s="45"/>
      <c r="I5" s="45">
        <v>25.3</v>
      </c>
      <c r="J5" s="45"/>
      <c r="K5" s="45">
        <v>25.3</v>
      </c>
      <c r="L5" s="45"/>
    </row>
    <row r="6" spans="2:12" x14ac:dyDescent="0.25">
      <c r="B6" s="42" t="s">
        <v>8</v>
      </c>
      <c r="C6" s="48">
        <v>19.399999999999999</v>
      </c>
      <c r="D6" s="46"/>
      <c r="E6" s="46">
        <v>19.899999999999999</v>
      </c>
      <c r="F6" s="46"/>
      <c r="G6" s="46">
        <v>19.2</v>
      </c>
      <c r="H6" s="46"/>
      <c r="I6" s="47">
        <v>18</v>
      </c>
      <c r="J6" s="47"/>
      <c r="K6" s="46">
        <v>17.600000000000001</v>
      </c>
      <c r="L6" s="46"/>
    </row>
  </sheetData>
  <mergeCells count="16">
    <mergeCell ref="K6:L6"/>
    <mergeCell ref="I6:J6"/>
    <mergeCell ref="G6:H6"/>
    <mergeCell ref="E6:F6"/>
    <mergeCell ref="C6:D6"/>
    <mergeCell ref="B3:L3"/>
    <mergeCell ref="C5:D5"/>
    <mergeCell ref="E5:F5"/>
    <mergeCell ref="G5:H5"/>
    <mergeCell ref="I5:J5"/>
    <mergeCell ref="K5:L5"/>
    <mergeCell ref="C4:D4"/>
    <mergeCell ref="E4:F4"/>
    <mergeCell ref="G4:H4"/>
    <mergeCell ref="I4:J4"/>
    <mergeCell ref="K4:L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8DE1-D6A9-44AF-A950-F50BD2CCE115}">
  <dimension ref="B2:L5"/>
  <sheetViews>
    <sheetView workbookViewId="0">
      <selection activeCell="B2" sqref="B2:L2"/>
    </sheetView>
  </sheetViews>
  <sheetFormatPr defaultRowHeight="13.8" x14ac:dyDescent="0.25"/>
  <cols>
    <col min="2" max="2" width="30.8984375" bestFit="1" customWidth="1"/>
  </cols>
  <sheetData>
    <row r="2" spans="2:12" ht="14.4" thickBot="1" x14ac:dyDescent="0.3">
      <c r="B2" s="22" t="s">
        <v>26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2:12" x14ac:dyDescent="0.25">
      <c r="B3" s="15" t="s">
        <v>0</v>
      </c>
      <c r="C3" s="32" t="s">
        <v>1</v>
      </c>
      <c r="D3" s="32" t="s">
        <v>2</v>
      </c>
      <c r="E3" s="32" t="s">
        <v>3</v>
      </c>
      <c r="F3" s="32" t="s">
        <v>2</v>
      </c>
      <c r="G3" s="32" t="s">
        <v>4</v>
      </c>
      <c r="H3" s="32" t="s">
        <v>2</v>
      </c>
      <c r="I3" s="32" t="s">
        <v>5</v>
      </c>
      <c r="J3" s="32" t="s">
        <v>2</v>
      </c>
      <c r="K3" s="32" t="s">
        <v>6</v>
      </c>
      <c r="L3" s="32" t="s">
        <v>2</v>
      </c>
    </row>
    <row r="4" spans="2:12" x14ac:dyDescent="0.25">
      <c r="B4" s="16" t="s">
        <v>19</v>
      </c>
      <c r="C4" s="38">
        <v>1.6</v>
      </c>
      <c r="D4" s="39"/>
      <c r="E4" s="39">
        <v>1.6</v>
      </c>
      <c r="F4" s="39"/>
      <c r="G4" s="39">
        <v>1.6</v>
      </c>
      <c r="H4" s="39"/>
      <c r="I4" s="39">
        <v>1.6</v>
      </c>
      <c r="J4" s="39"/>
      <c r="K4" s="39">
        <v>1.7</v>
      </c>
      <c r="L4" s="39"/>
    </row>
    <row r="5" spans="2:12" x14ac:dyDescent="0.25">
      <c r="B5" s="16" t="s">
        <v>8</v>
      </c>
      <c r="C5" s="36">
        <v>1.1000000000000001</v>
      </c>
      <c r="D5" s="37"/>
      <c r="E5" s="37">
        <v>1.1000000000000001</v>
      </c>
      <c r="F5" s="37"/>
      <c r="G5" s="37">
        <v>1.1000000000000001</v>
      </c>
      <c r="H5" s="37"/>
      <c r="I5" s="37">
        <v>1.2</v>
      </c>
      <c r="J5" s="37"/>
      <c r="K5" s="37">
        <v>1.1000000000000001</v>
      </c>
      <c r="L5" s="37"/>
    </row>
  </sheetData>
  <mergeCells count="16">
    <mergeCell ref="C5:D5"/>
    <mergeCell ref="E5:F5"/>
    <mergeCell ref="G5:H5"/>
    <mergeCell ref="I5:J5"/>
    <mergeCell ref="K5:L5"/>
    <mergeCell ref="B2:L2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 Poland Population </vt:lpstr>
      <vt:lpstr>Youth Unemployent Ratio</vt:lpstr>
      <vt:lpstr>HICP - all items - annual avera</vt:lpstr>
      <vt:lpstr>Life Expectancy Poland</vt:lpstr>
      <vt:lpstr>Age Leaving House</vt:lpstr>
      <vt:lpstr>Youth Employment</vt:lpstr>
      <vt:lpstr>Percentage Ppl.more than 1 Job</vt:lpstr>
      <vt:lpstr>Persons Risk Poverty Social Inc</vt:lpstr>
      <vt:lpstr>Average number of rooms</vt:lpstr>
      <vt:lpstr>Pollution, grime environment</vt:lpstr>
      <vt:lpstr>Hours per Week da Polands Work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Silvano</dc:creator>
  <cp:lastModifiedBy>Luís Silvano</cp:lastModifiedBy>
  <dcterms:created xsi:type="dcterms:W3CDTF">2023-03-15T11:26:09Z</dcterms:created>
  <dcterms:modified xsi:type="dcterms:W3CDTF">2023-03-21T14:27:46Z</dcterms:modified>
</cp:coreProperties>
</file>