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316" yWindow="-36" windowWidth="12516" windowHeight="7968" tabRatio="698"/>
  </bookViews>
  <sheets>
    <sheet name="Objetos" sheetId="2" r:id="rId1"/>
    <sheet name="CodeLists" sheetId="9" r:id="rId2"/>
  </sheets>
  <definedNames>
    <definedName name="_xlnm._FilterDatabase" localSheetId="1" hidden="1">CodeLists!$A$1:$A$554</definedName>
    <definedName name="_xlnm._FilterDatabase" localSheetId="0" hidden="1">Objetos!$G$1:$M$221</definedName>
    <definedName name="top" localSheetId="1">CodeLists!$G$405</definedName>
  </definedNames>
  <calcPr calcId="125725"/>
</workbook>
</file>

<file path=xl/calcChain.xml><?xml version="1.0" encoding="utf-8"?>
<calcChain xmlns="http://schemas.openxmlformats.org/spreadsheetml/2006/main">
  <c r="D532" i="9"/>
  <c r="D516"/>
  <c r="D522"/>
  <c r="D521"/>
  <c r="D517"/>
  <c r="D515"/>
  <c r="D514"/>
  <c r="D513"/>
  <c r="D512"/>
  <c r="D511"/>
  <c r="D508"/>
  <c r="D499"/>
  <c r="D505"/>
  <c r="D280"/>
  <c r="D279"/>
  <c r="D278"/>
  <c r="D285"/>
  <c r="D284"/>
  <c r="D281"/>
  <c r="D74"/>
  <c r="D73"/>
  <c r="D72"/>
  <c r="D71"/>
  <c r="D70"/>
  <c r="D69"/>
</calcChain>
</file>

<file path=xl/comments1.xml><?xml version="1.0" encoding="utf-8"?>
<comments xmlns="http://schemas.openxmlformats.org/spreadsheetml/2006/main">
  <authors>
    <author>croque</author>
  </authors>
  <commentList>
    <comment ref="B143" authorId="0">
      <text>
        <r>
          <rPr>
            <b/>
            <sz val="9"/>
            <color indexed="81"/>
            <rFont val="Tahoma"/>
            <family val="2"/>
          </rPr>
          <t>croque:</t>
        </r>
        <r>
          <rPr>
            <sz val="9"/>
            <color indexed="81"/>
            <rFont val="Tahoma"/>
            <family val="2"/>
          </rPr>
          <t xml:space="preserve">
Retirar as datas de inicio e fim do objeto, UUID</t>
        </r>
      </text>
    </comment>
  </commentList>
</comments>
</file>

<file path=xl/comments2.xml><?xml version="1.0" encoding="utf-8"?>
<comments xmlns="http://schemas.openxmlformats.org/spreadsheetml/2006/main">
  <authors>
    <author>croque</author>
  </authors>
  <commentList>
    <comment ref="A58" authorId="0">
      <text>
        <r>
          <rPr>
            <b/>
            <sz val="9"/>
            <color indexed="81"/>
            <rFont val="Tahoma"/>
            <family val="2"/>
          </rPr>
          <t>Desapareceu um valor (área plana)</t>
        </r>
      </text>
    </comment>
    <comment ref="G356" authorId="0">
      <text>
        <r>
          <rPr>
            <b/>
            <sz val="9"/>
            <color indexed="81"/>
            <rFont val="Tahoma"/>
            <family val="2"/>
          </rPr>
          <t>croque:</t>
        </r>
        <r>
          <rPr>
            <sz val="9"/>
            <color indexed="81"/>
            <rFont val="Tahoma"/>
            <family val="2"/>
          </rPr>
          <t xml:space="preserve">
Definição maiis abrangebte</t>
        </r>
      </text>
    </comment>
  </commentList>
</comments>
</file>

<file path=xl/connections.xml><?xml version="1.0" encoding="utf-8"?>
<connections xmlns="http://schemas.openxmlformats.org/spreadsheetml/2006/main">
  <connection id="1" sourceFile="C:\Users\croque\03 Projetos\EstrategiaNacional IG\00 Trabalho\CodeLists.xlsx" keepAlive="1" name="CodeLists" type="5" refreshedVersion="0" new="1" background="1" saveData="1">
    <dbPr connection="Provider=Microsoft.ACE.OLEDB.12.0;Password=&quot;&quot;;User ID=Admin;Data Source=C:\Users\croque\03 Projetos\EstrategiaNacional IG\00 Trabalho\CodeList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Folha1$" commandType="3"/>
  </connection>
</connections>
</file>

<file path=xl/sharedStrings.xml><?xml version="1.0" encoding="utf-8"?>
<sst xmlns="http://schemas.openxmlformats.org/spreadsheetml/2006/main" count="3771" uniqueCount="1796">
  <si>
    <t>Cruz de pedra, raramente de madeira, colocada em praças, adros de igrejas, em caminhos e encruzilhadas.</t>
  </si>
  <si>
    <t>Ponto de interesse</t>
  </si>
  <si>
    <t>Instalação de armazenamento ou distribuição de produtos químicos.</t>
  </si>
  <si>
    <t>Instalação associada ao funcionamento da rede de telecomunicações.</t>
  </si>
  <si>
    <t>Tipo de área artificializada.</t>
  </si>
  <si>
    <t>Ponto da superfície do solo de onde brota água mineral.</t>
  </si>
  <si>
    <t>Edifício onde se abatem animais cuja carne é para consumo público.</t>
  </si>
  <si>
    <t>Sinal geodésico sobre o terreno.</t>
  </si>
  <si>
    <t>EnvironmentalManagementFacility</t>
  </si>
  <si>
    <t>valorInstalacaoDeGestaoAmbiental</t>
  </si>
  <si>
    <t>Indica se a zona húmida é afetada por águas flúvio-marítimas.</t>
  </si>
  <si>
    <t>Construção em alvenaria, betão ou outro material, com um ou vários pisos, de caráter permanente, em geral limitada por paredes e teto, que serve de habitação ou constitui um espaço comercial, industrial, administrativo, religioso, cultural, etc.</t>
  </si>
  <si>
    <t>Oficinas em geral</t>
  </si>
  <si>
    <t>Duplo</t>
  </si>
  <si>
    <t>Não aplicável</t>
  </si>
  <si>
    <t>LISTACÓDIGOS</t>
  </si>
  <si>
    <t>D2</t>
  </si>
  <si>
    <t>Linha de rutura que representa uma orientação local em que a superfície altimétrica objeto de descrição apresenta o maior declive, acompanhando a convexidade do terreno.</t>
  </si>
  <si>
    <t>O uso da ferrovia é exclusivamente para operações de carga de mercadorias.</t>
  </si>
  <si>
    <t>O uso da ferrovia é exclusivamente para o transporte de passageiros.</t>
  </si>
  <si>
    <t>Via  destinada à circulação de bicicletas.</t>
  </si>
  <si>
    <t>Molhe</t>
  </si>
  <si>
    <t>Forte</t>
  </si>
  <si>
    <t>Restrição de utilização aérea.</t>
  </si>
  <si>
    <t>Tipo de infraestrutura.</t>
  </si>
  <si>
    <t>Tipo de transporte ferroviário para o qual a linha foi projetada.</t>
  </si>
  <si>
    <t>Transporte ferroviário que compreende um cabo ligado a um veículo que circula em carris permitindo a subida e a descida de um declive muito íngreme. Se possível, os veículos que fazem os percursos ascendentes e descendente contrabalançam-se.</t>
  </si>
  <si>
    <t>Transporte ferroviário que geralmente consiste em dois carris paralelos sobre os quais um veículo ou uma máquina movidos a energia aciona uma série de veículos atrelados permitindo a sua circulação ao longo da via-férrea a fim de transportar pessoas ou mercadorias de um destino para outro.</t>
  </si>
  <si>
    <t>Elétrico</t>
  </si>
  <si>
    <t>DesignacaoLocal</t>
  </si>
  <si>
    <t>Fronteira terra-água</t>
  </si>
  <si>
    <t>Área de serviço</t>
  </si>
  <si>
    <t>busStation</t>
  </si>
  <si>
    <t>parking</t>
  </si>
  <si>
    <t>restArea</t>
  </si>
  <si>
    <t>fuel</t>
  </si>
  <si>
    <t>picnicArea</t>
  </si>
  <si>
    <t>playground</t>
  </si>
  <si>
    <t>shop</t>
  </si>
  <si>
    <t>toilets</t>
  </si>
  <si>
    <t>RoadNode</t>
  </si>
  <si>
    <t>Infraestrutura</t>
  </si>
  <si>
    <t>roadEnd</t>
  </si>
  <si>
    <t>roadServiceArea</t>
  </si>
  <si>
    <t>Tipo de transporte por cabo.</t>
  </si>
  <si>
    <t>Rio navegável ou flutuável</t>
  </si>
  <si>
    <t>Vala</t>
  </si>
  <si>
    <t>Ribeira</t>
  </si>
  <si>
    <t>Linha de água</t>
  </si>
  <si>
    <t>Rio não navegável nem flutuável</t>
  </si>
  <si>
    <t>Creche</t>
  </si>
  <si>
    <t>Politécnico</t>
  </si>
  <si>
    <t>Faculdade</t>
  </si>
  <si>
    <t xml:space="preserve">Saúde </t>
  </si>
  <si>
    <t>Hospital</t>
  </si>
  <si>
    <t>Bombeiros</t>
  </si>
  <si>
    <t>Quartel</t>
  </si>
  <si>
    <t>Estado-Maior</t>
  </si>
  <si>
    <t>Capitania</t>
  </si>
  <si>
    <t>Justiça</t>
  </si>
  <si>
    <t>Tribunal</t>
  </si>
  <si>
    <t>Pré-escolar</t>
  </si>
  <si>
    <t>Ensino básico</t>
  </si>
  <si>
    <t>Ensino básico 1º Ciclo</t>
  </si>
  <si>
    <t>Ensino secundário</t>
  </si>
  <si>
    <t>Investigação científica</t>
  </si>
  <si>
    <t>Centro de saúde</t>
  </si>
  <si>
    <t xml:space="preserve">Segurança e ordem pública </t>
  </si>
  <si>
    <t>Posto fronteiriço</t>
  </si>
  <si>
    <t>Polícia de Segurança Pública (PSP)</t>
  </si>
  <si>
    <t>Guarda Nacional Republicana (GNR)</t>
  </si>
  <si>
    <t>Polícia Judiciária (PJ)</t>
  </si>
  <si>
    <t>Administração do Estado</t>
  </si>
  <si>
    <t>Estabelecimento prisional</t>
  </si>
  <si>
    <t>Junta de Freguesia</t>
  </si>
  <si>
    <t>Apoio à infância</t>
  </si>
  <si>
    <t>Apoio ao idoso</t>
  </si>
  <si>
    <t>Resíduos sólidos</t>
  </si>
  <si>
    <t>Resíduos industriais</t>
  </si>
  <si>
    <t>Resíduos tóxicos</t>
  </si>
  <si>
    <t>Gasoduto</t>
  </si>
  <si>
    <t>Oleoduto</t>
  </si>
  <si>
    <t>Outros produtos</t>
  </si>
  <si>
    <t>Aeromotor</t>
  </si>
  <si>
    <t>Gerador eólico</t>
  </si>
  <si>
    <t>Painel solar fotovoltaico</t>
  </si>
  <si>
    <t>Poste de iluminação</t>
  </si>
  <si>
    <t>Poste de alta tensão</t>
  </si>
  <si>
    <t>Poste de baixa tensão</t>
  </si>
  <si>
    <t>Torre de alta tensão</t>
  </si>
  <si>
    <t>Subestação</t>
  </si>
  <si>
    <t>Poste telefónico</t>
  </si>
  <si>
    <t>Ferrovia de cremalheira</t>
  </si>
  <si>
    <t>Ponto da superfície do solo de onde brota água ou onde nasce um curso de água.</t>
  </si>
  <si>
    <t>Caracterização em função da quantidade de água e de vegetação.</t>
  </si>
  <si>
    <t>Categorias em função dos materiais que compõem a área das margens.</t>
  </si>
  <si>
    <t>Extensão de água junto à costa resultante da ação do mar ou lago artificial criado por barragem ou represa construída num curso de água.</t>
  </si>
  <si>
    <t>Área que delimita um conjunto de escavações e instalações destinadas à exploração de minérios ou outros produtos existentes no subsolo.</t>
  </si>
  <si>
    <t>Tapumes feitos de arbustos emaranhados, árvores justapostas, ramos secos, varas entrelaçadas, para vedarem ou cercarem áreas ou separarem outras estruturas, sobre solo, muros ou muretes ou sobre pequenas valas.</t>
  </si>
  <si>
    <t>Curva diferenciada pelos intervalos altimétricos na sua representação.</t>
  </si>
  <si>
    <t>Estado da infraestrutura.</t>
  </si>
  <si>
    <t>Tipo de barreira.</t>
  </si>
  <si>
    <t>Caracterização do tipo de nascente.</t>
  </si>
  <si>
    <t>Cidade onde está situada a sede administrativa do país.</t>
  </si>
  <si>
    <t>Cidade onde está situada a sede administrativa da Região Autónoma.</t>
  </si>
  <si>
    <t>Cidade onde está situada a sede administrativa do distrito.</t>
  </si>
  <si>
    <t>Lugar onde está instalada a Câmara Municipal e que dá o nome ao município.</t>
  </si>
  <si>
    <t>Lugar onde está instalada a freguesia e que dá o nome à mesma.</t>
  </si>
  <si>
    <t>Forma natural de relevo constituída por uma cadeia de montanhas.</t>
  </si>
  <si>
    <t>Cume de uma elevação natural com dimensões consideráveis - o mesmo que pico.</t>
  </si>
  <si>
    <t>Reentrância da costa, geralmente entre dois cabos, de contorno aproximadamente semicircular ou estreita à entrada e mais larga no interior, de extensão considerável, menor que um golfo.</t>
  </si>
  <si>
    <t>Reentrância ou recôncavo da costa marítima, que forma pequeno porto de abrigo.</t>
  </si>
  <si>
    <t>Ilha pequena que fica no curso de um rio.</t>
  </si>
  <si>
    <t>Faixa arenosa no litoral marítimo ou numa parte de uma margem ribeirinha.</t>
  </si>
  <si>
    <t>Grande massa de água salgada na superfície da Terra.</t>
  </si>
  <si>
    <t>Grupo de ilhas mais ou menos próximas entre si.</t>
  </si>
  <si>
    <t>Linha definidora do bordo superior de terreno inclinado.</t>
  </si>
  <si>
    <t>Ponto cotado no terreno.</t>
  </si>
  <si>
    <t>Ponto cotado na soleira do edifício.</t>
  </si>
  <si>
    <t>Ponto cotado no remate inferior do telhado.</t>
  </si>
  <si>
    <t>Ponto cotado em cumeeira ou na zona mais elevada do edifício.</t>
  </si>
  <si>
    <t>Terreno suscetível de ficar coberto de água, proveniente diretamente da chuva, de caudal dos rios, ou por entrada de mar.</t>
  </si>
  <si>
    <t>Sinal geodésico no topo de cruzeiro.</t>
  </si>
  <si>
    <t>Sinal geodésico na ponta de para-raios.</t>
  </si>
  <si>
    <t>Estabelecimento do ensino pré-escolar com alunos até aos 6 anos.</t>
  </si>
  <si>
    <t>Edifício ou edifícios onde se ministra a escolaridade básica.</t>
  </si>
  <si>
    <t>Edifício onde se ministra a escolaridade básica até ao 4º ano.</t>
  </si>
  <si>
    <t>Edifício onde se ministra a escolaridade do 5º ao 12º ano.</t>
  </si>
  <si>
    <t>Edifício onde se ministra a escolaridade do 10º ao 12º ano.</t>
  </si>
  <si>
    <t>Edifício onde se aloja um corpo de bombeiros, profissionais ou voluntários, e seus meios técnicos de intervenção.</t>
  </si>
  <si>
    <t>Edifício onde se efetua o controlo de entrada e saída de pessoas e mercadorias do país.</t>
  </si>
  <si>
    <t>Edifício ou edifícios destinados ao exercício de atividades de um corpo superior de polícia criminal.</t>
  </si>
  <si>
    <t>Edifício ou conjunto de edifícios onde se alojam tropas ou outras forças militares.</t>
  </si>
  <si>
    <t>Instalações diversas de apoio aos serviços prestados no âmbito da defesa militar.</t>
  </si>
  <si>
    <t>Edifício ou edifícios onde se discutem, julgam e decidem questões forenses e do contencioso administrativo, onde se fazem julgamentos, onde se ministra a justiça, assegurando a defesa dos direitos e interesses juridicamente protegidos dos cidadãos.</t>
  </si>
  <si>
    <t>Instalação onde se encerram as pessoas acusadas de crimes ou delitos e onde se cumprem penas.</t>
  </si>
  <si>
    <t>Edifício ou edifícios onde se dirigem e exercem atividades administrativas da responsabilidade da Administração Central do Estado.</t>
  </si>
  <si>
    <t>Edifício ou edifícios onde se dirigem e exercem atividades administrativas da responsabilidade da junta de freguesia e da Assembleia de Freguesia.</t>
  </si>
  <si>
    <t>Terreno plano à beira do mar, de lago salgado ou de rio de água salgada, dividido em reservatórios nos quais se deposita o sal.</t>
  </si>
  <si>
    <t>Edifício de estabelecimento industrial onde se procede à transformação ou conservação de matérias-primas e onde se obtêm ou fabricam produtos.</t>
  </si>
  <si>
    <t>Conduta vertical em forma de tubo, que liga o local onde está situada a fornalha ou o fogão ou forno ao exterior para exaustão dos fumos produzidos.</t>
  </si>
  <si>
    <t>Nascente ou reservatório de água dentro de uma construção.</t>
  </si>
  <si>
    <t>Estrutura com dispositivo para funcionar com base na energia do vento e destinado à moagem de cereais.</t>
  </si>
  <si>
    <t>Muro de pedra solta</t>
  </si>
  <si>
    <t>Sebe</t>
  </si>
  <si>
    <t>Portão</t>
  </si>
  <si>
    <t>Muralha</t>
  </si>
  <si>
    <t>Muro de grande espessura e geralmente bastante elevado, construído, como obra defensiva, à volta de uma fortaleza, de uma praça de armas ou que protege um território.</t>
  </si>
  <si>
    <t>Reservatório feito de pedra, cimento ou outro material, onde se armazena água para fins lúdicos.</t>
  </si>
  <si>
    <t>Limite da área que integra um ou mais campos de jogos para a mesma modalidade desportiva ou para modalidades desportivas distintas.</t>
  </si>
  <si>
    <t>Pequena extensão de água que cobre uma área com fundo impermeável e tem fins decorativos ou recreativos.</t>
  </si>
  <si>
    <t>Piscina</t>
  </si>
  <si>
    <t>Tanque</t>
  </si>
  <si>
    <t>Barraca</t>
  </si>
  <si>
    <t>Campo de jogos</t>
  </si>
  <si>
    <t>Pista</t>
  </si>
  <si>
    <t>Lago de jardim</t>
  </si>
  <si>
    <t>Aqueduto</t>
  </si>
  <si>
    <t>Pedregulho</t>
  </si>
  <si>
    <t>Argila</t>
  </si>
  <si>
    <t>Cascalho</t>
  </si>
  <si>
    <t>Lama</t>
  </si>
  <si>
    <t>Rocha</t>
  </si>
  <si>
    <t>Areia</t>
  </si>
  <si>
    <t>Seixos</t>
  </si>
  <si>
    <t>Pedra</t>
  </si>
  <si>
    <t>Lagoa</t>
  </si>
  <si>
    <t>Albufeira</t>
  </si>
  <si>
    <t>Seco</t>
  </si>
  <si>
    <t>Efémero</t>
  </si>
  <si>
    <t>Intermitente</t>
  </si>
  <si>
    <t>Perene</t>
  </si>
  <si>
    <t>Estação de tratamento</t>
  </si>
  <si>
    <t>Fonte</t>
  </si>
  <si>
    <t>Poço</t>
  </si>
  <si>
    <t>Nora</t>
  </si>
  <si>
    <t>Estrutura de captação de água</t>
  </si>
  <si>
    <t>Matadouro</t>
  </si>
  <si>
    <t>Vacaria</t>
  </si>
  <si>
    <t>Suinicultura</t>
  </si>
  <si>
    <t>Aviário</t>
  </si>
  <si>
    <t>Fábrica</t>
  </si>
  <si>
    <t>Refinaria</t>
  </si>
  <si>
    <t>Fábrica de materiais explosivos</t>
  </si>
  <si>
    <t>Oficina de pirotecnia</t>
  </si>
  <si>
    <t>Estaleiro</t>
  </si>
  <si>
    <t>Oficina de reparação automóvel</t>
  </si>
  <si>
    <t>Central elétrica</t>
  </si>
  <si>
    <t>Armazém</t>
  </si>
  <si>
    <t>Desafetado</t>
  </si>
  <si>
    <t>Demolido</t>
  </si>
  <si>
    <t>Ruína</t>
  </si>
  <si>
    <t>Residencial</t>
  </si>
  <si>
    <t>Agricultura e pescas</t>
  </si>
  <si>
    <t>Escritório</t>
  </si>
  <si>
    <t>Comércio</t>
  </si>
  <si>
    <t>Serviços públicos</t>
  </si>
  <si>
    <t>Agricultura</t>
  </si>
  <si>
    <t>Comércio tradicional</t>
  </si>
  <si>
    <t>Arco</t>
  </si>
  <si>
    <t>Bunker</t>
  </si>
  <si>
    <t>Telheiro</t>
  </si>
  <si>
    <t>Capela</t>
  </si>
  <si>
    <t>Barragem</t>
  </si>
  <si>
    <t>Estufa</t>
  </si>
  <si>
    <t>Mesquita</t>
  </si>
  <si>
    <t>Silo</t>
  </si>
  <si>
    <t>Estádio</t>
  </si>
  <si>
    <t>Tanque de armazenamento</t>
  </si>
  <si>
    <t>Sinagoga</t>
  </si>
  <si>
    <t>Templo</t>
  </si>
  <si>
    <t>Torre</t>
  </si>
  <si>
    <t>Moinho de vento</t>
  </si>
  <si>
    <t>Palácio</t>
  </si>
  <si>
    <t>Hangar</t>
  </si>
  <si>
    <t>Espigueiro</t>
  </si>
  <si>
    <t>Azenha</t>
  </si>
  <si>
    <t>Praça de touros</t>
  </si>
  <si>
    <t>Mãe d'água</t>
  </si>
  <si>
    <t>Chaminé</t>
  </si>
  <si>
    <t>Coreto</t>
  </si>
  <si>
    <t>Invólucro acima do solo</t>
  </si>
  <si>
    <t>Ponto de entrada</t>
  </si>
  <si>
    <t>Cornija geral</t>
  </si>
  <si>
    <t>Solo geral</t>
  </si>
  <si>
    <t>Telhado geral</t>
  </si>
  <si>
    <t>Beira do telhado geral</t>
  </si>
  <si>
    <t>Cornija mais alta</t>
  </si>
  <si>
    <t>Ponto mais alto</t>
  </si>
  <si>
    <t>Beira mais alta do telhado</t>
  </si>
  <si>
    <t>Cornija mais baixa</t>
  </si>
  <si>
    <t>Piso mais baixo acima do solo</t>
  </si>
  <si>
    <t>Beira do telhado mais baixa</t>
  </si>
  <si>
    <t>Topo da construção</t>
  </si>
  <si>
    <t>Ponto mais alto no solo</t>
  </si>
  <si>
    <t>Ponto mais baixo no solo</t>
  </si>
  <si>
    <t>Combinado</t>
  </si>
  <si>
    <t>Invólucro</t>
  </si>
  <si>
    <t>Implantação</t>
  </si>
  <si>
    <t>Beira do telhado</t>
  </si>
  <si>
    <t>Pelourinho</t>
  </si>
  <si>
    <t>Alminha</t>
  </si>
  <si>
    <t>Estátua</t>
  </si>
  <si>
    <t>Castro</t>
  </si>
  <si>
    <t>Menir</t>
  </si>
  <si>
    <t>Anta</t>
  </si>
  <si>
    <t>Ruínas com interesse histórico</t>
  </si>
  <si>
    <t>Miradouro</t>
  </si>
  <si>
    <t>Segunda ou terceira</t>
  </si>
  <si>
    <t>Descrição detalhada da função.</t>
  </si>
  <si>
    <t>Tipo de instalação de produção</t>
  </si>
  <si>
    <t>Marina</t>
  </si>
  <si>
    <t>Doca</t>
  </si>
  <si>
    <t>Parque de estacionamento</t>
  </si>
  <si>
    <t>Portagem</t>
  </si>
  <si>
    <t>Base do declive</t>
  </si>
  <si>
    <t>Alteração no declive</t>
  </si>
  <si>
    <t>Topo do declive</t>
  </si>
  <si>
    <t>Linha de talvegue</t>
  </si>
  <si>
    <t>Linha de cumeada</t>
  </si>
  <si>
    <t>Padrão</t>
  </si>
  <si>
    <t>Local elevado onde se pode observar e contemplar um largo horizonte.</t>
  </si>
  <si>
    <t>Monumento sepulcral pré-histórico, delimitado por pedras mais ou menos verticais, esteios, e coberto por uma grande laje horizontal, mesa ou chapéu.</t>
  </si>
  <si>
    <t>CONSTRUÇÕES</t>
  </si>
  <si>
    <t>dataConst</t>
  </si>
  <si>
    <t>exaposxy</t>
  </si>
  <si>
    <t>exaposz</t>
  </si>
  <si>
    <t>bunker</t>
  </si>
  <si>
    <t>silo</t>
  </si>
  <si>
    <t>Estrutura artificial com a forma de um arco.</t>
  </si>
  <si>
    <t>Construção envidraçada ou coberta de material transparente para cultivo e crescimento de espécies não agrícolas, normalmente de plantas ornamentais, que necessitam de abrigo ou de temperatura constante.</t>
  </si>
  <si>
    <t>Contentor geralmente para líquidos e gases comprimidos.</t>
  </si>
  <si>
    <t>Edifício onde se pratica o culto judaico</t>
  </si>
  <si>
    <t>Edifício ou estrutura cujo principal objetivo é albergar práticas religiosas.</t>
  </si>
  <si>
    <t>Estrutura relativamente alta e estreita que pode estar isolada ou fazer parte de outra estrutura.</t>
  </si>
  <si>
    <t>arch</t>
  </si>
  <si>
    <t>canopy</t>
  </si>
  <si>
    <t>chapel</t>
  </si>
  <si>
    <t>castle</t>
  </si>
  <si>
    <t>church</t>
  </si>
  <si>
    <t>dam</t>
  </si>
  <si>
    <t>greenhouse</t>
  </si>
  <si>
    <t>lighthouse</t>
  </si>
  <si>
    <t>mosque</t>
  </si>
  <si>
    <t>shed</t>
  </si>
  <si>
    <t>stadium</t>
  </si>
  <si>
    <t>storageTank</t>
  </si>
  <si>
    <t>synagogue</t>
  </si>
  <si>
    <t>temple</t>
  </si>
  <si>
    <t>tower</t>
  </si>
  <si>
    <t>windmill</t>
  </si>
  <si>
    <t>aboveGroundEnvelope</t>
  </si>
  <si>
    <t>valorElementoEdificioZ</t>
  </si>
  <si>
    <t>bottomOfConstruction</t>
  </si>
  <si>
    <t>entrancePoint</t>
  </si>
  <si>
    <t>generalEave</t>
  </si>
  <si>
    <t>generalGround</t>
  </si>
  <si>
    <t>generalRoof</t>
  </si>
  <si>
    <t>generalRoofEdge</t>
  </si>
  <si>
    <t>highestEave</t>
  </si>
  <si>
    <t>highestPoint</t>
  </si>
  <si>
    <t>highestRoofEdge</t>
  </si>
  <si>
    <t>lowestEave</t>
  </si>
  <si>
    <t>lowestFloorAboveGround</t>
  </si>
  <si>
    <t>lowestRoofEdge</t>
  </si>
  <si>
    <t>topOfConstruction</t>
  </si>
  <si>
    <t>highestgroundPoint</t>
  </si>
  <si>
    <t>lowestgroundPoint</t>
  </si>
  <si>
    <t>valorElementoEdificioXY</t>
  </si>
  <si>
    <t>combined</t>
  </si>
  <si>
    <t>envelope</t>
  </si>
  <si>
    <t>footPrint</t>
  </si>
  <si>
    <t>roofEdge</t>
  </si>
  <si>
    <t>OCUPAÇÃO DO SOLO</t>
  </si>
  <si>
    <t>AreasArtificializadas</t>
  </si>
  <si>
    <t>Áreas em construção</t>
  </si>
  <si>
    <t>Parques de campismo, complexos arqueológicos a céu aberto e zonas históricas não habitadas.</t>
  </si>
  <si>
    <t>Corresponde a ruínas ou restos arqueológicos de um tipo de povoado da Idade do Cobre e da Idade do Ferro, característico de zonas da Península Ibérica.</t>
  </si>
  <si>
    <t>ContourLine</t>
  </si>
  <si>
    <t>OBJETO INSPIRE</t>
  </si>
  <si>
    <t>master</t>
  </si>
  <si>
    <t>ordinary</t>
  </si>
  <si>
    <t>auxiliary</t>
  </si>
  <si>
    <t>SpotElevation</t>
  </si>
  <si>
    <t>BreakLine</t>
  </si>
  <si>
    <t>valorClassifica</t>
  </si>
  <si>
    <t>bottom of slope</t>
  </si>
  <si>
    <t>change in slope</t>
  </si>
  <si>
    <t>top of slope</t>
  </si>
  <si>
    <t>SpotElevationClassValue</t>
  </si>
  <si>
    <t>Extensão à LC SpotElevationClassValue</t>
  </si>
  <si>
    <t>valorTipoCurva</t>
  </si>
  <si>
    <t>NamedPlace</t>
  </si>
  <si>
    <t>DamOrWeir</t>
  </si>
  <si>
    <t>StandingWater</t>
  </si>
  <si>
    <t>building</t>
  </si>
  <si>
    <t>LandCoverUnit</t>
  </si>
  <si>
    <t>Funcional</t>
  </si>
  <si>
    <t>Projetado</t>
  </si>
  <si>
    <t>Em construção</t>
  </si>
  <si>
    <t>Em desuso</t>
  </si>
  <si>
    <t>Mina</t>
  </si>
  <si>
    <t>Pedreira</t>
  </si>
  <si>
    <t>Salina</t>
  </si>
  <si>
    <t>CablewayLink</t>
  </si>
  <si>
    <t>Cabina</t>
  </si>
  <si>
    <t>Cadeira</t>
  </si>
  <si>
    <t>cabinCableCar</t>
  </si>
  <si>
    <t>chairLift</t>
  </si>
  <si>
    <t>skiTow</t>
  </si>
  <si>
    <t>Transporte por cabo cujos veículos são compostos por uma cabina suspensa utilizada para transportar, de um local para outro, grupos de pessoas e/ou mercadorias que se encontram no interior das mesmas.</t>
  </si>
  <si>
    <t>Transporte por cabo cujos veículos são compostos por cadeiras suspensas utilizadas para transportar pessoas ou grupos de pessoas de um local para outro através de um cabo de aço ou de uma corda presa com uma alça em dois pontos.</t>
  </si>
  <si>
    <t>Nome da infraestrutura.</t>
  </si>
  <si>
    <t>Área de pista</t>
  </si>
  <si>
    <t>Plataforma de estacionamento</t>
  </si>
  <si>
    <t>RunwayArea</t>
  </si>
  <si>
    <t>TaxiwayArea</t>
  </si>
  <si>
    <t>ApronArea</t>
  </si>
  <si>
    <t>Infraestrutura de transporte aéreo</t>
  </si>
  <si>
    <t>codigoIATA</t>
  </si>
  <si>
    <t>codigoICAO</t>
  </si>
  <si>
    <t>Aeródromo</t>
  </si>
  <si>
    <t>Heliporto</t>
  </si>
  <si>
    <t>aerodromeOnly</t>
  </si>
  <si>
    <t>heliportOnly</t>
  </si>
  <si>
    <t>landingSite</t>
  </si>
  <si>
    <t>Internacional</t>
  </si>
  <si>
    <t>Nacional</t>
  </si>
  <si>
    <t>Regional</t>
  </si>
  <si>
    <t>Aeródromo que presta serviços de transporte aéreo internacionais.</t>
  </si>
  <si>
    <t>Aeródromo que presta serviços de transporte aéreo nacionais.</t>
  </si>
  <si>
    <t>Aeródromo que presta serviços de transporte aéreo regionais.</t>
  </si>
  <si>
    <t>international</t>
  </si>
  <si>
    <t>domesticNational</t>
  </si>
  <si>
    <t>domesticRegional</t>
  </si>
  <si>
    <t>Fins exclusivamente militares</t>
  </si>
  <si>
    <t>Restrições temporais</t>
  </si>
  <si>
    <t>reservedForMilitary</t>
  </si>
  <si>
    <t>temporalRestrictions</t>
  </si>
  <si>
    <t>Linha férrea</t>
  </si>
  <si>
    <t xml:space="preserve">RailwayLine
</t>
  </si>
  <si>
    <t>Funicular</t>
  </si>
  <si>
    <t>Levitação magnética</t>
  </si>
  <si>
    <t>Metro</t>
  </si>
  <si>
    <t>Carril único</t>
  </si>
  <si>
    <t>Carril único (suspenso)</t>
  </si>
  <si>
    <t>Comboio (dois carris paralelos)</t>
  </si>
  <si>
    <t>Transporte ferroviário que permite a circulação dos veículos a grandes desníveis, composto por uma via-férrea com ferrovia de cremalheira (situada geralmente entre os carris de rolamento) e veículos equipados com uma ou várias rodas dentadas ou pinhões que engrenam nessa cremalheira.</t>
  </si>
  <si>
    <t>Transporte ferroviário assente num único carril, com a função de guiamento, que o suporta por meio de um mecanismo de levitação magnética.</t>
  </si>
  <si>
    <t>Transporte ferroviário assente num único carril, com função simultânea de apoio e guiamento.</t>
  </si>
  <si>
    <t>Transporte ferroviário assente num único carril, com função de apoio e guiamento, no qual está suspenso um veículo que se desloca ao longo deste.</t>
  </si>
  <si>
    <t>cogRailway</t>
  </si>
  <si>
    <t>funicular</t>
  </si>
  <si>
    <t>magneticLevitation</t>
  </si>
  <si>
    <t>metro</t>
  </si>
  <si>
    <t>monorail</t>
  </si>
  <si>
    <t>suspendedRail</t>
  </si>
  <si>
    <t>train</t>
  </si>
  <si>
    <t>tramway</t>
  </si>
  <si>
    <t>RailwayLink</t>
  </si>
  <si>
    <t>broad</t>
  </si>
  <si>
    <t>standard</t>
  </si>
  <si>
    <t>narrow</t>
  </si>
  <si>
    <t>notApplicable</t>
  </si>
  <si>
    <t>eletrific</t>
  </si>
  <si>
    <t>gestao</t>
  </si>
  <si>
    <t>Estação</t>
  </si>
  <si>
    <t>Apeadeiro</t>
  </si>
  <si>
    <t>Passageiros</t>
  </si>
  <si>
    <t>Mercadorias</t>
  </si>
  <si>
    <t>Misto</t>
  </si>
  <si>
    <t>passengers</t>
  </si>
  <si>
    <t>cargo</t>
  </si>
  <si>
    <t>mixed</t>
  </si>
  <si>
    <t>RailwayNode</t>
  </si>
  <si>
    <t>Junção</t>
  </si>
  <si>
    <t>Passagem de nível</t>
  </si>
  <si>
    <t>Paragem</t>
  </si>
  <si>
    <t>levelCrossing</t>
  </si>
  <si>
    <t>pseudoNode</t>
  </si>
  <si>
    <t>railwayEnd</t>
  </si>
  <si>
    <t>railwayStop</t>
  </si>
  <si>
    <t>Road</t>
  </si>
  <si>
    <t>Cais</t>
  </si>
  <si>
    <t>Ponte</t>
  </si>
  <si>
    <t>Viaduto</t>
  </si>
  <si>
    <t>Ciclovia</t>
  </si>
  <si>
    <t>nomeAlternativo</t>
  </si>
  <si>
    <t>fonteAquisicaoDados</t>
  </si>
  <si>
    <t>RoadLink</t>
  </si>
  <si>
    <t>Plena via</t>
  </si>
  <si>
    <t>Rotunda</t>
  </si>
  <si>
    <t>slipRoad</t>
  </si>
  <si>
    <t>roundabout</t>
  </si>
  <si>
    <t>tractorRoad</t>
  </si>
  <si>
    <t>bicycleRoad</t>
  </si>
  <si>
    <t>valorSentido</t>
  </si>
  <si>
    <t>inDirection</t>
  </si>
  <si>
    <t>bothDirections</t>
  </si>
  <si>
    <t>inOppositeDirection</t>
  </si>
  <si>
    <t>Livre</t>
  </si>
  <si>
    <t>Pago</t>
  </si>
  <si>
    <t>Privado</t>
  </si>
  <si>
    <t>Proibido por lei</t>
  </si>
  <si>
    <t>Sazonal</t>
  </si>
  <si>
    <t>Acesso físico impossível</t>
  </si>
  <si>
    <t>publicAccess</t>
  </si>
  <si>
    <t>toll</t>
  </si>
  <si>
    <t>forbiddenLegally</t>
  </si>
  <si>
    <t>seasonal</t>
  </si>
  <si>
    <t>physicallyImpossible</t>
  </si>
  <si>
    <t>allVehicle</t>
  </si>
  <si>
    <t>bicycle</t>
  </si>
  <si>
    <t>pedestrian</t>
  </si>
  <si>
    <t>Infraestrutura de transporte rodoviário</t>
  </si>
  <si>
    <t>Área de repouso</t>
  </si>
  <si>
    <t>TEMA</t>
  </si>
  <si>
    <t>ATRIBUTOS</t>
  </si>
  <si>
    <t>2D</t>
  </si>
  <si>
    <t>x</t>
  </si>
  <si>
    <t>D1</t>
  </si>
  <si>
    <t>geometria</t>
  </si>
  <si>
    <t>TIPO</t>
  </si>
  <si>
    <t>Data</t>
  </si>
  <si>
    <t>nome</t>
  </si>
  <si>
    <t>Topónimo</t>
  </si>
  <si>
    <t>[1..*]</t>
  </si>
  <si>
    <t>Capital de Distrito</t>
  </si>
  <si>
    <t>Sede de Concelho</t>
  </si>
  <si>
    <t>Sede de Freguesia</t>
  </si>
  <si>
    <t>Edifício</t>
  </si>
  <si>
    <t>Ria</t>
  </si>
  <si>
    <t>Forma de relevo</t>
  </si>
  <si>
    <t>Características geomorfológicas dos terrenos.</t>
  </si>
  <si>
    <t>Serra</t>
  </si>
  <si>
    <t>Cabo</t>
  </si>
  <si>
    <t>Ponta</t>
  </si>
  <si>
    <t>Península</t>
  </si>
  <si>
    <t>Baía</t>
  </si>
  <si>
    <t>Enseada</t>
  </si>
  <si>
    <t>Ínsua</t>
  </si>
  <si>
    <t>Dunas</t>
  </si>
  <si>
    <t>Cidade</t>
  </si>
  <si>
    <t>Vila</t>
  </si>
  <si>
    <t>Sitio protegido</t>
  </si>
  <si>
    <t>Praia</t>
  </si>
  <si>
    <t>Outro</t>
  </si>
  <si>
    <t>Oceano</t>
  </si>
  <si>
    <t>Não preenchido</t>
  </si>
  <si>
    <t>Desconhecido</t>
  </si>
  <si>
    <t>Confidencial</t>
  </si>
  <si>
    <t>CurvaDeNivel</t>
  </si>
  <si>
    <t>Linha imaginária que resulta da interseção de uma superfície de nível com o terreno na qual todos os pontos têm igual valor de elevação, referida esta a um determinado Datum Altimétrico.</t>
  </si>
  <si>
    <t>3D</t>
  </si>
  <si>
    <t>MULTIP.</t>
  </si>
  <si>
    <t>Mestra</t>
  </si>
  <si>
    <t>Secundária</t>
  </si>
  <si>
    <t>Auxiliar</t>
  </si>
  <si>
    <t>PontoCotado</t>
  </si>
  <si>
    <t>Terreno</t>
  </si>
  <si>
    <t>Edifício - soleira</t>
  </si>
  <si>
    <t>Edifício - beirado</t>
  </si>
  <si>
    <t>Edifício - ponto mais alto</t>
  </si>
  <si>
    <t>valorClassificaLAS</t>
  </si>
  <si>
    <t>LinhaDeQuebra</t>
  </si>
  <si>
    <t>desceDireita</t>
  </si>
  <si>
    <t>Booleano</t>
  </si>
  <si>
    <t>artificial</t>
  </si>
  <si>
    <t>Escarpado</t>
  </si>
  <si>
    <t>Linha definidora do bordo de terreno de elevada inclinação, quase a pique.</t>
  </si>
  <si>
    <t>Linha delimitadora da zona superior de aterro (zona onde se depositaram terras para definir uma sobrelevação) ou da zona superior do desaterro (zonas de onde se retiraram terras para gerar uma depressão).</t>
  </si>
  <si>
    <t>Socalco</t>
  </si>
  <si>
    <t>Limite superior da porção de terreno determinada natural ou artificialmente em encostas, relativamente estreita, destinando-se a cultivo.</t>
  </si>
  <si>
    <t>Combro</t>
  </si>
  <si>
    <t>Limite superior de pequena elevação no terreno, normalmente artificial para separar várias zonas de água, nomeadamente em arrozais e outras culturas semelhantes.</t>
  </si>
  <si>
    <t>valorNaturezaLinha</t>
  </si>
  <si>
    <t>Barreira permanente num curso de água utilizada para reter a água ou para controlar o seu caudal.</t>
  </si>
  <si>
    <t>A instalação está funcional.</t>
  </si>
  <si>
    <t>A instalação encontra-se em fase de projeto. Os trabalhos de construção ainda não tiveram início.</t>
  </si>
  <si>
    <t>A instalação encontra-se em fase de construção e ainda não está funcional. Este valor aplica-se unicamente à construção inicial da instalação e não a trabalhos de manutenção.</t>
  </si>
  <si>
    <t>A instalação já não é utilizada, mas não está a ser ou não foi desmantelada.</t>
  </si>
  <si>
    <t>A instalação já não é utilizada e foi ou está a ser desmantelada.</t>
  </si>
  <si>
    <t>Açude</t>
  </si>
  <si>
    <t>Represa</t>
  </si>
  <si>
    <t>Pequena barreira natural ou artificial que retém a água de um curso de água.</t>
  </si>
  <si>
    <t>iDHidrografico</t>
  </si>
  <si>
    <t>Identificador hidrográfico</t>
  </si>
  <si>
    <t>Estrutura de cimento ou betão erguida obliquamente que funciona como paredão.</t>
  </si>
  <si>
    <t>Nascente</t>
  </si>
  <si>
    <t>QuedaDeAgua</t>
  </si>
  <si>
    <t>altura</t>
  </si>
  <si>
    <t>ZonaHumida</t>
  </si>
  <si>
    <t>Pântano</t>
  </si>
  <si>
    <t>Sapal</t>
  </si>
  <si>
    <t>Terreno inundável</t>
  </si>
  <si>
    <t>mare</t>
  </si>
  <si>
    <t>Margem</t>
  </si>
  <si>
    <t>Área mal drenada ou periodicamente inundada em que o solo se encontra saturado de água e onde cresce vegetação.</t>
  </si>
  <si>
    <t>cotaPlenoArmazenamento</t>
  </si>
  <si>
    <t>Cheio e/ou a correr raramente, de um modo geral, unicamente durante e /ou logo após forte precipitação.</t>
  </si>
  <si>
    <t>Cheio e/ou a correr durante e logo após precipitações.</t>
  </si>
  <si>
    <t>Cheio e/ou a correr durante uma parte do ano.</t>
  </si>
  <si>
    <t>Cheio e/ou a correr continuamente ao longo do ano.</t>
  </si>
  <si>
    <t>CursoDeAgua</t>
  </si>
  <si>
    <t>ordemHidrologica</t>
  </si>
  <si>
    <t>largura</t>
  </si>
  <si>
    <t>eixo</t>
  </si>
  <si>
    <t>Linha correspondente ao talvegue definido por duas ou mais vertentes, onde corre água com caudal permanente ou temporário.</t>
  </si>
  <si>
    <t>Sluice</t>
  </si>
  <si>
    <t>Lock</t>
  </si>
  <si>
    <t>spring</t>
  </si>
  <si>
    <t>Falls</t>
  </si>
  <si>
    <t>Wetland</t>
  </si>
  <si>
    <t>Shore</t>
  </si>
  <si>
    <t>Watercourse</t>
  </si>
  <si>
    <t>DIM.</t>
  </si>
  <si>
    <t>Sinal geodésico</t>
  </si>
  <si>
    <t>SinalGeodesico</t>
  </si>
  <si>
    <t>valorOrdem</t>
  </si>
  <si>
    <t>Primeira</t>
  </si>
  <si>
    <t>cotaSinal</t>
  </si>
  <si>
    <t>DirectPosition</t>
  </si>
  <si>
    <t xml:space="preserve">valorLocalGeodesico </t>
  </si>
  <si>
    <t>Igreja</t>
  </si>
  <si>
    <t>Construção</t>
  </si>
  <si>
    <t>Sinal geodésico em torre de edifício, ou no telhado de uma construção.</t>
  </si>
  <si>
    <t>Moinho</t>
  </si>
  <si>
    <t>Sinal geodésico sobre moinho.</t>
  </si>
  <si>
    <t>Cruzeiro</t>
  </si>
  <si>
    <t>Castelo</t>
  </si>
  <si>
    <t>Sinal geodésico construído num ponto de um castelo.</t>
  </si>
  <si>
    <t>Depósito elevado</t>
  </si>
  <si>
    <t>Sinal geodésico construído no topo de um depósito de água elevado.</t>
  </si>
  <si>
    <t>Farol</t>
  </si>
  <si>
    <t>Sinal geodésico construído no topo ou num ponto de um farol.</t>
  </si>
  <si>
    <t>Posto de vigia</t>
  </si>
  <si>
    <t>Sinal geodésico construído no topo de um posto de vigia.</t>
  </si>
  <si>
    <t>Para-raios</t>
  </si>
  <si>
    <t>VALORES INSPIRE</t>
  </si>
  <si>
    <t>DESCRIÇÃO</t>
  </si>
  <si>
    <t>VALORES</t>
  </si>
  <si>
    <t>functional</t>
  </si>
  <si>
    <t>projected</t>
  </si>
  <si>
    <t>underConstruction</t>
  </si>
  <si>
    <t>disused</t>
  </si>
  <si>
    <t>decommissioned</t>
  </si>
  <si>
    <t>unknown</t>
  </si>
  <si>
    <t>unpopulated</t>
  </si>
  <si>
    <t>withheld</t>
  </si>
  <si>
    <t>aqueduct</t>
  </si>
  <si>
    <t>boulders</t>
  </si>
  <si>
    <t>clay</t>
  </si>
  <si>
    <t>gravel</t>
  </si>
  <si>
    <t>mud</t>
  </si>
  <si>
    <t>rock</t>
  </si>
  <si>
    <t>sand</t>
  </si>
  <si>
    <t>shingle</t>
  </si>
  <si>
    <t>stone</t>
  </si>
  <si>
    <t>delimitacaoConhecida</t>
  </si>
  <si>
    <t>profundidadeMedia</t>
  </si>
  <si>
    <t>comprimento</t>
  </si>
  <si>
    <t>valorPosicaoVertical</t>
  </si>
  <si>
    <t>Texto</t>
  </si>
  <si>
    <t>HIDROGRAFIA</t>
  </si>
  <si>
    <t>ALTIMETRIA</t>
  </si>
  <si>
    <t>TOPONÍMIA</t>
  </si>
  <si>
    <t>GovernmentalService</t>
  </si>
  <si>
    <t>pontoDeContacto</t>
  </si>
  <si>
    <t>Serviços responsáveis pelas questões de saúde.</t>
  </si>
  <si>
    <t>Serviços responsáveis pela segurança e ordem pública.</t>
  </si>
  <si>
    <t>Serviços responsáveis pela defesa militar.</t>
  </si>
  <si>
    <t>Serviços responsáveis pela proteção social.</t>
  </si>
  <si>
    <t>Instalação de gestão ambiental</t>
  </si>
  <si>
    <t>localizacaoDaInstalacao</t>
  </si>
  <si>
    <t>OilGasChemicalsPipe</t>
  </si>
  <si>
    <t>diametro</t>
  </si>
  <si>
    <t>CondutaDeAgua</t>
  </si>
  <si>
    <t>WaterPipe</t>
  </si>
  <si>
    <t>private</t>
  </si>
  <si>
    <t>CaboElectrico</t>
  </si>
  <si>
    <t>ElectricityCable</t>
  </si>
  <si>
    <t>voltagemNominal</t>
  </si>
  <si>
    <t>Estação de bombagem</t>
  </si>
  <si>
    <t>storage</t>
  </si>
  <si>
    <t>pumpingStation</t>
  </si>
  <si>
    <t>gasStation</t>
  </si>
  <si>
    <t>pump station</t>
  </si>
  <si>
    <t>treatment plant</t>
  </si>
  <si>
    <t>fountain</t>
  </si>
  <si>
    <t>hydrant</t>
  </si>
  <si>
    <t>junction</t>
  </si>
  <si>
    <t>water exhaust point</t>
  </si>
  <si>
    <t>well</t>
  </si>
  <si>
    <t>clearwell</t>
  </si>
  <si>
    <t>mainStation</t>
  </si>
  <si>
    <t>streetLight</t>
  </si>
  <si>
    <t>subStation</t>
  </si>
  <si>
    <t>transformer</t>
  </si>
  <si>
    <t>ProductionFacility</t>
  </si>
  <si>
    <t>descricaoDaFuncao</t>
  </si>
  <si>
    <t>Edifício onde se encontram equipamentos ou máquinas para fabrico e reparação de objetos metálicos ou não, aparelhos, instrumentos, etc., incluindo carpintarias e serrações.</t>
  </si>
  <si>
    <t>valorTipoDeTalude</t>
  </si>
  <si>
    <t>PontoInteresse</t>
  </si>
  <si>
    <t>valorTipoPontoInteresse</t>
  </si>
  <si>
    <t>Pequeno monumento na berma dos caminhos ou das estradas assinalando à pessoas que passam as almas do purgatório ou lembrando a memória de pessoas que ali tenham falecido.</t>
  </si>
  <si>
    <t>Proteção civil</t>
  </si>
  <si>
    <t>Extração de inertes</t>
  </si>
  <si>
    <t>Indústria extrativa</t>
  </si>
  <si>
    <t>Resíduos líquidos</t>
  </si>
  <si>
    <t>Zona da costa onde a terra avança pelo mar originando uma saliência natural.</t>
  </si>
  <si>
    <t>Porção de terra cercada de água por todos os lados menos por um que a liga geralmente a uma região mais vasta, habitualmente continental.</t>
  </si>
  <si>
    <t>Curva cujo valor da elevação corresponde ao valor da equidistância natural.</t>
  </si>
  <si>
    <t>Curva estimada ou interpolada a partir das curvas de nível circundantes. Utilizada em áreas onde a informação altimétrica é insuficiente.</t>
  </si>
  <si>
    <t>Traçado ou trajeto das águas de um rio, riacho, ribeira ou outra corrente.</t>
  </si>
  <si>
    <t>Elemento associado de electricidade</t>
  </si>
  <si>
    <t>Elemento associado de água</t>
  </si>
  <si>
    <t>INFRAESTRUTURAS E SERVIÇOS PÚBLICOS</t>
  </si>
  <si>
    <t>Instalação técnica para fins específicos industriais ou de produção, compreendendo todos os equipamentos.</t>
  </si>
  <si>
    <t>Linha de rutura que representa uma orientação local em que a superfície altimétrica objeto de descrição apresenta o maior declive, acompanhando a concavidade do terreno.</t>
  </si>
  <si>
    <t>Instalação para depósito e tratamento de resíduos sólidos.</t>
  </si>
  <si>
    <t>Instalação para depósito tratamento de resíduos líquidos.</t>
  </si>
  <si>
    <t>Instalação para depósito tratamento de resíduos industriais.</t>
  </si>
  <si>
    <t>Instalação para depósito tratamento de resíduos tóxicos.</t>
  </si>
  <si>
    <t>Edifício religioso mais pequeno que uma igreja e com atribuições idênticas.</t>
  </si>
  <si>
    <t>Sem restrições de acesso.</t>
  </si>
  <si>
    <t>Sujeito a cobrança de portagem.</t>
  </si>
  <si>
    <t>Condicionado a decisão do proprietário.</t>
  </si>
  <si>
    <t>Sujeito a disposição legal.</t>
  </si>
  <si>
    <t>Restrição de caracter temporário.</t>
  </si>
  <si>
    <t xml:space="preserve">Acesso fisicamente impossível devido à existência de barreiras ou outros obstáculos físicos. </t>
  </si>
  <si>
    <t>Infraestrutura destinada exclusivamente para fins militares.</t>
  </si>
  <si>
    <t>A infraestrutura está sujeita a restrições temporais.</t>
  </si>
  <si>
    <t>A circulação decorre nos dois sentidos.</t>
  </si>
  <si>
    <t>Outras áreas de equipamentos e zonas históricas</t>
  </si>
  <si>
    <t>Gradeamento ou vedação</t>
  </si>
  <si>
    <t>Serviços responsáveis pelas questões de educação.</t>
  </si>
  <si>
    <t>Edifício onde se exercem atividades na dependência da Armada com jurisdição numa determinada área marítima (ex. Instituto de Socorros a Náufragos, Policia Marítima).</t>
  </si>
  <si>
    <t>Outros - saúde</t>
  </si>
  <si>
    <t>Instalação associada a uma estrada e a que se acede por esta incluindo equipamentos e meios destinados ao fornecimento de combustível e energia, bem como à prestação de apoio aos utilizadores e aos veículos.</t>
  </si>
  <si>
    <t>Sistema de transporte ferroviário urbano utilizado em zonas urbanas e suburbanas, que circula numa via independente dos outros sistemas de transporte acionado eletricamente e cujo percurso é subterrâneo e à superfície.</t>
  </si>
  <si>
    <t>Sistema de transporte ferroviário, utilizado em zonas urbanas, que partilha o espaço rodoviário com veículo e peões.</t>
  </si>
  <si>
    <t>Edifício onde se encontram equipamentos ou máquinas para reparação e substituição de peças de veículos automóveis ou outros ou onde se lavam esses veículos.</t>
  </si>
  <si>
    <t>Bicicletas</t>
  </si>
  <si>
    <t>Pedestre</t>
  </si>
  <si>
    <t>FronteiraTerraAgua</t>
  </si>
  <si>
    <t>ServicoPublico</t>
  </si>
  <si>
    <t>EQUIPAMENTO URBANO</t>
  </si>
  <si>
    <t>Equipamento urbano</t>
  </si>
  <si>
    <t>Contentor</t>
  </si>
  <si>
    <t>Armário de semáforos</t>
  </si>
  <si>
    <t>Marco de correio</t>
  </si>
  <si>
    <t>Papeleira</t>
  </si>
  <si>
    <t>Parquímetro</t>
  </si>
  <si>
    <t>Placa informativa</t>
  </si>
  <si>
    <t>Semáforo</t>
  </si>
  <si>
    <t>Canteiro</t>
  </si>
  <si>
    <t>Ecoponto</t>
  </si>
  <si>
    <t>Banco de jardim</t>
  </si>
  <si>
    <t>Sanitário público</t>
  </si>
  <si>
    <t>valorTipoSinalGeodesico</t>
  </si>
  <si>
    <t>Vértice Geodésico</t>
  </si>
  <si>
    <t>Marca de Nivelamento</t>
  </si>
  <si>
    <t>Marégrafo</t>
  </si>
  <si>
    <t>Estação Gravimétrica</t>
  </si>
  <si>
    <t>Poste de média tensão</t>
  </si>
  <si>
    <t>numeroPolicia</t>
  </si>
  <si>
    <t>EquipamentoUrbano</t>
  </si>
  <si>
    <t>Equipamento de utilidade pública destinado à prestação de serviços necessários ao funcionamento dos aglomerados urbanos.</t>
  </si>
  <si>
    <t>Passadeira de peões</t>
  </si>
  <si>
    <t>Elemento associado de telecomunicações</t>
  </si>
  <si>
    <t>Conduta de água</t>
  </si>
  <si>
    <t>Instalação de produção</t>
  </si>
  <si>
    <t>Indica se a linha de quebra, que representa a descontinuidade altimétrica, é devida a uma construção artificial presente no terreno.</t>
  </si>
  <si>
    <t>Indica se o elemento geométrico corresponde ao eixo do curso de água.</t>
  </si>
  <si>
    <t>Indica se o elemento geométrico corresponde a uma extensão de um eixo para assegurar a ligação com outro curso de água.</t>
  </si>
  <si>
    <t>Barreira acústica</t>
  </si>
  <si>
    <t>Indica se a linha está eletrificada.</t>
  </si>
  <si>
    <t>Áreas artificializadas</t>
  </si>
  <si>
    <t>Cabo elétrico</t>
  </si>
  <si>
    <t>Lista de códigos</t>
  </si>
  <si>
    <t>Aquicultura</t>
  </si>
  <si>
    <t>Extração de materiais em locais fluviais ou marítimos.</t>
  </si>
  <si>
    <t>Edifícios associados a áreas onde se constroem ou reparam embarcações.</t>
  </si>
  <si>
    <t>Instalação ou edifício onde é exercida uma atividade pecuária relacionada com exploração, reprodução e recriação de gado bovino.</t>
  </si>
  <si>
    <t>Instalação ou edifício onde é exercida uma atividade pecuária relacionada com exploração, reprodução e recriação de gado suíno.</t>
  </si>
  <si>
    <t>Instalação ou edifício onde é exercida uma atividade pecuária relacionada com exploração, reprodução e recriação de aves.</t>
  </si>
  <si>
    <t>Edifício ou área onde se fabricam materiais pirotécnicos.</t>
  </si>
  <si>
    <t>Área com as instalações e exploração de culturas em águas marinhas, águas superficiais na proximidade da foz dos rios, que têm um caráter parcialmente salgado.</t>
  </si>
  <si>
    <t>Construção de defesa edificada em lugar estratégico.</t>
  </si>
  <si>
    <t>Área de terreno onde se pratica a cultura de regadio dependente de sistemas de irrigação.</t>
  </si>
  <si>
    <t>Áreas delimitadas para a prática de golfe, nas quais se podem observar pequenos bosques, lagos, relvados e infraestruturas associadas.</t>
  </si>
  <si>
    <t>Terreno ou local, geralmente murado, no qual os mortos são enterrados, depositados em jazigos, ou onde são guardadas as cinzas provenientes de cremações.</t>
  </si>
  <si>
    <t>Estabelecimento de natureza socioeducativa, para acolher crianças até aos três anos de idade.</t>
  </si>
  <si>
    <t>Edifício ou edifícios onde se ministra o ensino superior politécnico.</t>
  </si>
  <si>
    <t>Edifício ou edifícios onde se ministra o ensino superior.</t>
  </si>
  <si>
    <t>Edifício ou edifícios onde se desenvolve a pesquisa científica e tecnológica.</t>
  </si>
  <si>
    <t>Estabelecimento de saúde dotado de capacidade de internamento, de ambulatório (consulta e urgência) e de meios de diagnóstico e terapêutica, com o objetivo de prestar à população assistência médica curativa e de reabilitação.</t>
  </si>
  <si>
    <t>Edifício ou edifícios onde se exercem atividades de saúde como centros de reabilitação, sanatórios, clínicas, etc.</t>
  </si>
  <si>
    <t>Edifício de controlo ou execução de operações dos serviços de proteção civil.</t>
  </si>
  <si>
    <t>Edifício, sem características de quartel, que desempenha as funções de posto policial da PSP.</t>
  </si>
  <si>
    <t>Edifício, sem características de quartel, que desempenha as funções de posto policial da GNR.</t>
  </si>
  <si>
    <t>Edifício ou edifícios onde se exercem atividades no âmbito da administração do estado.</t>
  </si>
  <si>
    <t>Edifício ou edifícios onde se exercem atividades de planeamento e de direção dos vários ramos das Forças Armadas Portuguesas.</t>
  </si>
  <si>
    <t>Serviços de aplicação do direito e das leis na resolução de litígios, julgamentos de causas, atribuição de penas.</t>
  </si>
  <si>
    <t>Edifício onde os representantes do povo exercem o poder democrático a nível nacional ou regional.</t>
  </si>
  <si>
    <t>Edifício ou edifícios onde se exercem atividades de gestão municipal ou onde os representantes dos munícipes exercem o poder democrático autárquico.</t>
  </si>
  <si>
    <t>Instalações destinadas à prestação de serviços de apoio à infância (ex.: atividades de tempos livres, etc.).</t>
  </si>
  <si>
    <t>Instalações destinadas à prestação de serviços de apoio à terceira idade (ex.: casa de repouso, residências ou lares para idosos, centros de dia, etc.).</t>
  </si>
  <si>
    <t>Armário existente na via pública, nomeadamente em passeios, utlizado para apoio ao funcionamento de um ou vários semáforos.</t>
  </si>
  <si>
    <t>Assento estreito e comprido, de material variável, com ou sem encosto, para várias pessoas, localizado em jardim ou área de lazer.</t>
  </si>
  <si>
    <t>Dispositivo, normalmente sob a forma de painel, limitador da propagação de som, colocado entre as habitações e as estradas ou entre habitações e vias férreas.</t>
  </si>
  <si>
    <t>Área onde se encontram localizados um ou vários contentores para recolha de substâncias diversas, como lixo orgânico, vidros, plásticos ou produtos químicos bem identificados.</t>
  </si>
  <si>
    <t>Espaço aberto onde são representadas obras dramáticas ou líricas, comédias ou revistas, e outros espetáculos culturais de música e cinema.</t>
  </si>
  <si>
    <t>Cabina telefónica</t>
  </si>
  <si>
    <t>Pequena construção ou compartimento isolado para proteção do utente no uso de telefone público.</t>
  </si>
  <si>
    <t>Espaços de terreno, de pequena dimensão, normalmente retangulares, em que se plantam flores ou quaisquer plantas ou relvas.</t>
  </si>
  <si>
    <t>Elevador ou ascensor</t>
  </si>
  <si>
    <t>Furo</t>
  </si>
  <si>
    <t>Pequena construção, geralmente cilíndrica, ou outro tipo de dispositivo, com uma ranhura, localizada na via pública, que serve de recetáculo público à correspondência postal, antes de esta ser encaminhada para a estação de correios pelos serviços competentes.</t>
  </si>
  <si>
    <t>Número, por vezes acompanhado de letras, que permite identificar um edifício, uma habitação, uma entrada ou um recinto, geralmente colocado ou inscrito por cima ou ao lado de uma porta.</t>
  </si>
  <si>
    <t>Pequeno dispositivo localizado na via pública, normalmente instalado em suportes tipo poste, e para funcionar como recetáculo de papéis e outro tipo de lixo.</t>
  </si>
  <si>
    <t>Parque de sucata</t>
  </si>
  <si>
    <t>Área onde se depositam materiais de ferro velho e onde se compram e vendem esses materiais.</t>
  </si>
  <si>
    <t>Dispositivo localizado na via pública, ou na entrada de parques de estacionamento descobertos, onde o utente deverá efetuar o pagamento da respetiva taxa.</t>
  </si>
  <si>
    <t>Faixa, geralmente listrada de branco, que atravessa transversalmente uma rua ou outro tipo de arruamento e que se destina ao trânsito de peões.</t>
  </si>
  <si>
    <t>Quiosque fixo</t>
  </si>
  <si>
    <t>Estrutura de suporte de um sinal luminoso, constituído, geralmente, por luzes verde, amarelo e vermelho, que acendem de forma alternada e que se encontra colocado na via pública em cruzamentos ou em determinados pontos das vias rodoviárias ou ferroviárias, para regular o fluxo de tráfego.</t>
  </si>
  <si>
    <t>Sinal que, devido à sua localização, forma, cor, tipo ou ainda símbolo e/ou caracteres alfanuméricos, transmite aos condutores uma mensagem visual com um determinado significado.</t>
  </si>
  <si>
    <t>Sinalização</t>
  </si>
  <si>
    <t>Linha de forma</t>
  </si>
  <si>
    <t>Linha de rutura que representa uma orientação local em que a superfície altimétrica objeto de descrição apresenta o maior declive.</t>
  </si>
  <si>
    <t>formLine</t>
  </si>
  <si>
    <t>Ponto cotado no edifício.</t>
  </si>
  <si>
    <t>Instalação ou conjunto de instalações públicas próprias para higiene pessoal ou para banho.</t>
  </si>
  <si>
    <t>valorElementoAssociadoPGQ</t>
  </si>
  <si>
    <t>valorElementoAssociadoElectricidade</t>
  </si>
  <si>
    <t>valorElementoAssociadoTelecomunicacoes</t>
  </si>
  <si>
    <t>Classificação de elementos associados de redes de petróleo, gás, substâncias químicas.</t>
  </si>
  <si>
    <t>Classificação de elementos associados de redes de eletricidade.</t>
  </si>
  <si>
    <t>Inteiro</t>
  </si>
  <si>
    <t>Real</t>
  </si>
  <si>
    <t>Porto</t>
  </si>
  <si>
    <t>Local dotado de cais acostáveis para embarcações.</t>
  </si>
  <si>
    <t>Áreas em construção (escavações, estaleiros de obra, etc.) e áreas abandonadas inseridas num contexto urbano.</t>
  </si>
  <si>
    <t>Capital do País</t>
  </si>
  <si>
    <t>Assembleia da República, Assembleia Regional</t>
  </si>
  <si>
    <t>Câmara Municipal, Assembleia Municipal</t>
  </si>
  <si>
    <t>Nó hidrográfico</t>
  </si>
  <si>
    <t>HydroNode</t>
  </si>
  <si>
    <t>NoHidrografico</t>
  </si>
  <si>
    <t>Ponto utilizado para representar a conectividade entre segmentos da rede hidrográfica.</t>
  </si>
  <si>
    <t>Categorias dos diferentes tipos de nós das redes hidrográficas.</t>
  </si>
  <si>
    <t>TRANSPORTES (Transporte por cabo)</t>
  </si>
  <si>
    <t>TRANSPORTES (Transporte aéreo)</t>
  </si>
  <si>
    <t>TRANSPORTES (Transporte ferroviário)</t>
  </si>
  <si>
    <t>Infraestrutura de transporte ferroviário</t>
  </si>
  <si>
    <t>RailwayStationNode</t>
  </si>
  <si>
    <t>Tipo de utilização atual da linha férrea.</t>
  </si>
  <si>
    <t>nplataformas</t>
  </si>
  <si>
    <t>TRANSPORTES (Transporte rodoviário)</t>
  </si>
  <si>
    <t>pavimentado</t>
  </si>
  <si>
    <t>Áreas naturais de ocupação do solo.</t>
  </si>
  <si>
    <t>Áreas artificializadas de ocupação do solo.</t>
  </si>
  <si>
    <t>InfraTransAereo</t>
  </si>
  <si>
    <t>AerodromeArea</t>
  </si>
  <si>
    <t>AreaInfraTransAereo</t>
  </si>
  <si>
    <t>AerodromeNode</t>
  </si>
  <si>
    <t>TRANSPORTES (Transporte por via navegável)</t>
  </si>
  <si>
    <t>Infraestrutura de transporte por via navegável</t>
  </si>
  <si>
    <t>AreaInfraTransViaNavegavel</t>
  </si>
  <si>
    <t>InfraTransViaNavegavel</t>
  </si>
  <si>
    <t>AreaInfraTransFerrov</t>
  </si>
  <si>
    <t>InfraTransFerrov</t>
  </si>
  <si>
    <t>RailwayStationArea</t>
  </si>
  <si>
    <t>NoTransFerrov</t>
  </si>
  <si>
    <t>AreaInfraTransRodov</t>
  </si>
  <si>
    <t>SegViaRodov</t>
  </si>
  <si>
    <t>InfraTransRodov</t>
  </si>
  <si>
    <t>velocidadeMax</t>
  </si>
  <si>
    <t>Outros</t>
  </si>
  <si>
    <t>DEFINIÇÃO v0.6</t>
  </si>
  <si>
    <t>UNIDADES ADMINISTRATIVAS</t>
  </si>
  <si>
    <t>CARACTERÍSTICA GEOGRÁFICA</t>
  </si>
  <si>
    <t>OBJETO</t>
  </si>
  <si>
    <t>Freguesia</t>
  </si>
  <si>
    <t>dicofre</t>
  </si>
  <si>
    <t>Topónimo da freguesia.</t>
  </si>
  <si>
    <t>Concelho</t>
  </si>
  <si>
    <t>dico</t>
  </si>
  <si>
    <t>Topónimo do concelho.</t>
  </si>
  <si>
    <t>Código do concelho.</t>
  </si>
  <si>
    <t>Código da freguesia.</t>
  </si>
  <si>
    <t>Distrito</t>
  </si>
  <si>
    <t>di</t>
  </si>
  <si>
    <t>Topónimo do distrito.</t>
  </si>
  <si>
    <t>Código do distrito.</t>
  </si>
  <si>
    <t>Fronteira</t>
  </si>
  <si>
    <t>valorEstadoFronteira</t>
  </si>
  <si>
    <t>Descrição do estado de aceitação oficial da linha de fronteira.</t>
  </si>
  <si>
    <t>Designação local</t>
  </si>
  <si>
    <t>Designação de uma entidade do mundo real referenciada através de um ou mais nomes próprios.</t>
  </si>
  <si>
    <t>Geometria (ponto)</t>
  </si>
  <si>
    <t>valorLocalNomeado</t>
  </si>
  <si>
    <t>Geometria (linha)</t>
  </si>
  <si>
    <t>Geometria (polígono)</t>
  </si>
  <si>
    <t>Nome de local.</t>
  </si>
  <si>
    <t>-</t>
  </si>
  <si>
    <t>Curva de nível</t>
  </si>
  <si>
    <t>Linha de quebra</t>
  </si>
  <si>
    <t>Linha crítica que descreve a forma de uma superfície altimétrica e indica uma descontinuidade no declive do terreno.</t>
  </si>
  <si>
    <t>VOIDABLE</t>
  </si>
  <si>
    <t>Não</t>
  </si>
  <si>
    <t>Sim</t>
  </si>
  <si>
    <t>Projeção ortogonal de um ponto do terreno no plano.</t>
  </si>
  <si>
    <t>Ponto cotado</t>
  </si>
  <si>
    <t>Indica que o objeto está vetorizado no sentido em que a altura do terreno é inferior no lado direito.</t>
  </si>
  <si>
    <r>
      <t xml:space="preserve">Identificação da localização geográfica do ponto cotado. Classificação decorrente da </t>
    </r>
    <r>
      <rPr>
        <i/>
        <sz val="8"/>
        <color theme="1"/>
        <rFont val="Arial Narrow"/>
        <family val="2"/>
      </rPr>
      <t>ASPRS Standard LIDAR Point Classes.</t>
    </r>
  </si>
  <si>
    <t>AguaLentica</t>
  </si>
  <si>
    <t>Massa de água totalmente rodeada por terra ou localizada junto à costa.</t>
  </si>
  <si>
    <t>valorAguaLentica</t>
  </si>
  <si>
    <t>Classificação do tipo de água lêntica.</t>
  </si>
  <si>
    <t>Água lêntica</t>
  </si>
  <si>
    <t>valorPersistenciaHidrologica</t>
  </si>
  <si>
    <t>Categoria de persistência hidrológica de uma massa de água.</t>
  </si>
  <si>
    <t>Indica se foi usada a cota de pleno armazenamento na aquisição do objeto (nível de pleno armazenamento – NPA).</t>
  </si>
  <si>
    <t>dataFonteDados</t>
  </si>
  <si>
    <t xml:space="preserve">Data da fonte de dados usada para a vetorização do objeto. Aplicável apenas quando o objeto é adquirido a partir da informação visual disponível. </t>
  </si>
  <si>
    <t>origemNatural</t>
  </si>
  <si>
    <t>Indica se a massa de água é afetada por águas flúvio-marítimas.</t>
  </si>
  <si>
    <t xml:space="preserve">Topónimo utilizado para identificar o objeto hidrográfico no mundo real. </t>
  </si>
  <si>
    <t>Identifica se a característica geográfica tem origem natural (e não artificial).</t>
  </si>
  <si>
    <t>Profundidade média da massa de água. [unidade: metro]</t>
  </si>
  <si>
    <t>Barreira</t>
  </si>
  <si>
    <t>Geometria (ponto; polígono)</t>
  </si>
  <si>
    <t>valorBarreira</t>
  </si>
  <si>
    <t xml:space="preserve">Identificador utilizado para identificar o objeto hidrográfico no mundo real. </t>
  </si>
  <si>
    <t>Curso de água</t>
  </si>
  <si>
    <t>Geometria (linha; polígono)</t>
  </si>
  <si>
    <t>valorCursoDeAgua</t>
  </si>
  <si>
    <t>Caracterização do curso de água em função da sua navegabilidade e largura.</t>
  </si>
  <si>
    <t>A posição vertical relativa da característica geográfica (mundo real).</t>
  </si>
  <si>
    <t>Comprimento do curso de água. [unidade: metro]</t>
  </si>
  <si>
    <t>Largura do curso de água (como amplitude) ao longo do seu comprimento. [unidade: metro]</t>
  </si>
  <si>
    <t>Código que exprime o grau de ramificação num sistema hidrológico.</t>
  </si>
  <si>
    <t>ficticio</t>
  </si>
  <si>
    <t>Linha que estabelece a fronteira entre a terra e a água e que representa a “linha de costa” assim como o limite das ilhas em águas interiores e no mar.</t>
  </si>
  <si>
    <t>Data da fonte de dados usada para recolha do objeto.</t>
  </si>
  <si>
    <t>ilha</t>
  </si>
  <si>
    <t>Indica se o objeto corresponde a uma ilha.</t>
  </si>
  <si>
    <t>Faixa de terra em contacto com qualquer massa de água.</t>
  </si>
  <si>
    <t>valorTipoMargem</t>
  </si>
  <si>
    <t>Ponto da superfície do solo (a céu aberto) de onde brota água ou nasce um curso de água.</t>
  </si>
  <si>
    <t>valorTipoNascente</t>
  </si>
  <si>
    <t>valorTipoNoHidrografico</t>
  </si>
  <si>
    <t>Queda de água</t>
  </si>
  <si>
    <t>Local onde ocorre a queda de uma massa de água devido a um desnível no curso de água.</t>
  </si>
  <si>
    <t>Distância medida a partir do ponto mais baixo da base ao nível do solo ou da água (na base do declive/a jusante) até ao ponto mais elevado do objeto geográfico. [unidade: metro]</t>
  </si>
  <si>
    <t>Zona húmida</t>
  </si>
  <si>
    <t>valorZonaHumida</t>
  </si>
  <si>
    <t>Área da infraestrutura de transporte aéreo</t>
  </si>
  <si>
    <t>valorTipoAreaInfraTransAereo</t>
  </si>
  <si>
    <t>Tipo de área associada ao transporte aéreo.</t>
  </si>
  <si>
    <t>Ponto que caracteriza a área da infraestrutura de transporte aéreo.</t>
  </si>
  <si>
    <t>valorCategoriaInfraTransAereo</t>
  </si>
  <si>
    <t>Categoria da infraestrutura de transporte aéreo.</t>
  </si>
  <si>
    <t>valorRestricaoInfraTransAereo</t>
  </si>
  <si>
    <t>valorTipoInfraTransAereo</t>
  </si>
  <si>
    <t>Tipo de infraestrutura de transporte aéreo.</t>
  </si>
  <si>
    <r>
      <t>Código IATA (</t>
    </r>
    <r>
      <rPr>
        <i/>
        <sz val="8"/>
        <rFont val="Arial Narrow"/>
        <family val="2"/>
      </rPr>
      <t>nternational Air Transport Association</t>
    </r>
    <r>
      <rPr>
        <sz val="8"/>
        <rFont val="Arial Narrow"/>
        <family val="2"/>
      </rPr>
      <t>).</t>
    </r>
  </si>
  <si>
    <r>
      <t>Código ICAO (</t>
    </r>
    <r>
      <rPr>
        <i/>
        <sz val="8"/>
        <rFont val="Arial Narrow"/>
        <family val="2"/>
      </rPr>
      <t>International Civil Aviation Organization</t>
    </r>
    <r>
      <rPr>
        <sz val="8"/>
        <rFont val="Arial Narrow"/>
        <family val="2"/>
      </rPr>
      <t>).</t>
    </r>
  </si>
  <si>
    <t>Topónimo utilizado para identificar o objeto no mundo real.</t>
  </si>
  <si>
    <t>Nome da infraestrutura de transporte aéreo.</t>
  </si>
  <si>
    <t>Área da infraestrutura de transporte ferroviário</t>
  </si>
  <si>
    <t>Ponto que caracteriza a área da infraestrutura de transporte ferroviário.</t>
  </si>
  <si>
    <t>valorTipoInfraTransFerrov</t>
  </si>
  <si>
    <t>Tipo de infraestrutura ferroviária.</t>
  </si>
  <si>
    <t>valorTipoUsoInfraTransFerrov</t>
  </si>
  <si>
    <t>codigoInfraTransFerrov</t>
  </si>
  <si>
    <t>Nome da infraestrutura de transporte ferroviário.</t>
  </si>
  <si>
    <t>Número de plataformas da infraestrutura de transporte ferroviário.</t>
  </si>
  <si>
    <t>LinhaFerrea</t>
  </si>
  <si>
    <t>Código da linha férrea.</t>
  </si>
  <si>
    <t xml:space="preserve">Nó de transporte ferroviário
</t>
  </si>
  <si>
    <t>Ponto utilizado para representar a conectividade entre segmentos da via ferroviária, estabelecer a relação com outras vias de comunicação e com as infraestruturas associadas à ferrovia.</t>
  </si>
  <si>
    <t>valorTipoNoTransFerrov</t>
  </si>
  <si>
    <t>Tipo de nó ferroviário.</t>
  </si>
  <si>
    <t>Segmento da linha férrea</t>
  </si>
  <si>
    <t>SegLinhaFerrea</t>
  </si>
  <si>
    <t>Objeto geográfico linear que descreve a geometria da rede ferroviária.</t>
  </si>
  <si>
    <t>valorEstadoLinhaFerrea</t>
  </si>
  <si>
    <t>Tipo de bitola.</t>
  </si>
  <si>
    <t>valorCategoriaBitola</t>
  </si>
  <si>
    <t>valorPosicaoVerticalTransportes</t>
  </si>
  <si>
    <t>valorTipoLinhaFerrea</t>
  </si>
  <si>
    <t>valorTipoTrocoLinhaFerrea</t>
  </si>
  <si>
    <t>Tipo de troço ferroviário.</t>
  </si>
  <si>
    <t>Especificação da velocidade máxima para a qual a linha férrea foi projetada. [unidade: Km/h]</t>
  </si>
  <si>
    <t>Autoridade que gere a ferrovia.</t>
  </si>
  <si>
    <t>Área da infraestrutura de transporte por cabo</t>
  </si>
  <si>
    <t>AreaInfraTransCabo</t>
  </si>
  <si>
    <t>Área que dispõe de instalações, equipamentos e serviços destinados ao transporte por cabo.</t>
  </si>
  <si>
    <t>Segmento da via por cabo</t>
  </si>
  <si>
    <t>SegViaCabo</t>
  </si>
  <si>
    <t>Linha de transporte de pessoas ou de materiais por meio de cabo suspenso.</t>
  </si>
  <si>
    <t>valorTipoViaCabo</t>
  </si>
  <si>
    <t>Nome da via de transporte por cabo.</t>
  </si>
  <si>
    <t>Área da infraestrutura de transporte por via navegável</t>
  </si>
  <si>
    <t>valorTipoAreaInfraTransViaNavegavel</t>
  </si>
  <si>
    <t>Área que dispõe de instalações, equipamentos e serviços destinados ao tráfego por via navegável.</t>
  </si>
  <si>
    <t>Área que dispõe de instalações, equipamentos e serviços destinados ao tráfego ferroviário.</t>
  </si>
  <si>
    <t>Área que dispõe de instalações, equipamentos e serviços destinados ao tráfego aéreo.</t>
  </si>
  <si>
    <t>Ponto que caracteriza a área da infraestrutura de transporte por via navegável.</t>
  </si>
  <si>
    <t>codigoViaNavegavel</t>
  </si>
  <si>
    <t xml:space="preserve">Código internacional que permite identificar a infraestrutura de transporte por via navegável.
</t>
  </si>
  <si>
    <t>valorTipoInfraTransViaNavegavel</t>
  </si>
  <si>
    <t>Área da infraestrutura de transporte rodoviário</t>
  </si>
  <si>
    <t>Área que dispõe de instalações, equipamentos e serviços destinados ao tráfego rodoviário.</t>
  </si>
  <si>
    <t>dataCat</t>
  </si>
  <si>
    <t>Identificação da fonte dos dados.</t>
  </si>
  <si>
    <t>valorTipoLimite</t>
  </si>
  <si>
    <t>Identifica o tipo de limite.</t>
  </si>
  <si>
    <t>Ponto que caracteriza a área da infraestrutura de transporte rodoviário.</t>
  </si>
  <si>
    <t>valorTipoInfraTransRodov</t>
  </si>
  <si>
    <t>Tipo de infraestrutura rodoviária.</t>
  </si>
  <si>
    <t>valorTipoServico</t>
  </si>
  <si>
    <t>Tipo de serviços prestados.</t>
  </si>
  <si>
    <t>Nome da infraestrutura de transporte rodoviário.</t>
  </si>
  <si>
    <t>Nó de transporte rodoviário</t>
  </si>
  <si>
    <t>NoTransRodov</t>
  </si>
  <si>
    <t>valorTipoNoTransRodov</t>
  </si>
  <si>
    <t>Tipo de nó rodoviário.</t>
  </si>
  <si>
    <t>Obra de arte</t>
  </si>
  <si>
    <t>ObraArte</t>
  </si>
  <si>
    <t>Estrutura destinada à transposição de linhas de água, vales ou vias destinadas ao tráfego rodoviário, pedonal ou fauna.</t>
  </si>
  <si>
    <t>Tipo de obra de arte.</t>
  </si>
  <si>
    <t>valorTipoObraArte</t>
  </si>
  <si>
    <t>Nome da obra de arte.</t>
  </si>
  <si>
    <t>Segmento da via rodoviária</t>
  </si>
  <si>
    <t>valorRestricaoAcesso</t>
  </si>
  <si>
    <t>Tipo de restrições de acesso para um elemento de transporte.</t>
  </si>
  <si>
    <t>valorTipoTrocoRodoviario</t>
  </si>
  <si>
    <t>valorTipoCirculacao</t>
  </si>
  <si>
    <t>multiplaFaixaRodagem</t>
  </si>
  <si>
    <t>Identificação do tipo de veículo que pode circular na via rodoviária.</t>
  </si>
  <si>
    <t>Número de vias de trânsito da faixa de rodagem.</t>
  </si>
  <si>
    <t>Construção linear</t>
  </si>
  <si>
    <t>ConstruLinear</t>
  </si>
  <si>
    <t>Construção com forma linear utilizada para separar ou limitar áreas geográficas.</t>
  </si>
  <si>
    <t>valorConstrucaoLinear</t>
  </si>
  <si>
    <t>Tipo de construção linear.</t>
  </si>
  <si>
    <t>Nome da construção.</t>
  </si>
  <si>
    <t>suporte</t>
  </si>
  <si>
    <t>Identifica se a construção é suporte de terras.</t>
  </si>
  <si>
    <t>ConstruPolig</t>
  </si>
  <si>
    <t>Construção poligonal</t>
  </si>
  <si>
    <t>Construção poligonal não classificada como “Edifício”.</t>
  </si>
  <si>
    <t>valorTipoConstrucao</t>
  </si>
  <si>
    <t>Tipo de construção poligonal.</t>
  </si>
  <si>
    <t>Edificio</t>
  </si>
  <si>
    <t>valorCondicaoConst</t>
  </si>
  <si>
    <t>Estado da construção.</t>
  </si>
  <si>
    <t>Referência utilizada para a definição da geometria horizontal do edifício.</t>
  </si>
  <si>
    <t>Referência utilizada para a determinação da altura do edifício.</t>
  </si>
  <si>
    <t>valorFormaEdificio</t>
  </si>
  <si>
    <t>Forma do edifício.</t>
  </si>
  <si>
    <t>valorUtilizacaoAtual</t>
  </si>
  <si>
    <t>Valores que indicam a utilização atual do edifício.</t>
  </si>
  <si>
    <t>alturaEdificio</t>
  </si>
  <si>
    <t>Altura acima do solo. [unidade: metro]</t>
  </si>
  <si>
    <t>alturaMedida</t>
  </si>
  <si>
    <t>Identifica que a altura foi medida e não estimada.</t>
  </si>
  <si>
    <t>Data de construção.</t>
  </si>
  <si>
    <t>Exatidão posicional absoluta estimada das coordenadas (X, Y) do edifício. [unidade: metro]</t>
  </si>
  <si>
    <t>Exatidão posicional absoluta estimada da altura do edifício.  [unidade: metro]</t>
  </si>
  <si>
    <t>Fenómeno do mundo real a que corresponde uma localização específica com especial relevância.</t>
  </si>
  <si>
    <t>Identificação do tipo de ponto de interesse.</t>
  </si>
  <si>
    <t>Nome do ponto de interesse.</t>
  </si>
  <si>
    <t>valorLocalGeodesico</t>
  </si>
  <si>
    <t>Identificação do local em que o sinal geodésico está instalado.</t>
  </si>
  <si>
    <t>Identificação da ordem a que pertence o sinal geodésico.</t>
  </si>
  <si>
    <t>Especifica qual o tipo de sinal geodésico.</t>
  </si>
  <si>
    <t>Ponto da rede geodésica nacional cujas coordenadas geográficas e posição relativa, referidas a um elipsoide de referência, são conhecidas com grande exatidão. A coordenada altimétrica é representada através da altitude ortométrica no terreno.</t>
  </si>
  <si>
    <t>Cota ortométrica no topo do sinal geodésico.</t>
  </si>
  <si>
    <t>Nome do sinal geodésico.</t>
  </si>
  <si>
    <t>Área agrícola, florestal ou mato</t>
  </si>
  <si>
    <t>AreaAgricolaFlorestalMato</t>
  </si>
  <si>
    <t>valorAreasAgricolasFlorestaisMatos</t>
  </si>
  <si>
    <t>Tipo de área verde.</t>
  </si>
  <si>
    <t>Nome da área.</t>
  </si>
  <si>
    <t>valorAreasArtificializadas</t>
  </si>
  <si>
    <t xml:space="preserve">Feixe de fios entrelaçados para transportar eletricidade de um local para outro. </t>
  </si>
  <si>
    <t>valorDesignacaoTensao</t>
  </si>
  <si>
    <t>Categoria da tensão entre fases.</t>
  </si>
  <si>
    <t>Conduta utilizada para transportar água de um local para outro.</t>
  </si>
  <si>
    <t>valorCondutaAgua</t>
  </si>
  <si>
    <t>Tipo de conduta utilizada para transportar água.</t>
  </si>
  <si>
    <t>Diâmetro da conduta. [unidade: metro]</t>
  </si>
  <si>
    <t>ElemAssocAgua</t>
  </si>
  <si>
    <t>Equipamento associado ao transporte ou distribuição de água.</t>
  </si>
  <si>
    <t>valorElementoAssociadoAgua</t>
  </si>
  <si>
    <t>Classificação de elementos associados de redes de água.</t>
  </si>
  <si>
    <t>ElemAssocEletricidade</t>
  </si>
  <si>
    <t>Instalação associada à transformação e distribuição de energia elétrica.</t>
  </si>
  <si>
    <t>Elemento associado de petróleo, gás e substâncias químicas</t>
  </si>
  <si>
    <t>ElemAssocPGQ</t>
  </si>
  <si>
    <t>ElemAssocTelecomunicacoes</t>
  </si>
  <si>
    <t>Tipo de elemento associado às telecomunicações.</t>
  </si>
  <si>
    <t>InstGestaoAmbiental</t>
  </si>
  <si>
    <t>Infraestrutura de tratamento de resíduos.</t>
  </si>
  <si>
    <t>Caracterização da instalação de gestão ambiental.</t>
  </si>
  <si>
    <t>Local geográfico da instalação de gestão ambiental.</t>
  </si>
  <si>
    <t>InstProducao</t>
  </si>
  <si>
    <t>valorInstalacaoProducao</t>
  </si>
  <si>
    <t>localizacaoInstalacaoProducao</t>
  </si>
  <si>
    <t>Local geográfico da instalação de produção.</t>
  </si>
  <si>
    <t>valorGasodutoOleodutoSubQuimicas</t>
  </si>
  <si>
    <t>Oleoduto, gasoduto ou substâncias químicas</t>
  </si>
  <si>
    <t>Tubagem utilizada para transportar petróleo, gás ou produtos químicos de um local para outro.</t>
  </si>
  <si>
    <t>OleodutoGasodutoSubtanciasQuimicas</t>
  </si>
  <si>
    <t>Serviços administrativos e sociais.</t>
  </si>
  <si>
    <t>valorTipoServicoPublico</t>
  </si>
  <si>
    <t>Caracterização do tipo de serviço .</t>
  </si>
  <si>
    <t>localizacaoServicoPublico</t>
  </si>
  <si>
    <t>Local geográfico em que o serviço é prestado.</t>
  </si>
  <si>
    <t>Identificação do serviço ou a pessoa de contacto.</t>
  </si>
  <si>
    <t>valorTipoDeEquipamentoUrbano</t>
  </si>
  <si>
    <t>Caracterização do tipo de equipamento urbano.</t>
  </si>
  <si>
    <t>Classificação de mais baixa hierarquia dentro dos níveis possíveis no quadro de divisão administrativa estabelecida de acordo com a Constituição Portuguesa.</t>
  </si>
  <si>
    <t xml:space="preserve">Divisão administrativa estabelecida de acordo com a Constituição Portuguesa. </t>
  </si>
  <si>
    <t xml:space="preserve">Linha que representa a fronteira de Portugal. </t>
  </si>
  <si>
    <t>Caracterização da linha de quebra.</t>
  </si>
  <si>
    <t>Identificação do tipo de linha de quebra.</t>
  </si>
  <si>
    <t>Código da infraestrutura de transporte ferroviário.</t>
  </si>
  <si>
    <t>Especificação da velocidade máxima definida para a via rodoviária. [unidade: Km/h]</t>
  </si>
  <si>
    <t>Valor da tensão nominal entre fases. [unidade: kV]</t>
  </si>
  <si>
    <t>Construções: Edifício; Ocupação do solo: Áreas artificializadas</t>
  </si>
  <si>
    <t>Construções: Edifício; Construções: Construção poligonal; Ocupação do Solo: Áreas artificializadas</t>
  </si>
  <si>
    <t>Construções:Edifício</t>
  </si>
  <si>
    <t>Via rodoviária</t>
  </si>
  <si>
    <t>ViaRodov</t>
  </si>
  <si>
    <t>Ponto utilizado para representar a conectividade entre segmentos da via rodoviária, estabelecer a relação com outras vias de comunicação e com as infraestruturas associadas à via rodoviária.</t>
  </si>
  <si>
    <t>valorEstadoViaRodov</t>
  </si>
  <si>
    <t>[0..*]</t>
  </si>
  <si>
    <t>[0..1]</t>
  </si>
  <si>
    <t>Charca</t>
  </si>
  <si>
    <t>Extensão de água, normalmente de pouca profundidade, rodeada de terra por todos os lados, que ocupa permanentemente uma depressão do terreno.</t>
  </si>
  <si>
    <t>Escavação em terreno feita com o objetivo de captação e gestão de águas para fins agrícolas.</t>
  </si>
  <si>
    <t>Área de terrenos dedicados à produção agrícola.</t>
  </si>
  <si>
    <t>Cultura temporária de sequeiro</t>
  </si>
  <si>
    <t>1.1</t>
  </si>
  <si>
    <t xml:space="preserve">Área de terreno onde o cultivo é sem irrigação em regiões onde a precipitação anual é inferior a 500 mm. </t>
  </si>
  <si>
    <t>Área de uso agrícola preparada para o cultivo do arroz.</t>
  </si>
  <si>
    <t>Área com árvores ou arbustos de uma ou várias espécies, destinados à produção de fruto.</t>
  </si>
  <si>
    <t>Área de plantação de oliveiras (Olea europea var. europea) para produção de azeitona.</t>
  </si>
  <si>
    <t>Área coberta de erva onde o gado pasta.</t>
  </si>
  <si>
    <t>1.2</t>
  </si>
  <si>
    <t>1.3</t>
  </si>
  <si>
    <t>Arrozal</t>
  </si>
  <si>
    <t>1.4</t>
  </si>
  <si>
    <t>Vinha</t>
  </si>
  <si>
    <t>1.5</t>
  </si>
  <si>
    <t>Pomar</t>
  </si>
  <si>
    <t>1.6</t>
  </si>
  <si>
    <t>Olival</t>
  </si>
  <si>
    <t>1.7</t>
  </si>
  <si>
    <t>Pastagem permanente</t>
  </si>
  <si>
    <t>Sistema agroflorestal</t>
  </si>
  <si>
    <t>Floresta</t>
  </si>
  <si>
    <t>3.1</t>
  </si>
  <si>
    <t>Floresta de folhosas</t>
  </si>
  <si>
    <t>3.1.1</t>
  </si>
  <si>
    <t>Sobreiro</t>
  </si>
  <si>
    <t>3.1.2</t>
  </si>
  <si>
    <t>Azinheira</t>
  </si>
  <si>
    <t>3.1.3</t>
  </si>
  <si>
    <t>Carvalho</t>
  </si>
  <si>
    <t>3.1.4</t>
  </si>
  <si>
    <t>Castanheiro</t>
  </si>
  <si>
    <t>3.1.5</t>
  </si>
  <si>
    <t>Eucalipto</t>
  </si>
  <si>
    <t>3.2</t>
  </si>
  <si>
    <t>Floresta de resinosas</t>
  </si>
  <si>
    <t>3.3</t>
  </si>
  <si>
    <t>Florestas mistas</t>
  </si>
  <si>
    <t>3.2.1</t>
  </si>
  <si>
    <t>Pinheiro manso</t>
  </si>
  <si>
    <t>3.2.2</t>
  </si>
  <si>
    <t>Pinheiro bravo</t>
  </si>
  <si>
    <t>3.4</t>
  </si>
  <si>
    <t>Floresta de espécies invasoras</t>
  </si>
  <si>
    <t>3.5</t>
  </si>
  <si>
    <t>Vegetação natural</t>
  </si>
  <si>
    <t>3.6</t>
  </si>
  <si>
    <t>Pastagem</t>
  </si>
  <si>
    <t>Mato</t>
  </si>
  <si>
    <t>Área de terrenos dedicados aos usos florestais e agrícolas.</t>
  </si>
  <si>
    <t>Área de terreno coberto de árvores e de outras formações vegetais.</t>
  </si>
  <si>
    <t>Florestas de espécies arbóreas angiospérmicas.</t>
  </si>
  <si>
    <r>
      <t>Área ocupada por conjuntos de árvores da espécie sobreiro (</t>
    </r>
    <r>
      <rPr>
        <i/>
        <sz val="9"/>
        <color theme="1"/>
        <rFont val="Calibri Light"/>
        <family val="2"/>
      </rPr>
      <t>Quercus</t>
    </r>
    <r>
      <rPr>
        <sz val="9"/>
        <color theme="1"/>
        <rFont val="Calibri Light"/>
        <family val="2"/>
      </rPr>
      <t xml:space="preserve"> </t>
    </r>
    <r>
      <rPr>
        <i/>
        <sz val="9"/>
        <color theme="1"/>
        <rFont val="Calibri Light"/>
        <family val="2"/>
      </rPr>
      <t>suber</t>
    </r>
    <r>
      <rPr>
        <sz val="9"/>
        <color theme="1"/>
        <rFont val="Calibri Light"/>
        <family val="2"/>
      </rPr>
      <t>).</t>
    </r>
  </si>
  <si>
    <r>
      <t>Área ocupadas por conjuntos de árvores da espécie azinheira (</t>
    </r>
    <r>
      <rPr>
        <i/>
        <sz val="9"/>
        <color theme="1"/>
        <rFont val="Calibri Light"/>
        <family val="2"/>
      </rPr>
      <t>Quercus</t>
    </r>
    <r>
      <rPr>
        <sz val="9"/>
        <color theme="1"/>
        <rFont val="Calibri Light"/>
        <family val="2"/>
      </rPr>
      <t xml:space="preserve"> </t>
    </r>
    <r>
      <rPr>
        <i/>
        <sz val="9"/>
        <color theme="1"/>
        <rFont val="Calibri Light"/>
        <family val="2"/>
      </rPr>
      <t>rotundifolia</t>
    </r>
    <r>
      <rPr>
        <sz val="9"/>
        <color theme="1"/>
        <rFont val="Calibri Light"/>
        <family val="2"/>
      </rPr>
      <t>).</t>
    </r>
  </si>
  <si>
    <r>
      <t>Área ocupada por conjuntos de árvores florestais das espécies carvalho-negral (</t>
    </r>
    <r>
      <rPr>
        <i/>
        <sz val="9"/>
        <color theme="1"/>
        <rFont val="Calibri Light"/>
        <family val="2"/>
      </rPr>
      <t>Quercus</t>
    </r>
    <r>
      <rPr>
        <sz val="9"/>
        <color theme="1"/>
        <rFont val="Calibri Light"/>
        <family val="2"/>
      </rPr>
      <t xml:space="preserve"> </t>
    </r>
    <r>
      <rPr>
        <i/>
        <sz val="9"/>
        <color theme="1"/>
        <rFont val="Calibri Light"/>
        <family val="2"/>
      </rPr>
      <t>pyrenaica</t>
    </r>
    <r>
      <rPr>
        <sz val="9"/>
        <color theme="1"/>
        <rFont val="Calibri Light"/>
        <family val="2"/>
      </rPr>
      <t>), carvalho-alvarinho (</t>
    </r>
    <r>
      <rPr>
        <i/>
        <sz val="9"/>
        <color theme="1"/>
        <rFont val="Calibri Light"/>
        <family val="2"/>
      </rPr>
      <t>Quercus</t>
    </r>
    <r>
      <rPr>
        <sz val="9"/>
        <color theme="1"/>
        <rFont val="Calibri Light"/>
        <family val="2"/>
      </rPr>
      <t xml:space="preserve"> </t>
    </r>
    <r>
      <rPr>
        <i/>
        <sz val="9"/>
        <color theme="1"/>
        <rFont val="Calibri Light"/>
        <family val="2"/>
      </rPr>
      <t>robur</t>
    </r>
    <r>
      <rPr>
        <sz val="9"/>
        <color theme="1"/>
        <rFont val="Calibri Light"/>
        <family val="2"/>
      </rPr>
      <t>), carvalho-português (</t>
    </r>
    <r>
      <rPr>
        <i/>
        <sz val="9"/>
        <color theme="1"/>
        <rFont val="Calibri Light"/>
        <family val="2"/>
      </rPr>
      <t>Quercus</t>
    </r>
    <r>
      <rPr>
        <sz val="9"/>
        <color theme="1"/>
        <rFont val="Calibri Light"/>
        <family val="2"/>
      </rPr>
      <t xml:space="preserve"> </t>
    </r>
    <r>
      <rPr>
        <i/>
        <sz val="9"/>
        <color theme="1"/>
        <rFont val="Calibri Light"/>
        <family val="2"/>
      </rPr>
      <t>faginea</t>
    </r>
    <r>
      <rPr>
        <sz val="9"/>
        <color theme="1"/>
        <rFont val="Calibri Light"/>
        <family val="2"/>
      </rPr>
      <t>), ou de outros carvalhos.</t>
    </r>
  </si>
  <si>
    <t>Áreas ocupadas por conjuntos de árvores florestais da espécie castanheiro (Castanea sativa) resultantes de regeneração natural, sementeira ou plantação.</t>
  </si>
  <si>
    <r>
      <t>Áreas ocupadas por conjuntos de árvores florestais da espécie eucalipto (</t>
    </r>
    <r>
      <rPr>
        <i/>
        <sz val="9"/>
        <color theme="1"/>
        <rFont val="Calibri Light"/>
        <family val="2"/>
      </rPr>
      <t>Eucalyptus</t>
    </r>
    <r>
      <rPr>
        <sz val="9"/>
        <color theme="1"/>
        <rFont val="Calibri Light"/>
        <family val="2"/>
      </rPr>
      <t xml:space="preserve"> </t>
    </r>
    <r>
      <rPr>
        <i/>
        <sz val="9"/>
        <color theme="1"/>
        <rFont val="Calibri Light"/>
        <family val="2"/>
      </rPr>
      <t>spp</t>
    </r>
    <r>
      <rPr>
        <sz val="9"/>
        <color theme="1"/>
        <rFont val="Calibri Light"/>
        <family val="2"/>
      </rPr>
      <t>.) resultantes de regeneração natural, sementeira ou plantação.</t>
    </r>
  </si>
  <si>
    <t>Florestas de espécies arbóreas gimnospérmicas.</t>
  </si>
  <si>
    <t>Florestas compostas por uma mistura de folhosas e resinosas</t>
  </si>
  <si>
    <r>
      <t>Áreas ocupadas por conjuntos de árvores florestais da espécie pinheiro manso (</t>
    </r>
    <r>
      <rPr>
        <i/>
        <sz val="9"/>
        <color theme="1"/>
        <rFont val="Calibri Light"/>
        <family val="2"/>
      </rPr>
      <t>Pinus pinea</t>
    </r>
    <r>
      <rPr>
        <sz val="9"/>
        <color theme="1"/>
        <rFont val="Calibri Light"/>
        <family val="2"/>
      </rPr>
      <t>) resultantes de regeneração natural, sementeira ou plantação.</t>
    </r>
  </si>
  <si>
    <r>
      <t>Áreas ocupadas por conjuntos de árvores florestais da espécie pinheiro bravo (</t>
    </r>
    <r>
      <rPr>
        <i/>
        <sz val="9"/>
        <color theme="1"/>
        <rFont val="Calibri Light"/>
        <family val="2"/>
      </rPr>
      <t>Pinus pinaster</t>
    </r>
    <r>
      <rPr>
        <sz val="9"/>
        <color theme="1"/>
        <rFont val="Calibri Light"/>
        <family val="2"/>
      </rPr>
      <t>) resultantes de regeneração natural, sementeira ou plantação.</t>
    </r>
  </si>
  <si>
    <t>Áreas ocupadas por conjuntos de árvores florestais de espécie de carácter invasor.</t>
  </si>
  <si>
    <t>Área natural de vegetação espontânea, pouco ou muito densa (urzes, silvas, giestas, tojos, laburnos, etc.).</t>
  </si>
  <si>
    <t>Área correspondente a um terreno coberto de vegetação herbácea, arbustiva ou semiarbustiva, destinada a ser consumida pelo gado em modo permanente.</t>
  </si>
  <si>
    <t>Equipamentos de saúde</t>
  </si>
  <si>
    <t>Equipamentos de educação</t>
  </si>
  <si>
    <t>Industria, comércio equipamentos gerais</t>
  </si>
  <si>
    <t>Deposição de resíduos</t>
  </si>
  <si>
    <t>Parque e jardim</t>
  </si>
  <si>
    <t>Área verde</t>
  </si>
  <si>
    <t>Campo de golfe</t>
  </si>
  <si>
    <t>Instalações desportivas e equipamentos de lazer</t>
  </si>
  <si>
    <t>Cemitério</t>
  </si>
  <si>
    <t>Áreas associadas aos equipamentos de saúde.</t>
  </si>
  <si>
    <t>Áreas associadas aos equipamentos de educação</t>
  </si>
  <si>
    <t>Áreas de deposição e tratamento de resíduos urbanos ou industriais.</t>
  </si>
  <si>
    <t>Áreas verdes em contexto urbano.</t>
  </si>
  <si>
    <t>Área ocupadas por instalações desportivas (estádios de futebol e infraestruturas anexas, estádios de hóquei, piscinas e campos de ténis, pistas de ciclismo, hipódromos, pistas de atletismo, campos de tiro, etc.) e por outros equipamentos de lazer.</t>
  </si>
  <si>
    <t>Comporta</t>
  </si>
  <si>
    <t>Eclusa</t>
  </si>
  <si>
    <t>Porta que sustem as águas de diques, açudes, represas ou barragens e que pode abrir-se para o seu escoamento.</t>
  </si>
  <si>
    <t>Obra hidráulica, construída sobre um rio ou em zona portuária, com uma ou várias comportas, que permite a navegação quando é necessário vencer grandes desníveis.</t>
  </si>
  <si>
    <t>Construção de pedra, terra, madeira ou betão, transversal ao percurso de um curso de água de modo a reter águas e canalizá-las para diversos fins.</t>
  </si>
  <si>
    <t>Não aplicável ao tipo de transporte ferroviário identificado.</t>
  </si>
  <si>
    <t>Ibérica</t>
  </si>
  <si>
    <t xml:space="preserve">Europeia </t>
  </si>
  <si>
    <t>Métrica</t>
  </si>
  <si>
    <t>A bitola nominal da via é de 1668 milímetros.</t>
  </si>
  <si>
    <t>A bitola nominal da via é de 1435 milímetros.</t>
  </si>
  <si>
    <t>A bitola nominal da via é de 1000 milímetros.</t>
  </si>
  <si>
    <t>Linha definidora do bordo inferior do terreno inclinado.</t>
  </si>
  <si>
    <t>Linha ou local onde o gradiente altimétrico se altera.</t>
  </si>
  <si>
    <t>6.4</t>
  </si>
  <si>
    <t>6.5</t>
  </si>
  <si>
    <t>6.6</t>
  </si>
  <si>
    <t>Construção demolida já não subsistindo vestígios visíveis.</t>
  </si>
  <si>
    <t>Construção não pode ser utilizada em condições normais, embora os seus principais elementos (paredes, telhado) ainda existam.</t>
  </si>
  <si>
    <t>Construção iniciada e não concluída. Este valor aplica-se unicamente à construção inicial do edifício e não a trabalhos de manutenção.</t>
  </si>
  <si>
    <t>Construção está funcional.</t>
  </si>
  <si>
    <t>Construção em fase de projeto.</t>
  </si>
  <si>
    <t>Construção parcialmente demolida.</t>
  </si>
  <si>
    <t>Canal</t>
  </si>
  <si>
    <t>Conduta</t>
  </si>
  <si>
    <t>Tubo condutor de água.</t>
  </si>
  <si>
    <t>Passagem artificial de águas por vezes em forma de calha.</t>
  </si>
  <si>
    <t>Fosso longo artificial, mais ou menos largo, para conduzir as águas.</t>
  </si>
  <si>
    <t>Muro alvenaria ou betão</t>
  </si>
  <si>
    <t>Obra de pedras sobrepostas que delimita uma área ou separa áreas ou estruturas distintas, com altura e largura variáveis.</t>
  </si>
  <si>
    <t>Delimitação física com o objetivo de impedir a passagem de pessoas, animais ou veículos, formada por barras de metal, arame ou ripas de madeira.</t>
  </si>
  <si>
    <t>Paredão ou muro de grande grossura que avança pela água dentro, geralmente à entrada de um porto ou perpendicular a praias, para quebrar o ímpeto das ondas, abrigar navios, servir de atracadouro ou para reter as areias das praias.</t>
  </si>
  <si>
    <t>Porta que pode ter diversos tamanhos e formas e que, geralmente fecha uma abertura num muro ou numa grade, impedindo o acesso da via pública a um local privado.</t>
  </si>
  <si>
    <t>Troço ou percurso total de curso de água que permite a navegação.</t>
  </si>
  <si>
    <t>Troço ou percurso total de curso de água que não permite a navegação nem a flutuabilidade.</t>
  </si>
  <si>
    <t>Pequeno curso de água de dimensões e caudal, permanente ou temporário, inferiores aos de um rio.</t>
  </si>
  <si>
    <t>Marco de incêndio</t>
  </si>
  <si>
    <t>Equipamento normalmente instalado na rede pública de abastecimento de água, também designado por marco de água, que permite a ligação de equipamentos de luta contra incêndios e o reabastecimento dos veículos dos bombeiros.</t>
  </si>
  <si>
    <t>Estação elevatória</t>
  </si>
  <si>
    <t>Instalação dotada de equipamentos de bombagem destinados a receber e distribuir água.</t>
  </si>
  <si>
    <t>Instalação destinada ao tratamento de água.</t>
  </si>
  <si>
    <t>Construção feita geralmente de pedra provida de uma ou mais bicas ou torneiras por onde corre água (chafariz, fontanário ou bica).</t>
  </si>
  <si>
    <t>Perfuração vertical, geralmente cilíndrica, normalmente revestida a alvenaria ou pedras sobrepostas, e orientada para a deteção e exploração do lençol de água mais perto da superfície do solo.</t>
  </si>
  <si>
    <t>Perfuração destinada à captação de água a grande profundidade.</t>
  </si>
  <si>
    <t>Reservatório de água</t>
  </si>
  <si>
    <t>Construção, elevada ou à superfície, utilizada como depósito de água.</t>
  </si>
  <si>
    <t>Engenho ou aparelho para retirar água de poços ou cisternas, constituído por uma roda com pequenos reservatórios ou alcatruzes.</t>
  </si>
  <si>
    <t>Infraestrutura destinada à captação de água  de “Curso de água” ou “Água lêntica”.</t>
  </si>
  <si>
    <t>Câmara de visita</t>
  </si>
  <si>
    <t>Sumidouro</t>
  </si>
  <si>
    <t>Compartimento que permite aceder à conduta ou à tubagem de rede de águas pluviais ou de esgotos.</t>
  </si>
  <si>
    <t>Escoadouro nas ruas para as águas, geralmente da chuva, que pode estar associado a um lancil ou a uma valeta, cuja entrada de caudal é feita superiormente, através de grade.</t>
  </si>
  <si>
    <t>Escoadouro nas ruas para as águas, geralmente da chuva, entrarem por uma abertura lateral, localizada na face vertical do lancil sob o passeio.</t>
  </si>
  <si>
    <t>Sarjeta</t>
  </si>
  <si>
    <t>Central de produção elétrica</t>
  </si>
  <si>
    <t>Central fotovoltaica</t>
  </si>
  <si>
    <t>Central eólica</t>
  </si>
  <si>
    <t>Central termoelétrica</t>
  </si>
  <si>
    <t>Poste ou torre de eletricidade</t>
  </si>
  <si>
    <t>7.1</t>
  </si>
  <si>
    <t>7.2</t>
  </si>
  <si>
    <t>7.3</t>
  </si>
  <si>
    <t>7.4</t>
  </si>
  <si>
    <t>Posto transformador</t>
  </si>
  <si>
    <t>Armário de distribuição</t>
  </si>
  <si>
    <t>Haste vertical, colocada no solo ou fixada em alvenaria, para suporte de luminárias de iluminação da via pública.</t>
  </si>
  <si>
    <t>Infraestrutura que contém instalação ou instalações de produção de energia.</t>
  </si>
  <si>
    <t>Infraestrutura que contém instalação ou instalações de uma central elétrica.</t>
  </si>
  <si>
    <r>
      <t xml:space="preserve">Infraestrutura </t>
    </r>
    <r>
      <rPr>
        <sz val="9"/>
        <color rgb="FF000000"/>
        <rFont val="Arial Narrow"/>
        <family val="2"/>
      </rPr>
      <t xml:space="preserve">que contém uma instalação de produção de energia elétrica a partir da radiação emitida pelo sol. </t>
    </r>
  </si>
  <si>
    <r>
      <t xml:space="preserve">Infraestrutura </t>
    </r>
    <r>
      <rPr>
        <sz val="9"/>
        <color rgb="FF000000"/>
        <rFont val="Arial Narrow"/>
        <family val="2"/>
      </rPr>
      <t>que contém uma instalação de produção de energia elétrica a partir da energia cinética dos ventos.</t>
    </r>
  </si>
  <si>
    <t>Infraestrutura que contém uma instalação de produção de energia elétrica a partir da energia a partir de energia libertada em forma de calor.</t>
  </si>
  <si>
    <t>Estação numa rede de distribuição de energia elétrica, onde se faz a transformação da corrente e se fiscalizam as linhas.</t>
  </si>
  <si>
    <t>Engenho para produzir energia elétrica quando acionado pela energia do vento.</t>
  </si>
  <si>
    <t>Equipamento de grande porte capaz de transformar a energia do vento em energia elétrica que é inserida diretamente na rede elétrica.</t>
  </si>
  <si>
    <t>Equipamento utilizado para converter a energia solar em energia elétrica.</t>
  </si>
  <si>
    <t>Equipamento para suporte das linhas de transporte de energia elétrica.</t>
  </si>
  <si>
    <t>Equipamento para suporte das linhas de transporte de energia elétrica com tensão maior que 45kV e menor ou igual a 110kV destinada à indústria.</t>
  </si>
  <si>
    <r>
      <t>Equipamento para suporte das linhas de transporte de energia elétrica com tensão maior que 1Kv e menor ou igual a 45kV destinada à indústria de componentes automóveis, metalúrgica, moldes, vitrificação, grande hotelaria, etc.</t>
    </r>
    <r>
      <rPr>
        <sz val="9"/>
        <color rgb="FF000000"/>
        <rFont val="Calibri Light"/>
        <family val="2"/>
      </rPr>
      <t xml:space="preserve"> </t>
    </r>
  </si>
  <si>
    <t xml:space="preserve">Equipamento para suporte das linhas de transporte de energia elétrica com contratadas iguais ou inferiores a 41,4kVA e uma potência mínima contratada de 1,15kVA destinada a clientes residenciais, lojas, escritórios e pequenas empresas. </t>
  </si>
  <si>
    <t>Equipamento  de altura mínima de 20 metros, para suporte das linhas de transporte de energia elétrica superior a 110kV.</t>
  </si>
  <si>
    <t>Instalação ou equipamento destinado à transformação da corrente elétrica.</t>
  </si>
  <si>
    <t>Equipamento existente na via pública, nomeadamente em passeios, utlizado para receção e distribuição de corrente elétrica de baixa tensão.</t>
  </si>
  <si>
    <t>Depósito</t>
  </si>
  <si>
    <t>Equipamento para armazenamento de petróleo ou derivados, gás e substâncias químicas.</t>
  </si>
  <si>
    <t>Posto de abastecimento de combustível</t>
  </si>
  <si>
    <t>Central de abastecimento de gás</t>
  </si>
  <si>
    <t>Instalação de venda de combustível e lubrificantes para veículos a motor.</t>
  </si>
  <si>
    <t>Infraestrutura industrial onde se faz a transformação de petróleo bruto em produtos refinados.</t>
  </si>
  <si>
    <r>
      <t xml:space="preserve">Infraestrutura destinada à extração ou transporte </t>
    </r>
    <r>
      <rPr>
        <sz val="9"/>
        <color rgb="FF000000"/>
        <rFont val="Arial Narrow"/>
        <family val="2"/>
      </rPr>
      <t>petróleo ou derivados, gás e substâncias químicas.</t>
    </r>
  </si>
  <si>
    <t>deliveryPoint</t>
  </si>
  <si>
    <t>productionRegion</t>
  </si>
  <si>
    <t>Antena</t>
  </si>
  <si>
    <t>Haste vertical colocada no solo ou fixada em alvenaria, de suporte das linhas telefónicas.</t>
  </si>
  <si>
    <t>Estrutura, sobre o solo ou no topo dos edifícios, destinada às comunicações por meio da captação e irradiação de ondas eletromagnéticas ou radielétricas.</t>
  </si>
  <si>
    <t>A geometria horizontal foi obtida a partir da combinação das geometrias das suas partes constituintes com as geometrias das partes do edifício utilizando diferentes referências de geometria horizontal.</t>
  </si>
  <si>
    <t>A geometria horizontal foi obtida por um ponto situado à entrada do edifício.</t>
  </si>
  <si>
    <t>A geometria horizontal foi obtida utilizando todo o invólucro do edifício, ou seja, a extensão máxima do edifício acima e abaixo do solo.</t>
  </si>
  <si>
    <t>A geometria horizontal foi obtida utilizando a implantação do edifício, ou seja, a sua extensão ao nível do solo, incluindo os alpendres.</t>
  </si>
  <si>
    <t>A geometria horizontal foi obtida utilizando o piso mais baixo acima do solo do edifício.</t>
  </si>
  <si>
    <t>A geometria horizontal foi obtida utilizando as beiras do telhado do edifício.</t>
  </si>
  <si>
    <t>Base do edifício</t>
  </si>
  <si>
    <t>Altura medida ou estimada ao nível da extensão máxima do invólucro acima do solo do edifício.</t>
  </si>
  <si>
    <t>Altura medida ou estimada na base da parte utilizável do edifício.</t>
  </si>
  <si>
    <t>Altura medida ou estimada à entrada da edifico, geralmente na soleira da porta de entrada.</t>
  </si>
  <si>
    <t>Altura medida ou estimada ao nível da cornija, em qualquer local entre os níveis mais baixo e mais alto da cornija do edifício.</t>
  </si>
  <si>
    <t>Altura medida ou estimada ao nível do solo, em qualquer local entre os pontos mais baixo e mais alto do edifício no solo.</t>
  </si>
  <si>
    <t>Altura medida ou estimada ao nível do telhado, em qualquer local entre o nível mais baixo da beira do telhado e o topo da edifício.</t>
  </si>
  <si>
    <t>Altura medida ou estimada ao nível da beira do telhado, em qualquer local entre as beiras mais baixa e mais alta do telhado do edifício.</t>
  </si>
  <si>
    <t>A altura foi medida ou estimada ao nível da cornija mais elevada da construção.</t>
  </si>
  <si>
    <t>A altura foi medida ou estimada no ponto mais alto da construção, incluindo instalações, como as chaminés e antenas.</t>
  </si>
  <si>
    <t>A altura foi medida ou estimada ao nível da beira mais alta da construção.</t>
  </si>
  <si>
    <t>A altura foi medida ou estimada ao nível mais baixo da cornija da construção.</t>
  </si>
  <si>
    <t>A altura foi medida ou estimada ao nível do piso mais baixo acima do solo.</t>
  </si>
  <si>
    <t>A altura foi medida ou estimada ao nível da beira mais baixa do telhado da construção.</t>
  </si>
  <si>
    <t>A altura foi medida ou estimada ao nível do topo da construção.</t>
  </si>
  <si>
    <t>A altura foi medida ou estimada no ponto mais alto da construção no solo.</t>
  </si>
  <si>
    <t>A altura foi medida ou estimada ao nível do ponto mais baixo da construção no solo.</t>
  </si>
  <si>
    <t>Definido</t>
  </si>
  <si>
    <t>Por acordar</t>
  </si>
  <si>
    <t>Troço da fronteira obtido a partir de procedimentos realizados para o efeito.</t>
  </si>
  <si>
    <t>Troço da fronteira não acordado entre Portugal e Espanha.</t>
  </si>
  <si>
    <t>Desmantelada</t>
  </si>
  <si>
    <t>Projetada</t>
  </si>
  <si>
    <t>Em projeto</t>
  </si>
  <si>
    <t xml:space="preserve">Linha ferroviária em fase de projeto. </t>
  </si>
  <si>
    <t>Linha ferroviária em construção iniciada e não concluída.</t>
  </si>
  <si>
    <t>Linha em exploração</t>
  </si>
  <si>
    <t>Linha ferroviária aberta ao tráfego.</t>
  </si>
  <si>
    <t>Linha fechada ao tráfego</t>
  </si>
  <si>
    <t>Ramal particular</t>
  </si>
  <si>
    <t>Linha desafetada</t>
  </si>
  <si>
    <t>Linha ferroviária não utilizada em condições normais.</t>
  </si>
  <si>
    <t>Troço de via férrea que penetra diretamente nas instalações de uma empresa.</t>
  </si>
  <si>
    <t>Linha ferroviária fora de serviço.</t>
  </si>
  <si>
    <t>Linha desmantelada</t>
  </si>
  <si>
    <t>A linha ferroviária já não é utilizada e foi ou está a ser desmantelada.</t>
  </si>
  <si>
    <t>Estrutura com dispositivo para funcionar com base na energia hídrica e destinado à moagem de cereais.</t>
  </si>
  <si>
    <t>Edifício de construção ligeira, que normalmente tem um ou mais lados abertos e que é geralmente utilizado para fins de armazenamento.</t>
  </si>
  <si>
    <t>Construção permanente num curso de água utilizada para reter a água ou para controlar o seu caudal.</t>
  </si>
  <si>
    <t>Instalação, em parte subterrânea, destinada aos militares, ou por estes utilizada, quer para a localização de centros de comando/controlo quer para o acampamento de tropas.</t>
  </si>
  <si>
    <t>Anfiteatro ao ar livre</t>
  </si>
  <si>
    <t>Fortificação com muralhas, torres e, por vezes, fossos, construída geralmente em local elevado e estratégico e destinada à defesa.</t>
  </si>
  <si>
    <t>Edificação sobrelevada, coberta mas sem paredes, localizada em largos e jardins, e onde se realizam apresentações de bandas musicais e outros espetáculos.</t>
  </si>
  <si>
    <t>Estrutura normalmente de pedra e/ou madeira com a função de secar o milho grosso através das fissuras laterais, e ao mesmo tempo impedir a destruição do mesmo por roedores através da sua sobrelevação.</t>
  </si>
  <si>
    <t>Grande recinto destinado essencialmente à realização de competições desportivas e circundada de bancadas em anfiteatro para acomodação de público</t>
  </si>
  <si>
    <t>Torre ou outra construção elevada, situada junto à costa, à entrada de um porto, numa ilha ou num promontório, e que possui na parte superior um foco luminoso, visível a grande distância, servindo de guia à navegação</t>
  </si>
  <si>
    <t>Construção com cobertura fechada dos lados utilizada para guardar e reparar aeronaves.</t>
  </si>
  <si>
    <t>Edifício onde se reúnem religiosos de uma dada comunidade e professando os rituais dessa religião.</t>
  </si>
  <si>
    <t>Pombal</t>
  </si>
  <si>
    <t>Edifício de culto da religião muçulmana.</t>
  </si>
  <si>
    <t>Edifício grandioso e de aparência nobre.</t>
  </si>
  <si>
    <t>Construção de forma tradicionalmente circular ou em ferradura, vulgarmente de cor branca, que proporciona habitat de nidificação para os  pombos.</t>
  </si>
  <si>
    <t>Infraestrutura normalmente circular, com bancadas para espectadores e com uma arena interior onde se efetuam corridas tauromáquicas.</t>
  </si>
  <si>
    <t>Reservatório em forma de torre onde são armazenados cereais ou forragens verdes.</t>
  </si>
  <si>
    <t>valorCaractFisicaViaRodov</t>
  </si>
  <si>
    <t>Via-rápida</t>
  </si>
  <si>
    <t>Caminho</t>
  </si>
  <si>
    <t>motorway ou freeway</t>
  </si>
  <si>
    <t>Tubagem para transportar produtos gasosos, especialmente gás natural ou gás derivado do petróleo.</t>
  </si>
  <si>
    <t>Tubagem para transportar ou conduzir petróleo ou seus derivados.</t>
  </si>
  <si>
    <t>Tubagem para transportar de produtos químicos.</t>
  </si>
  <si>
    <t>4.1</t>
  </si>
  <si>
    <t>4.2</t>
  </si>
  <si>
    <t>4.3</t>
  </si>
  <si>
    <t>Pecuária</t>
  </si>
  <si>
    <t>Adega</t>
  </si>
  <si>
    <t>Lagar de azeite</t>
  </si>
  <si>
    <t>Oficinas</t>
  </si>
  <si>
    <t>Estação de emissão e receção</t>
  </si>
  <si>
    <t>Instalação ou edifício onde é exercida uma atividade pecuária</t>
  </si>
  <si>
    <t>Instalação ou edifício onde é exercida a atividade de vinificação relacionada com a transformação da uva em vinho e a conservação, acondicionamento e comercialização de vinhos.</t>
  </si>
  <si>
    <t>Instalação ou edifício onde é exercida a atividade relacionada com a transformação da azeitona em azeite.</t>
  </si>
  <si>
    <t>Instalação ou edifício onde são realizadas atividades relacionadas de minerais ou rochas.</t>
  </si>
  <si>
    <t>Edifício onde se fabricam materiais explosivos.</t>
  </si>
  <si>
    <t>Lugar onde se exerce algum ofício.</t>
  </si>
  <si>
    <t>Edifício onde se arrecadam diversos tipos de produtos.</t>
  </si>
  <si>
    <t>Edifício de apoio ao funcionamento das antenas destinadas às comunicações por meio da captação e irradiação de ondas eletromagnéticas ou radielétricas.</t>
  </si>
  <si>
    <t>Catavento</t>
  </si>
  <si>
    <t>Sinal geodésico em torre, cruz ou zimbório da igreja.</t>
  </si>
  <si>
    <t>Sinal geodésico em eixo do catavento.</t>
  </si>
  <si>
    <t>Sede administrativa de Região Autónoma</t>
  </si>
  <si>
    <t>Fajã</t>
  </si>
  <si>
    <t>6.1</t>
  </si>
  <si>
    <t>6.2</t>
  </si>
  <si>
    <t>6.3</t>
  </si>
  <si>
    <t>6.7</t>
  </si>
  <si>
    <t>6.8</t>
  </si>
  <si>
    <t>6.9</t>
  </si>
  <si>
    <t>6.10</t>
  </si>
  <si>
    <t>Enseada comprida e estreita na costa marítima, em que o mar invadiu os vales fluviais interiores.</t>
  </si>
  <si>
    <t>Colinas de areia formadas pelo vento junto das praias.</t>
  </si>
  <si>
    <t>Terreno plano ou em declive não muito acentuado, junto ao mar subjacente a uma arriba abrupta. Pode ter origem na solidificação de mantos de lavas que escorreram pelas encostas, ou no depósito de materiais provenientes do desmoronamento das arribas erodidas</t>
  </si>
  <si>
    <t>Lugar</t>
  </si>
  <si>
    <t>Outro aglomerado</t>
  </si>
  <si>
    <t>Parque natural</t>
  </si>
  <si>
    <t>9.1</t>
  </si>
  <si>
    <t>9.2</t>
  </si>
  <si>
    <t>Arquipélago</t>
  </si>
  <si>
    <t>Aglomerado populacional com designação própria.</t>
  </si>
  <si>
    <t>Aglomerado populacional com a categoria de “cidade”.</t>
  </si>
  <si>
    <t>Aglomerado populacional com a categoria de “vila”.</t>
  </si>
  <si>
    <t>Povoação de pequenas dimensões e densidade populacional reduzida (aldeia, lugar, casal, etc.).</t>
  </si>
  <si>
    <t>Nome de local que se destaca e constitui uma referência conhecida da população (pinhal, mata, mouchão, lombo, etc.).</t>
  </si>
  <si>
    <t>Área relevante para a conservação da natureza e da biodiversidade e objeto de regulamentação específica.</t>
  </si>
  <si>
    <t>Ecossistema natural ou seminatural, onde a preservação da biodiversidade a longo prazo depende da atividade humana que assegura um fluxo sustentável de produtos naturais e de serviços.</t>
  </si>
  <si>
    <t>Ilha</t>
  </si>
  <si>
    <t>Ilhéu</t>
  </si>
  <si>
    <t>Extensão de terra cercada de água por todos os lados.</t>
  </si>
  <si>
    <t>Ilha de pequenas dimensões, normalmente não habitada.</t>
  </si>
  <si>
    <t xml:space="preserve">Local não enquadrável em qualquer um dos outros valores. </t>
  </si>
  <si>
    <t>Talude</t>
  </si>
  <si>
    <t>Suspenso ou elevado: nível acima do nível 2</t>
  </si>
  <si>
    <t>Suspenso ou elevado: nível 2, acima de nível 1</t>
  </si>
  <si>
    <t>Suspenso ou elevado: nível 1</t>
  </si>
  <si>
    <t>Ao nível do solo</t>
  </si>
  <si>
    <t>No subsolo: nível -1</t>
  </si>
  <si>
    <t>No subsolo: nível mais profundo que nível -1</t>
  </si>
  <si>
    <t>No subsolo: nível mais profundo que nível -2</t>
  </si>
  <si>
    <t>A entidade geográfica está assente no segundo nível acima do solo.</t>
  </si>
  <si>
    <t>A entidade geográfica está assente no primeiro nível acima do solo.</t>
  </si>
  <si>
    <t>A entidade geográfica está assente diretamente no solo.</t>
  </si>
  <si>
    <t>A entidade geográfica está assente no primeiro nível abaixo do solo.</t>
  </si>
  <si>
    <t>A entidade geográfica está assente no segundo nível abaixo do solo.</t>
  </si>
  <si>
    <t>A entidade geográfica está assente no terceiro ou inferior nível abaixo do solo.</t>
  </si>
  <si>
    <t>Suspenso ou elevado</t>
  </si>
  <si>
    <t>No subsolo</t>
  </si>
  <si>
    <t>A entidade geográfica está acima do solo.</t>
  </si>
  <si>
    <t>A entidade geográfica está assente abaixo do solo.</t>
  </si>
  <si>
    <t>No sentido</t>
  </si>
  <si>
    <t>Sentido contrário</t>
  </si>
  <si>
    <t>Área de circulação</t>
  </si>
  <si>
    <r>
      <t xml:space="preserve">Área </t>
    </r>
    <r>
      <rPr>
        <sz val="9"/>
        <color rgb="FF000000"/>
        <rFont val="Arial Narrow"/>
        <family val="2"/>
      </rPr>
      <t>da infraestrutura</t>
    </r>
  </si>
  <si>
    <t>Área preparada para a aterragem e descolagem de aeronaves.</t>
  </si>
  <si>
    <r>
      <t>Via destinada à circulação de aeronaves e a estabelecer uma ligação entre partes do aeródromo (</t>
    </r>
    <r>
      <rPr>
        <i/>
        <sz val="9"/>
        <color theme="1"/>
        <rFont val="Calibri Light"/>
        <family val="2"/>
      </rPr>
      <t>taxiway</t>
    </r>
    <r>
      <rPr>
        <sz val="9"/>
        <color theme="1"/>
        <rFont val="Calibri Light"/>
        <family val="2"/>
      </rPr>
      <t>).</t>
    </r>
  </si>
  <si>
    <t>Área destinada a receber aeronaves para fins de embarque ou desembarque de passageiros, correio ou carga e para abastecimento de combustível, estacionamento ou manutenção.</t>
  </si>
  <si>
    <t xml:space="preserve">Escadaria </t>
  </si>
  <si>
    <r>
      <t>Área que delimita circuitos para competição desportiva diversa (atletismo, desportos motorizados)</t>
    </r>
    <r>
      <rPr>
        <strike/>
        <sz val="9"/>
        <color theme="1"/>
        <rFont val="Calibri Light"/>
        <family val="2"/>
      </rPr>
      <t>.</t>
    </r>
  </si>
  <si>
    <t>Elemento arquitetónico não relacionado com vias de comunicação nem com edifício residencial.</t>
  </si>
  <si>
    <t>Curva cujo valor da elevação corresponde a 5 vezes o valor da equidistância natural.</t>
  </si>
  <si>
    <t>Veículos motorizados</t>
  </si>
  <si>
    <t>Para circulação de veículos motorizados.</t>
  </si>
  <si>
    <t>Para circulação de veículos de duas rodas movido a pedais.</t>
  </si>
  <si>
    <t>Para circulação de pessoas a pé.</t>
  </si>
  <si>
    <t>Equipamento de exercício físico ao ar livre</t>
  </si>
  <si>
    <t>Estacionamento para bicicletas</t>
  </si>
  <si>
    <t>Painel publicitário</t>
  </si>
  <si>
    <t>Parque infantil</t>
  </si>
  <si>
    <t>Pérgula</t>
  </si>
  <si>
    <t>Posto de carregamento elétrico</t>
  </si>
  <si>
    <t>Sinal de trânsito</t>
  </si>
  <si>
    <t>Recetáculo de dimensões normalizadas que se destina à recolha de lixo.</t>
  </si>
  <si>
    <t>Aparelhos de exercício físico ao ar livre instalados em parques e jardins.</t>
  </si>
  <si>
    <t>Área própria para estacionar bicicletas.</t>
  </si>
  <si>
    <t>Estrutura de divulgação publicitária colocado na via pública.</t>
  </si>
  <si>
    <t>Área, normalmente ao ar livre, especialmente destinada a crianças.</t>
  </si>
  <si>
    <t>Galeria, balcão ou terraço afastado da parede, com pilares que suportam barrotes que podem ser cobertos por trepadeiras, toldos, etc.</t>
  </si>
  <si>
    <t>Ponto de carregamento de eletricidade para a mobilidade elétrica.</t>
  </si>
  <si>
    <t>Pavilhão pequeno, de madeira, ferro, alumínio ou de cimento, situado geralmente nos aglomerados urbanos, ou em zonas de grande afluência de público, destinado à venda de jornais, tabacos, bebidas e outras miudezas.</t>
  </si>
  <si>
    <t>Sinal que transmitem aos condutores uma mensagem visual.</t>
  </si>
  <si>
    <t>Aeroporto</t>
  </si>
  <si>
    <t>Campo de aviação</t>
  </si>
  <si>
    <t>Área delimitada com instalações e equipamentos necessários ao tráfego aéreo de passageiros e mercadorias, e à recolha e reparação de aeronaves, com a designação oficial de “aeroporto”.</t>
  </si>
  <si>
    <t>Área delimitada com instalações adequadas para a descolagem e a aterragem de aeronaves destinadas ao transporte de passageiros e mercadorias, com a designação oficial de ”aeródromo”.</t>
  </si>
  <si>
    <t>Área destinada à aterragem e descolagem de helicópteros.</t>
  </si>
  <si>
    <t>Área sem infraestruturas de apoio associadas que permite a descolagem e a aterragem de aeronaves.</t>
  </si>
  <si>
    <t>Conjunto de instalações fixas que possui pelo menos duas agulhas inseridas nas linhas gerais e dispõe de equipamentos de segurança que permitem ao agente responsável pela segurança de circulação a interferência no cantonamento dos comboios e onde se podem realizar operações relativas à receção, formação e expedição de comboios. É limitada pelos sinais principais de entrada, se os tiver, ou pelas agulhas de entrada e de saída.</t>
  </si>
  <si>
    <t>Conjunto de instalações fixas que não dispõe de equipamentos de segurança que permitam a interferência de um agente responsável pela segurança da circulação no cantonamento dos comboios. É limitado pelas suas plataformas.</t>
  </si>
  <si>
    <t>Instalação onde funciona uma paragem de uma linha de transporte rodoviário.</t>
  </si>
  <si>
    <t>Instalação onde funciona o término de uma linha de transporte rodoviário.</t>
  </si>
  <si>
    <t>Parque de estacionamento que não está em edifício nem em área de serviço ou área de repouso.</t>
  </si>
  <si>
    <t xml:space="preserve">O espaço marginal à estrada, podendo ser provido de sombreamento, iluminação, água potável, mesas e bancos ao ar livre, estacionamento para veículos ligeiros e pesados, instalações sanitárias, recolha de lixo e outros equipamentos de apoio aos utilizadores. </t>
  </si>
  <si>
    <t>Zona da estrada destinada à cobrança manual ou automática de taxas de portagem (cabines de portagens tradicionais, ou pórticos - exclusivamente eletrónicas).</t>
  </si>
  <si>
    <t>Margem constituída por pedras grandes erodidas pela água ou pela ação do tempo.</t>
  </si>
  <si>
    <t>Margem constituída por terra dura e tenaz de grão fino, constituída sobretudo por aluminosilicatos.</t>
  </si>
  <si>
    <t>Margem constituída por pedra miúda misturada geralmente com areia grossa.</t>
  </si>
  <si>
    <t>Margem constituída por solo macio e húmido, areia, pó ou qualquer outro material terroso.</t>
  </si>
  <si>
    <t>Margem constituída por pedras de qualquer tamanho.</t>
  </si>
  <si>
    <t>Margem constituída por fragmentos pequenos e erodidos de rochas (sobretudo silicatos), mais finas que o cascalho e maiores que o grão de lodo solto.</t>
  </si>
  <si>
    <t>Margem constituída por calhaus pequenos, soltos e arredondados pela ação da água.</t>
  </si>
  <si>
    <t>Margem constituída por partes de rocha ou de uma substância mineral usualmente artificial e com um propósito especial.</t>
  </si>
  <si>
    <t>Água de nascente</t>
  </si>
  <si>
    <t>Água mineral</t>
  </si>
  <si>
    <t>Início</t>
  </si>
  <si>
    <t>Fim</t>
  </si>
  <si>
    <t>Pseudo-nó</t>
  </si>
  <si>
    <t>Variação de fluxo</t>
  </si>
  <si>
    <t>Regulação de fluxo</t>
  </si>
  <si>
    <t>Nó inicial de uma série de "Cursos de água" interligados. Na representação do "Curso de água" através das margens considerar apenas o eixo.</t>
  </si>
  <si>
    <t>Nó final de uma série de "Cursos de água" interligados. Na representação do "Curso de água" através das margens considerar apenas o eixo..</t>
  </si>
  <si>
    <t>Nó usado para ligar três ou mais "Cursos de água". Na representação do "Curso de água" através das margens considerar apenas o eixo.</t>
  </si>
  <si>
    <t>Ligação entre dois "Cursos de água" com características distintas. Na representação do "Curso de água" através das margens considerar apenas o eixo.</t>
  </si>
  <si>
    <t>Nó associado a um local que condiciona o fluxo do "Curso de água" ("Queda de água", "Zona húmida")</t>
  </si>
  <si>
    <t>Nó associado a um local que regula o fluxo do "Curso de água" ("Barreira").</t>
  </si>
  <si>
    <t>Fim da via ferroviária</t>
  </si>
  <si>
    <t>Nó que identifica a interseção ao mesmo nível de 3 ou mais segmentos da via ferroviária.</t>
  </si>
  <si>
    <t>Nó que identifica a interseção ao mesmo nível do segmento da via ferroviária com o segmento da via rodoviária.</t>
  </si>
  <si>
    <t>Nó que representa um ponto que une segmentos da via ferroviária com características distintas.</t>
  </si>
  <si>
    <t>Nó que identifica o fim do segmento da via ferroviária (não existe conetividade com outro segmento).</t>
  </si>
  <si>
    <t>Nó que identifica a presença de uma infraestrutura de transporte ferroviário.</t>
  </si>
  <si>
    <t>Fim da via rodoviária</t>
  </si>
  <si>
    <t>Intermodal</t>
  </si>
  <si>
    <t>Nó que identifica a interseção ao mesmo nível do segmento da via rodoviária com o segmento da via ferroviária.</t>
  </si>
  <si>
    <t>Nó que representa um ponto que une segmentos da via rodoviária com características distintas.</t>
  </si>
  <si>
    <t>Nó que identifica o fim do segmento da via rodoviária (não existe conetividade com outro segmento).</t>
  </si>
  <si>
    <t>Nó que identifica a presença de uma infraestrutura de transporte rodoviário.</t>
  </si>
  <si>
    <t>Nó que identifica a presença de uma infraestrutura de transporte aéreo, ferroviário, por cabo ou por via navegável.</t>
  </si>
  <si>
    <t>Passagem superior</t>
  </si>
  <si>
    <t>Passagem inferior</t>
  </si>
  <si>
    <t>Túnel</t>
  </si>
  <si>
    <t>Passagem hidráulica</t>
  </si>
  <si>
    <t>Passagem pedonal</t>
  </si>
  <si>
    <t>Construção que liga dois pontos separados por um curso de água.</t>
  </si>
  <si>
    <t>Construção sobre um vale ou uma estrada para estabelecer a comunicação entre as duas vertentes.</t>
  </si>
  <si>
    <t>Construção destinada a dar passagem a uma estrada sobre uma linha férrea ou uma estrada de maior importância.</t>
  </si>
  <si>
    <t>Construção destinada a dar passagem a uma estrada sob um linha férrea ou uma estrada de maior importância, incluindo passagens agrícolas.</t>
  </si>
  <si>
    <t>Passagem abobadada por baixo de monte, rio, canal ou mar.</t>
  </si>
  <si>
    <t>Construção destinada à passagem de água sob uma linha férrea ou estrada.</t>
  </si>
  <si>
    <t xml:space="preserve">Construção destinada à passagem de peões, incluindo as pontes pedonais. </t>
  </si>
  <si>
    <t xml:space="preserve">Árvore </t>
  </si>
  <si>
    <t>Árvore classificada</t>
  </si>
  <si>
    <t>Árvore de qualquer tipo quando não localizada em parques, jardins, áreas desportivas ou áreas agrícolas, florestais ou matos.</t>
  </si>
  <si>
    <t>Árvore de valor patrimonial elevado (classificação atribuída pelo Instituto da Conservação da Natureza e das Florestas).</t>
  </si>
  <si>
    <t>Escultura em três dimensões representativa de uma figura humana, animal, mítica ou divina.</t>
  </si>
  <si>
    <t>Monumento megalítico que consiste numa pedra mais ou menos cilíndrica fixada verticalmente no solo.</t>
  </si>
  <si>
    <t>Monumento de pedra semelhante a um marco que os navegadores portugueses erguiam nas terras por eles descobertas ou monumento monolítico erigido para comemorar um dado acontecimento.</t>
  </si>
  <si>
    <t>Coluna de pedra, símbolo do poder judicial de um concelho, erigida em praça ou sítio central e pública, junto do qual se expunham e castigavam os transgressores.</t>
  </si>
  <si>
    <t>Resto ou destroço de um ou mais edifícios ou construções de raiz histórica, desmoronadas ou degradadas devido ao desgaste provocado pela sua antiguidade ou por intempéries ou outros acidentes naturais.</t>
  </si>
  <si>
    <t>Outro não contemplado nas opções anteriores e que tenha relevância para a caracterização do território.</t>
  </si>
  <si>
    <t>Abastecimento</t>
  </si>
  <si>
    <t>Carregamento elétrico</t>
  </si>
  <si>
    <t xml:space="preserve">Loja de conveniência </t>
  </si>
  <si>
    <t>Restauração</t>
  </si>
  <si>
    <t>Estacionamento</t>
  </si>
  <si>
    <t>Estacionamento para veículos pesados</t>
  </si>
  <si>
    <t>Estacionamento para caravanas</t>
  </si>
  <si>
    <t>Apoio auto</t>
  </si>
  <si>
    <t>Instalações sanitárias</t>
  </si>
  <si>
    <t>Duche</t>
  </si>
  <si>
    <t>Combustível disponível.</t>
  </si>
  <si>
    <t>Carregamento elétrico disponível.</t>
  </si>
  <si>
    <t>Loja de conveniência disponível.</t>
  </si>
  <si>
    <t>Restauração disponível.</t>
  </si>
  <si>
    <t>Estacionamento para veículos ligeiros disponível.</t>
  </si>
  <si>
    <t>Estacionamento para veículos pesados disponível.</t>
  </si>
  <si>
    <t>Estacionamento para caravanas disponível.</t>
  </si>
  <si>
    <t>Apoio auto disponível.</t>
  </si>
  <si>
    <t>Parque infantil disponível.</t>
  </si>
  <si>
    <t>Instalações sanitárias disponível.</t>
  </si>
  <si>
    <t>Duche disponível.</t>
  </si>
  <si>
    <t>drinks; food</t>
  </si>
  <si>
    <t>Área de piquenique</t>
  </si>
  <si>
    <t>Área de piquenique disponível.</t>
  </si>
  <si>
    <t>1.8</t>
  </si>
  <si>
    <t>1.9</t>
  </si>
  <si>
    <t>1.10</t>
  </si>
  <si>
    <t>1.11</t>
  </si>
  <si>
    <t>2.1</t>
  </si>
  <si>
    <t>2.2</t>
  </si>
  <si>
    <t>2.3</t>
  </si>
  <si>
    <t>2.4</t>
  </si>
  <si>
    <t>4.4</t>
  </si>
  <si>
    <t>4.5</t>
  </si>
  <si>
    <t>4.6</t>
  </si>
  <si>
    <t>4.7</t>
  </si>
  <si>
    <t>4.8</t>
  </si>
  <si>
    <t>5.1</t>
  </si>
  <si>
    <t>5.1.1</t>
  </si>
  <si>
    <t>5.1.2</t>
  </si>
  <si>
    <t>5.1.3</t>
  </si>
  <si>
    <t>5.1.4</t>
  </si>
  <si>
    <t>5.2</t>
  </si>
  <si>
    <t>5.2.1</t>
  </si>
  <si>
    <t>5.2.2</t>
  </si>
  <si>
    <t>5.3</t>
  </si>
  <si>
    <t>5.3.1</t>
  </si>
  <si>
    <t>5.3.2</t>
  </si>
  <si>
    <t>5.3.3</t>
  </si>
  <si>
    <t>5.3.4</t>
  </si>
  <si>
    <t>5.3.5</t>
  </si>
  <si>
    <t>Educação e investigação</t>
  </si>
  <si>
    <t>Ensino básico 2º ou 3º Ciclo</t>
  </si>
  <si>
    <t>Ensino para adultos e outras atividades educativas.</t>
  </si>
  <si>
    <t>Edifício de uma unidade básica do Serviço Nacional de Saúde (SNS) para atendimento e prestação de cuidados de saúde à população.</t>
  </si>
  <si>
    <t>Edifício ou edifícios destinados ao tratamento de animais irracionais.</t>
  </si>
  <si>
    <t>Ação social</t>
  </si>
  <si>
    <t xml:space="preserve">Apoio a pessoas com deficiência </t>
  </si>
  <si>
    <t>Edifício ou edifícios destinados ao apoio a pessoas com deficiência.</t>
  </si>
  <si>
    <t>Policia Municipal</t>
  </si>
  <si>
    <t>Policia Marítima</t>
  </si>
  <si>
    <t>Edifício ou edifícios destinados ao exercício de atividades de um corpo da policia municipal.</t>
  </si>
  <si>
    <t>Edifício ou edifícios destinados ao exercício de atividades de um corpo da polícia marítima.</t>
  </si>
  <si>
    <t>Defesa - Militar</t>
  </si>
  <si>
    <t>Administração Publica</t>
  </si>
  <si>
    <t>Ministério, Gabinete do Secretário de Estado; Secretária-geral</t>
  </si>
  <si>
    <t>Edifício ou edifícios onde se exercem outras atividades da responsabilidade do estado tais como notariado, finanças, serviços de estrangeiros e fronteiras, etc.</t>
  </si>
  <si>
    <t>Instalações de serviços da administração pública.</t>
  </si>
  <si>
    <r>
      <t>Estação Permanente GNSS (</t>
    </r>
    <r>
      <rPr>
        <i/>
        <sz val="9"/>
        <color theme="1"/>
        <rFont val="Calibri Light"/>
        <family val="2"/>
      </rPr>
      <t>Global Navigation Satellite System</t>
    </r>
    <r>
      <rPr>
        <sz val="9"/>
        <color theme="1"/>
        <rFont val="Calibri Light"/>
        <family val="2"/>
      </rPr>
      <t>)</t>
    </r>
  </si>
  <si>
    <t>Estação Permanente</t>
  </si>
  <si>
    <t>Estrutura de cimento ou betão erguida verticalmente que funciona como paredão, muro ou como cais.</t>
  </si>
  <si>
    <t>Vertical</t>
  </si>
  <si>
    <t xml:space="preserve">Oblíqua </t>
  </si>
  <si>
    <t>Muito alta</t>
  </si>
  <si>
    <t xml:space="preserve">Alta </t>
  </si>
  <si>
    <t>Média</t>
  </si>
  <si>
    <t>Baixa</t>
  </si>
  <si>
    <t>Tensão entre fases cujo valor eficaz é superior a 110 kV.</t>
  </si>
  <si>
    <t>Tensão entre fases cujo valor eficaz é superior a 45 kV e igual ou inferior a 110 kV.</t>
  </si>
  <si>
    <t>Tensão entre fases cujo valor eficaz é superior a 1 kV e igual ou inferior a 45 kV</t>
  </si>
  <si>
    <t>Tensão entre fases cujo valor eficaz é igual ou inferior a 1 kV</t>
  </si>
  <si>
    <t>Linha de estação</t>
  </si>
  <si>
    <t>Linha de estacionamento</t>
  </si>
  <si>
    <t>Linha de segurança</t>
  </si>
  <si>
    <t>Vias  férreas de uma estação.</t>
  </si>
  <si>
    <t>Instalações de via numa estação ou depósito para estacionamento e, se necessário, para limpeza das composições.</t>
  </si>
  <si>
    <t>Linha destinada ao resguardo de um comboio, permitindo a sua ultrapassagem, em segurança, por outro considerado prioritário.</t>
  </si>
  <si>
    <t xml:space="preserve">Ramo de ligação </t>
  </si>
  <si>
    <t>Estrada especialmente concebida para entrada e saída de outra estrada, incluindo vias de aceleração e desaceleração.</t>
  </si>
  <si>
    <t>Praça comum de confluência de duas ou mais vias públicas, sinalizada como tal, onde o trânsito se reúne e distribui, circulando numa faixa de rodagem de sentido único em torno de uma placa central.</t>
  </si>
  <si>
    <t>O uso da ferrovia é usado para transportar passageiros e mercadorias.</t>
  </si>
  <si>
    <t>Teleski</t>
  </si>
  <si>
    <t>Sistema de transporte por cabo utilizado para transportar esquiadores nas subidas.</t>
  </si>
  <si>
    <t>Via única</t>
  </si>
  <si>
    <t>Via dupla</t>
  </si>
  <si>
    <t>Via múltipla</t>
  </si>
  <si>
    <t>Infraestrutura de transporte ferroviário de plena via, cujo perfil transversal apresenta uma só via que pode ser percorrida nos dois sentidos.</t>
  </si>
  <si>
    <t>Infraestrutura de transporte ferroviário cujo perfil transversal de plena via apresenta duas vias em que, normalmente, há um só sentido de circulação para cada via.</t>
  </si>
  <si>
    <t>Infraestrutura de transporte ferroviário cujo perfil transversal de plena via apresenta mais do que duas vias em que, normalmente, há um só sentido de circulação para cada via.</t>
  </si>
  <si>
    <t>valorTipoViaFerroviaria</t>
  </si>
  <si>
    <t>1.4.1</t>
  </si>
  <si>
    <t>1.4.2</t>
  </si>
  <si>
    <t>1.4.3</t>
  </si>
  <si>
    <t>1.4.4</t>
  </si>
  <si>
    <t>5.4</t>
  </si>
  <si>
    <t>5.5</t>
  </si>
  <si>
    <t>8.1</t>
  </si>
  <si>
    <t>8.2</t>
  </si>
  <si>
    <t>8.3</t>
  </si>
  <si>
    <t>8.4</t>
  </si>
  <si>
    <t>8.4.1</t>
  </si>
  <si>
    <t>8.4.2</t>
  </si>
  <si>
    <t>Turfeira</t>
  </si>
  <si>
    <t>Paul</t>
  </si>
  <si>
    <t>Terreno plano de alguma extensão, geralmente permanentemente coberto de água estagnada e parcialmente invadido por vegetação.</t>
  </si>
  <si>
    <t>Solo alagadiço, geralmente localizado nas margens de rios e cuja cobertura varia com a quantidade de água.</t>
  </si>
  <si>
    <t>Represa de água do mar para a extração do sal.</t>
  </si>
  <si>
    <t>Zona húmida, constituídas por solos mal drenados, geralmente impermeáveis, o que provoca o seu encharcamento e anoxia (comum no interior dos Açores).</t>
  </si>
  <si>
    <t>Tipo de ecossistema lagunar, que, juntamente com as turfeiras e os pântanos, se inclui na categoria de zonas húmidas palustres.</t>
  </si>
  <si>
    <t>Edifício, ou componente de edifício, utilizado para fins exclusivos ou parcialmente, residenciais.</t>
  </si>
  <si>
    <t>residential</t>
  </si>
  <si>
    <t>Exclusivamente residencial</t>
  </si>
  <si>
    <t>Principalmente residencial</t>
  </si>
  <si>
    <t>Principalmente não residencial</t>
  </si>
  <si>
    <t xml:space="preserve">Associado à residência </t>
  </si>
  <si>
    <t>Edifício utilizado para fins exclusivamente residenciais (100%).</t>
  </si>
  <si>
    <t>Edifício utilizado principalmente para fins residenciais (50% a 99%).</t>
  </si>
  <si>
    <t>Edifício utilizado principalmente para fins não residenciais (até 49%).</t>
  </si>
  <si>
    <t>Edifício ou construção de apoio à residência.</t>
  </si>
  <si>
    <t>Garagem</t>
  </si>
  <si>
    <t>Arrecadação</t>
  </si>
  <si>
    <t>Escada</t>
  </si>
  <si>
    <t>Construção associada a edifício, geralmente fechada, que serve para abrigo para automóveis.</t>
  </si>
  <si>
    <t xml:space="preserve">Cobertura associada a edifício para abrigo de pessoas, animais, lenha, etc. </t>
  </si>
  <si>
    <t>Construção associada a edifício onde se arrumam coisas geralmente pouco usadas.</t>
  </si>
  <si>
    <t>Escadas associadas a edifícios</t>
  </si>
  <si>
    <t>Edifício, ou componente de edifício, utilizado para fins de produção animal, caça, floresta ou pesca.</t>
  </si>
  <si>
    <t>Edifício utilizado para fins agrícolas, de produção animal, caça ou serviços relacionados.</t>
  </si>
  <si>
    <t>Edifício utilizado para atividades piscatórias.</t>
  </si>
  <si>
    <t xml:space="preserve">Floresta </t>
  </si>
  <si>
    <t>Pesca e aquicultura</t>
  </si>
  <si>
    <t>Edifício utilizado para atividades de silvicultura e exploração florestal.</t>
  </si>
  <si>
    <t>Indústria</t>
  </si>
  <si>
    <t>Edifício utilizado para fins industriais.</t>
  </si>
  <si>
    <t>Edifício destinado à atividade da indústria transformadora (alimentar, bebidas, tabaco, têxtil, madeira, cortiça, etc.)</t>
  </si>
  <si>
    <t>Edifício destinado ao comércio por grosso e a retalho; reparação de veículos automóveis, motociclos e de bens de uso pessoal e doméstico.</t>
  </si>
  <si>
    <t>Mercado</t>
  </si>
  <si>
    <t>Centro comercial</t>
  </si>
  <si>
    <t>Estabelecimento de pequena/média dimensão num ambiente em que predomina a proximidade entre o cliente e o vendedor.</t>
  </si>
  <si>
    <t>Estabelecimento onde se reúnem vendedores e compradores no mesmo local, para a troca de bens e serviços.</t>
  </si>
  <si>
    <t>Edifício que contém uma grande área comercial com um conjunto de estabelecimentos para consumo, prestação de serviços e lazer.</t>
  </si>
  <si>
    <t>Edifício ou  parte integrante do edifício adequado ao desenvolvimento de negócios.</t>
  </si>
  <si>
    <t>Edifício utilizado para atividades extrativas (hulha linhite, turfa, petróleo, minérios, pedras, areias e argilas, minerais, refinação de sal).</t>
  </si>
  <si>
    <t>Alojamento e restauração</t>
  </si>
  <si>
    <t>Edifício, ou componente de edifício, utilizado exclusivamente ou parcialmente para alojamento e/ou restauração.</t>
  </si>
  <si>
    <t>Estabelecimento onde se preparam e servem refeições ao público.</t>
  </si>
  <si>
    <t>Transportes e comunicações</t>
  </si>
  <si>
    <t>Edifício, ou componente de edifício associado a parques de estacionamento ou interfaces.</t>
  </si>
  <si>
    <t>Equipamento de transporte para mover pessoas ou bens em diferentes direções e sentidos.</t>
  </si>
  <si>
    <t xml:space="preserve">Estação postal cujo serviço é o transporte e distribuição de correspondência, impressos, etc. </t>
  </si>
  <si>
    <t>Correios e telecomunicações</t>
  </si>
  <si>
    <t>Serviços</t>
  </si>
  <si>
    <t>Atividades financeiras</t>
  </si>
  <si>
    <t>Outras atividades</t>
  </si>
  <si>
    <t>Edifício, ou componente de edifício associado à prestação de serviços.</t>
  </si>
  <si>
    <t>Edifício destinado à educação, saúde, segurança e ordem pública, administração do Estado ou a serviços sociais.</t>
  </si>
  <si>
    <t>Edifício onde se desenvolvem atividades financeiras: Banco Central e outras entidades bancárias, seguros, fundos de pensões ou atividades complementares de segurança social.</t>
  </si>
  <si>
    <t>Edifício destinado a atividades de investigação e desenvolvimento, a atividades informáticas, atividades imobiliárias ou outras não enquadradas nas anteriores.</t>
  </si>
  <si>
    <t>Serviços coletivos, sociais e pessoais</t>
  </si>
  <si>
    <t>Edifício destinado a atividades associativas, recreativas, culturais ou desportivas.</t>
  </si>
  <si>
    <t>Atividades associativas</t>
  </si>
  <si>
    <t>Culto e inumação</t>
  </si>
  <si>
    <t>Atividades recreativas e culturais</t>
  </si>
  <si>
    <t>Atividades desportivas e de lazer</t>
  </si>
  <si>
    <t>Grande dimensão</t>
  </si>
  <si>
    <t>Pequena dimensão</t>
  </si>
  <si>
    <t>Organizações económicas, patronais e profissionais, sindicais, associativas, políticas ou associativas.</t>
  </si>
  <si>
    <t xml:space="preserve">Edifício ou edifícios onde se exercem práticas de diferentes confissões religiosas e de apoio às atividades de inumação. </t>
  </si>
  <si>
    <t>Edifício ou edifícios onde se exercem atividades lúdicas ou culturais.</t>
  </si>
  <si>
    <t>Instalações destinadas à prática de atividades desportivas.</t>
  </si>
  <si>
    <t>Estádios com bancadas onde se praticam modalidades desportivas de ar livre.</t>
  </si>
  <si>
    <t>Edifícios destinados à prática desportiva (pavilhões gimnodesportivos; ginásios, piscinas, e.g.) e edifícios de apoio a diferentes modalidades desportivas (atletismo, ténis, hóquei, hipismo, râguebi e.g.).</t>
  </si>
  <si>
    <t>Organismos internacionais</t>
  </si>
  <si>
    <t>Edifício destinado a organizações internacionais (e.g. ONU, OCDE, EFTA, FMI), Banco Mundial, Embaixadas e Consulados.</t>
  </si>
  <si>
    <t xml:space="preserve">Não aplicável </t>
  </si>
  <si>
    <t>O valor pode existir mas é confidencial.</t>
  </si>
  <si>
    <t>A propriedade não faz parte das opções disponíveis, apesar de existir no mundo real.</t>
  </si>
  <si>
    <t>O valor correto não é conhecido.</t>
  </si>
  <si>
    <t>Não se aplica nenhuma das opções possíveis.</t>
  </si>
  <si>
    <t>Caracterização das vias rodoviárias. Corresponde a um extrato do catálogo de vias rodoviárias para  a área geográfica representada.</t>
  </si>
  <si>
    <t>Data em que a estrada foi registada no catálogo de vias rodoviárias.</t>
  </si>
  <si>
    <t>Identificação do tipo de via rodoviária como consta no catálogo de vias rodoviárias - Código (tipoViaRodovC).</t>
  </si>
  <si>
    <t>tipoViaRodovC</t>
  </si>
  <si>
    <t>tipoViaRodovD</t>
  </si>
  <si>
    <t>tipoViaRodovAbv</t>
  </si>
  <si>
    <t>Identificação do tipo de via rodoviária como consta no catálogo de vias rodoviárias - Abreviatura (tipoViaRodovAbv).</t>
  </si>
  <si>
    <t>codigoViaRodov</t>
  </si>
  <si>
    <t>Código da via rodoviária.</t>
  </si>
  <si>
    <t>Nome da via rodoviária que consta no catálogo.</t>
  </si>
  <si>
    <t>Nome alternativo da via rodoviária que consta no catálogo.</t>
  </si>
  <si>
    <t>Identificação do tipo de via rodoviária como consta no catálogo de vias rodoviárias - Designação (tipoViaRodovD).</t>
  </si>
  <si>
    <t>Via rodoviária - Limite</t>
  </si>
  <si>
    <t>ViaRodovLimite</t>
  </si>
  <si>
    <t>Linha que materializa os limites exteriores da via rodoviária e os limites do separador central.</t>
  </si>
  <si>
    <t>Relação como objeto "ViaRodov"</t>
  </si>
  <si>
    <t>larguraViaRodov</t>
  </si>
  <si>
    <t>numViasTransito</t>
  </si>
  <si>
    <t>Eixo da faixa de rodagem da via rodoviária.</t>
  </si>
  <si>
    <t>Classificação da via rodoviária em função das suas características físicas.</t>
  </si>
  <si>
    <t>Indica o sentido de circulação no segmento da via rodoviária.</t>
  </si>
  <si>
    <t>Tipo de troço.</t>
  </si>
  <si>
    <t>Indicação da largura da via rodoviária. [unidade: metro]</t>
  </si>
  <si>
    <t>Autoridade que gere a via rodoviária.</t>
  </si>
  <si>
    <t>Indica se a via rodoviária correspondente a este segmento tem mais do que uma faixa de rodagem.</t>
  </si>
  <si>
    <t>Identifica se a via rodoviária está pavimentada com aglomerado asfáltico, betão ou pedra.</t>
  </si>
  <si>
    <t xml:space="preserve">Código da linha férrea. </t>
  </si>
  <si>
    <t>Relação com o objeto "LinhaFerrea".</t>
  </si>
  <si>
    <t>codigoLinhaFerrea</t>
  </si>
  <si>
    <t>Caracterização da linha férrea. Corresponde a um extrato do catálogo de linhas férreas para  a área geográfica representada.</t>
  </si>
  <si>
    <t>Nome da linha férrea.</t>
  </si>
  <si>
    <t>Conjunto de outras instalações ferroviárias.</t>
  </si>
  <si>
    <t>Troço de via entre estações. Via férrea principal.</t>
  </si>
  <si>
    <t>Linha que delimita a área destinada a separar o tráfego de sentidos opostos. Separador central de faixas de rodagem.</t>
  </si>
  <si>
    <t>Limite exterior</t>
  </si>
  <si>
    <t>Separador central</t>
  </si>
  <si>
    <t>Todas as vias rodoviárias à exceção das rotundas e ramos de ligação.</t>
  </si>
  <si>
    <t>Estereótipo vazio (voidable)</t>
  </si>
  <si>
    <t>A circulação apenas ocorre num único sentido e no sentido da vetorização do “segmento da via rodoviária”.</t>
  </si>
  <si>
    <t>A circulação apenas ocorre num único sentido e no sentido contrário ao da vetorização do “segmento da via rodoviária”.</t>
  </si>
  <si>
    <r>
      <rPr>
        <b/>
        <sz val="11"/>
        <color indexed="8"/>
        <rFont val="Arial Narrow"/>
        <family val="2"/>
      </rPr>
      <t xml:space="preserve">Nota 1: </t>
    </r>
    <r>
      <rPr>
        <sz val="11"/>
        <color indexed="8"/>
        <rFont val="Arial Narrow"/>
        <family val="2"/>
      </rPr>
      <t>Todos os objetos que têm geometria, à exceção dos objetos "Curva de nível" e "Ponto cotado", devem ter um atributo referente ao identificador e que deverá ser materializado através do Identificador Único Universal (UUID).</t>
    </r>
  </si>
  <si>
    <r>
      <rPr>
        <b/>
        <sz val="11"/>
        <color indexed="8"/>
        <rFont val="Arial Narrow"/>
        <family val="2"/>
      </rPr>
      <t xml:space="preserve">Nota 2: </t>
    </r>
    <r>
      <rPr>
        <sz val="11"/>
        <color indexed="8"/>
        <rFont val="Arial Narrow"/>
        <family val="2"/>
      </rPr>
      <t>Todos os objetos devem incluir dois atributos referentes à data em que os objetos geográficos foram inseridos (inicioObjeto) e à data em que os objetos geográficos foram retirados (fimObjeto)</t>
    </r>
  </si>
  <si>
    <t>Terminal rodoviário</t>
  </si>
  <si>
    <t>Terminal aéreo</t>
  </si>
  <si>
    <t>Terminal maritimo ou fluvial</t>
  </si>
  <si>
    <t>Torre de controlo</t>
  </si>
  <si>
    <t>Área do porto</t>
  </si>
  <si>
    <t>Área do cais</t>
  </si>
  <si>
    <t>Área da marina</t>
  </si>
  <si>
    <t>Área da doca</t>
  </si>
  <si>
    <t>Indica que a delimitação da característica geográfica é conhecida. A delimitação pode não ser conhecida quando se trata de um curso de água subterrâneo ou não visível porque tapado pela vegetação.</t>
  </si>
  <si>
    <t>Geometria (ponto;)</t>
  </si>
  <si>
    <t>PortArea</t>
  </si>
  <si>
    <t>Indústria transformadora</t>
  </si>
  <si>
    <t>Área a céu aberto onde se extrai rochas ou massas minerais.</t>
  </si>
  <si>
    <t>Local dotado de cais acostáveis para navios e embarcações.</t>
  </si>
  <si>
    <t>Área dotada de cais acostáveis para navios e embarcações.</t>
  </si>
  <si>
    <t>Dispositivo de dimensão variável com indicações institucionais ou turísticas; sinais de direção ou pré-sinalização.</t>
  </si>
  <si>
    <t>Serviço de apoio</t>
  </si>
  <si>
    <t>Serviço veterinário</t>
  </si>
  <si>
    <t>Edifício ou componente de edifício associado a transportes e/ou telecomunicações.</t>
  </si>
  <si>
    <t>Área localizada na costa, rio ou lago dotada de cais acostáveis para embarcações.</t>
  </si>
  <si>
    <t>Edifício destinado aos serviços associados ao transporte aéreo (incluindo os serviços de check-in, embarque  e desembarque, comercio, etc.).</t>
  </si>
  <si>
    <t>Edifício destinado aos serviços associados ao transporte marítimo ou fluvial (incluindo os serviços de check-in, embarque  e desembarque, comercio, etc.).</t>
  </si>
  <si>
    <t>Edifício destinado ao controlo do trafego aéreo, marítimo ou fluvial.</t>
  </si>
  <si>
    <t>Serviço público</t>
  </si>
  <si>
    <t>Estabelecimento hoteleiro</t>
  </si>
  <si>
    <t>Parque de campismo</t>
  </si>
  <si>
    <t>Área localizada na costa, rio ou lago que dispõe de um conjunto de infraestruturas e de serviços , incluindo os de logística, de suporte ao comercio marítimo, pesca, transporte de passageiros, náutica de recreio, marítimo-turística, desportos náuticos, e, ainda de bases navais militares.</t>
  </si>
  <si>
    <t>Local na costa, rio ou lago que dispõe de um conjunto de infraestruturas e de serviços , incluindo os de logística, de suporte ao comercio marítimo, pesca, transporte de passageiros, náutica de recreio, maritímo-turistíca, desportos náuticos, e, ainda de bases navais militares.</t>
  </si>
  <si>
    <t>Edifício de suporte ao parque de campismo e de caravanismo ou de outro local de alojamento de curta duração tais como pousadas de juventude, abrigos de montanha.</t>
  </si>
  <si>
    <t>Restaurante</t>
  </si>
  <si>
    <t>Estabelecimento de bebidas</t>
  </si>
  <si>
    <t>Estabelecimento onde se preparam e servem bebidas tais como cafés, cervejarias, bares, casas de chá, pastelarias, etc.</t>
  </si>
  <si>
    <t>Cantina</t>
  </si>
  <si>
    <t xml:space="preserve">Edifício destinado à atividade de preparação e fornecimento de refeições. </t>
  </si>
  <si>
    <t>Pontos da rede geodésica nacional espaçados entre si de 30 a 60 km, cujas coordenadas geográficas e posição relativa, referidas a um elipsoide de referência, são conhecidas com grande exatidão.</t>
  </si>
  <si>
    <t>Pontos da rede geodésica nacional espaçados entre si de 20 a 30 km e 5 a 10 km, cujas coordenadas geográficas e posição relativa, referidas a um elipsoide de referência, são conhecidas com grande exatidão.</t>
  </si>
  <si>
    <t>Subdividir biblioteca, museu, outros</t>
  </si>
  <si>
    <t>Edifício onde se prestam serviços de apoio às atividades de educação ou investigação (ex. reitoria, cantina, biblioteca, residência, etc.).</t>
  </si>
  <si>
    <t>Área que delimita a instalação ou instalações da central de abastecimento ou armazenamento de gás.</t>
  </si>
  <si>
    <t>arruamento</t>
  </si>
  <si>
    <t>Via rodoviária inserida em meio urbano.</t>
  </si>
  <si>
    <t>Via destinada ao tráfego motorizado, com parte ou a totalidade dos acessos condicionados e geralmente sem cruzamentos de nível. Via normalmente com características de autoestrada ou  via reservada a automóveis e motociclos.</t>
  </si>
  <si>
    <t>Estrada</t>
  </si>
  <si>
    <t>Caminho vicinal</t>
  </si>
  <si>
    <t>Aceiro</t>
  </si>
  <si>
    <t>Vereda</t>
  </si>
  <si>
    <t>pedestrianZone / walkway</t>
  </si>
  <si>
    <t>Via destinada ao trânsito de veículos motorizados. Caminho geralmente alcatroado ou empedrado que vai de um ponto a outro, onde podem transitar veículos, pessoas ou animais.</t>
  </si>
  <si>
    <t>Hotel</t>
  </si>
  <si>
    <t>Turismo rural e de habitação</t>
  </si>
  <si>
    <t>Área de plantação de vinha (incluindo vinhas para produção de uva de mesa e uva de vinho).</t>
  </si>
  <si>
    <t>Área de terreno relvado ou arborizado incluindo parques, jardins de enquadramento da estrutura urbana, áreas de floresta ou bosques para uso público com funções de recreio, jardins botânicos, etc.</t>
  </si>
  <si>
    <t>Construção de pedra ou destinada ao transporte de água, incluindo aqueduto sobre arcadas ou pilares.</t>
  </si>
  <si>
    <t>Obra em alvenaria ou em betão que delimita uma área ou separa áreas ou estruturas distintas, com altura e largura variáveis, incluindo muros de gabiões.</t>
  </si>
  <si>
    <t>Abrigo de pessoas, animais, lenha, veículos ou de outros materiais, constituído por uma cobertura assente sobre pilares, por vezes tapada dos lados, não incluindo os telheiros associados às residências.</t>
  </si>
  <si>
    <t>Nó que identifica a interseção ao mesmo nível de 3 ou mais segmentos da via rodoviária (incluindo cruzamentos, entroncamentos e rotundas).</t>
  </si>
  <si>
    <t>Pontão</t>
  </si>
  <si>
    <t>Empreendimento turístico, vocacionado a uma locação diária, destinado a proporcionar alojamento temporário e outros serviços acessórios ou de apoio, com ou sem fornecimento de refeições.</t>
  </si>
  <si>
    <t>Estabelecimento destinado a proporcionar alojamento temporário e outros serviços acessórios ou de apoio, com ou sem fornecimento de refeições (inclui aparthotel e pousada).</t>
  </si>
  <si>
    <t>Estabelecimento em espaço rural ou instalado em imóveis de valor arquitetónico, histórico ou artístico, destinado a prestar serviços de alojamento a turistas.</t>
  </si>
  <si>
    <t xml:space="preserve">Áreas de atividade industrial, grandes superfícies comerciais e outros equipamentos (inclui aldeamentos e resorts). </t>
  </si>
  <si>
    <t>Local específico no cais, molhe ou ponte-cais, onde um navio pode acostar ou amarrar para proceder a operações de embarque ou desembarque de carga ou passageiros.</t>
  </si>
  <si>
    <t>Área da estrutura junto da qual os navios procedem à acostagem a fim de efetuarem operações de embarque e desembarque de passageiros ou mercadorias.</t>
  </si>
  <si>
    <t>Estrutura junto da qual os navios procedem à acostagem a fim de efetuarem operações de embarque e desembarque de passageiros ou mercadorias.</t>
  </si>
  <si>
    <t>Pilar</t>
  </si>
  <si>
    <t>Construção em altura destinada a apoio a uma edificação ou estrutura (coluna).</t>
  </si>
  <si>
    <t>Perímetro envolvente ao aeroporto, aeródromo, heliporto ou local de aterragem.</t>
  </si>
  <si>
    <t>Linha que materializa o limite exterior da plataforma da via rodoviária.</t>
  </si>
  <si>
    <t>Via de terra ou pedra no qual circulam apenas tratores, carroças ou veículos de tração.</t>
  </si>
  <si>
    <t>Via que desempenha funções de corta-fogo e onde circulam apenas viaturas de tração e carroças.</t>
  </si>
  <si>
    <t>Via  estreita onde circulam apenas pessoas a pé.</t>
  </si>
  <si>
    <t>Via de terra ou pedra, destinada ao trânsito local em zonas rurais onde podem circular veículos ligeiros.</t>
  </si>
  <si>
    <t>Área natural de vegetação espontânea, pouco ou muito densa (urzes, silvas, giestas, tojos, etc.).</t>
  </si>
</sst>
</file>

<file path=xl/styles.xml><?xml version="1.0" encoding="utf-8"?>
<styleSheet xmlns="http://schemas.openxmlformats.org/spreadsheetml/2006/main">
  <fonts count="30">
    <font>
      <sz val="11"/>
      <color theme="1"/>
      <name val="Calibri"/>
      <family val="2"/>
      <scheme val="minor"/>
    </font>
    <font>
      <b/>
      <sz val="8"/>
      <color indexed="8"/>
      <name val="Arial Narrow"/>
      <family val="2"/>
    </font>
    <font>
      <sz val="8"/>
      <color indexed="8"/>
      <name val="Arial Narrow"/>
      <family val="2"/>
    </font>
    <font>
      <u/>
      <sz val="8"/>
      <color indexed="8"/>
      <name val="Arial Narrow"/>
      <family val="2"/>
    </font>
    <font>
      <sz val="8"/>
      <name val="Arial Narrow"/>
      <family val="2"/>
    </font>
    <font>
      <sz val="10"/>
      <color indexed="8"/>
      <name val="Arial"/>
      <family val="2"/>
    </font>
    <font>
      <sz val="8"/>
      <color indexed="63"/>
      <name val="Arial Narrow"/>
      <family val="2"/>
    </font>
    <font>
      <b/>
      <sz val="8"/>
      <color indexed="9"/>
      <name val="Arial Narrow"/>
      <family val="2"/>
    </font>
    <font>
      <u/>
      <sz val="8"/>
      <name val="Arial Narrow"/>
      <family val="2"/>
    </font>
    <font>
      <sz val="8"/>
      <name val="Calibri"/>
      <family val="2"/>
    </font>
    <font>
      <u/>
      <sz val="10"/>
      <color theme="10"/>
      <name val="Arial"/>
      <family val="2"/>
    </font>
    <font>
      <b/>
      <sz val="8"/>
      <color theme="0"/>
      <name val="Arial Narrow"/>
      <family val="2"/>
    </font>
    <font>
      <sz val="8"/>
      <color theme="1"/>
      <name val="Arial Narrow"/>
      <family val="2"/>
    </font>
    <font>
      <u/>
      <sz val="8"/>
      <color theme="1"/>
      <name val="Arial Narrow"/>
      <family val="2"/>
    </font>
    <font>
      <i/>
      <sz val="8"/>
      <color theme="1"/>
      <name val="Arial Narrow"/>
      <family val="2"/>
    </font>
    <font>
      <i/>
      <sz val="8"/>
      <name val="Arial Narrow"/>
      <family val="2"/>
    </font>
    <font>
      <sz val="9"/>
      <color theme="1"/>
      <name val="Calibri Light"/>
      <family val="2"/>
    </font>
    <font>
      <i/>
      <sz val="9"/>
      <color theme="1"/>
      <name val="Calibri Light"/>
      <family val="2"/>
    </font>
    <font>
      <sz val="9"/>
      <color rgb="FF000000"/>
      <name val="Calibri Light"/>
      <family val="2"/>
    </font>
    <font>
      <sz val="9"/>
      <color rgb="FF000000"/>
      <name val="Arial Narrow"/>
      <family val="2"/>
    </font>
    <font>
      <i/>
      <sz val="8"/>
      <color indexed="8"/>
      <name val="Arial Narrow"/>
      <family val="2"/>
    </font>
    <font>
      <strike/>
      <sz val="9"/>
      <color theme="1"/>
      <name val="Calibri Light"/>
      <family val="2"/>
    </font>
    <font>
      <sz val="8"/>
      <color rgb="FF000000"/>
      <name val="Arial Narrow"/>
      <family val="2"/>
    </font>
    <font>
      <sz val="11"/>
      <color indexed="8"/>
      <name val="Arial Narrow"/>
      <family val="2"/>
    </font>
    <font>
      <b/>
      <sz val="11"/>
      <color indexed="8"/>
      <name val="Arial Narrow"/>
      <family val="2"/>
    </font>
    <font>
      <b/>
      <sz val="9"/>
      <color indexed="81"/>
      <name val="Tahoma"/>
      <family val="2"/>
    </font>
    <font>
      <sz val="9"/>
      <color indexed="81"/>
      <name val="Tahoma"/>
      <family val="2"/>
    </font>
    <font>
      <strike/>
      <sz val="8"/>
      <color indexed="8"/>
      <name val="Arial Narrow"/>
      <family val="2"/>
    </font>
    <font>
      <strike/>
      <sz val="8"/>
      <name val="Arial Narrow"/>
      <family val="2"/>
    </font>
    <font>
      <strike/>
      <sz val="8"/>
      <color indexed="63"/>
      <name val="Arial Narrow"/>
      <family val="2"/>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5" fillId="0" borderId="0"/>
    <xf numFmtId="0" fontId="10" fillId="0" borderId="0" applyNumberFormat="0" applyFill="0" applyBorder="0" applyAlignment="0" applyProtection="0">
      <alignment vertical="top"/>
      <protection locked="0"/>
    </xf>
  </cellStyleXfs>
  <cellXfs count="131">
    <xf numFmtId="0" fontId="0" fillId="0" borderId="0" xfId="0"/>
    <xf numFmtId="0" fontId="2" fillId="2" borderId="0" xfId="0" applyFont="1" applyFill="1"/>
    <xf numFmtId="0" fontId="4" fillId="2" borderId="1" xfId="0" applyFont="1" applyFill="1" applyBorder="1" applyAlignment="1">
      <alignment horizontal="left" vertical="center"/>
    </xf>
    <xf numFmtId="0" fontId="2" fillId="2" borderId="1" xfId="0" applyFont="1" applyFill="1" applyBorder="1" applyAlignment="1">
      <alignment vertical="center"/>
    </xf>
    <xf numFmtId="0" fontId="2" fillId="2" borderId="1" xfId="0" applyNumberFormat="1" applyFont="1" applyFill="1" applyBorder="1" applyAlignment="1">
      <alignment horizontal="right" vertical="center"/>
    </xf>
    <xf numFmtId="0" fontId="2" fillId="2" borderId="1" xfId="0" applyNumberFormat="1" applyFont="1" applyFill="1" applyBorder="1" applyAlignment="1">
      <alignment horizontal="center" vertical="center"/>
    </xf>
    <xf numFmtId="0" fontId="3" fillId="2" borderId="1" xfId="0" applyFont="1" applyFill="1" applyBorder="1" applyAlignment="1">
      <alignment vertical="center" wrapText="1"/>
    </xf>
    <xf numFmtId="0" fontId="3" fillId="2" borderId="1" xfId="2" applyFont="1" applyFill="1" applyBorder="1" applyAlignment="1" applyProtection="1">
      <alignment horizontal="left" vertical="center"/>
    </xf>
    <xf numFmtId="0" fontId="3" fillId="2" borderId="1" xfId="2" applyFont="1" applyFill="1" applyBorder="1" applyAlignment="1" applyProtection="1">
      <alignment vertical="center" wrapText="1"/>
    </xf>
    <xf numFmtId="0" fontId="2" fillId="2" borderId="1" xfId="0" applyNumberFormat="1" applyFont="1" applyFill="1" applyBorder="1" applyAlignment="1">
      <alignment horizontal="center" vertical="center" wrapText="1"/>
    </xf>
    <xf numFmtId="1" fontId="2" fillId="2" borderId="1" xfId="0" applyNumberFormat="1" applyFont="1" applyFill="1" applyBorder="1" applyAlignment="1">
      <alignment horizontal="center" vertical="center"/>
    </xf>
    <xf numFmtId="0" fontId="22" fillId="2" borderId="1" xfId="0" applyFont="1" applyFill="1" applyBorder="1" applyAlignment="1">
      <alignment horizontal="left" vertical="center" wrapText="1"/>
    </xf>
    <xf numFmtId="0" fontId="2" fillId="2" borderId="2" xfId="0" applyFont="1" applyFill="1" applyBorder="1" applyAlignment="1">
      <alignment horizontal="left" vertical="center" wrapText="1"/>
    </xf>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left" vertical="center" wrapText="1"/>
    </xf>
    <xf numFmtId="0" fontId="3" fillId="2" borderId="1" xfId="2" applyFont="1" applyFill="1" applyBorder="1" applyAlignment="1" applyProtection="1">
      <alignment horizontal="left" vertical="center" wrapText="1"/>
    </xf>
    <xf numFmtId="0" fontId="2" fillId="2" borderId="1" xfId="0" applyNumberFormat="1" applyFont="1" applyFill="1" applyBorder="1" applyAlignment="1">
      <alignment vertical="center" wrapText="1"/>
    </xf>
    <xf numFmtId="0" fontId="2" fillId="2" borderId="1" xfId="0" applyFont="1" applyFill="1" applyBorder="1" applyAlignment="1">
      <alignmen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4" fillId="2" borderId="1" xfId="0" applyFont="1" applyFill="1" applyBorder="1" applyAlignment="1">
      <alignment vertical="center" wrapTex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wrapText="1"/>
    </xf>
    <xf numFmtId="0" fontId="2" fillId="2" borderId="4" xfId="0" applyFont="1" applyFill="1" applyBorder="1" applyAlignment="1">
      <alignment horizontal="left" vertical="center" wrapText="1"/>
    </xf>
    <xf numFmtId="0" fontId="3" fillId="2" borderId="2" xfId="2" applyFont="1" applyFill="1" applyBorder="1" applyAlignment="1" applyProtection="1">
      <alignment horizontal="left" vertical="center" wrapText="1"/>
    </xf>
    <xf numFmtId="0" fontId="3" fillId="2" borderId="4" xfId="2" applyFont="1" applyFill="1" applyBorder="1" applyAlignment="1" applyProtection="1">
      <alignment horizontal="left" vertical="center" wrapText="1"/>
    </xf>
    <xf numFmtId="0" fontId="3" fillId="2" borderId="3" xfId="2" applyFont="1" applyFill="1" applyBorder="1" applyAlignment="1" applyProtection="1">
      <alignment horizontal="left" vertical="center" wrapText="1"/>
    </xf>
    <xf numFmtId="0" fontId="2" fillId="2" borderId="3"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xf>
    <xf numFmtId="0" fontId="2" fillId="2" borderId="1" xfId="0" applyFont="1" applyFill="1" applyBorder="1" applyAlignment="1">
      <alignment vertical="center" wrapText="1"/>
    </xf>
    <xf numFmtId="0" fontId="2" fillId="2" borderId="1" xfId="0" applyFont="1" applyFill="1" applyBorder="1" applyAlignment="1">
      <alignment horizontal="center" vertical="center" wrapText="1"/>
    </xf>
    <xf numFmtId="0" fontId="4" fillId="2" borderId="1" xfId="0" applyFont="1" applyFill="1" applyBorder="1" applyAlignment="1">
      <alignment vertical="center" wrapText="1"/>
    </xf>
    <xf numFmtId="0" fontId="3" fillId="2" borderId="1" xfId="2" applyFont="1" applyFill="1" applyBorder="1" applyAlignment="1" applyProtection="1">
      <alignment horizontal="left" vertical="center" wrapText="1"/>
    </xf>
    <xf numFmtId="0" fontId="4" fillId="2" borderId="1" xfId="0" applyFont="1" applyFill="1" applyBorder="1" applyAlignment="1">
      <alignment horizontal="left" vertical="center" wrapText="1"/>
    </xf>
    <xf numFmtId="0" fontId="2" fillId="2" borderId="1" xfId="0" applyNumberFormat="1" applyFont="1" applyFill="1" applyBorder="1" applyAlignment="1">
      <alignment vertical="center" wrapText="1"/>
    </xf>
    <xf numFmtId="0" fontId="4" fillId="2" borderId="1" xfId="0" applyFont="1" applyFill="1" applyBorder="1" applyAlignment="1">
      <alignment horizontal="center" vertical="center"/>
    </xf>
    <xf numFmtId="0" fontId="2" fillId="2" borderId="1" xfId="0" applyFont="1" applyFill="1" applyBorder="1" applyAlignment="1">
      <alignment horizontal="left" vertical="center"/>
    </xf>
    <xf numFmtId="0" fontId="2" fillId="2" borderId="5" xfId="0" applyFont="1" applyFill="1" applyBorder="1" applyAlignment="1">
      <alignment horizontal="left" vertical="center"/>
    </xf>
    <xf numFmtId="0" fontId="2" fillId="2" borderId="6" xfId="0" applyFont="1" applyFill="1" applyBorder="1" applyAlignment="1">
      <alignment horizontal="left" vertical="center"/>
    </xf>
    <xf numFmtId="0" fontId="2" fillId="2" borderId="7" xfId="0" applyFont="1" applyFill="1" applyBorder="1" applyAlignment="1">
      <alignment horizontal="left" vertical="center"/>
    </xf>
    <xf numFmtId="0" fontId="4" fillId="2" borderId="2" xfId="0" applyFont="1" applyFill="1" applyBorder="1" applyAlignment="1">
      <alignment horizontal="left" vertical="center"/>
    </xf>
    <xf numFmtId="0" fontId="4" fillId="2" borderId="4" xfId="0" applyFont="1" applyFill="1" applyBorder="1" applyAlignment="1">
      <alignment horizontal="left" vertical="center"/>
    </xf>
    <xf numFmtId="0" fontId="7" fillId="2" borderId="2" xfId="0" applyFont="1" applyFill="1" applyBorder="1" applyAlignment="1">
      <alignment horizontal="left" vertical="center" wrapText="1"/>
    </xf>
    <xf numFmtId="0" fontId="7" fillId="2" borderId="1" xfId="0" applyFont="1" applyFill="1" applyBorder="1" applyAlignment="1">
      <alignment horizontal="left" vertical="center"/>
    </xf>
    <xf numFmtId="0" fontId="11" fillId="2" borderId="2" xfId="0" applyFont="1" applyFill="1" applyBorder="1" applyAlignment="1">
      <alignment horizontal="left" vertical="center"/>
    </xf>
    <xf numFmtId="0" fontId="7" fillId="2" borderId="2" xfId="0" applyFont="1" applyFill="1" applyBorder="1" applyAlignment="1">
      <alignment horizontal="left" vertical="center"/>
    </xf>
    <xf numFmtId="0" fontId="7" fillId="2" borderId="2" xfId="0" applyFont="1" applyFill="1" applyBorder="1" applyAlignment="1">
      <alignment horizontal="center" vertical="center"/>
    </xf>
    <xf numFmtId="0" fontId="7" fillId="2" borderId="4" xfId="0" applyFont="1" applyFill="1" applyBorder="1" applyAlignment="1">
      <alignment horizontal="left" vertical="center" wrapText="1"/>
    </xf>
    <xf numFmtId="0" fontId="11" fillId="2" borderId="4" xfId="0" applyFont="1" applyFill="1" applyBorder="1" applyAlignment="1">
      <alignment horizontal="left" vertical="center"/>
    </xf>
    <xf numFmtId="0" fontId="7" fillId="2" borderId="4" xfId="0" applyFont="1" applyFill="1" applyBorder="1" applyAlignment="1">
      <alignment horizontal="left" vertical="center"/>
    </xf>
    <xf numFmtId="0" fontId="7" fillId="2" borderId="4" xfId="0" applyFont="1" applyFill="1" applyBorder="1" applyAlignment="1">
      <alignment horizontal="center" vertical="center"/>
    </xf>
    <xf numFmtId="0" fontId="7" fillId="2" borderId="3" xfId="0" applyFont="1" applyFill="1" applyBorder="1" applyAlignment="1">
      <alignment horizontal="left" vertical="center" wrapText="1"/>
    </xf>
    <xf numFmtId="0" fontId="11" fillId="2" borderId="3" xfId="0" applyFont="1" applyFill="1" applyBorder="1" applyAlignment="1">
      <alignment horizontal="left" vertical="center"/>
    </xf>
    <xf numFmtId="0" fontId="7" fillId="2" borderId="3" xfId="0" applyFont="1" applyFill="1" applyBorder="1" applyAlignment="1">
      <alignment horizontal="left" vertical="center"/>
    </xf>
    <xf numFmtId="0" fontId="7" fillId="2" borderId="3" xfId="0" applyFont="1" applyFill="1" applyBorder="1" applyAlignment="1">
      <alignment horizontal="center" vertical="center"/>
    </xf>
    <xf numFmtId="0" fontId="12" fillId="2" borderId="1" xfId="0" applyFont="1" applyFill="1" applyBorder="1" applyAlignment="1">
      <alignment horizontal="left" vertical="center" wrapText="1"/>
    </xf>
    <xf numFmtId="0" fontId="2" fillId="2" borderId="1" xfId="0" applyFont="1" applyFill="1" applyBorder="1" applyAlignment="1">
      <alignment horizontal="left" wrapText="1"/>
    </xf>
    <xf numFmtId="0" fontId="3" fillId="2" borderId="4" xfId="2" applyFont="1" applyFill="1" applyBorder="1" applyAlignment="1" applyProtection="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8" fillId="2" borderId="1" xfId="2" applyFont="1" applyFill="1" applyBorder="1" applyAlignment="1" applyProtection="1">
      <alignment horizontal="left" vertical="center" wrapText="1"/>
    </xf>
    <xf numFmtId="0" fontId="4" fillId="2" borderId="1" xfId="0" applyFont="1" applyFill="1" applyBorder="1" applyAlignment="1">
      <alignment horizontal="left" wrapText="1"/>
    </xf>
    <xf numFmtId="0" fontId="8" fillId="2" borderId="2" xfId="2" applyFont="1" applyFill="1" applyBorder="1" applyAlignment="1" applyProtection="1">
      <alignment horizontal="left" vertical="center" wrapText="1"/>
    </xf>
    <xf numFmtId="0" fontId="2" fillId="2" borderId="8" xfId="0" applyFont="1" applyFill="1" applyBorder="1" applyAlignment="1">
      <alignment horizontal="left" vertical="center" wrapText="1"/>
    </xf>
    <xf numFmtId="0" fontId="2" fillId="2" borderId="9" xfId="0" applyFont="1" applyFill="1" applyBorder="1" applyAlignment="1">
      <alignment horizontal="left" vertical="center" wrapText="1"/>
    </xf>
    <xf numFmtId="0" fontId="3" fillId="2" borderId="4" xfId="2" applyFont="1" applyFill="1" applyBorder="1" applyAlignment="1" applyProtection="1">
      <alignment vertical="center" wrapText="1"/>
    </xf>
    <xf numFmtId="0" fontId="2" fillId="2" borderId="9" xfId="0" applyFont="1" applyFill="1" applyBorder="1" applyAlignment="1">
      <alignment horizontal="left" wrapText="1"/>
    </xf>
    <xf numFmtId="0" fontId="3" fillId="2" borderId="3" xfId="2" applyFont="1" applyFill="1" applyBorder="1" applyAlignment="1" applyProtection="1">
      <alignment vertical="center" wrapText="1"/>
    </xf>
    <xf numFmtId="0" fontId="2" fillId="2" borderId="0" xfId="0" applyFont="1" applyFill="1" applyAlignment="1">
      <alignment horizontal="left" vertical="center" wrapText="1"/>
    </xf>
    <xf numFmtId="0" fontId="4" fillId="2" borderId="2" xfId="0" applyFont="1" applyFill="1" applyBorder="1" applyAlignment="1">
      <alignment horizontal="left" vertical="center" wrapText="1"/>
    </xf>
    <xf numFmtId="0" fontId="4" fillId="2" borderId="4" xfId="0" applyFont="1" applyFill="1" applyBorder="1" applyAlignment="1">
      <alignment horizontal="left" vertical="center" wrapText="1"/>
    </xf>
    <xf numFmtId="0" fontId="8" fillId="2" borderId="4" xfId="2" applyFont="1" applyFill="1" applyBorder="1" applyAlignment="1" applyProtection="1">
      <alignment horizontal="left" vertical="center" wrapText="1"/>
    </xf>
    <xf numFmtId="0" fontId="8" fillId="2" borderId="3" xfId="2" applyFont="1" applyFill="1" applyBorder="1" applyAlignment="1" applyProtection="1">
      <alignment horizontal="left" vertical="center" wrapText="1"/>
    </xf>
    <xf numFmtId="0" fontId="3" fillId="2" borderId="1" xfId="2" applyFont="1" applyFill="1" applyBorder="1" applyAlignment="1" applyProtection="1">
      <alignment horizontal="left" vertical="center"/>
    </xf>
    <xf numFmtId="0" fontId="2" fillId="2" borderId="1" xfId="2" applyFont="1" applyFill="1" applyBorder="1" applyAlignment="1" applyProtection="1">
      <alignment vertical="center"/>
    </xf>
    <xf numFmtId="0" fontId="2" fillId="2" borderId="2" xfId="0" applyFont="1" applyFill="1" applyBorder="1" applyAlignment="1">
      <alignment vertical="center" wrapText="1"/>
    </xf>
    <xf numFmtId="0" fontId="3" fillId="2" borderId="2" xfId="2" applyFont="1" applyFill="1" applyBorder="1" applyAlignment="1" applyProtection="1">
      <alignment horizontal="left" vertical="center"/>
    </xf>
    <xf numFmtId="0" fontId="3" fillId="2" borderId="3" xfId="2" applyFont="1" applyFill="1" applyBorder="1" applyAlignment="1" applyProtection="1">
      <alignment horizontal="left" vertical="center"/>
    </xf>
    <xf numFmtId="0" fontId="4" fillId="2" borderId="2" xfId="0" applyFont="1" applyFill="1" applyBorder="1" applyAlignment="1">
      <alignment horizontal="left" vertical="center" wrapText="1"/>
    </xf>
    <xf numFmtId="0" fontId="8" fillId="2" borderId="2" xfId="2" applyFont="1" applyFill="1" applyBorder="1" applyAlignment="1" applyProtection="1">
      <alignment horizontal="left" vertical="center" wrapText="1"/>
    </xf>
    <xf numFmtId="0" fontId="4" fillId="2" borderId="2" xfId="0" applyFont="1" applyFill="1" applyBorder="1" applyAlignment="1">
      <alignment vertical="center" wrapText="1"/>
    </xf>
    <xf numFmtId="0" fontId="2" fillId="2" borderId="2" xfId="0" applyFont="1" applyFill="1" applyBorder="1" applyAlignment="1">
      <alignment horizontal="center" vertical="center"/>
    </xf>
    <xf numFmtId="0" fontId="2" fillId="2" borderId="2" xfId="0" applyFont="1" applyFill="1" applyBorder="1" applyAlignment="1">
      <alignment horizontal="left" vertical="center"/>
    </xf>
    <xf numFmtId="0" fontId="2" fillId="2" borderId="2" xfId="0" applyFont="1" applyFill="1" applyBorder="1" applyAlignment="1">
      <alignment horizontal="center" vertical="center" wrapText="1"/>
    </xf>
    <xf numFmtId="0" fontId="12" fillId="2" borderId="1" xfId="0" applyFont="1" applyFill="1" applyBorder="1" applyAlignment="1">
      <alignment horizontal="center" vertical="center"/>
    </xf>
    <xf numFmtId="0" fontId="4" fillId="2" borderId="1" xfId="0" applyFont="1" applyFill="1" applyBorder="1" applyAlignment="1">
      <alignment horizontal="left" vertical="center"/>
    </xf>
    <xf numFmtId="0" fontId="2" fillId="2" borderId="2" xfId="0" applyFont="1" applyFill="1" applyBorder="1" applyAlignment="1">
      <alignment vertical="center" wrapText="1"/>
    </xf>
    <xf numFmtId="0" fontId="2" fillId="2" borderId="4" xfId="0" applyFont="1" applyFill="1" applyBorder="1" applyAlignment="1">
      <alignment vertical="center" wrapText="1"/>
    </xf>
    <xf numFmtId="0" fontId="2" fillId="2" borderId="3" xfId="0" applyFont="1" applyFill="1" applyBorder="1" applyAlignment="1">
      <alignment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3" fillId="2" borderId="8" xfId="0" applyFont="1" applyFill="1" applyBorder="1" applyAlignment="1">
      <alignment horizontal="left" vertical="center" wrapText="1"/>
    </xf>
    <xf numFmtId="0" fontId="23" fillId="2" borderId="10" xfId="0" applyFont="1" applyFill="1" applyBorder="1" applyAlignment="1">
      <alignment horizontal="left" vertical="center" wrapText="1"/>
    </xf>
    <xf numFmtId="0" fontId="23" fillId="2" borderId="9" xfId="0" applyFont="1" applyFill="1" applyBorder="1" applyAlignment="1">
      <alignment horizontal="left" vertical="center" wrapText="1"/>
    </xf>
    <xf numFmtId="0" fontId="2" fillId="2" borderId="0" xfId="0"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left" vertical="center" wrapText="1"/>
    </xf>
    <xf numFmtId="0" fontId="2" fillId="2" borderId="0" xfId="0" applyFont="1" applyFill="1" applyAlignment="1">
      <alignment vertical="center" wrapText="1"/>
    </xf>
    <xf numFmtId="0" fontId="1" fillId="2" borderId="1" xfId="0" applyFont="1" applyFill="1" applyBorder="1" applyAlignment="1">
      <alignment horizontal="left" vertical="center"/>
    </xf>
    <xf numFmtId="0" fontId="1" fillId="2" borderId="1" xfId="0" applyFont="1" applyFill="1" applyBorder="1" applyAlignment="1">
      <alignment horizontal="center" vertical="center"/>
    </xf>
    <xf numFmtId="0" fontId="1" fillId="2" borderId="1" xfId="0" applyFont="1" applyFill="1" applyBorder="1" applyAlignment="1">
      <alignment vertical="center"/>
    </xf>
    <xf numFmtId="0" fontId="1" fillId="2" borderId="1" xfId="0" applyFont="1" applyFill="1" applyBorder="1" applyAlignment="1">
      <alignment horizontal="left" vertical="center" wrapText="1"/>
    </xf>
    <xf numFmtId="0" fontId="6" fillId="2" borderId="1"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28" fillId="2" borderId="1" xfId="0" applyFont="1" applyFill="1" applyBorder="1" applyAlignment="1">
      <alignment vertical="center" wrapText="1"/>
    </xf>
    <xf numFmtId="0" fontId="29" fillId="2" borderId="1" xfId="0" applyFont="1" applyFill="1" applyBorder="1" applyAlignment="1">
      <alignment horizontal="center" vertical="center" wrapText="1"/>
    </xf>
    <xf numFmtId="0" fontId="28"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2" fillId="2" borderId="1" xfId="2" applyFont="1" applyFill="1" applyBorder="1" applyAlignment="1" applyProtection="1">
      <alignment horizontal="left" vertical="center" wrapText="1"/>
    </xf>
    <xf numFmtId="0" fontId="2" fillId="2" borderId="4" xfId="0" applyFont="1" applyFill="1" applyBorder="1" applyAlignment="1">
      <alignment horizontal="left" vertical="center"/>
    </xf>
    <xf numFmtId="0" fontId="4" fillId="2" borderId="1" xfId="0" applyFont="1" applyFill="1" applyBorder="1" applyAlignment="1">
      <alignment vertical="center"/>
    </xf>
    <xf numFmtId="0" fontId="8"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vertical="center"/>
    </xf>
    <xf numFmtId="0" fontId="4" fillId="2" borderId="1" xfId="0" applyNumberFormat="1" applyFont="1" applyFill="1" applyBorder="1" applyAlignment="1">
      <alignment horizontal="center" vertical="center"/>
    </xf>
    <xf numFmtId="0" fontId="20" fillId="2" borderId="1" xfId="0" applyFont="1" applyFill="1" applyBorder="1" applyAlignment="1">
      <alignment vertical="center"/>
    </xf>
    <xf numFmtId="0" fontId="3" fillId="2" borderId="1" xfId="0" applyFont="1" applyFill="1" applyBorder="1" applyAlignment="1">
      <alignment vertical="center"/>
    </xf>
    <xf numFmtId="0" fontId="4" fillId="2" borderId="1" xfId="0" applyFont="1" applyFill="1" applyBorder="1" applyAlignment="1">
      <alignment vertical="center"/>
    </xf>
    <xf numFmtId="49" fontId="2" fillId="2" borderId="1" xfId="0" applyNumberFormat="1" applyFont="1" applyFill="1" applyBorder="1" applyAlignment="1">
      <alignment vertical="center" wrapText="1"/>
    </xf>
    <xf numFmtId="0" fontId="12" fillId="2" borderId="1" xfId="0" applyNumberFormat="1" applyFont="1" applyFill="1" applyBorder="1" applyAlignment="1">
      <alignment horizontal="center" vertical="center" wrapText="1"/>
    </xf>
    <xf numFmtId="0" fontId="13" fillId="2" borderId="1" xfId="2" applyFont="1" applyFill="1" applyBorder="1" applyAlignment="1" applyProtection="1">
      <alignment horizontal="left" vertical="center"/>
    </xf>
    <xf numFmtId="0" fontId="12" fillId="2" borderId="1" xfId="0" applyFont="1" applyFill="1" applyBorder="1" applyAlignment="1">
      <alignment horizontal="center" vertical="center" wrapText="1"/>
    </xf>
    <xf numFmtId="0" fontId="3" fillId="2" borderId="1" xfId="2" applyFont="1" applyFill="1" applyBorder="1" applyAlignment="1" applyProtection="1">
      <alignment vertical="center"/>
    </xf>
    <xf numFmtId="0" fontId="12" fillId="2" borderId="1" xfId="0" applyFont="1" applyFill="1" applyBorder="1" applyAlignment="1">
      <alignment vertical="center"/>
    </xf>
    <xf numFmtId="0" fontId="2" fillId="2" borderId="3" xfId="0" applyNumberFormat="1" applyFont="1" applyFill="1" applyBorder="1" applyAlignment="1">
      <alignment horizontal="center" vertical="center"/>
    </xf>
    <xf numFmtId="0" fontId="3" fillId="2" borderId="3" xfId="0" applyFont="1" applyFill="1" applyBorder="1" applyAlignment="1">
      <alignment vertical="center" wrapText="1"/>
    </xf>
    <xf numFmtId="0" fontId="20" fillId="2" borderId="1" xfId="0" applyFont="1" applyFill="1" applyBorder="1" applyAlignment="1">
      <alignment vertical="center" wrapText="1"/>
    </xf>
    <xf numFmtId="0" fontId="2" fillId="2" borderId="0" xfId="0" applyFont="1" applyFill="1" applyAlignment="1">
      <alignment vertical="center"/>
    </xf>
  </cellXfs>
  <cellStyles count="3">
    <cellStyle name="Excel Built-in Normal" xfId="1"/>
    <cellStyle name="Hiperligação" xfId="2" builtinId="8"/>
    <cellStyle name="Normal" xfId="0" builtinId="0"/>
  </cellStyles>
  <dxfs count="0"/>
  <tableStyles count="0" defaultTableStyle="TableStyleMedium9" defaultPivotStyle="PivotStyleLight16"/>
  <colors>
    <mruColors>
      <color rgb="FFFF3399"/>
      <color rgb="FFFFFFC1"/>
      <color rgb="FFABFFD1"/>
      <color rgb="FFD5B8EA"/>
      <color rgb="FFFFD9D9"/>
      <color rgb="FFFFBDDE"/>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oneCellAnchor>
    <xdr:from>
      <xdr:col>6</xdr:col>
      <xdr:colOff>487680</xdr:colOff>
      <xdr:row>39</xdr:row>
      <xdr:rowOff>0</xdr:rowOff>
    </xdr:from>
    <xdr:ext cx="184731" cy="264560"/>
    <xdr:sp macro="" textlink="">
      <xdr:nvSpPr>
        <xdr:cNvPr id="2" name="CaixaDeTexto 1">
          <a:extLst>
            <a:ext uri="{FF2B5EF4-FFF2-40B4-BE49-F238E27FC236}"/>
          </a:extLst>
        </xdr:cNvPr>
        <xdr:cNvSpPr txBox="1"/>
      </xdr:nvSpPr>
      <xdr:spPr>
        <a:xfrm>
          <a:off x="9677400" y="10401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pt-PT"/>
        </a:p>
      </xdr:txBody>
    </xdr:sp>
    <xdr:clientData/>
  </xdr:oneCellAnchor>
  <xdr:oneCellAnchor>
    <xdr:from>
      <xdr:col>6</xdr:col>
      <xdr:colOff>487680</xdr:colOff>
      <xdr:row>43</xdr:row>
      <xdr:rowOff>0</xdr:rowOff>
    </xdr:from>
    <xdr:ext cx="184731" cy="264560"/>
    <xdr:sp macro="" textlink="">
      <xdr:nvSpPr>
        <xdr:cNvPr id="3" name="CaixaDeTexto 2">
          <a:extLst>
            <a:ext uri="{FF2B5EF4-FFF2-40B4-BE49-F238E27FC236}"/>
          </a:extLst>
        </xdr:cNvPr>
        <xdr:cNvSpPr txBox="1"/>
      </xdr:nvSpPr>
      <xdr:spPr>
        <a:xfrm>
          <a:off x="9677400" y="10401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pt-PT"/>
        </a:p>
      </xdr:txBody>
    </xdr:sp>
    <xdr:clientData/>
  </xdr:one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inspire.ec.europa.eu/featureconcept/LandCoverUnit" TargetMode="External"/><Relationship Id="rId18" Type="http://schemas.openxmlformats.org/officeDocument/2006/relationships/hyperlink" Target="http://inspire.ec.europa.eu/featureconcept/RailwayNode" TargetMode="External"/><Relationship Id="rId26" Type="http://schemas.openxmlformats.org/officeDocument/2006/relationships/hyperlink" Target="http://inspire.ec.europa.eu/featureconcept/RailwayStationNode" TargetMode="External"/><Relationship Id="rId39" Type="http://schemas.openxmlformats.org/officeDocument/2006/relationships/hyperlink" Target="http://inspire.ec.europa.eu/featureconcept/Watercourse" TargetMode="External"/><Relationship Id="rId21" Type="http://schemas.openxmlformats.org/officeDocument/2006/relationships/hyperlink" Target="http://inspire.ec.europa.eu/featureconcept/RoadNode" TargetMode="External"/><Relationship Id="rId34" Type="http://schemas.openxmlformats.org/officeDocument/2006/relationships/hyperlink" Target="http://inspire.ec.europa.eu/featureconcept/Sluice" TargetMode="External"/><Relationship Id="rId42" Type="http://schemas.openxmlformats.org/officeDocument/2006/relationships/hyperlink" Target="http://inspire.ec.europa.eu/featureconcept/Lock" TargetMode="External"/><Relationship Id="rId47" Type="http://schemas.openxmlformats.org/officeDocument/2006/relationships/hyperlink" Target="http://inspire.ec.europa.eu/featureconcept/Watercourse" TargetMode="External"/><Relationship Id="rId50" Type="http://schemas.openxmlformats.org/officeDocument/2006/relationships/hyperlink" Target="http://inspire.ec.europa.eu/featureconcept/Watercourse" TargetMode="External"/><Relationship Id="rId55" Type="http://schemas.openxmlformats.org/officeDocument/2006/relationships/hyperlink" Target="http://inspire.ec.europa.eu/featureconcept/PortArea" TargetMode="External"/><Relationship Id="rId63" Type="http://schemas.openxmlformats.org/officeDocument/2006/relationships/printerSettings" Target="../printerSettings/printerSettings1.bin"/><Relationship Id="rId7" Type="http://schemas.openxmlformats.org/officeDocument/2006/relationships/hyperlink" Target="http://inspire.ec.europa.eu/featureconcept/OilGasChemicalsPipe" TargetMode="External"/><Relationship Id="rId2" Type="http://schemas.openxmlformats.org/officeDocument/2006/relationships/hyperlink" Target="http://inspire.ec.europa.eu/featureconcept/Falls" TargetMode="External"/><Relationship Id="rId16" Type="http://schemas.openxmlformats.org/officeDocument/2006/relationships/hyperlink" Target="http://inspire.ec.europa.eu/featureconcept/TransportArea" TargetMode="External"/><Relationship Id="rId20" Type="http://schemas.openxmlformats.org/officeDocument/2006/relationships/hyperlink" Target="http://inspire.ec.europa.eu/featureconcept/RoadLink" TargetMode="External"/><Relationship Id="rId29" Type="http://schemas.openxmlformats.org/officeDocument/2006/relationships/hyperlink" Target="http://inspire.ec.europa.eu/featureconcept/RailwayStationArea" TargetMode="External"/><Relationship Id="rId41" Type="http://schemas.openxmlformats.org/officeDocument/2006/relationships/hyperlink" Target="http://inspire.ec.europa.eu/featureconcept/Watercourse" TargetMode="External"/><Relationship Id="rId54" Type="http://schemas.openxmlformats.org/officeDocument/2006/relationships/hyperlink" Target="http://inspire.ec.europa.eu/featureconcept/Watercourse" TargetMode="External"/><Relationship Id="rId62" Type="http://schemas.openxmlformats.org/officeDocument/2006/relationships/hyperlink" Target="http://inspire.ec.europa.eu/featureconcept/Road" TargetMode="External"/><Relationship Id="rId1" Type="http://schemas.openxmlformats.org/officeDocument/2006/relationships/hyperlink" Target="http://inspire.ec.europa.eu/codelist/NaturalObjectTypeValue/spring" TargetMode="External"/><Relationship Id="rId6" Type="http://schemas.openxmlformats.org/officeDocument/2006/relationships/hyperlink" Target="http://inspire.ec.europa.eu/featureconcept/GovernmentalService" TargetMode="External"/><Relationship Id="rId11" Type="http://schemas.openxmlformats.org/officeDocument/2006/relationships/hyperlink" Target="http://inspire.ec.europa.eu/featureconcept/SpotElevation" TargetMode="External"/><Relationship Id="rId24" Type="http://schemas.openxmlformats.org/officeDocument/2006/relationships/hyperlink" Target="http://inspire.ec.europa.eu/featureconcept/BreakLine" TargetMode="External"/><Relationship Id="rId32" Type="http://schemas.openxmlformats.org/officeDocument/2006/relationships/hyperlink" Target="http://inspire.ec.europa.eu/featureconcept/BreakLine" TargetMode="External"/><Relationship Id="rId37" Type="http://schemas.openxmlformats.org/officeDocument/2006/relationships/hyperlink" Target="http://inspire.ec.europa.eu/featureconcept/Watercourse" TargetMode="External"/><Relationship Id="rId40" Type="http://schemas.openxmlformats.org/officeDocument/2006/relationships/hyperlink" Target="http://inspire.ec.europa.eu/featureconcept/Watercourse" TargetMode="External"/><Relationship Id="rId45" Type="http://schemas.openxmlformats.org/officeDocument/2006/relationships/hyperlink" Target="http://inspire.ec.europa.eu/featureconcept/Watercourse" TargetMode="External"/><Relationship Id="rId53" Type="http://schemas.openxmlformats.org/officeDocument/2006/relationships/hyperlink" Target="http://inspire.ec.europa.eu/featureconcept/AerodromeNode" TargetMode="External"/><Relationship Id="rId58" Type="http://schemas.openxmlformats.org/officeDocument/2006/relationships/hyperlink" Target="http://inspire.ec.europa.eu/codelist/NamedPlaceTypeValue/building" TargetMode="External"/><Relationship Id="rId5" Type="http://schemas.openxmlformats.org/officeDocument/2006/relationships/hyperlink" Target="http://inspire.ec.europa.eu/featureconcept/Watercourse" TargetMode="External"/><Relationship Id="rId15" Type="http://schemas.openxmlformats.org/officeDocument/2006/relationships/hyperlink" Target="http://inspire.ec.europa.eu/featureconcept/CablewayLink" TargetMode="External"/><Relationship Id="rId23" Type="http://schemas.openxmlformats.org/officeDocument/2006/relationships/hyperlink" Target="http://inspire.ec.europa.eu/codelist/FormOfRoadNodeValue/roadServiceArea" TargetMode="External"/><Relationship Id="rId28" Type="http://schemas.openxmlformats.org/officeDocument/2006/relationships/hyperlink" Target="http://inspire.ec.europa.eu/featureconcept/AerodromeNode" TargetMode="External"/><Relationship Id="rId36" Type="http://schemas.openxmlformats.org/officeDocument/2006/relationships/hyperlink" Target="http://inspire.ec.europa.eu/featureconcept/Watercourse" TargetMode="External"/><Relationship Id="rId49" Type="http://schemas.openxmlformats.org/officeDocument/2006/relationships/hyperlink" Target="http://inspire.ec.europa.eu/featureconcept/Watercourse" TargetMode="External"/><Relationship Id="rId57" Type="http://schemas.openxmlformats.org/officeDocument/2006/relationships/hyperlink" Target="http://inspire.ec.europa.eu/codelist/NamedPlaceTypeValue/building" TargetMode="External"/><Relationship Id="rId61" Type="http://schemas.openxmlformats.org/officeDocument/2006/relationships/hyperlink" Target="http://inspire.ec.europa.eu/featureconcept/Watercourse" TargetMode="External"/><Relationship Id="rId10" Type="http://schemas.openxmlformats.org/officeDocument/2006/relationships/hyperlink" Target="http://inspire.ec.europa.eu/featureconcept/ContourLine" TargetMode="External"/><Relationship Id="rId19" Type="http://schemas.openxmlformats.org/officeDocument/2006/relationships/hyperlink" Target="http://inspire.ec.europa.eu/featureconcept/Road" TargetMode="External"/><Relationship Id="rId31" Type="http://schemas.openxmlformats.org/officeDocument/2006/relationships/hyperlink" Target="http://inspire.ec.europa.eu/featureconcept/NamedPlace" TargetMode="External"/><Relationship Id="rId44" Type="http://schemas.openxmlformats.org/officeDocument/2006/relationships/hyperlink" Target="http://inspire.ec.europa.eu/featureconcept/Watercourse" TargetMode="External"/><Relationship Id="rId52" Type="http://schemas.openxmlformats.org/officeDocument/2006/relationships/hyperlink" Target="http://inspire.ec.europa.eu/featureconcept/AerodromeNode" TargetMode="External"/><Relationship Id="rId60" Type="http://schemas.openxmlformats.org/officeDocument/2006/relationships/hyperlink" Target="http://inspire.ec.europa.eu/codelist/NamedPlaceTypeValue/building" TargetMode="External"/><Relationship Id="rId65" Type="http://schemas.openxmlformats.org/officeDocument/2006/relationships/comments" Target="../comments1.xml"/><Relationship Id="rId4" Type="http://schemas.openxmlformats.org/officeDocument/2006/relationships/hyperlink" Target="http://inspire.ec.europa.eu/featureconcept/Shore" TargetMode="External"/><Relationship Id="rId9" Type="http://schemas.openxmlformats.org/officeDocument/2006/relationships/hyperlink" Target="http://inspire.ec.europa.eu/featureconcept/ElectricityCable" TargetMode="External"/><Relationship Id="rId14" Type="http://schemas.openxmlformats.org/officeDocument/2006/relationships/hyperlink" Target="http://inspire.ec.europa.eu/featureconcept/LandCoverUnit" TargetMode="External"/><Relationship Id="rId22" Type="http://schemas.openxmlformats.org/officeDocument/2006/relationships/hyperlink" Target="http://inspire.ec.europa.eu/featureconcept/RoadNode" TargetMode="External"/><Relationship Id="rId27" Type="http://schemas.openxmlformats.org/officeDocument/2006/relationships/hyperlink" Target="http://inspire.ec.europa.eu/featureconcept/AerodromeArea" TargetMode="External"/><Relationship Id="rId30" Type="http://schemas.openxmlformats.org/officeDocument/2006/relationships/hyperlink" Target="http://inspire.ec.europa.eu/featureconcept/RailwayLine" TargetMode="External"/><Relationship Id="rId35" Type="http://schemas.openxmlformats.org/officeDocument/2006/relationships/hyperlink" Target="http://inspire.ec.europa.eu/featureconcept/Watercourse" TargetMode="External"/><Relationship Id="rId43" Type="http://schemas.openxmlformats.org/officeDocument/2006/relationships/hyperlink" Target="http://inspire.ec.europa.eu/featureconcept/Watercourse" TargetMode="External"/><Relationship Id="rId48" Type="http://schemas.openxmlformats.org/officeDocument/2006/relationships/hyperlink" Target="http://inspire.ec.europa.eu/featureconcept/Watercourse" TargetMode="External"/><Relationship Id="rId56" Type="http://schemas.openxmlformats.org/officeDocument/2006/relationships/hyperlink" Target="http://inspire.ec.europa.eu/codelist/NamedPlaceTypeValue/building" TargetMode="External"/><Relationship Id="rId64" Type="http://schemas.openxmlformats.org/officeDocument/2006/relationships/vmlDrawing" Target="../drawings/vmlDrawing1.vml"/><Relationship Id="rId8" Type="http://schemas.openxmlformats.org/officeDocument/2006/relationships/hyperlink" Target="http://inspire.ec.europa.eu/featureconcept/WaterPipe" TargetMode="External"/><Relationship Id="rId51" Type="http://schemas.openxmlformats.org/officeDocument/2006/relationships/hyperlink" Target="http://inspire.ec.europa.eu/featureconcept/AerodromeNode" TargetMode="External"/><Relationship Id="rId3" Type="http://schemas.openxmlformats.org/officeDocument/2006/relationships/hyperlink" Target="http://inspire.ec.europa.eu/featureconcept/Wetland" TargetMode="External"/><Relationship Id="rId12" Type="http://schemas.openxmlformats.org/officeDocument/2006/relationships/hyperlink" Target="http://inspire.ec.europa.eu/codelist/NamedPlaceTypeValue/building" TargetMode="External"/><Relationship Id="rId17" Type="http://schemas.openxmlformats.org/officeDocument/2006/relationships/hyperlink" Target="http://inspire.ec.europa.eu/featureconcept/RailwayLink" TargetMode="External"/><Relationship Id="rId25" Type="http://schemas.openxmlformats.org/officeDocument/2006/relationships/hyperlink" Target="http://inspire.ec.europa.eu/featureconcept/HydroNode" TargetMode="External"/><Relationship Id="rId33" Type="http://schemas.openxmlformats.org/officeDocument/2006/relationships/hyperlink" Target="http://inspire.ec.europa.eu/featureconcept/BreakLine" TargetMode="External"/><Relationship Id="rId38" Type="http://schemas.openxmlformats.org/officeDocument/2006/relationships/hyperlink" Target="http://inspire.ec.europa.eu/featureconcept/Watercourse" TargetMode="External"/><Relationship Id="rId46" Type="http://schemas.openxmlformats.org/officeDocument/2006/relationships/hyperlink" Target="http://inspire.ec.europa.eu/featureconcept/Watercourse" TargetMode="External"/><Relationship Id="rId59" Type="http://schemas.openxmlformats.org/officeDocument/2006/relationships/hyperlink" Target="http://inspire.ec.europa.eu/codelist/NamedPlaceTypeValue/building"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inspire.ec.europa.eu/codelist/ElevationReferenceValue/topOfConstruction" TargetMode="External"/><Relationship Id="rId117" Type="http://schemas.openxmlformats.org/officeDocument/2006/relationships/hyperlink" Target="http://inspire.ec.europa.eu/codelist/ElevationReferenceValue/generalRoof" TargetMode="External"/><Relationship Id="rId21" Type="http://schemas.openxmlformats.org/officeDocument/2006/relationships/hyperlink" Target="http://inspire.ec.europa.eu/codelist/ElevationReferenceValue/highestPoint" TargetMode="External"/><Relationship Id="rId42" Type="http://schemas.openxmlformats.org/officeDocument/2006/relationships/hyperlink" Target="http://inspire.ec.europa.eu/codelist/AirUseRestrictionValue/reservedForMilitary" TargetMode="External"/><Relationship Id="rId47" Type="http://schemas.openxmlformats.org/officeDocument/2006/relationships/hyperlink" Target="http://inspire.ec.europa.eu/featureconcept/ApronArea" TargetMode="External"/><Relationship Id="rId63" Type="http://schemas.openxmlformats.org/officeDocument/2006/relationships/hyperlink" Target="http://inspire.ec.europa.eu/codelist/AerodromeTypeValue/aerodromeOnly" TargetMode="External"/><Relationship Id="rId68" Type="http://schemas.openxmlformats.org/officeDocument/2006/relationships/hyperlink" Target="http://inspire.ec.europa.eu/codelist/RoadServiceTypeValue/restArea" TargetMode="External"/><Relationship Id="rId84" Type="http://schemas.openxmlformats.org/officeDocument/2006/relationships/hyperlink" Target="http://inspire.ec.europa.eu/codelist/FormOfRoadNodeValue/pseudoNode" TargetMode="External"/><Relationship Id="rId89" Type="http://schemas.openxmlformats.org/officeDocument/2006/relationships/hyperlink" Target="http://inspire.ec.europa.eu/codelist/RailwayUseValue/cargo" TargetMode="External"/><Relationship Id="rId112" Type="http://schemas.openxmlformats.org/officeDocument/2006/relationships/hyperlink" Target="http://inspire.ec.europa.eu/codelist/ElevationReferenceValue/aboveGroundEnvelope" TargetMode="External"/><Relationship Id="rId133" Type="http://schemas.openxmlformats.org/officeDocument/2006/relationships/hyperlink" Target="http://inspire.ec.europa.eu/codelist/BuildingNatureValue/lighthouse" TargetMode="External"/><Relationship Id="rId138" Type="http://schemas.openxmlformats.org/officeDocument/2006/relationships/hyperlink" Target="http://inspire.ec.europa.eu/codelist/BuildingNatureValue/storageTank" TargetMode="External"/><Relationship Id="rId154" Type="http://schemas.openxmlformats.org/officeDocument/2006/relationships/hyperlink" Target="http://inspire.ec.europa.eu/codelist/AerodromeTypeValue/aerodromeOnly" TargetMode="External"/><Relationship Id="rId159" Type="http://schemas.openxmlformats.org/officeDocument/2006/relationships/comments" Target="../comments2.xml"/><Relationship Id="rId16" Type="http://schemas.openxmlformats.org/officeDocument/2006/relationships/hyperlink" Target="http://inspire.ec.europa.eu/codelist/ElevationReferenceValue/generalEave" TargetMode="External"/><Relationship Id="rId107" Type="http://schemas.openxmlformats.org/officeDocument/2006/relationships/hyperlink" Target="http://inspire.ec.europa.eu/codelist/ElectricityAppurtenanceTypeValue/subStation" TargetMode="External"/><Relationship Id="rId11" Type="http://schemas.openxmlformats.org/officeDocument/2006/relationships/hyperlink" Target="http://inspire.ec.europa.eu/codelist/WaterAppurtenanceTypeValue/treatmentPlant" TargetMode="External"/><Relationship Id="rId32" Type="http://schemas.openxmlformats.org/officeDocument/2006/relationships/hyperlink" Target="http://inspire.ec.europa.eu/codelist/ConditionOfFacilityValue/disused" TargetMode="External"/><Relationship Id="rId37" Type="http://schemas.openxmlformats.org/officeDocument/2006/relationships/hyperlink" Target="http://inspire.ec.europa.eu/codelist/AccessRestrictionValue/forbiddenLegally" TargetMode="External"/><Relationship Id="rId53" Type="http://schemas.openxmlformats.org/officeDocument/2006/relationships/hyperlink" Target="http://inspire.ec.europa.eu/codelist/ShoreTypeValue/clay" TargetMode="External"/><Relationship Id="rId58" Type="http://schemas.openxmlformats.org/officeDocument/2006/relationships/hyperlink" Target="http://inspire.ec.europa.eu/codelist/ShoreTypeValue/shingle" TargetMode="External"/><Relationship Id="rId74" Type="http://schemas.openxmlformats.org/officeDocument/2006/relationships/hyperlink" Target="http://inspire.ec.europa.eu/codelist/RailwayTypeValue/monorail" TargetMode="External"/><Relationship Id="rId79" Type="http://schemas.openxmlformats.org/officeDocument/2006/relationships/hyperlink" Target="http://inspire.ec.europa.eu/codelist/FormOfRailwayNodeValue/levelCrossing" TargetMode="External"/><Relationship Id="rId102" Type="http://schemas.openxmlformats.org/officeDocument/2006/relationships/hyperlink" Target="http://inspire.ec.europa.eu/codelist/WaterAppurtenanceTypeValue/well" TargetMode="External"/><Relationship Id="rId123" Type="http://schemas.openxmlformats.org/officeDocument/2006/relationships/hyperlink" Target="http://inspire.ec.europa.eu/codelist/ConditionOfFacilityValue/disused" TargetMode="External"/><Relationship Id="rId128" Type="http://schemas.openxmlformats.org/officeDocument/2006/relationships/hyperlink" Target="http://inspire.ec.europa.eu/codelist/BuildingNatureValue/chapel" TargetMode="External"/><Relationship Id="rId144" Type="http://schemas.openxmlformats.org/officeDocument/2006/relationships/hyperlink" Target="http://inspire.ec.europa.eu/codelist/LinkDirectionValue/inDirection" TargetMode="External"/><Relationship Id="rId149" Type="http://schemas.openxmlformats.org/officeDocument/2006/relationships/hyperlink" Target="http://inspire.ec.europa.eu/codelist/ServiceFacilityValue/shop" TargetMode="External"/><Relationship Id="rId5" Type="http://schemas.openxmlformats.org/officeDocument/2006/relationships/hyperlink" Target="http://inspire.ec.europa.eu/codelist/BreakLineTypeValue/topOfSlope" TargetMode="External"/><Relationship Id="rId90" Type="http://schemas.openxmlformats.org/officeDocument/2006/relationships/hyperlink" Target="http://inspire.ec.europa.eu/codelist/VehicleTypeValue/bicycle" TargetMode="External"/><Relationship Id="rId95" Type="http://schemas.openxmlformats.org/officeDocument/2006/relationships/hyperlink" Target="http://inspire.ec.europa.eu/featureconcept/RunwayArea" TargetMode="External"/><Relationship Id="rId22" Type="http://schemas.openxmlformats.org/officeDocument/2006/relationships/hyperlink" Target="http://inspire.ec.europa.eu/codelist/ElevationReferenceValue/highestRoofEdge" TargetMode="External"/><Relationship Id="rId27" Type="http://schemas.openxmlformats.org/officeDocument/2006/relationships/hyperlink" Target="http://inspire.ec.europa.eu/codelist/ElevationReferenceValue/highestgroundPoint" TargetMode="External"/><Relationship Id="rId43" Type="http://schemas.openxmlformats.org/officeDocument/2006/relationships/hyperlink" Target="http://inspire.ec.europa.eu/codelist/AirUseRestrictionValue/temporalRestrictions" TargetMode="External"/><Relationship Id="rId48" Type="http://schemas.openxmlformats.org/officeDocument/2006/relationships/hyperlink" Target="http://inspire.ec.europa.eu/enumeration/ContourLineTypeValue/auxiliary" TargetMode="External"/><Relationship Id="rId64" Type="http://schemas.openxmlformats.org/officeDocument/2006/relationships/hyperlink" Target="http://inspire.ec.europa.eu/codelist/AerodromeTypeValue/heliportOnly" TargetMode="External"/><Relationship Id="rId69" Type="http://schemas.openxmlformats.org/officeDocument/2006/relationships/hyperlink" Target="http://inspire.ec.europa.eu/codelist/RoadServiceTypeValue/toll" TargetMode="External"/><Relationship Id="rId113" Type="http://schemas.openxmlformats.org/officeDocument/2006/relationships/hyperlink" Target="http://inspire.ec.europa.eu/codelist/ElevationReferenceValue/bottomOfConstruction" TargetMode="External"/><Relationship Id="rId118" Type="http://schemas.openxmlformats.org/officeDocument/2006/relationships/hyperlink" Target="http://inspire.ec.europa.eu/codelist/ConditionOfFacilityValue/projected" TargetMode="External"/><Relationship Id="rId134" Type="http://schemas.openxmlformats.org/officeDocument/2006/relationships/hyperlink" Target="http://inspire.ec.europa.eu/codelist/BuildingNatureValue/mosque" TargetMode="External"/><Relationship Id="rId139" Type="http://schemas.openxmlformats.org/officeDocument/2006/relationships/hyperlink" Target="http://inspire.ec.europa.eu/codelist/BuildingNatureValue/synagogue" TargetMode="External"/><Relationship Id="rId80" Type="http://schemas.openxmlformats.org/officeDocument/2006/relationships/hyperlink" Target="http://inspire.ec.europa.eu/codelist/FormOfRailwayNodeValue/pseudoNode" TargetMode="External"/><Relationship Id="rId85" Type="http://schemas.openxmlformats.org/officeDocument/2006/relationships/hyperlink" Target="http://inspire.ec.europa.eu/codelist/FormOfRoadNodeValue/roadEnd" TargetMode="External"/><Relationship Id="rId150" Type="http://schemas.openxmlformats.org/officeDocument/2006/relationships/hyperlink" Target="http://inspire.ec.europa.eu/codelist/ServiceFacilityValue/fuel" TargetMode="External"/><Relationship Id="rId155" Type="http://schemas.openxmlformats.org/officeDocument/2006/relationships/hyperlink" Target="http://inspire.ec.europa.eu/codelist/FormOfWayValue/tractorRoad" TargetMode="External"/><Relationship Id="rId12" Type="http://schemas.openxmlformats.org/officeDocument/2006/relationships/hyperlink" Target="http://inspire.ec.europa.eu/codelist/WaterAppurtenanceTypeValue/fountain" TargetMode="External"/><Relationship Id="rId17" Type="http://schemas.openxmlformats.org/officeDocument/2006/relationships/hyperlink" Target="http://inspire.ec.europa.eu/codelist/ElevationReferenceValue/generalGround" TargetMode="External"/><Relationship Id="rId33" Type="http://schemas.openxmlformats.org/officeDocument/2006/relationships/hyperlink" Target="http://inspire.ec.europa.eu/codelist/ConditionOfFacilityValue/decommissioned" TargetMode="External"/><Relationship Id="rId38" Type="http://schemas.openxmlformats.org/officeDocument/2006/relationships/hyperlink" Target="http://inspire.ec.europa.eu/codelist/AccessRestrictionValue/physicallyImpossible" TargetMode="External"/><Relationship Id="rId59" Type="http://schemas.openxmlformats.org/officeDocument/2006/relationships/hyperlink" Target="http://inspire.ec.europa.eu/codelist/ShoreTypeValue/stone" TargetMode="External"/><Relationship Id="rId103" Type="http://schemas.openxmlformats.org/officeDocument/2006/relationships/hyperlink" Target="http://inspire.ec.europa.eu/codelist/WaterAppurtenanceTypeValue/clearWell" TargetMode="External"/><Relationship Id="rId108" Type="http://schemas.openxmlformats.org/officeDocument/2006/relationships/hyperlink" Target="http://inspire.ec.europa.eu/codelist/ElectricityAppurtenanceTypeValue/transformer" TargetMode="External"/><Relationship Id="rId124" Type="http://schemas.openxmlformats.org/officeDocument/2006/relationships/hyperlink" Target="http://inspire.ec.europa.eu/codelist/ConditionOfFacilityValue/functional" TargetMode="External"/><Relationship Id="rId129" Type="http://schemas.openxmlformats.org/officeDocument/2006/relationships/hyperlink" Target="http://inspire.ec.europa.eu/codelist/BuildingNatureValue/castle" TargetMode="External"/><Relationship Id="rId20" Type="http://schemas.openxmlformats.org/officeDocument/2006/relationships/hyperlink" Target="http://inspire.ec.europa.eu/codelist/ElevationReferenceValue/highestEave" TargetMode="External"/><Relationship Id="rId41" Type="http://schemas.openxmlformats.org/officeDocument/2006/relationships/hyperlink" Target="http://inspire.ec.europa.eu/codelist/AccessRestrictionValue/toll" TargetMode="External"/><Relationship Id="rId54" Type="http://schemas.openxmlformats.org/officeDocument/2006/relationships/hyperlink" Target="http://inspire.ec.europa.eu/codelist/ShoreTypeValue/gravel" TargetMode="External"/><Relationship Id="rId62" Type="http://schemas.openxmlformats.org/officeDocument/2006/relationships/hyperlink" Target="http://inspire.ec.europa.eu/codelist/CablewayTypeValue/cabinCableCar" TargetMode="External"/><Relationship Id="rId70" Type="http://schemas.openxmlformats.org/officeDocument/2006/relationships/hyperlink" Target="http://inspire.ec.europa.eu/codelist/RailwayTypeValue/cogRailway" TargetMode="External"/><Relationship Id="rId75" Type="http://schemas.openxmlformats.org/officeDocument/2006/relationships/hyperlink" Target="http://inspire.ec.europa.eu/codelist/RailwayTypeValue/suspendedRail" TargetMode="External"/><Relationship Id="rId83" Type="http://schemas.openxmlformats.org/officeDocument/2006/relationships/hyperlink" Target="http://inspire.ec.europa.eu/codelist/FormOfRoadNodeValue/junction" TargetMode="External"/><Relationship Id="rId88" Type="http://schemas.openxmlformats.org/officeDocument/2006/relationships/hyperlink" Target="http://inspire.ec.europa.eu/codelist/RailwayUseValue/mixed" TargetMode="External"/><Relationship Id="rId91" Type="http://schemas.openxmlformats.org/officeDocument/2006/relationships/hyperlink" Target="http://inspire.ec.europa.eu/codelist/VehicleTypeValue/allVehicle" TargetMode="External"/><Relationship Id="rId96" Type="http://schemas.openxmlformats.org/officeDocument/2006/relationships/hyperlink" Target="http://inspire.ec.europa.eu/codelist/RoadServiceTypeValue/restArea" TargetMode="External"/><Relationship Id="rId111" Type="http://schemas.openxmlformats.org/officeDocument/2006/relationships/hyperlink" Target="http://inspire.ec.europa.eu/codelist/OilGasChemicalsAppurtenanceTypeValue/productionRegion" TargetMode="External"/><Relationship Id="rId132" Type="http://schemas.openxmlformats.org/officeDocument/2006/relationships/hyperlink" Target="http://inspire.ec.europa.eu/codelist/BuildingNatureValue/greenhouse" TargetMode="External"/><Relationship Id="rId140" Type="http://schemas.openxmlformats.org/officeDocument/2006/relationships/hyperlink" Target="http://inspire.ec.europa.eu/codelist/BuildingNatureValue/temple" TargetMode="External"/><Relationship Id="rId145" Type="http://schemas.openxmlformats.org/officeDocument/2006/relationships/hyperlink" Target="http://inspire.ec.europa.eu/codelist/RoadServiceTypeValue/busStation" TargetMode="External"/><Relationship Id="rId153" Type="http://schemas.openxmlformats.org/officeDocument/2006/relationships/hyperlink" Target="http://smi.ine.pt/Categoria/Detalhes/1311823?modal=1&amp;data=02%2F07%2F2018%2000%3A00%3A00" TargetMode="External"/><Relationship Id="rId1" Type="http://schemas.openxmlformats.org/officeDocument/2006/relationships/hyperlink" Target="http://inspire.ec.europa.eu/codelist/AerodromeCategoryValue/domesticNational" TargetMode="External"/><Relationship Id="rId6" Type="http://schemas.openxmlformats.org/officeDocument/2006/relationships/hyperlink" Target="http://inspire.ec.europa.eu/codelist/BreakLineTypeValue/formLine" TargetMode="External"/><Relationship Id="rId15" Type="http://schemas.openxmlformats.org/officeDocument/2006/relationships/hyperlink" Target="http://inspire.ec.europa.eu/codelist/ElevationReferenceValue/entrancePoint" TargetMode="External"/><Relationship Id="rId23" Type="http://schemas.openxmlformats.org/officeDocument/2006/relationships/hyperlink" Target="http://inspire.ec.europa.eu/codelist/ElevationReferenceValue/lowestEave" TargetMode="External"/><Relationship Id="rId28" Type="http://schemas.openxmlformats.org/officeDocument/2006/relationships/hyperlink" Target="http://inspire.ec.europa.eu/codelist/ElevationReferenceValue/lowestgroundPoint" TargetMode="External"/><Relationship Id="rId36" Type="http://schemas.openxmlformats.org/officeDocument/2006/relationships/hyperlink" Target="http://inspire.ec.europa.eu/codelist/AccessRestrictionValue/publicAccess" TargetMode="External"/><Relationship Id="rId49" Type="http://schemas.openxmlformats.org/officeDocument/2006/relationships/hyperlink" Target="http://inspire.ec.europa.eu/enumeration/ContourLineTypeValue/master" TargetMode="External"/><Relationship Id="rId57" Type="http://schemas.openxmlformats.org/officeDocument/2006/relationships/hyperlink" Target="http://inspire.ec.europa.eu/codelist/ShoreTypeValue/sand" TargetMode="External"/><Relationship Id="rId106" Type="http://schemas.openxmlformats.org/officeDocument/2006/relationships/hyperlink" Target="http://inspire.ec.europa.eu/codelist/ElectricityAppurtenanceTypeValue/streetLight" TargetMode="External"/><Relationship Id="rId114" Type="http://schemas.openxmlformats.org/officeDocument/2006/relationships/hyperlink" Target="http://inspire.ec.europa.eu/codelist/ElevationReferenceValue/entrancePoint" TargetMode="External"/><Relationship Id="rId119" Type="http://schemas.openxmlformats.org/officeDocument/2006/relationships/hyperlink" Target="http://inspire.ec.europa.eu/codelist/ConditionOfFacilityValue/decommissioned" TargetMode="External"/><Relationship Id="rId127" Type="http://schemas.openxmlformats.org/officeDocument/2006/relationships/hyperlink" Target="http://inspire.ec.europa.eu/codelist/BuildingNatureValue/canopy" TargetMode="External"/><Relationship Id="rId10" Type="http://schemas.openxmlformats.org/officeDocument/2006/relationships/hyperlink" Target="http://inspire.ec.europa.eu/codelist/WaterAppurtenanceTypeValue/pumpStation" TargetMode="External"/><Relationship Id="rId31" Type="http://schemas.openxmlformats.org/officeDocument/2006/relationships/hyperlink" Target="http://inspire.ec.europa.eu/codelist/ConditionOfFacilityValue/underConstruction" TargetMode="External"/><Relationship Id="rId44" Type="http://schemas.openxmlformats.org/officeDocument/2006/relationships/hyperlink" Target="http://inspire.ec.europa.eu/codelist/LinkDirectionValue/inOppositeDirection" TargetMode="External"/><Relationship Id="rId52" Type="http://schemas.openxmlformats.org/officeDocument/2006/relationships/hyperlink" Target="http://inspire.ec.europa.eu/codelist/ShoreTypeValue/boulders" TargetMode="External"/><Relationship Id="rId60" Type="http://schemas.openxmlformats.org/officeDocument/2006/relationships/hyperlink" Target="http://inspire.ec.europa.eu/codelist/CablewayTypeValue/skiTow" TargetMode="External"/><Relationship Id="rId65" Type="http://schemas.openxmlformats.org/officeDocument/2006/relationships/hyperlink" Target="http://inspire.ec.europa.eu/codelist/AerodromeTypeValue/landingSite" TargetMode="External"/><Relationship Id="rId73" Type="http://schemas.openxmlformats.org/officeDocument/2006/relationships/hyperlink" Target="http://inspire.ec.europa.eu/codelist/RailwayTypeValue/metro" TargetMode="External"/><Relationship Id="rId78" Type="http://schemas.openxmlformats.org/officeDocument/2006/relationships/hyperlink" Target="http://inspire.ec.europa.eu/codelist/FormOfRailwayNodeValue/junction" TargetMode="External"/><Relationship Id="rId81" Type="http://schemas.openxmlformats.org/officeDocument/2006/relationships/hyperlink" Target="http://inspire.ec.europa.eu/codelist/FormOfRailwayNodeValue/railwayEnd" TargetMode="External"/><Relationship Id="rId86" Type="http://schemas.openxmlformats.org/officeDocument/2006/relationships/hyperlink" Target="http://inspire.ec.europa.eu/codelist/FormOfRoadNodeValue/levelCrossing" TargetMode="External"/><Relationship Id="rId94" Type="http://schemas.openxmlformats.org/officeDocument/2006/relationships/hyperlink" Target="http://inspire.ec.europa.eu/codelist/VoidReasonValue/Withheld" TargetMode="External"/><Relationship Id="rId99" Type="http://schemas.openxmlformats.org/officeDocument/2006/relationships/hyperlink" Target="http://inspire.ec.europa.eu/enumeration/TrackGaugeCategoryValue/standard" TargetMode="External"/><Relationship Id="rId101" Type="http://schemas.openxmlformats.org/officeDocument/2006/relationships/hyperlink" Target="http://inspire.ec.europa.eu/codelist/WaterAppurtenanceTypeValue/hydrant" TargetMode="External"/><Relationship Id="rId122" Type="http://schemas.openxmlformats.org/officeDocument/2006/relationships/hyperlink" Target="http://inspire.ec.europa.eu/codelist/ConditionOfFacilityValue/disused" TargetMode="External"/><Relationship Id="rId130" Type="http://schemas.openxmlformats.org/officeDocument/2006/relationships/hyperlink" Target="http://inspire.ec.europa.eu/codelist/BuildingNatureValue/church" TargetMode="External"/><Relationship Id="rId135" Type="http://schemas.openxmlformats.org/officeDocument/2006/relationships/hyperlink" Target="http://inspire.ec.europa.eu/codelist/BuildingNatureValue/shed" TargetMode="External"/><Relationship Id="rId143" Type="http://schemas.openxmlformats.org/officeDocument/2006/relationships/hyperlink" Target="http://inspire.ec.europa.eu/codelist/LinkDirectionValue/bothDirections" TargetMode="External"/><Relationship Id="rId148" Type="http://schemas.openxmlformats.org/officeDocument/2006/relationships/hyperlink" Target="http://inspire.ec.europa.eu/codelist/ServiceFacilityValue/playground" TargetMode="External"/><Relationship Id="rId151" Type="http://schemas.openxmlformats.org/officeDocument/2006/relationships/hyperlink" Target="http://inspire.ec.europa.eu/codelist/ServiceFacilityValue/picnicArea" TargetMode="External"/><Relationship Id="rId156" Type="http://schemas.openxmlformats.org/officeDocument/2006/relationships/printerSettings" Target="../printerSettings/printerSettings2.bin"/><Relationship Id="rId4" Type="http://schemas.openxmlformats.org/officeDocument/2006/relationships/hyperlink" Target="http://inspire.ec.europa.eu/codelist/BreakLineTypeValue/changeInSlope" TargetMode="External"/><Relationship Id="rId9" Type="http://schemas.openxmlformats.org/officeDocument/2006/relationships/hyperlink" Target="http://inspire.ec.europa.eu/codelist/OilGasChemicalsAppurtenanceTypeValue/pumpingStation" TargetMode="External"/><Relationship Id="rId13" Type="http://schemas.openxmlformats.org/officeDocument/2006/relationships/hyperlink" Target="http://inspire.ec.europa.eu/codelist/ElevationReferenceValue/aboveGroundEnvelope" TargetMode="External"/><Relationship Id="rId18" Type="http://schemas.openxmlformats.org/officeDocument/2006/relationships/hyperlink" Target="http://inspire.ec.europa.eu/codelist/ElevationReferenceValue/generalRoof" TargetMode="External"/><Relationship Id="rId39" Type="http://schemas.openxmlformats.org/officeDocument/2006/relationships/hyperlink" Target="http://inspire.ec.europa.eu/codelist/AccessRestrictionValue/private" TargetMode="External"/><Relationship Id="rId109" Type="http://schemas.openxmlformats.org/officeDocument/2006/relationships/hyperlink" Target="http://inspire.ec.europa.eu/codelist/OilGasChemicalsAppurtenanceTypeValue/gasStation" TargetMode="External"/><Relationship Id="rId34" Type="http://schemas.openxmlformats.org/officeDocument/2006/relationships/hyperlink" Target="http://inspire.ec.europa.eu/codelist/FormOfWayValue/bicycleRoad" TargetMode="External"/><Relationship Id="rId50" Type="http://schemas.openxmlformats.org/officeDocument/2006/relationships/hyperlink" Target="http://inspire.ec.europa.eu/enumeration/ContourLineTypeValue/ordinary" TargetMode="External"/><Relationship Id="rId55" Type="http://schemas.openxmlformats.org/officeDocument/2006/relationships/hyperlink" Target="http://inspire.ec.europa.eu/codelist/ShoreTypeValue/mud" TargetMode="External"/><Relationship Id="rId76" Type="http://schemas.openxmlformats.org/officeDocument/2006/relationships/hyperlink" Target="http://inspire.ec.europa.eu/codelist/RailwayTypeValue/train" TargetMode="External"/><Relationship Id="rId97" Type="http://schemas.openxmlformats.org/officeDocument/2006/relationships/hyperlink" Target="http://inspire.ec.europa.eu/enumeration/TrackGaugeCategoryValue/notApplicable" TargetMode="External"/><Relationship Id="rId104" Type="http://schemas.openxmlformats.org/officeDocument/2006/relationships/hyperlink" Target="http://inspire.ec.europa.eu/codelist/WaterAppurtenanceTypeValue/waterExhaustPoint" TargetMode="External"/><Relationship Id="rId120" Type="http://schemas.openxmlformats.org/officeDocument/2006/relationships/hyperlink" Target="http://inspire.ec.europa.eu/codelist/ConditionOfFacilityValue/underConstruction" TargetMode="External"/><Relationship Id="rId125" Type="http://schemas.openxmlformats.org/officeDocument/2006/relationships/hyperlink" Target="http://inspire.ec.europa.eu/codelist/BuildingNatureValue/arch" TargetMode="External"/><Relationship Id="rId141" Type="http://schemas.openxmlformats.org/officeDocument/2006/relationships/hyperlink" Target="http://inspire.ec.europa.eu/codelist/BuildingNatureValue/tower" TargetMode="External"/><Relationship Id="rId146" Type="http://schemas.openxmlformats.org/officeDocument/2006/relationships/hyperlink" Target="http://inspire.ec.europa.eu/codelist/FormOfRoadNodeValue/roadServiceArea" TargetMode="External"/><Relationship Id="rId7" Type="http://schemas.openxmlformats.org/officeDocument/2006/relationships/hyperlink" Target="http://inspire.ec.europa.eu/codelist/SpotElevationClassValue" TargetMode="External"/><Relationship Id="rId71" Type="http://schemas.openxmlformats.org/officeDocument/2006/relationships/hyperlink" Target="http://inspire.ec.europa.eu/codelist/RailwayTypeValue/funicular" TargetMode="External"/><Relationship Id="rId92" Type="http://schemas.openxmlformats.org/officeDocument/2006/relationships/hyperlink" Target="http://inspire.ec.europa.eu/codelist/VehicleTypeValue/pedestrian" TargetMode="External"/><Relationship Id="rId2" Type="http://schemas.openxmlformats.org/officeDocument/2006/relationships/hyperlink" Target="http://inspire.ec.europa.eu/codelist/AerodromeCategoryValue/international" TargetMode="External"/><Relationship Id="rId29" Type="http://schemas.openxmlformats.org/officeDocument/2006/relationships/hyperlink" Target="http://inspire.ec.europa.eu/codelist/ConditionOfFacilityValue/functional" TargetMode="External"/><Relationship Id="rId24" Type="http://schemas.openxmlformats.org/officeDocument/2006/relationships/hyperlink" Target="http://inspire.ec.europa.eu/codelist/ElevationReferenceValue/lowestFloorAboveGround" TargetMode="External"/><Relationship Id="rId40" Type="http://schemas.openxmlformats.org/officeDocument/2006/relationships/hyperlink" Target="http://inspire.ec.europa.eu/codelist/AccessRestrictionValue/seasonal" TargetMode="External"/><Relationship Id="rId45" Type="http://schemas.openxmlformats.org/officeDocument/2006/relationships/hyperlink" Target="http://inspire.ec.europa.eu/featureconcept/RunwayArea" TargetMode="External"/><Relationship Id="rId66" Type="http://schemas.openxmlformats.org/officeDocument/2006/relationships/hyperlink" Target="http://inspire.ec.europa.eu/codelist/RoadServiceTypeValue/busStation" TargetMode="External"/><Relationship Id="rId87" Type="http://schemas.openxmlformats.org/officeDocument/2006/relationships/hyperlink" Target="http://inspire.ec.europa.eu/codelist/RailwayUseValue/passengers" TargetMode="External"/><Relationship Id="rId110" Type="http://schemas.openxmlformats.org/officeDocument/2006/relationships/hyperlink" Target="http://inspire.ec.europa.eu/codelist/OilGasChemicalsAppurtenanceTypeValue/deliveryPoint" TargetMode="External"/><Relationship Id="rId115" Type="http://schemas.openxmlformats.org/officeDocument/2006/relationships/hyperlink" Target="http://inspire.ec.europa.eu/codelist/ElevationReferenceValue/generalEave" TargetMode="External"/><Relationship Id="rId131" Type="http://schemas.openxmlformats.org/officeDocument/2006/relationships/hyperlink" Target="http://inspire.ec.europa.eu/codelist/BuildingNatureValue/dam" TargetMode="External"/><Relationship Id="rId136" Type="http://schemas.openxmlformats.org/officeDocument/2006/relationships/hyperlink" Target="http://inspire.ec.europa.eu/codelist/BuildingNatureValue/silo" TargetMode="External"/><Relationship Id="rId157" Type="http://schemas.openxmlformats.org/officeDocument/2006/relationships/drawing" Target="../drawings/drawing1.xml"/><Relationship Id="rId61" Type="http://schemas.openxmlformats.org/officeDocument/2006/relationships/hyperlink" Target="http://inspire.ec.europa.eu/codelist/CablewayTypeValue/chairLift" TargetMode="External"/><Relationship Id="rId82" Type="http://schemas.openxmlformats.org/officeDocument/2006/relationships/hyperlink" Target="http://inspire.ec.europa.eu/codelist/FormOfRailwayNodeValue/railwayStop" TargetMode="External"/><Relationship Id="rId152" Type="http://schemas.openxmlformats.org/officeDocument/2006/relationships/hyperlink" Target="http://inspire.ec.europa.eu/codelist/CurrentUseValue/residential" TargetMode="External"/><Relationship Id="rId19" Type="http://schemas.openxmlformats.org/officeDocument/2006/relationships/hyperlink" Target="http://inspire.ec.europa.eu/codelist/ElevationReferenceValue/generalRoofEdge" TargetMode="External"/><Relationship Id="rId14" Type="http://schemas.openxmlformats.org/officeDocument/2006/relationships/hyperlink" Target="http://inspire.ec.europa.eu/codelist/ElevationReferenceValue/bottomOfConstruction" TargetMode="External"/><Relationship Id="rId30" Type="http://schemas.openxmlformats.org/officeDocument/2006/relationships/hyperlink" Target="http://inspire.ec.europa.eu/codelist/ConditionOfFacilityValue/projected" TargetMode="External"/><Relationship Id="rId35" Type="http://schemas.openxmlformats.org/officeDocument/2006/relationships/hyperlink" Target="http://inspire.ec.europa.eu/codelist/FormOfWayValue/tractorRoad" TargetMode="External"/><Relationship Id="rId56" Type="http://schemas.openxmlformats.org/officeDocument/2006/relationships/hyperlink" Target="http://inspire.ec.europa.eu/codelist/ShoreTypeValue/rock" TargetMode="External"/><Relationship Id="rId77" Type="http://schemas.openxmlformats.org/officeDocument/2006/relationships/hyperlink" Target="http://inspire.ec.europa.eu/codelist/RailwayTypeValue/tramway" TargetMode="External"/><Relationship Id="rId100" Type="http://schemas.openxmlformats.org/officeDocument/2006/relationships/hyperlink" Target="http://inspire.ec.europa.eu/enumeration/TrackGaugeCategoryValue/broad" TargetMode="External"/><Relationship Id="rId105" Type="http://schemas.openxmlformats.org/officeDocument/2006/relationships/hyperlink" Target="http://inspire.ec.europa.eu/codelist/ElectricityAppurtenanceTypeValue/mainStation" TargetMode="External"/><Relationship Id="rId126" Type="http://schemas.openxmlformats.org/officeDocument/2006/relationships/hyperlink" Target="http://inspire.ec.europa.eu/codelist/BuildingNatureValue/bunker" TargetMode="External"/><Relationship Id="rId147" Type="http://schemas.openxmlformats.org/officeDocument/2006/relationships/hyperlink" Target="http://inspire.ec.europa.eu/codelist/ServiceFacilityValue/toilets" TargetMode="External"/><Relationship Id="rId8" Type="http://schemas.openxmlformats.org/officeDocument/2006/relationships/hyperlink" Target="http://inspire.ec.europa.eu/codelist/OilGasChemicalsAppurtenanceTypeValue/storage" TargetMode="External"/><Relationship Id="rId51" Type="http://schemas.openxmlformats.org/officeDocument/2006/relationships/hyperlink" Target="http://inspire.ec.europa.eu/codelist/CrossingTypeValue/aqueduct" TargetMode="External"/><Relationship Id="rId72" Type="http://schemas.openxmlformats.org/officeDocument/2006/relationships/hyperlink" Target="http://inspire.ec.europa.eu/codelist/RailwayTypeValue/magneticLevitation" TargetMode="External"/><Relationship Id="rId93" Type="http://schemas.openxmlformats.org/officeDocument/2006/relationships/hyperlink" Target="http://inspire.ec.europa.eu/codelist/VoidReasonValue/Unpopulated" TargetMode="External"/><Relationship Id="rId98" Type="http://schemas.openxmlformats.org/officeDocument/2006/relationships/hyperlink" Target="http://inspire.ec.europa.eu/enumeration/TrackGaugeCategoryValue/narrow" TargetMode="External"/><Relationship Id="rId121" Type="http://schemas.openxmlformats.org/officeDocument/2006/relationships/hyperlink" Target="http://inspire.ec.europa.eu/codelist/ConditionOfFacilityValue/functional" TargetMode="External"/><Relationship Id="rId142" Type="http://schemas.openxmlformats.org/officeDocument/2006/relationships/hyperlink" Target="http://inspire.ec.europa.eu/codelist/BuildingNatureValue/windmill" TargetMode="External"/><Relationship Id="rId3" Type="http://schemas.openxmlformats.org/officeDocument/2006/relationships/hyperlink" Target="http://inspire.ec.europa.eu/codelist/AerodromeCategoryValue/domesticRegional" TargetMode="External"/><Relationship Id="rId25" Type="http://schemas.openxmlformats.org/officeDocument/2006/relationships/hyperlink" Target="http://inspire.ec.europa.eu/codelist/ElevationReferenceValue/lowestRoofEdge" TargetMode="External"/><Relationship Id="rId46" Type="http://schemas.openxmlformats.org/officeDocument/2006/relationships/hyperlink" Target="http://inspire.ec.europa.eu/featureconcept/TaxiwayArea" TargetMode="External"/><Relationship Id="rId67" Type="http://schemas.openxmlformats.org/officeDocument/2006/relationships/hyperlink" Target="http://inspire.ec.europa.eu/codelist/RoadServiceTypeValue/parking" TargetMode="External"/><Relationship Id="rId116" Type="http://schemas.openxmlformats.org/officeDocument/2006/relationships/hyperlink" Target="http://inspire.ec.europa.eu/codelist/ElevationReferenceValue/generalGround" TargetMode="External"/><Relationship Id="rId137" Type="http://schemas.openxmlformats.org/officeDocument/2006/relationships/hyperlink" Target="http://inspire.ec.europa.eu/codelist/BuildingNatureValue/stadium" TargetMode="External"/><Relationship Id="rId158"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N221"/>
  <sheetViews>
    <sheetView tabSelected="1" zoomScale="80" zoomScaleNormal="80" workbookViewId="0">
      <selection activeCell="C72" sqref="C72:C76"/>
    </sheetView>
  </sheetViews>
  <sheetFormatPr defaultColWidth="8.88671875" defaultRowHeight="19.95" customHeight="1"/>
  <cols>
    <col min="1" max="1" width="22.88671875" style="99" customWidth="1"/>
    <col min="2" max="2" width="36" style="99" customWidth="1"/>
    <col min="3" max="3" width="34.33203125" style="99" customWidth="1"/>
    <col min="4" max="4" width="25.5546875" style="99" customWidth="1"/>
    <col min="5" max="5" width="25" style="100" customWidth="1"/>
    <col min="6" max="6" width="4.88671875" style="97" customWidth="1"/>
    <col min="7" max="7" width="34.88671875" style="98" customWidth="1"/>
    <col min="8" max="8" width="5.6640625" style="97" customWidth="1"/>
    <col min="9" max="9" width="22.109375" style="98" customWidth="1"/>
    <col min="10" max="10" width="11.44140625" style="98" bestFit="1" customWidth="1"/>
    <col min="11" max="11" width="7.109375" style="97" customWidth="1"/>
    <col min="12" max="12" width="7.5546875" style="97" customWidth="1"/>
    <col min="13" max="13" width="56.109375" style="99" customWidth="1"/>
    <col min="14" max="16384" width="8.88671875" style="1"/>
  </cols>
  <sheetData>
    <row r="1" spans="1:13" ht="10.199999999999999">
      <c r="A1" s="44" t="s">
        <v>456</v>
      </c>
      <c r="B1" s="44" t="s">
        <v>822</v>
      </c>
      <c r="C1" s="44" t="s">
        <v>319</v>
      </c>
      <c r="D1" s="44" t="s">
        <v>823</v>
      </c>
      <c r="E1" s="44" t="s">
        <v>820</v>
      </c>
      <c r="F1" s="45" t="s">
        <v>555</v>
      </c>
      <c r="G1" s="46" t="s">
        <v>457</v>
      </c>
      <c r="H1" s="44" t="s">
        <v>494</v>
      </c>
      <c r="I1" s="47" t="s">
        <v>462</v>
      </c>
      <c r="J1" s="47" t="s">
        <v>850</v>
      </c>
      <c r="K1" s="48" t="s">
        <v>460</v>
      </c>
      <c r="L1" s="48" t="s">
        <v>16</v>
      </c>
      <c r="M1" s="44" t="s">
        <v>820</v>
      </c>
    </row>
    <row r="2" spans="1:13" ht="10.199999999999999">
      <c r="A2" s="49"/>
      <c r="B2" s="49"/>
      <c r="C2" s="49"/>
      <c r="D2" s="49"/>
      <c r="E2" s="49"/>
      <c r="F2" s="45"/>
      <c r="G2" s="50"/>
      <c r="H2" s="49"/>
      <c r="I2" s="51"/>
      <c r="J2" s="51"/>
      <c r="K2" s="52"/>
      <c r="L2" s="52"/>
      <c r="M2" s="49"/>
    </row>
    <row r="3" spans="1:13" ht="10.199999999999999">
      <c r="A3" s="49"/>
      <c r="B3" s="49"/>
      <c r="C3" s="49"/>
      <c r="D3" s="49"/>
      <c r="E3" s="49"/>
      <c r="F3" s="45"/>
      <c r="G3" s="50"/>
      <c r="H3" s="49"/>
      <c r="I3" s="51"/>
      <c r="J3" s="51"/>
      <c r="K3" s="52"/>
      <c r="L3" s="52"/>
      <c r="M3" s="49"/>
    </row>
    <row r="4" spans="1:13" ht="10.199999999999999">
      <c r="A4" s="53"/>
      <c r="B4" s="53"/>
      <c r="C4" s="53"/>
      <c r="D4" s="53"/>
      <c r="E4" s="53"/>
      <c r="F4" s="45"/>
      <c r="G4" s="54"/>
      <c r="H4" s="53"/>
      <c r="I4" s="55"/>
      <c r="J4" s="55"/>
      <c r="K4" s="56"/>
      <c r="L4" s="56"/>
      <c r="M4" s="53"/>
    </row>
    <row r="5" spans="1:13" ht="25.2" customHeight="1">
      <c r="A5" s="23" t="s">
        <v>821</v>
      </c>
      <c r="B5" s="23" t="s">
        <v>824</v>
      </c>
      <c r="C5" s="25"/>
      <c r="D5" s="23" t="s">
        <v>824</v>
      </c>
      <c r="E5" s="23" t="s">
        <v>1067</v>
      </c>
      <c r="F5" s="30" t="s">
        <v>458</v>
      </c>
      <c r="G5" s="22" t="s">
        <v>461</v>
      </c>
      <c r="H5" s="14">
        <v>1</v>
      </c>
      <c r="I5" s="22" t="s">
        <v>844</v>
      </c>
      <c r="J5" s="22" t="s">
        <v>851</v>
      </c>
      <c r="K5" s="14" t="s">
        <v>459</v>
      </c>
      <c r="L5" s="14" t="s">
        <v>459</v>
      </c>
      <c r="M5" s="19"/>
    </row>
    <row r="6" spans="1:13" ht="25.2" customHeight="1">
      <c r="A6" s="24"/>
      <c r="B6" s="24"/>
      <c r="C6" s="26"/>
      <c r="D6" s="24"/>
      <c r="E6" s="24"/>
      <c r="F6" s="30"/>
      <c r="G6" s="22" t="s">
        <v>825</v>
      </c>
      <c r="H6" s="14">
        <v>1</v>
      </c>
      <c r="I6" s="22" t="s">
        <v>602</v>
      </c>
      <c r="J6" s="22" t="s">
        <v>851</v>
      </c>
      <c r="K6" s="14" t="s">
        <v>459</v>
      </c>
      <c r="L6" s="14" t="s">
        <v>459</v>
      </c>
      <c r="M6" s="19" t="s">
        <v>831</v>
      </c>
    </row>
    <row r="7" spans="1:13" ht="25.2" customHeight="1">
      <c r="A7" s="28"/>
      <c r="B7" s="28"/>
      <c r="C7" s="27"/>
      <c r="D7" s="28"/>
      <c r="E7" s="28"/>
      <c r="F7" s="30"/>
      <c r="G7" s="22" t="s">
        <v>464</v>
      </c>
      <c r="H7" s="14">
        <v>1</v>
      </c>
      <c r="I7" s="22" t="s">
        <v>602</v>
      </c>
      <c r="J7" s="22" t="s">
        <v>851</v>
      </c>
      <c r="K7" s="14" t="s">
        <v>459</v>
      </c>
      <c r="L7" s="14" t="s">
        <v>459</v>
      </c>
      <c r="M7" s="19" t="s">
        <v>826</v>
      </c>
    </row>
    <row r="8" spans="1:13" ht="25.2" customHeight="1">
      <c r="A8" s="23" t="s">
        <v>821</v>
      </c>
      <c r="B8" s="23" t="s">
        <v>827</v>
      </c>
      <c r="C8" s="25"/>
      <c r="D8" s="23" t="s">
        <v>827</v>
      </c>
      <c r="E8" s="23" t="s">
        <v>1068</v>
      </c>
      <c r="F8" s="30" t="s">
        <v>458</v>
      </c>
      <c r="G8" s="22" t="s">
        <v>461</v>
      </c>
      <c r="H8" s="14">
        <v>1</v>
      </c>
      <c r="I8" s="22" t="s">
        <v>844</v>
      </c>
      <c r="J8" s="22" t="s">
        <v>851</v>
      </c>
      <c r="K8" s="14" t="s">
        <v>459</v>
      </c>
      <c r="L8" s="14" t="s">
        <v>459</v>
      </c>
      <c r="M8" s="19"/>
    </row>
    <row r="9" spans="1:13" ht="25.2" customHeight="1">
      <c r="A9" s="24"/>
      <c r="B9" s="24"/>
      <c r="C9" s="26"/>
      <c r="D9" s="24"/>
      <c r="E9" s="24"/>
      <c r="F9" s="30"/>
      <c r="G9" s="22" t="s">
        <v>828</v>
      </c>
      <c r="H9" s="14">
        <v>1</v>
      </c>
      <c r="I9" s="22" t="s">
        <v>602</v>
      </c>
      <c r="J9" s="22" t="s">
        <v>851</v>
      </c>
      <c r="K9" s="14" t="s">
        <v>459</v>
      </c>
      <c r="L9" s="14" t="s">
        <v>459</v>
      </c>
      <c r="M9" s="19" t="s">
        <v>830</v>
      </c>
    </row>
    <row r="10" spans="1:13" ht="25.2" customHeight="1">
      <c r="A10" s="28"/>
      <c r="B10" s="28"/>
      <c r="C10" s="27"/>
      <c r="D10" s="28"/>
      <c r="E10" s="28"/>
      <c r="F10" s="30"/>
      <c r="G10" s="22" t="s">
        <v>464</v>
      </c>
      <c r="H10" s="14">
        <v>1</v>
      </c>
      <c r="I10" s="22" t="s">
        <v>602</v>
      </c>
      <c r="J10" s="22" t="s">
        <v>851</v>
      </c>
      <c r="K10" s="14" t="s">
        <v>459</v>
      </c>
      <c r="L10" s="14" t="s">
        <v>459</v>
      </c>
      <c r="M10" s="19" t="s">
        <v>829</v>
      </c>
    </row>
    <row r="11" spans="1:13" ht="25.2" customHeight="1">
      <c r="A11" s="23" t="s">
        <v>821</v>
      </c>
      <c r="B11" s="23" t="s">
        <v>832</v>
      </c>
      <c r="C11" s="23"/>
      <c r="D11" s="23" t="s">
        <v>832</v>
      </c>
      <c r="E11" s="23" t="s">
        <v>1068</v>
      </c>
      <c r="F11" s="30" t="s">
        <v>458</v>
      </c>
      <c r="G11" s="22" t="s">
        <v>461</v>
      </c>
      <c r="H11" s="14">
        <v>1</v>
      </c>
      <c r="I11" s="22" t="s">
        <v>844</v>
      </c>
      <c r="J11" s="22" t="s">
        <v>851</v>
      </c>
      <c r="K11" s="14" t="s">
        <v>459</v>
      </c>
      <c r="L11" s="14" t="s">
        <v>459</v>
      </c>
      <c r="M11" s="19"/>
    </row>
    <row r="12" spans="1:13" ht="25.2" customHeight="1">
      <c r="A12" s="24"/>
      <c r="B12" s="24"/>
      <c r="C12" s="24"/>
      <c r="D12" s="24"/>
      <c r="E12" s="24"/>
      <c r="F12" s="30"/>
      <c r="G12" s="22" t="s">
        <v>833</v>
      </c>
      <c r="H12" s="14">
        <v>1</v>
      </c>
      <c r="I12" s="22" t="s">
        <v>602</v>
      </c>
      <c r="J12" s="22" t="s">
        <v>851</v>
      </c>
      <c r="K12" s="14" t="s">
        <v>459</v>
      </c>
      <c r="L12" s="14" t="s">
        <v>459</v>
      </c>
      <c r="M12" s="19" t="s">
        <v>835</v>
      </c>
    </row>
    <row r="13" spans="1:13" ht="25.2" customHeight="1">
      <c r="A13" s="28"/>
      <c r="B13" s="28"/>
      <c r="C13" s="28"/>
      <c r="D13" s="28"/>
      <c r="E13" s="28"/>
      <c r="F13" s="30"/>
      <c r="G13" s="22" t="s">
        <v>464</v>
      </c>
      <c r="H13" s="14">
        <v>1</v>
      </c>
      <c r="I13" s="22" t="s">
        <v>602</v>
      </c>
      <c r="J13" s="22" t="s">
        <v>851</v>
      </c>
      <c r="K13" s="14" t="s">
        <v>459</v>
      </c>
      <c r="L13" s="14" t="s">
        <v>459</v>
      </c>
      <c r="M13" s="19" t="s">
        <v>834</v>
      </c>
    </row>
    <row r="14" spans="1:13" ht="25.2" customHeight="1">
      <c r="A14" s="23" t="s">
        <v>821</v>
      </c>
      <c r="B14" s="23" t="s">
        <v>836</v>
      </c>
      <c r="C14" s="23"/>
      <c r="D14" s="23" t="s">
        <v>836</v>
      </c>
      <c r="E14" s="23" t="s">
        <v>1069</v>
      </c>
      <c r="F14" s="30" t="s">
        <v>458</v>
      </c>
      <c r="G14" s="22" t="s">
        <v>461</v>
      </c>
      <c r="H14" s="14">
        <v>1</v>
      </c>
      <c r="I14" s="22" t="s">
        <v>843</v>
      </c>
      <c r="J14" s="22" t="s">
        <v>851</v>
      </c>
      <c r="K14" s="14" t="s">
        <v>459</v>
      </c>
      <c r="L14" s="14" t="s">
        <v>459</v>
      </c>
      <c r="M14" s="19"/>
    </row>
    <row r="15" spans="1:13" ht="25.2" customHeight="1">
      <c r="A15" s="28"/>
      <c r="B15" s="28"/>
      <c r="C15" s="28"/>
      <c r="D15" s="28"/>
      <c r="E15" s="24"/>
      <c r="F15" s="30"/>
      <c r="G15" s="22" t="s">
        <v>837</v>
      </c>
      <c r="H15" s="20">
        <v>1</v>
      </c>
      <c r="I15" s="22" t="s">
        <v>719</v>
      </c>
      <c r="J15" s="22" t="s">
        <v>851</v>
      </c>
      <c r="K15" s="14" t="s">
        <v>459</v>
      </c>
      <c r="L15" s="14" t="s">
        <v>459</v>
      </c>
      <c r="M15" s="22" t="s">
        <v>838</v>
      </c>
    </row>
    <row r="16" spans="1:13" ht="25.2" customHeight="1">
      <c r="A16" s="23" t="s">
        <v>605</v>
      </c>
      <c r="B16" s="23" t="s">
        <v>839</v>
      </c>
      <c r="C16" s="25" t="s">
        <v>332</v>
      </c>
      <c r="D16" s="23" t="s">
        <v>29</v>
      </c>
      <c r="E16" s="23" t="s">
        <v>840</v>
      </c>
      <c r="F16" s="30" t="s">
        <v>458</v>
      </c>
      <c r="G16" s="22" t="s">
        <v>461</v>
      </c>
      <c r="H16" s="14">
        <v>1</v>
      </c>
      <c r="I16" s="22" t="s">
        <v>841</v>
      </c>
      <c r="J16" s="22" t="s">
        <v>851</v>
      </c>
      <c r="K16" s="14" t="s">
        <v>459</v>
      </c>
      <c r="L16" s="14" t="s">
        <v>459</v>
      </c>
      <c r="M16" s="19"/>
    </row>
    <row r="17" spans="1:13" ht="25.2" customHeight="1">
      <c r="A17" s="24"/>
      <c r="B17" s="24"/>
      <c r="C17" s="26"/>
      <c r="D17" s="24"/>
      <c r="E17" s="24"/>
      <c r="F17" s="30"/>
      <c r="G17" s="22" t="s">
        <v>842</v>
      </c>
      <c r="H17" s="20">
        <v>1</v>
      </c>
      <c r="I17" s="22" t="s">
        <v>719</v>
      </c>
      <c r="J17" s="22" t="s">
        <v>851</v>
      </c>
      <c r="K17" s="14" t="s">
        <v>459</v>
      </c>
      <c r="L17" s="14" t="s">
        <v>459</v>
      </c>
      <c r="M17" s="22" t="s">
        <v>845</v>
      </c>
    </row>
    <row r="18" spans="1:13" ht="25.2" customHeight="1">
      <c r="A18" s="24"/>
      <c r="B18" s="24"/>
      <c r="C18" s="26"/>
      <c r="D18" s="24"/>
      <c r="E18" s="24"/>
      <c r="F18" s="30"/>
      <c r="G18" s="22" t="s">
        <v>464</v>
      </c>
      <c r="H18" s="20">
        <v>1</v>
      </c>
      <c r="I18" s="22" t="s">
        <v>602</v>
      </c>
      <c r="J18" s="22" t="s">
        <v>851</v>
      </c>
      <c r="K18" s="14" t="s">
        <v>459</v>
      </c>
      <c r="L18" s="14" t="s">
        <v>459</v>
      </c>
      <c r="M18" s="57" t="s">
        <v>910</v>
      </c>
    </row>
    <row r="19" spans="1:13" ht="25.2" customHeight="1">
      <c r="A19" s="29" t="s">
        <v>604</v>
      </c>
      <c r="B19" s="29" t="s">
        <v>847</v>
      </c>
      <c r="C19" s="34" t="s">
        <v>318</v>
      </c>
      <c r="D19" s="29" t="s">
        <v>491</v>
      </c>
      <c r="E19" s="31" t="s">
        <v>492</v>
      </c>
      <c r="F19" s="30" t="s">
        <v>493</v>
      </c>
      <c r="G19" s="22" t="s">
        <v>461</v>
      </c>
      <c r="H19" s="14">
        <v>1</v>
      </c>
      <c r="I19" s="22" t="s">
        <v>843</v>
      </c>
      <c r="J19" s="22" t="s">
        <v>851</v>
      </c>
      <c r="K19" s="14" t="s">
        <v>459</v>
      </c>
      <c r="L19" s="14" t="s">
        <v>459</v>
      </c>
      <c r="M19" s="19"/>
    </row>
    <row r="20" spans="1:13" ht="25.2" customHeight="1">
      <c r="A20" s="58"/>
      <c r="B20" s="29"/>
      <c r="C20" s="34"/>
      <c r="D20" s="58"/>
      <c r="E20" s="31"/>
      <c r="F20" s="30"/>
      <c r="G20" s="22" t="s">
        <v>331</v>
      </c>
      <c r="H20" s="20">
        <v>1</v>
      </c>
      <c r="I20" s="22" t="s">
        <v>719</v>
      </c>
      <c r="J20" s="22" t="s">
        <v>851</v>
      </c>
      <c r="K20" s="14" t="s">
        <v>459</v>
      </c>
      <c r="L20" s="14" t="s">
        <v>459</v>
      </c>
      <c r="M20" s="57" t="s">
        <v>99</v>
      </c>
    </row>
    <row r="21" spans="1:13" ht="25.2" customHeight="1">
      <c r="A21" s="29" t="s">
        <v>604</v>
      </c>
      <c r="B21" s="29" t="s">
        <v>848</v>
      </c>
      <c r="C21" s="25" t="s">
        <v>324</v>
      </c>
      <c r="D21" s="29" t="s">
        <v>504</v>
      </c>
      <c r="E21" s="31" t="s">
        <v>849</v>
      </c>
      <c r="F21" s="30" t="s">
        <v>493</v>
      </c>
      <c r="G21" s="22" t="s">
        <v>461</v>
      </c>
      <c r="H21" s="14">
        <v>1</v>
      </c>
      <c r="I21" s="22" t="s">
        <v>843</v>
      </c>
      <c r="J21" s="22" t="s">
        <v>851</v>
      </c>
      <c r="K21" s="14" t="s">
        <v>459</v>
      </c>
      <c r="L21" s="14" t="s">
        <v>459</v>
      </c>
      <c r="M21" s="19"/>
    </row>
    <row r="22" spans="1:13" ht="25.2" customHeight="1">
      <c r="A22" s="29"/>
      <c r="B22" s="29"/>
      <c r="C22" s="26"/>
      <c r="D22" s="29"/>
      <c r="E22" s="31"/>
      <c r="F22" s="30"/>
      <c r="G22" s="22" t="s">
        <v>325</v>
      </c>
      <c r="H22" s="20">
        <v>1</v>
      </c>
      <c r="I22" s="22" t="s">
        <v>719</v>
      </c>
      <c r="J22" s="22" t="s">
        <v>851</v>
      </c>
      <c r="K22" s="14" t="s">
        <v>459</v>
      </c>
      <c r="L22" s="14" t="s">
        <v>459</v>
      </c>
      <c r="M22" s="57" t="s">
        <v>1070</v>
      </c>
    </row>
    <row r="23" spans="1:13" ht="25.2" customHeight="1">
      <c r="A23" s="58"/>
      <c r="B23" s="29"/>
      <c r="C23" s="59"/>
      <c r="D23" s="58"/>
      <c r="E23" s="31"/>
      <c r="F23" s="30"/>
      <c r="G23" s="22" t="s">
        <v>515</v>
      </c>
      <c r="H23" s="20">
        <v>1</v>
      </c>
      <c r="I23" s="22" t="s">
        <v>719</v>
      </c>
      <c r="J23" s="22" t="s">
        <v>852</v>
      </c>
      <c r="K23" s="14" t="s">
        <v>459</v>
      </c>
      <c r="L23" s="14" t="s">
        <v>459</v>
      </c>
      <c r="M23" s="57" t="s">
        <v>1071</v>
      </c>
    </row>
    <row r="24" spans="1:13" ht="25.2" customHeight="1">
      <c r="A24" s="29"/>
      <c r="B24" s="29"/>
      <c r="C24" s="59"/>
      <c r="D24" s="29"/>
      <c r="E24" s="31"/>
      <c r="F24" s="30"/>
      <c r="G24" s="22" t="s">
        <v>507</v>
      </c>
      <c r="H24" s="14">
        <v>1</v>
      </c>
      <c r="I24" s="22" t="s">
        <v>506</v>
      </c>
      <c r="J24" s="22" t="s">
        <v>851</v>
      </c>
      <c r="K24" s="14" t="s">
        <v>459</v>
      </c>
      <c r="L24" s="14" t="s">
        <v>459</v>
      </c>
      <c r="M24" s="15" t="s">
        <v>712</v>
      </c>
    </row>
    <row r="25" spans="1:13" ht="25.2" customHeight="1">
      <c r="A25" s="29"/>
      <c r="B25" s="29"/>
      <c r="C25" s="59"/>
      <c r="D25" s="29"/>
      <c r="E25" s="31"/>
      <c r="F25" s="30"/>
      <c r="G25" s="22" t="s">
        <v>505</v>
      </c>
      <c r="H25" s="14">
        <v>1</v>
      </c>
      <c r="I25" s="22" t="s">
        <v>506</v>
      </c>
      <c r="J25" s="22" t="s">
        <v>851</v>
      </c>
      <c r="K25" s="14" t="s">
        <v>459</v>
      </c>
      <c r="L25" s="14" t="s">
        <v>459</v>
      </c>
      <c r="M25" s="22" t="s">
        <v>855</v>
      </c>
    </row>
    <row r="26" spans="1:13" ht="25.2" customHeight="1">
      <c r="A26" s="29" t="s">
        <v>604</v>
      </c>
      <c r="B26" s="60" t="s">
        <v>854</v>
      </c>
      <c r="C26" s="34" t="s">
        <v>323</v>
      </c>
      <c r="D26" s="29" t="s">
        <v>498</v>
      </c>
      <c r="E26" s="31" t="s">
        <v>853</v>
      </c>
      <c r="F26" s="32" t="s">
        <v>493</v>
      </c>
      <c r="G26" s="22" t="s">
        <v>461</v>
      </c>
      <c r="H26" s="14">
        <v>1</v>
      </c>
      <c r="I26" s="22" t="s">
        <v>841</v>
      </c>
      <c r="J26" s="22" t="s">
        <v>851</v>
      </c>
      <c r="K26" s="14" t="s">
        <v>459</v>
      </c>
      <c r="L26" s="14" t="s">
        <v>459</v>
      </c>
      <c r="M26" s="19"/>
    </row>
    <row r="27" spans="1:13" ht="25.2" customHeight="1">
      <c r="A27" s="58"/>
      <c r="B27" s="61"/>
      <c r="C27" s="34"/>
      <c r="D27" s="58"/>
      <c r="E27" s="31"/>
      <c r="F27" s="32"/>
      <c r="G27" s="22" t="s">
        <v>503</v>
      </c>
      <c r="H27" s="20">
        <v>1</v>
      </c>
      <c r="I27" s="22" t="s">
        <v>719</v>
      </c>
      <c r="J27" s="22" t="s">
        <v>851</v>
      </c>
      <c r="K27" s="14" t="s">
        <v>459</v>
      </c>
      <c r="L27" s="14" t="s">
        <v>459</v>
      </c>
      <c r="M27" s="57" t="s">
        <v>856</v>
      </c>
    </row>
    <row r="28" spans="1:13" ht="25.2" customHeight="1">
      <c r="A28" s="35" t="s">
        <v>603</v>
      </c>
      <c r="B28" s="35" t="s">
        <v>861</v>
      </c>
      <c r="C28" s="62" t="s">
        <v>334</v>
      </c>
      <c r="D28" s="35" t="s">
        <v>857</v>
      </c>
      <c r="E28" s="33" t="s">
        <v>858</v>
      </c>
      <c r="F28" s="37" t="s">
        <v>493</v>
      </c>
      <c r="G28" s="22" t="s">
        <v>461</v>
      </c>
      <c r="H28" s="13">
        <v>1</v>
      </c>
      <c r="I28" s="22" t="s">
        <v>844</v>
      </c>
      <c r="J28" s="22" t="s">
        <v>851</v>
      </c>
      <c r="K28" s="14" t="s">
        <v>459</v>
      </c>
      <c r="L28" s="14" t="s">
        <v>459</v>
      </c>
      <c r="M28" s="19"/>
    </row>
    <row r="29" spans="1:13" ht="25.2" customHeight="1">
      <c r="A29" s="63"/>
      <c r="B29" s="35"/>
      <c r="C29" s="62"/>
      <c r="D29" s="63"/>
      <c r="E29" s="33"/>
      <c r="F29" s="37"/>
      <c r="G29" s="22" t="s">
        <v>859</v>
      </c>
      <c r="H29" s="20">
        <v>1</v>
      </c>
      <c r="I29" s="22" t="s">
        <v>719</v>
      </c>
      <c r="J29" s="22" t="s">
        <v>852</v>
      </c>
      <c r="K29" s="14" t="s">
        <v>459</v>
      </c>
      <c r="L29" s="14" t="s">
        <v>459</v>
      </c>
      <c r="M29" s="57" t="s">
        <v>860</v>
      </c>
    </row>
    <row r="30" spans="1:13" ht="25.2" customHeight="1">
      <c r="A30" s="63"/>
      <c r="B30" s="35"/>
      <c r="C30" s="62"/>
      <c r="D30" s="63"/>
      <c r="E30" s="33"/>
      <c r="F30" s="37"/>
      <c r="G30" s="22" t="s">
        <v>862</v>
      </c>
      <c r="H30" s="20">
        <v>1</v>
      </c>
      <c r="I30" s="22" t="s">
        <v>719</v>
      </c>
      <c r="J30" s="22" t="s">
        <v>851</v>
      </c>
      <c r="K30" s="14"/>
      <c r="L30" s="14"/>
      <c r="M30" s="57" t="s">
        <v>863</v>
      </c>
    </row>
    <row r="31" spans="1:13" ht="25.2" customHeight="1">
      <c r="A31" s="35"/>
      <c r="B31" s="35"/>
      <c r="C31" s="62"/>
      <c r="D31" s="35"/>
      <c r="E31" s="33"/>
      <c r="F31" s="37"/>
      <c r="G31" s="22" t="s">
        <v>538</v>
      </c>
      <c r="H31" s="13">
        <v>1</v>
      </c>
      <c r="I31" s="2" t="s">
        <v>506</v>
      </c>
      <c r="J31" s="2" t="s">
        <v>851</v>
      </c>
      <c r="K31" s="13" t="s">
        <v>459</v>
      </c>
      <c r="L31" s="13" t="s">
        <v>459</v>
      </c>
      <c r="M31" s="19" t="s">
        <v>864</v>
      </c>
    </row>
    <row r="32" spans="1:13" ht="25.2" customHeight="1">
      <c r="A32" s="35"/>
      <c r="B32" s="35"/>
      <c r="C32" s="62"/>
      <c r="D32" s="35"/>
      <c r="E32" s="33"/>
      <c r="F32" s="37"/>
      <c r="G32" s="22" t="s">
        <v>865</v>
      </c>
      <c r="H32" s="13">
        <v>1</v>
      </c>
      <c r="I32" s="2" t="s">
        <v>463</v>
      </c>
      <c r="J32" s="2" t="s">
        <v>851</v>
      </c>
      <c r="K32" s="13" t="s">
        <v>459</v>
      </c>
      <c r="L32" s="13" t="s">
        <v>459</v>
      </c>
      <c r="M32" s="19" t="s">
        <v>866</v>
      </c>
    </row>
    <row r="33" spans="1:13" ht="25.2" customHeight="1">
      <c r="A33" s="35"/>
      <c r="B33" s="35"/>
      <c r="C33" s="62"/>
      <c r="D33" s="35"/>
      <c r="E33" s="33"/>
      <c r="F33" s="37"/>
      <c r="G33" s="22" t="s">
        <v>525</v>
      </c>
      <c r="H33" s="20">
        <v>1</v>
      </c>
      <c r="I33" s="2" t="s">
        <v>526</v>
      </c>
      <c r="J33" s="2" t="s">
        <v>851</v>
      </c>
      <c r="K33" s="13"/>
      <c r="L33" s="13"/>
      <c r="M33" s="19" t="s">
        <v>875</v>
      </c>
    </row>
    <row r="34" spans="1:13" ht="25.2" customHeight="1">
      <c r="A34" s="35"/>
      <c r="B34" s="35"/>
      <c r="C34" s="62"/>
      <c r="D34" s="35"/>
      <c r="E34" s="33"/>
      <c r="F34" s="37"/>
      <c r="G34" s="22" t="s">
        <v>535</v>
      </c>
      <c r="H34" s="13">
        <v>1</v>
      </c>
      <c r="I34" s="2" t="s">
        <v>506</v>
      </c>
      <c r="J34" s="2" t="s">
        <v>851</v>
      </c>
      <c r="K34" s="13" t="s">
        <v>459</v>
      </c>
      <c r="L34" s="13" t="s">
        <v>459</v>
      </c>
      <c r="M34" s="19" t="s">
        <v>868</v>
      </c>
    </row>
    <row r="35" spans="1:13" ht="25.2" customHeight="1">
      <c r="A35" s="35"/>
      <c r="B35" s="35"/>
      <c r="C35" s="62"/>
      <c r="D35" s="35"/>
      <c r="E35" s="33"/>
      <c r="F35" s="37"/>
      <c r="G35" s="22" t="s">
        <v>464</v>
      </c>
      <c r="H35" s="20" t="s">
        <v>1083</v>
      </c>
      <c r="I35" s="22" t="s">
        <v>602</v>
      </c>
      <c r="J35" s="2" t="s">
        <v>851</v>
      </c>
      <c r="K35" s="13" t="s">
        <v>459</v>
      </c>
      <c r="L35" s="13" t="s">
        <v>459</v>
      </c>
      <c r="M35" s="19" t="s">
        <v>869</v>
      </c>
    </row>
    <row r="36" spans="1:13" ht="25.2" customHeight="1">
      <c r="A36" s="35"/>
      <c r="B36" s="35"/>
      <c r="C36" s="62"/>
      <c r="D36" s="35"/>
      <c r="E36" s="33"/>
      <c r="F36" s="37"/>
      <c r="G36" s="22" t="s">
        <v>867</v>
      </c>
      <c r="H36" s="13">
        <v>1</v>
      </c>
      <c r="I36" s="2" t="s">
        <v>506</v>
      </c>
      <c r="J36" s="2" t="s">
        <v>851</v>
      </c>
      <c r="K36" s="13"/>
      <c r="L36" s="13"/>
      <c r="M36" s="19" t="s">
        <v>870</v>
      </c>
    </row>
    <row r="37" spans="1:13" ht="25.2" customHeight="1">
      <c r="A37" s="35"/>
      <c r="B37" s="35"/>
      <c r="C37" s="64"/>
      <c r="D37" s="35"/>
      <c r="E37" s="33"/>
      <c r="F37" s="37"/>
      <c r="G37" s="22" t="s">
        <v>599</v>
      </c>
      <c r="H37" s="13">
        <v>1</v>
      </c>
      <c r="I37" s="22" t="s">
        <v>780</v>
      </c>
      <c r="J37" s="2" t="s">
        <v>851</v>
      </c>
      <c r="K37" s="13"/>
      <c r="L37" s="13"/>
      <c r="M37" s="19" t="s">
        <v>871</v>
      </c>
    </row>
    <row r="38" spans="1:13" ht="25.2" customHeight="1">
      <c r="A38" s="29" t="s">
        <v>603</v>
      </c>
      <c r="B38" s="65" t="s">
        <v>872</v>
      </c>
      <c r="C38" s="25" t="s">
        <v>333</v>
      </c>
      <c r="D38" s="66" t="s">
        <v>872</v>
      </c>
      <c r="E38" s="31" t="s">
        <v>516</v>
      </c>
      <c r="F38" s="30" t="s">
        <v>458</v>
      </c>
      <c r="G38" s="22" t="s">
        <v>461</v>
      </c>
      <c r="H38" s="13">
        <v>1</v>
      </c>
      <c r="I38" s="22" t="s">
        <v>873</v>
      </c>
      <c r="J38" s="22" t="s">
        <v>851</v>
      </c>
      <c r="K38" s="14" t="s">
        <v>459</v>
      </c>
      <c r="L38" s="14" t="s">
        <v>459</v>
      </c>
      <c r="M38" s="15"/>
    </row>
    <row r="39" spans="1:13" ht="25.2" customHeight="1">
      <c r="A39" s="29"/>
      <c r="B39" s="65"/>
      <c r="C39" s="26"/>
      <c r="D39" s="66"/>
      <c r="E39" s="31"/>
      <c r="F39" s="30"/>
      <c r="G39" s="22" t="s">
        <v>874</v>
      </c>
      <c r="H39" s="14">
        <v>1</v>
      </c>
      <c r="I39" s="22" t="s">
        <v>719</v>
      </c>
      <c r="J39" s="22" t="s">
        <v>851</v>
      </c>
      <c r="K39" s="14" t="s">
        <v>459</v>
      </c>
      <c r="L39" s="14" t="s">
        <v>459</v>
      </c>
      <c r="M39" s="57" t="s">
        <v>101</v>
      </c>
    </row>
    <row r="40" spans="1:13" ht="25.2" customHeight="1">
      <c r="A40" s="58"/>
      <c r="B40" s="65"/>
      <c r="C40" s="67" t="s">
        <v>548</v>
      </c>
      <c r="D40" s="68"/>
      <c r="E40" s="31"/>
      <c r="F40" s="30"/>
      <c r="G40" s="22" t="s">
        <v>525</v>
      </c>
      <c r="H40" s="20">
        <v>1</v>
      </c>
      <c r="I40" s="22" t="s">
        <v>526</v>
      </c>
      <c r="J40" s="22" t="s">
        <v>851</v>
      </c>
      <c r="K40" s="14"/>
      <c r="L40" s="14"/>
      <c r="M40" s="15" t="s">
        <v>875</v>
      </c>
    </row>
    <row r="41" spans="1:13" ht="25.2" customHeight="1">
      <c r="A41" s="29"/>
      <c r="B41" s="65"/>
      <c r="C41" s="69" t="s">
        <v>549</v>
      </c>
      <c r="D41" s="66"/>
      <c r="E41" s="31"/>
      <c r="F41" s="30"/>
      <c r="G41" s="22" t="s">
        <v>464</v>
      </c>
      <c r="H41" s="20" t="s">
        <v>1083</v>
      </c>
      <c r="I41" s="22" t="s">
        <v>602</v>
      </c>
      <c r="J41" s="2" t="s">
        <v>851</v>
      </c>
      <c r="K41" s="13" t="s">
        <v>459</v>
      </c>
      <c r="L41" s="13" t="s">
        <v>459</v>
      </c>
      <c r="M41" s="19" t="s">
        <v>869</v>
      </c>
    </row>
    <row r="42" spans="1:13" ht="25.2" customHeight="1">
      <c r="A42" s="28" t="s">
        <v>603</v>
      </c>
      <c r="B42" s="70" t="s">
        <v>876</v>
      </c>
      <c r="C42" s="27" t="s">
        <v>554</v>
      </c>
      <c r="D42" s="28" t="s">
        <v>543</v>
      </c>
      <c r="E42" s="31" t="s">
        <v>653</v>
      </c>
      <c r="F42" s="30" t="s">
        <v>493</v>
      </c>
      <c r="G42" s="22" t="s">
        <v>461</v>
      </c>
      <c r="H42" s="13">
        <v>1</v>
      </c>
      <c r="I42" s="22" t="s">
        <v>877</v>
      </c>
      <c r="J42" s="22" t="s">
        <v>851</v>
      </c>
      <c r="K42" s="14" t="s">
        <v>459</v>
      </c>
      <c r="L42" s="14" t="s">
        <v>459</v>
      </c>
      <c r="M42" s="15"/>
    </row>
    <row r="43" spans="1:13" ht="25.2" customHeight="1">
      <c r="A43" s="58"/>
      <c r="B43" s="70"/>
      <c r="C43" s="34"/>
      <c r="D43" s="58"/>
      <c r="E43" s="31"/>
      <c r="F43" s="30"/>
      <c r="G43" s="22" t="s">
        <v>878</v>
      </c>
      <c r="H43" s="20">
        <v>1</v>
      </c>
      <c r="I43" s="22" t="s">
        <v>719</v>
      </c>
      <c r="J43" s="22" t="s">
        <v>851</v>
      </c>
      <c r="K43" s="14" t="s">
        <v>459</v>
      </c>
      <c r="L43" s="14" t="s">
        <v>459</v>
      </c>
      <c r="M43" s="57" t="s">
        <v>879</v>
      </c>
    </row>
    <row r="44" spans="1:13" ht="25.2" customHeight="1">
      <c r="A44" s="58"/>
      <c r="B44" s="70"/>
      <c r="C44" s="34"/>
      <c r="D44" s="58"/>
      <c r="E44" s="31"/>
      <c r="F44" s="30"/>
      <c r="G44" s="22" t="s">
        <v>862</v>
      </c>
      <c r="H44" s="20">
        <v>1</v>
      </c>
      <c r="I44" s="22" t="s">
        <v>719</v>
      </c>
      <c r="J44" s="22" t="s">
        <v>851</v>
      </c>
      <c r="K44" s="14"/>
      <c r="L44" s="14"/>
      <c r="M44" s="57" t="s">
        <v>863</v>
      </c>
    </row>
    <row r="45" spans="1:13" ht="25.2" customHeight="1">
      <c r="A45" s="58"/>
      <c r="B45" s="70"/>
      <c r="C45" s="34"/>
      <c r="D45" s="58"/>
      <c r="E45" s="31"/>
      <c r="F45" s="30"/>
      <c r="G45" s="22" t="s">
        <v>601</v>
      </c>
      <c r="H45" s="20">
        <v>1</v>
      </c>
      <c r="I45" s="22" t="s">
        <v>719</v>
      </c>
      <c r="J45" s="22" t="s">
        <v>851</v>
      </c>
      <c r="K45" s="14" t="s">
        <v>459</v>
      </c>
      <c r="L45" s="14" t="s">
        <v>459</v>
      </c>
      <c r="M45" s="57" t="s">
        <v>880</v>
      </c>
    </row>
    <row r="46" spans="1:13" ht="25.2" customHeight="1">
      <c r="A46" s="29"/>
      <c r="B46" s="70"/>
      <c r="C46" s="34"/>
      <c r="D46" s="29"/>
      <c r="E46" s="31"/>
      <c r="F46" s="30"/>
      <c r="G46" s="22" t="s">
        <v>600</v>
      </c>
      <c r="H46" s="14">
        <v>1</v>
      </c>
      <c r="I46" s="22" t="s">
        <v>780</v>
      </c>
      <c r="J46" s="22" t="s">
        <v>851</v>
      </c>
      <c r="K46" s="14"/>
      <c r="L46" s="14"/>
      <c r="M46" s="15" t="s">
        <v>881</v>
      </c>
    </row>
    <row r="47" spans="1:13" ht="25.2" customHeight="1">
      <c r="A47" s="29"/>
      <c r="B47" s="70"/>
      <c r="C47" s="34"/>
      <c r="D47" s="29"/>
      <c r="E47" s="31"/>
      <c r="F47" s="30"/>
      <c r="G47" s="22" t="s">
        <v>598</v>
      </c>
      <c r="H47" s="13">
        <v>1</v>
      </c>
      <c r="I47" s="2" t="s">
        <v>506</v>
      </c>
      <c r="J47" s="22" t="s">
        <v>851</v>
      </c>
      <c r="K47" s="13" t="s">
        <v>459</v>
      </c>
      <c r="L47" s="13" t="s">
        <v>459</v>
      </c>
      <c r="M47" s="19" t="s">
        <v>1731</v>
      </c>
    </row>
    <row r="48" spans="1:13" ht="25.2" customHeight="1">
      <c r="A48" s="29"/>
      <c r="B48" s="70"/>
      <c r="C48" s="34"/>
      <c r="D48" s="29"/>
      <c r="E48" s="31"/>
      <c r="F48" s="30"/>
      <c r="G48" s="22" t="s">
        <v>546</v>
      </c>
      <c r="H48" s="14">
        <v>1</v>
      </c>
      <c r="I48" s="22" t="s">
        <v>506</v>
      </c>
      <c r="J48" s="22" t="s">
        <v>851</v>
      </c>
      <c r="K48" s="13" t="s">
        <v>459</v>
      </c>
      <c r="L48" s="13" t="s">
        <v>459</v>
      </c>
      <c r="M48" s="19" t="s">
        <v>713</v>
      </c>
    </row>
    <row r="49" spans="1:13" ht="25.2" customHeight="1">
      <c r="A49" s="29"/>
      <c r="B49" s="70"/>
      <c r="C49" s="34"/>
      <c r="D49" s="29"/>
      <c r="E49" s="31"/>
      <c r="F49" s="30"/>
      <c r="G49" s="22" t="s">
        <v>884</v>
      </c>
      <c r="H49" s="14">
        <v>1</v>
      </c>
      <c r="I49" s="22" t="s">
        <v>506</v>
      </c>
      <c r="J49" s="22" t="s">
        <v>851</v>
      </c>
      <c r="K49" s="13" t="s">
        <v>459</v>
      </c>
      <c r="L49" s="13" t="s">
        <v>459</v>
      </c>
      <c r="M49" s="19" t="s">
        <v>714</v>
      </c>
    </row>
    <row r="50" spans="1:13" ht="25.2" customHeight="1">
      <c r="A50" s="29"/>
      <c r="B50" s="70"/>
      <c r="C50" s="34"/>
      <c r="D50" s="29"/>
      <c r="E50" s="31"/>
      <c r="F50" s="30"/>
      <c r="G50" s="22" t="s">
        <v>525</v>
      </c>
      <c r="H50" s="20">
        <v>1</v>
      </c>
      <c r="I50" s="2" t="s">
        <v>526</v>
      </c>
      <c r="J50" s="22" t="s">
        <v>851</v>
      </c>
      <c r="K50" s="13"/>
      <c r="L50" s="13"/>
      <c r="M50" s="15" t="s">
        <v>875</v>
      </c>
    </row>
    <row r="51" spans="1:13" ht="25.2" customHeight="1">
      <c r="A51" s="29"/>
      <c r="B51" s="70"/>
      <c r="C51" s="34"/>
      <c r="D51" s="29"/>
      <c r="E51" s="31"/>
      <c r="F51" s="30"/>
      <c r="G51" s="22" t="s">
        <v>545</v>
      </c>
      <c r="H51" s="14">
        <v>1</v>
      </c>
      <c r="I51" s="22" t="s">
        <v>780</v>
      </c>
      <c r="J51" s="22" t="s">
        <v>851</v>
      </c>
      <c r="K51" s="14"/>
      <c r="L51" s="14"/>
      <c r="M51" s="15" t="s">
        <v>882</v>
      </c>
    </row>
    <row r="52" spans="1:13" ht="25.2" customHeight="1">
      <c r="A52" s="29"/>
      <c r="B52" s="70"/>
      <c r="C52" s="34"/>
      <c r="D52" s="29"/>
      <c r="E52" s="31"/>
      <c r="F52" s="30"/>
      <c r="G52" s="22" t="s">
        <v>464</v>
      </c>
      <c r="H52" s="20" t="s">
        <v>1083</v>
      </c>
      <c r="I52" s="22" t="s">
        <v>602</v>
      </c>
      <c r="J52" s="2" t="s">
        <v>851</v>
      </c>
      <c r="K52" s="13" t="s">
        <v>459</v>
      </c>
      <c r="L52" s="13" t="s">
        <v>459</v>
      </c>
      <c r="M52" s="19" t="s">
        <v>869</v>
      </c>
    </row>
    <row r="53" spans="1:13" ht="25.2" customHeight="1">
      <c r="A53" s="29"/>
      <c r="B53" s="70"/>
      <c r="C53" s="34"/>
      <c r="D53" s="29"/>
      <c r="E53" s="31"/>
      <c r="F53" s="30"/>
      <c r="G53" s="22" t="s">
        <v>544</v>
      </c>
      <c r="H53" s="14">
        <v>1</v>
      </c>
      <c r="I53" s="22" t="s">
        <v>602</v>
      </c>
      <c r="J53" s="22" t="s">
        <v>851</v>
      </c>
      <c r="K53" s="14"/>
      <c r="L53" s="14"/>
      <c r="M53" s="15" t="s">
        <v>883</v>
      </c>
    </row>
    <row r="54" spans="1:13" ht="25.2" customHeight="1">
      <c r="A54" s="58"/>
      <c r="B54" s="70"/>
      <c r="C54" s="34"/>
      <c r="D54" s="58"/>
      <c r="E54" s="31"/>
      <c r="F54" s="30"/>
      <c r="G54" s="22" t="s">
        <v>867</v>
      </c>
      <c r="H54" s="14">
        <v>1</v>
      </c>
      <c r="I54" s="22" t="s">
        <v>506</v>
      </c>
      <c r="J54" s="22" t="s">
        <v>851</v>
      </c>
      <c r="K54" s="13"/>
      <c r="L54" s="13"/>
      <c r="M54" s="15" t="s">
        <v>870</v>
      </c>
    </row>
    <row r="55" spans="1:13" ht="25.2" customHeight="1">
      <c r="A55" s="29" t="s">
        <v>603</v>
      </c>
      <c r="B55" s="29" t="s">
        <v>30</v>
      </c>
      <c r="C55" s="34"/>
      <c r="D55" s="29" t="s">
        <v>684</v>
      </c>
      <c r="E55" s="33" t="s">
        <v>885</v>
      </c>
      <c r="F55" s="37" t="s">
        <v>493</v>
      </c>
      <c r="G55" s="22" t="s">
        <v>461</v>
      </c>
      <c r="H55" s="14">
        <v>1</v>
      </c>
      <c r="I55" s="22" t="s">
        <v>843</v>
      </c>
      <c r="J55" s="22" t="s">
        <v>851</v>
      </c>
      <c r="K55" s="14" t="s">
        <v>459</v>
      </c>
      <c r="L55" s="14" t="s">
        <v>459</v>
      </c>
      <c r="M55" s="19"/>
    </row>
    <row r="56" spans="1:13" ht="25.2" customHeight="1">
      <c r="A56" s="29"/>
      <c r="B56" s="29"/>
      <c r="C56" s="34"/>
      <c r="D56" s="29"/>
      <c r="E56" s="33"/>
      <c r="F56" s="37"/>
      <c r="G56" s="22" t="s">
        <v>865</v>
      </c>
      <c r="H56" s="13">
        <v>1</v>
      </c>
      <c r="I56" s="2" t="s">
        <v>463</v>
      </c>
      <c r="J56" s="22" t="s">
        <v>851</v>
      </c>
      <c r="K56" s="13" t="s">
        <v>459</v>
      </c>
      <c r="L56" s="13" t="s">
        <v>459</v>
      </c>
      <c r="M56" s="19" t="s">
        <v>886</v>
      </c>
    </row>
    <row r="57" spans="1:13" ht="25.2" customHeight="1">
      <c r="A57" s="29"/>
      <c r="B57" s="29"/>
      <c r="C57" s="34"/>
      <c r="D57" s="29"/>
      <c r="E57" s="33"/>
      <c r="F57" s="37"/>
      <c r="G57" s="22" t="s">
        <v>887</v>
      </c>
      <c r="H57" s="13">
        <v>1</v>
      </c>
      <c r="I57" s="2" t="s">
        <v>506</v>
      </c>
      <c r="J57" s="22" t="s">
        <v>851</v>
      </c>
      <c r="K57" s="13" t="s">
        <v>459</v>
      </c>
      <c r="L57" s="13" t="s">
        <v>459</v>
      </c>
      <c r="M57" s="19" t="s">
        <v>888</v>
      </c>
    </row>
    <row r="58" spans="1:13" ht="25.2" customHeight="1">
      <c r="A58" s="29" t="s">
        <v>603</v>
      </c>
      <c r="B58" s="29" t="s">
        <v>536</v>
      </c>
      <c r="C58" s="34" t="s">
        <v>553</v>
      </c>
      <c r="D58" s="29" t="s">
        <v>536</v>
      </c>
      <c r="E58" s="33" t="s">
        <v>889</v>
      </c>
      <c r="F58" s="37" t="s">
        <v>458</v>
      </c>
      <c r="G58" s="22" t="s">
        <v>461</v>
      </c>
      <c r="H58" s="13">
        <v>1</v>
      </c>
      <c r="I58" s="22" t="s">
        <v>844</v>
      </c>
      <c r="J58" s="22" t="s">
        <v>851</v>
      </c>
      <c r="K58" s="14" t="s">
        <v>459</v>
      </c>
      <c r="L58" s="14" t="s">
        <v>459</v>
      </c>
      <c r="M58" s="19"/>
    </row>
    <row r="59" spans="1:13" ht="25.2" customHeight="1">
      <c r="A59" s="58"/>
      <c r="B59" s="29"/>
      <c r="C59" s="34"/>
      <c r="D59" s="58"/>
      <c r="E59" s="33"/>
      <c r="F59" s="37"/>
      <c r="G59" s="22" t="s">
        <v>890</v>
      </c>
      <c r="H59" s="20">
        <v>1</v>
      </c>
      <c r="I59" s="22" t="s">
        <v>719</v>
      </c>
      <c r="J59" s="22" t="s">
        <v>852</v>
      </c>
      <c r="K59" s="14" t="s">
        <v>459</v>
      </c>
      <c r="L59" s="14" t="s">
        <v>459</v>
      </c>
      <c r="M59" s="57" t="s">
        <v>95</v>
      </c>
    </row>
    <row r="60" spans="1:13" ht="25.2" customHeight="1">
      <c r="A60" s="29" t="s">
        <v>603</v>
      </c>
      <c r="B60" s="29" t="s">
        <v>528</v>
      </c>
      <c r="C60" s="34" t="s">
        <v>550</v>
      </c>
      <c r="D60" s="29" t="s">
        <v>528</v>
      </c>
      <c r="E60" s="33" t="s">
        <v>891</v>
      </c>
      <c r="F60" s="37" t="s">
        <v>493</v>
      </c>
      <c r="G60" s="22" t="s">
        <v>461</v>
      </c>
      <c r="H60" s="14">
        <v>1</v>
      </c>
      <c r="I60" s="22" t="s">
        <v>841</v>
      </c>
      <c r="J60" s="22" t="s">
        <v>851</v>
      </c>
      <c r="K60" s="14" t="s">
        <v>459</v>
      </c>
      <c r="L60" s="14" t="s">
        <v>459</v>
      </c>
      <c r="M60" s="19"/>
    </row>
    <row r="61" spans="1:13" ht="25.2" customHeight="1">
      <c r="A61" s="29"/>
      <c r="B61" s="29"/>
      <c r="C61" s="34"/>
      <c r="D61" s="29"/>
      <c r="E61" s="33"/>
      <c r="F61" s="37"/>
      <c r="G61" s="22" t="s">
        <v>862</v>
      </c>
      <c r="H61" s="20">
        <v>1</v>
      </c>
      <c r="I61" s="22" t="s">
        <v>719</v>
      </c>
      <c r="J61" s="22" t="s">
        <v>851</v>
      </c>
      <c r="K61" s="14"/>
      <c r="L61" s="14"/>
      <c r="M61" s="57" t="s">
        <v>863</v>
      </c>
    </row>
    <row r="62" spans="1:13" ht="25.2" customHeight="1">
      <c r="A62" s="58"/>
      <c r="B62" s="29"/>
      <c r="C62" s="34"/>
      <c r="D62" s="58"/>
      <c r="E62" s="33"/>
      <c r="F62" s="37"/>
      <c r="G62" s="22" t="s">
        <v>892</v>
      </c>
      <c r="H62" s="20">
        <v>1</v>
      </c>
      <c r="I62" s="22" t="s">
        <v>719</v>
      </c>
      <c r="J62" s="22" t="s">
        <v>851</v>
      </c>
      <c r="K62" s="14" t="s">
        <v>459</v>
      </c>
      <c r="L62" s="14" t="s">
        <v>459</v>
      </c>
      <c r="M62" s="57" t="s">
        <v>102</v>
      </c>
    </row>
    <row r="63" spans="1:13" ht="25.2" customHeight="1">
      <c r="A63" s="58"/>
      <c r="B63" s="29"/>
      <c r="C63" s="34"/>
      <c r="D63" s="58"/>
      <c r="E63" s="33"/>
      <c r="F63" s="37"/>
      <c r="G63" s="22" t="s">
        <v>525</v>
      </c>
      <c r="H63" s="20">
        <v>1</v>
      </c>
      <c r="I63" s="2" t="s">
        <v>526</v>
      </c>
      <c r="J63" s="22" t="s">
        <v>851</v>
      </c>
      <c r="K63" s="13"/>
      <c r="L63" s="13"/>
      <c r="M63" s="15" t="s">
        <v>875</v>
      </c>
    </row>
    <row r="64" spans="1:13" ht="25.2" customHeight="1">
      <c r="A64" s="58"/>
      <c r="B64" s="29"/>
      <c r="C64" s="34"/>
      <c r="D64" s="58"/>
      <c r="E64" s="33"/>
      <c r="F64" s="37"/>
      <c r="G64" s="22" t="s">
        <v>464</v>
      </c>
      <c r="H64" s="20" t="s">
        <v>1083</v>
      </c>
      <c r="I64" s="22" t="s">
        <v>602</v>
      </c>
      <c r="J64" s="2" t="s">
        <v>851</v>
      </c>
      <c r="K64" s="13" t="s">
        <v>459</v>
      </c>
      <c r="L64" s="13" t="s">
        <v>459</v>
      </c>
      <c r="M64" s="19" t="s">
        <v>869</v>
      </c>
    </row>
    <row r="65" spans="1:13" ht="25.2" customHeight="1">
      <c r="A65" s="23" t="s">
        <v>603</v>
      </c>
      <c r="B65" s="23" t="s">
        <v>787</v>
      </c>
      <c r="C65" s="25" t="s">
        <v>788</v>
      </c>
      <c r="D65" s="23" t="s">
        <v>789</v>
      </c>
      <c r="E65" s="71" t="s">
        <v>790</v>
      </c>
      <c r="F65" s="37" t="s">
        <v>493</v>
      </c>
      <c r="G65" s="22" t="s">
        <v>461</v>
      </c>
      <c r="H65" s="14">
        <v>1</v>
      </c>
      <c r="I65" s="22" t="s">
        <v>841</v>
      </c>
      <c r="J65" s="22" t="s">
        <v>851</v>
      </c>
      <c r="K65" s="14" t="s">
        <v>459</v>
      </c>
      <c r="L65" s="14" t="s">
        <v>459</v>
      </c>
      <c r="M65" s="19"/>
    </row>
    <row r="66" spans="1:13" ht="25.2" customHeight="1">
      <c r="A66" s="24"/>
      <c r="B66" s="24"/>
      <c r="C66" s="26"/>
      <c r="D66" s="24"/>
      <c r="E66" s="72"/>
      <c r="F66" s="37"/>
      <c r="G66" s="22" t="s">
        <v>893</v>
      </c>
      <c r="H66" s="20">
        <v>1</v>
      </c>
      <c r="I66" s="22" t="s">
        <v>719</v>
      </c>
      <c r="J66" s="22" t="s">
        <v>851</v>
      </c>
      <c r="K66" s="14" t="s">
        <v>459</v>
      </c>
      <c r="L66" s="14" t="s">
        <v>459</v>
      </c>
      <c r="M66" s="57" t="s">
        <v>791</v>
      </c>
    </row>
    <row r="67" spans="1:13" ht="25.2" customHeight="1">
      <c r="A67" s="24"/>
      <c r="B67" s="24"/>
      <c r="C67" s="26"/>
      <c r="D67" s="24"/>
      <c r="E67" s="72"/>
      <c r="F67" s="37"/>
      <c r="G67" s="22" t="s">
        <v>525</v>
      </c>
      <c r="H67" s="20">
        <v>1</v>
      </c>
      <c r="I67" s="2" t="s">
        <v>526</v>
      </c>
      <c r="J67" s="22" t="s">
        <v>851</v>
      </c>
      <c r="K67" s="13"/>
      <c r="L67" s="13"/>
      <c r="M67" s="15" t="s">
        <v>875</v>
      </c>
    </row>
    <row r="68" spans="1:13" ht="25.2" customHeight="1">
      <c r="A68" s="29" t="s">
        <v>603</v>
      </c>
      <c r="B68" s="29" t="s">
        <v>894</v>
      </c>
      <c r="C68" s="34" t="s">
        <v>551</v>
      </c>
      <c r="D68" s="29" t="s">
        <v>529</v>
      </c>
      <c r="E68" s="31" t="s">
        <v>895</v>
      </c>
      <c r="F68" s="30" t="s">
        <v>493</v>
      </c>
      <c r="G68" s="22" t="s">
        <v>461</v>
      </c>
      <c r="H68" s="13">
        <v>1</v>
      </c>
      <c r="I68" s="22" t="s">
        <v>1732</v>
      </c>
      <c r="J68" s="22" t="s">
        <v>851</v>
      </c>
      <c r="K68" s="14" t="s">
        <v>459</v>
      </c>
      <c r="L68" s="14" t="s">
        <v>459</v>
      </c>
      <c r="M68" s="19"/>
    </row>
    <row r="69" spans="1:13" ht="25.2" customHeight="1">
      <c r="A69" s="29"/>
      <c r="B69" s="29"/>
      <c r="C69" s="34"/>
      <c r="D69" s="29"/>
      <c r="E69" s="31"/>
      <c r="F69" s="30"/>
      <c r="G69" s="22" t="s">
        <v>530</v>
      </c>
      <c r="H69" s="20">
        <v>1</v>
      </c>
      <c r="I69" s="2" t="s">
        <v>780</v>
      </c>
      <c r="J69" s="22" t="s">
        <v>851</v>
      </c>
      <c r="K69" s="13"/>
      <c r="L69" s="13"/>
      <c r="M69" s="19" t="s">
        <v>896</v>
      </c>
    </row>
    <row r="70" spans="1:13" ht="25.2" customHeight="1">
      <c r="A70" s="29"/>
      <c r="B70" s="29"/>
      <c r="C70" s="34"/>
      <c r="D70" s="29"/>
      <c r="E70" s="31"/>
      <c r="F70" s="30"/>
      <c r="G70" s="22" t="s">
        <v>525</v>
      </c>
      <c r="H70" s="20">
        <v>1</v>
      </c>
      <c r="I70" s="2" t="s">
        <v>526</v>
      </c>
      <c r="J70" s="22" t="s">
        <v>851</v>
      </c>
      <c r="K70" s="13"/>
      <c r="L70" s="13"/>
      <c r="M70" s="15" t="s">
        <v>875</v>
      </c>
    </row>
    <row r="71" spans="1:13" ht="25.2" customHeight="1">
      <c r="A71" s="29"/>
      <c r="B71" s="29"/>
      <c r="C71" s="34"/>
      <c r="D71" s="29"/>
      <c r="E71" s="31"/>
      <c r="F71" s="30"/>
      <c r="G71" s="22" t="s">
        <v>464</v>
      </c>
      <c r="H71" s="20" t="s">
        <v>1083</v>
      </c>
      <c r="I71" s="22" t="s">
        <v>602</v>
      </c>
      <c r="J71" s="2" t="s">
        <v>851</v>
      </c>
      <c r="K71" s="13" t="s">
        <v>459</v>
      </c>
      <c r="L71" s="13" t="s">
        <v>459</v>
      </c>
      <c r="M71" s="19" t="s">
        <v>869</v>
      </c>
    </row>
    <row r="72" spans="1:13" ht="25.2" customHeight="1">
      <c r="A72" s="29" t="s">
        <v>603</v>
      </c>
      <c r="B72" s="29" t="s">
        <v>897</v>
      </c>
      <c r="C72" s="34" t="s">
        <v>552</v>
      </c>
      <c r="D72" s="29" t="s">
        <v>531</v>
      </c>
      <c r="E72" s="33" t="s">
        <v>537</v>
      </c>
      <c r="F72" s="37" t="s">
        <v>493</v>
      </c>
      <c r="G72" s="22" t="s">
        <v>461</v>
      </c>
      <c r="H72" s="13">
        <v>1</v>
      </c>
      <c r="I72" s="22" t="s">
        <v>844</v>
      </c>
      <c r="J72" s="22" t="s">
        <v>851</v>
      </c>
      <c r="K72" s="14" t="s">
        <v>459</v>
      </c>
      <c r="L72" s="14" t="s">
        <v>459</v>
      </c>
      <c r="M72" s="19"/>
    </row>
    <row r="73" spans="1:13" ht="25.2" customHeight="1">
      <c r="A73" s="58"/>
      <c r="B73" s="29"/>
      <c r="C73" s="34"/>
      <c r="D73" s="58"/>
      <c r="E73" s="33"/>
      <c r="F73" s="37"/>
      <c r="G73" s="22" t="s">
        <v>898</v>
      </c>
      <c r="H73" s="20">
        <v>1</v>
      </c>
      <c r="I73" s="22" t="s">
        <v>719</v>
      </c>
      <c r="J73" s="22" t="s">
        <v>851</v>
      </c>
      <c r="K73" s="14" t="s">
        <v>459</v>
      </c>
      <c r="L73" s="14" t="s">
        <v>459</v>
      </c>
      <c r="M73" s="57" t="s">
        <v>94</v>
      </c>
    </row>
    <row r="74" spans="1:13" ht="25.2" customHeight="1">
      <c r="A74" s="58"/>
      <c r="B74" s="29"/>
      <c r="C74" s="34"/>
      <c r="D74" s="58"/>
      <c r="E74" s="33"/>
      <c r="F74" s="37"/>
      <c r="G74" s="22" t="s">
        <v>525</v>
      </c>
      <c r="H74" s="20">
        <v>1</v>
      </c>
      <c r="I74" s="2" t="s">
        <v>526</v>
      </c>
      <c r="J74" s="22" t="s">
        <v>851</v>
      </c>
      <c r="K74" s="13"/>
      <c r="L74" s="13"/>
      <c r="M74" s="15" t="s">
        <v>875</v>
      </c>
    </row>
    <row r="75" spans="1:13" ht="25.2" customHeight="1">
      <c r="A75" s="29"/>
      <c r="B75" s="29"/>
      <c r="C75" s="34"/>
      <c r="D75" s="29"/>
      <c r="E75" s="33"/>
      <c r="F75" s="37"/>
      <c r="G75" s="22" t="s">
        <v>535</v>
      </c>
      <c r="H75" s="20">
        <v>1</v>
      </c>
      <c r="I75" s="2" t="s">
        <v>506</v>
      </c>
      <c r="J75" s="22" t="s">
        <v>851</v>
      </c>
      <c r="K75" s="13" t="s">
        <v>459</v>
      </c>
      <c r="L75" s="13" t="s">
        <v>459</v>
      </c>
      <c r="M75" s="19" t="s">
        <v>10</v>
      </c>
    </row>
    <row r="76" spans="1:13" ht="25.2" customHeight="1">
      <c r="A76" s="29"/>
      <c r="B76" s="29"/>
      <c r="C76" s="34"/>
      <c r="D76" s="29"/>
      <c r="E76" s="33"/>
      <c r="F76" s="37"/>
      <c r="G76" s="22" t="s">
        <v>464</v>
      </c>
      <c r="H76" s="20" t="s">
        <v>1083</v>
      </c>
      <c r="I76" s="22" t="s">
        <v>602</v>
      </c>
      <c r="J76" s="2" t="s">
        <v>851</v>
      </c>
      <c r="K76" s="13" t="s">
        <v>459</v>
      </c>
      <c r="L76" s="13" t="s">
        <v>459</v>
      </c>
      <c r="M76" s="19" t="s">
        <v>869</v>
      </c>
    </row>
    <row r="77" spans="1:13" ht="25.2" customHeight="1">
      <c r="A77" s="29" t="s">
        <v>793</v>
      </c>
      <c r="B77" s="35" t="s">
        <v>899</v>
      </c>
      <c r="C77" s="34" t="s">
        <v>804</v>
      </c>
      <c r="D77" s="29" t="s">
        <v>805</v>
      </c>
      <c r="E77" s="31" t="s">
        <v>950</v>
      </c>
      <c r="F77" s="30" t="s">
        <v>458</v>
      </c>
      <c r="G77" s="22" t="s">
        <v>461</v>
      </c>
      <c r="H77" s="13">
        <v>1</v>
      </c>
      <c r="I77" s="22" t="s">
        <v>844</v>
      </c>
      <c r="J77" s="22" t="s">
        <v>851</v>
      </c>
      <c r="K77" s="14" t="s">
        <v>459</v>
      </c>
      <c r="L77" s="14" t="s">
        <v>459</v>
      </c>
      <c r="M77" s="19"/>
    </row>
    <row r="78" spans="1:13" ht="25.2" customHeight="1">
      <c r="A78" s="29"/>
      <c r="B78" s="35"/>
      <c r="C78" s="34"/>
      <c r="D78" s="29"/>
      <c r="E78" s="31"/>
      <c r="F78" s="30"/>
      <c r="G78" s="22" t="s">
        <v>900</v>
      </c>
      <c r="H78" s="20">
        <v>1</v>
      </c>
      <c r="I78" s="22" t="s">
        <v>719</v>
      </c>
      <c r="J78" s="22" t="s">
        <v>851</v>
      </c>
      <c r="K78" s="14" t="s">
        <v>459</v>
      </c>
      <c r="L78" s="14" t="s">
        <v>459</v>
      </c>
      <c r="M78" s="57" t="s">
        <v>901</v>
      </c>
    </row>
    <row r="79" spans="1:13" ht="25.2" customHeight="1">
      <c r="A79" s="29" t="s">
        <v>793</v>
      </c>
      <c r="B79" s="35" t="s">
        <v>358</v>
      </c>
      <c r="C79" s="64" t="s">
        <v>806</v>
      </c>
      <c r="D79" s="29" t="s">
        <v>803</v>
      </c>
      <c r="E79" s="31" t="s">
        <v>902</v>
      </c>
      <c r="F79" s="32" t="s">
        <v>458</v>
      </c>
      <c r="G79" s="22" t="s">
        <v>461</v>
      </c>
      <c r="H79" s="13">
        <v>1</v>
      </c>
      <c r="I79" s="22" t="s">
        <v>841</v>
      </c>
      <c r="J79" s="22" t="s">
        <v>851</v>
      </c>
      <c r="K79" s="14" t="s">
        <v>459</v>
      </c>
      <c r="L79" s="14" t="s">
        <v>459</v>
      </c>
      <c r="M79" s="19"/>
    </row>
    <row r="80" spans="1:13" ht="25.2" customHeight="1">
      <c r="A80" s="29"/>
      <c r="B80" s="35"/>
      <c r="C80" s="73"/>
      <c r="D80" s="29"/>
      <c r="E80" s="31"/>
      <c r="F80" s="32"/>
      <c r="G80" s="22" t="s">
        <v>903</v>
      </c>
      <c r="H80" s="20">
        <v>1</v>
      </c>
      <c r="I80" s="22" t="s">
        <v>719</v>
      </c>
      <c r="J80" s="22" t="s">
        <v>851</v>
      </c>
      <c r="K80" s="14" t="s">
        <v>459</v>
      </c>
      <c r="L80" s="14" t="s">
        <v>459</v>
      </c>
      <c r="M80" s="57" t="s">
        <v>904</v>
      </c>
    </row>
    <row r="81" spans="1:13" ht="25.2" customHeight="1">
      <c r="A81" s="29"/>
      <c r="B81" s="35"/>
      <c r="C81" s="73"/>
      <c r="D81" s="29"/>
      <c r="E81" s="31"/>
      <c r="F81" s="32"/>
      <c r="G81" s="22" t="s">
        <v>905</v>
      </c>
      <c r="H81" s="20">
        <v>1</v>
      </c>
      <c r="I81" s="22" t="s">
        <v>719</v>
      </c>
      <c r="J81" s="22" t="s">
        <v>851</v>
      </c>
      <c r="K81" s="14" t="s">
        <v>459</v>
      </c>
      <c r="L81" s="14" t="s">
        <v>459</v>
      </c>
      <c r="M81" s="57" t="s">
        <v>23</v>
      </c>
    </row>
    <row r="82" spans="1:13" ht="25.2" customHeight="1">
      <c r="A82" s="29"/>
      <c r="B82" s="35"/>
      <c r="C82" s="73"/>
      <c r="D82" s="29"/>
      <c r="E82" s="31"/>
      <c r="F82" s="32"/>
      <c r="G82" s="22" t="s">
        <v>906</v>
      </c>
      <c r="H82" s="20">
        <v>1</v>
      </c>
      <c r="I82" s="22" t="s">
        <v>719</v>
      </c>
      <c r="J82" s="22" t="s">
        <v>851</v>
      </c>
      <c r="K82" s="14" t="s">
        <v>459</v>
      </c>
      <c r="L82" s="14" t="s">
        <v>459</v>
      </c>
      <c r="M82" s="57" t="s">
        <v>907</v>
      </c>
    </row>
    <row r="83" spans="1:13" ht="25.2" customHeight="1">
      <c r="A83" s="29"/>
      <c r="B83" s="35"/>
      <c r="C83" s="73"/>
      <c r="D83" s="29"/>
      <c r="E83" s="31"/>
      <c r="F83" s="32"/>
      <c r="G83" s="22" t="s">
        <v>359</v>
      </c>
      <c r="H83" s="20">
        <v>1</v>
      </c>
      <c r="I83" s="2" t="s">
        <v>602</v>
      </c>
      <c r="J83" s="22" t="s">
        <v>851</v>
      </c>
      <c r="K83" s="13"/>
      <c r="L83" s="13"/>
      <c r="M83" s="19" t="s">
        <v>908</v>
      </c>
    </row>
    <row r="84" spans="1:13" ht="25.2" customHeight="1">
      <c r="A84" s="29"/>
      <c r="B84" s="35"/>
      <c r="C84" s="73"/>
      <c r="D84" s="29"/>
      <c r="E84" s="31"/>
      <c r="F84" s="32"/>
      <c r="G84" s="22" t="s">
        <v>360</v>
      </c>
      <c r="H84" s="20">
        <v>1</v>
      </c>
      <c r="I84" s="2" t="s">
        <v>602</v>
      </c>
      <c r="J84" s="22" t="s">
        <v>851</v>
      </c>
      <c r="K84" s="13"/>
      <c r="L84" s="13"/>
      <c r="M84" s="19" t="s">
        <v>909</v>
      </c>
    </row>
    <row r="85" spans="1:13" ht="25.2" customHeight="1">
      <c r="A85" s="29"/>
      <c r="B85" s="35"/>
      <c r="C85" s="74"/>
      <c r="D85" s="29"/>
      <c r="E85" s="31"/>
      <c r="F85" s="32"/>
      <c r="G85" s="22" t="s">
        <v>464</v>
      </c>
      <c r="H85" s="20" t="s">
        <v>1083</v>
      </c>
      <c r="I85" s="22" t="s">
        <v>602</v>
      </c>
      <c r="J85" s="2" t="s">
        <v>851</v>
      </c>
      <c r="K85" s="13" t="s">
        <v>459</v>
      </c>
      <c r="L85" s="13" t="s">
        <v>459</v>
      </c>
      <c r="M85" s="19" t="s">
        <v>911</v>
      </c>
    </row>
    <row r="86" spans="1:13" ht="25.35" customHeight="1">
      <c r="A86" s="15" t="s">
        <v>794</v>
      </c>
      <c r="B86" s="15" t="s">
        <v>912</v>
      </c>
      <c r="C86" s="7" t="s">
        <v>813</v>
      </c>
      <c r="D86" s="15" t="s">
        <v>811</v>
      </c>
      <c r="E86" s="18" t="s">
        <v>949</v>
      </c>
      <c r="F86" s="20" t="s">
        <v>458</v>
      </c>
      <c r="G86" s="22" t="s">
        <v>461</v>
      </c>
      <c r="H86" s="13">
        <v>1</v>
      </c>
      <c r="I86" s="22" t="s">
        <v>844</v>
      </c>
      <c r="J86" s="22" t="s">
        <v>851</v>
      </c>
      <c r="K86" s="14" t="s">
        <v>459</v>
      </c>
      <c r="L86" s="14" t="s">
        <v>459</v>
      </c>
      <c r="M86" s="15"/>
    </row>
    <row r="87" spans="1:13" ht="25.2" customHeight="1">
      <c r="A87" s="29" t="s">
        <v>794</v>
      </c>
      <c r="B87" s="29" t="s">
        <v>795</v>
      </c>
      <c r="C87" s="75" t="s">
        <v>796</v>
      </c>
      <c r="D87" s="29" t="s">
        <v>812</v>
      </c>
      <c r="E87" s="31" t="s">
        <v>913</v>
      </c>
      <c r="F87" s="32" t="s">
        <v>458</v>
      </c>
      <c r="G87" s="22" t="s">
        <v>461</v>
      </c>
      <c r="H87" s="13">
        <v>1</v>
      </c>
      <c r="I87" s="22" t="s">
        <v>841</v>
      </c>
      <c r="J87" s="22" t="s">
        <v>851</v>
      </c>
      <c r="K87" s="14" t="s">
        <v>459</v>
      </c>
      <c r="L87" s="14" t="s">
        <v>459</v>
      </c>
      <c r="M87" s="19"/>
    </row>
    <row r="88" spans="1:13" ht="25.2" customHeight="1">
      <c r="A88" s="29"/>
      <c r="B88" s="29"/>
      <c r="C88" s="75"/>
      <c r="D88" s="29"/>
      <c r="E88" s="31"/>
      <c r="F88" s="32"/>
      <c r="G88" s="22" t="s">
        <v>914</v>
      </c>
      <c r="H88" s="20">
        <v>1</v>
      </c>
      <c r="I88" s="22" t="s">
        <v>719</v>
      </c>
      <c r="J88" s="22" t="s">
        <v>851</v>
      </c>
      <c r="K88" s="14" t="s">
        <v>459</v>
      </c>
      <c r="L88" s="14" t="s">
        <v>459</v>
      </c>
      <c r="M88" s="57" t="s">
        <v>915</v>
      </c>
    </row>
    <row r="89" spans="1:13" ht="25.2" customHeight="1">
      <c r="A89" s="29"/>
      <c r="B89" s="29"/>
      <c r="C89" s="75"/>
      <c r="D89" s="29"/>
      <c r="E89" s="31"/>
      <c r="F89" s="32"/>
      <c r="G89" s="22" t="s">
        <v>916</v>
      </c>
      <c r="H89" s="20">
        <v>1</v>
      </c>
      <c r="I89" s="22" t="s">
        <v>719</v>
      </c>
      <c r="J89" s="22" t="s">
        <v>851</v>
      </c>
      <c r="K89" s="14" t="s">
        <v>459</v>
      </c>
      <c r="L89" s="14" t="s">
        <v>459</v>
      </c>
      <c r="M89" s="57" t="s">
        <v>797</v>
      </c>
    </row>
    <row r="90" spans="1:13" ht="25.2" customHeight="1">
      <c r="A90" s="29"/>
      <c r="B90" s="29"/>
      <c r="C90" s="75"/>
      <c r="D90" s="29"/>
      <c r="E90" s="31"/>
      <c r="F90" s="32"/>
      <c r="G90" s="76" t="s">
        <v>917</v>
      </c>
      <c r="H90" s="14">
        <v>1</v>
      </c>
      <c r="I90" s="22" t="s">
        <v>602</v>
      </c>
      <c r="J90" s="22" t="s">
        <v>851</v>
      </c>
      <c r="K90" s="14"/>
      <c r="L90" s="14"/>
      <c r="M90" s="15" t="s">
        <v>1072</v>
      </c>
    </row>
    <row r="91" spans="1:13" ht="25.2" customHeight="1">
      <c r="A91" s="29"/>
      <c r="B91" s="29"/>
      <c r="C91" s="75"/>
      <c r="D91" s="29"/>
      <c r="E91" s="31"/>
      <c r="F91" s="32"/>
      <c r="G91" s="76" t="s">
        <v>464</v>
      </c>
      <c r="H91" s="20" t="s">
        <v>1083</v>
      </c>
      <c r="I91" s="22" t="s">
        <v>602</v>
      </c>
      <c r="J91" s="2" t="s">
        <v>851</v>
      </c>
      <c r="K91" s="14" t="s">
        <v>459</v>
      </c>
      <c r="L91" s="14" t="s">
        <v>459</v>
      </c>
      <c r="M91" s="15" t="s">
        <v>918</v>
      </c>
    </row>
    <row r="92" spans="1:13" ht="25.2" customHeight="1">
      <c r="A92" s="29"/>
      <c r="B92" s="29"/>
      <c r="C92" s="75"/>
      <c r="D92" s="29"/>
      <c r="E92" s="31"/>
      <c r="F92" s="32"/>
      <c r="G92" s="76" t="s">
        <v>798</v>
      </c>
      <c r="H92" s="14">
        <v>1</v>
      </c>
      <c r="I92" s="22" t="s">
        <v>779</v>
      </c>
      <c r="J92" s="22" t="s">
        <v>851</v>
      </c>
      <c r="K92" s="14" t="s">
        <v>459</v>
      </c>
      <c r="L92" s="14" t="s">
        <v>459</v>
      </c>
      <c r="M92" s="15" t="s">
        <v>919</v>
      </c>
    </row>
    <row r="93" spans="1:13" ht="25.2" customHeight="1">
      <c r="A93" s="29" t="s">
        <v>794</v>
      </c>
      <c r="B93" s="29" t="s">
        <v>379</v>
      </c>
      <c r="C93" s="62" t="s">
        <v>380</v>
      </c>
      <c r="D93" s="29" t="s">
        <v>920</v>
      </c>
      <c r="E93" s="31" t="s">
        <v>1710</v>
      </c>
      <c r="F93" s="32" t="s">
        <v>846</v>
      </c>
      <c r="G93" s="76" t="s">
        <v>1709</v>
      </c>
      <c r="H93" s="14">
        <v>1</v>
      </c>
      <c r="I93" s="22" t="s">
        <v>602</v>
      </c>
      <c r="J93" s="22" t="s">
        <v>851</v>
      </c>
      <c r="K93" s="14" t="s">
        <v>459</v>
      </c>
      <c r="L93" s="14" t="s">
        <v>459</v>
      </c>
      <c r="M93" s="15" t="s">
        <v>921</v>
      </c>
    </row>
    <row r="94" spans="1:13" ht="25.2" customHeight="1">
      <c r="A94" s="29"/>
      <c r="B94" s="29"/>
      <c r="C94" s="62"/>
      <c r="D94" s="29"/>
      <c r="E94" s="31"/>
      <c r="F94" s="32"/>
      <c r="G94" s="76" t="s">
        <v>464</v>
      </c>
      <c r="H94" s="14">
        <v>1</v>
      </c>
      <c r="I94" s="22" t="s">
        <v>602</v>
      </c>
      <c r="J94" s="22" t="s">
        <v>851</v>
      </c>
      <c r="K94" s="14" t="s">
        <v>459</v>
      </c>
      <c r="L94" s="14" t="s">
        <v>459</v>
      </c>
      <c r="M94" s="15" t="s">
        <v>1711</v>
      </c>
    </row>
    <row r="95" spans="1:13" ht="25.2" customHeight="1">
      <c r="A95" s="29" t="s">
        <v>794</v>
      </c>
      <c r="B95" s="29" t="s">
        <v>922</v>
      </c>
      <c r="C95" s="75" t="s">
        <v>414</v>
      </c>
      <c r="D95" s="29" t="s">
        <v>814</v>
      </c>
      <c r="E95" s="31" t="s">
        <v>923</v>
      </c>
      <c r="F95" s="30" t="s">
        <v>493</v>
      </c>
      <c r="G95" s="22" t="s">
        <v>461</v>
      </c>
      <c r="H95" s="13">
        <v>1</v>
      </c>
      <c r="I95" s="22" t="s">
        <v>841</v>
      </c>
      <c r="J95" s="22" t="s">
        <v>851</v>
      </c>
      <c r="K95" s="14" t="s">
        <v>459</v>
      </c>
      <c r="L95" s="14" t="s">
        <v>459</v>
      </c>
      <c r="M95" s="15"/>
    </row>
    <row r="96" spans="1:13" ht="25.2" customHeight="1">
      <c r="A96" s="29"/>
      <c r="B96" s="29"/>
      <c r="C96" s="75"/>
      <c r="D96" s="29"/>
      <c r="E96" s="31"/>
      <c r="F96" s="30"/>
      <c r="G96" s="22" t="s">
        <v>924</v>
      </c>
      <c r="H96" s="20">
        <v>1</v>
      </c>
      <c r="I96" s="22" t="s">
        <v>719</v>
      </c>
      <c r="J96" s="22" t="s">
        <v>851</v>
      </c>
      <c r="K96" s="14" t="s">
        <v>459</v>
      </c>
      <c r="L96" s="14" t="s">
        <v>459</v>
      </c>
      <c r="M96" s="57" t="s">
        <v>925</v>
      </c>
    </row>
    <row r="97" spans="1:14" ht="25.2" customHeight="1">
      <c r="A97" s="29" t="s">
        <v>794</v>
      </c>
      <c r="B97" s="29" t="s">
        <v>926</v>
      </c>
      <c r="C97" s="75" t="s">
        <v>399</v>
      </c>
      <c r="D97" s="29" t="s">
        <v>927</v>
      </c>
      <c r="E97" s="31" t="s">
        <v>928</v>
      </c>
      <c r="F97" s="30" t="s">
        <v>493</v>
      </c>
      <c r="G97" s="22" t="s">
        <v>461</v>
      </c>
      <c r="H97" s="13">
        <v>1</v>
      </c>
      <c r="I97" s="22" t="s">
        <v>843</v>
      </c>
      <c r="J97" s="22" t="s">
        <v>851</v>
      </c>
      <c r="K97" s="14" t="s">
        <v>459</v>
      </c>
      <c r="L97" s="14" t="s">
        <v>459</v>
      </c>
      <c r="M97" s="15"/>
    </row>
    <row r="98" spans="1:14" ht="25.2" customHeight="1">
      <c r="A98" s="29"/>
      <c r="B98" s="29"/>
      <c r="C98" s="75"/>
      <c r="D98" s="29"/>
      <c r="E98" s="31"/>
      <c r="F98" s="30"/>
      <c r="G98" s="22" t="s">
        <v>929</v>
      </c>
      <c r="H98" s="20">
        <v>1</v>
      </c>
      <c r="I98" s="22" t="s">
        <v>719</v>
      </c>
      <c r="J98" s="22" t="s">
        <v>851</v>
      </c>
      <c r="K98" s="14" t="s">
        <v>459</v>
      </c>
      <c r="L98" s="14" t="s">
        <v>459</v>
      </c>
      <c r="M98" s="57" t="s">
        <v>100</v>
      </c>
    </row>
    <row r="99" spans="1:14" ht="25.2" customHeight="1">
      <c r="A99" s="29"/>
      <c r="B99" s="29"/>
      <c r="C99" s="75"/>
      <c r="D99" s="29"/>
      <c r="E99" s="31"/>
      <c r="F99" s="30"/>
      <c r="G99" s="22" t="s">
        <v>931</v>
      </c>
      <c r="H99" s="20">
        <v>1</v>
      </c>
      <c r="I99" s="22" t="s">
        <v>719</v>
      </c>
      <c r="J99" s="22" t="s">
        <v>851</v>
      </c>
      <c r="K99" s="14" t="s">
        <v>459</v>
      </c>
      <c r="L99" s="14" t="s">
        <v>459</v>
      </c>
      <c r="M99" s="57" t="s">
        <v>930</v>
      </c>
    </row>
    <row r="100" spans="1:14" ht="25.2" customHeight="1">
      <c r="A100" s="29"/>
      <c r="B100" s="29"/>
      <c r="C100" s="75"/>
      <c r="D100" s="29"/>
      <c r="E100" s="31"/>
      <c r="F100" s="30"/>
      <c r="G100" s="22" t="s">
        <v>932</v>
      </c>
      <c r="H100" s="20">
        <v>1</v>
      </c>
      <c r="I100" s="22" t="s">
        <v>719</v>
      </c>
      <c r="J100" s="22" t="s">
        <v>851</v>
      </c>
      <c r="K100" s="14" t="s">
        <v>459</v>
      </c>
      <c r="L100" s="14" t="s">
        <v>459</v>
      </c>
      <c r="M100" s="57" t="s">
        <v>880</v>
      </c>
    </row>
    <row r="101" spans="1:14" ht="25.2" customHeight="1">
      <c r="A101" s="29"/>
      <c r="B101" s="29"/>
      <c r="C101" s="75"/>
      <c r="D101" s="29"/>
      <c r="E101" s="31"/>
      <c r="F101" s="30"/>
      <c r="G101" s="22" t="s">
        <v>933</v>
      </c>
      <c r="H101" s="20">
        <v>1</v>
      </c>
      <c r="I101" s="22" t="s">
        <v>719</v>
      </c>
      <c r="J101" s="22" t="s">
        <v>851</v>
      </c>
      <c r="K101" s="14" t="s">
        <v>459</v>
      </c>
      <c r="L101" s="14" t="s">
        <v>459</v>
      </c>
      <c r="M101" s="57" t="s">
        <v>25</v>
      </c>
    </row>
    <row r="102" spans="1:14" ht="25.2" customHeight="1">
      <c r="A102" s="29"/>
      <c r="B102" s="29"/>
      <c r="C102" s="75"/>
      <c r="D102" s="29"/>
      <c r="E102" s="31"/>
      <c r="F102" s="30"/>
      <c r="G102" s="22" t="s">
        <v>934</v>
      </c>
      <c r="H102" s="20">
        <v>1</v>
      </c>
      <c r="I102" s="22" t="s">
        <v>719</v>
      </c>
      <c r="J102" s="22" t="s">
        <v>852</v>
      </c>
      <c r="K102" s="14" t="s">
        <v>459</v>
      </c>
      <c r="L102" s="14" t="s">
        <v>459</v>
      </c>
      <c r="M102" s="57" t="s">
        <v>935</v>
      </c>
    </row>
    <row r="103" spans="1:14" ht="25.2" customHeight="1">
      <c r="A103" s="29"/>
      <c r="B103" s="29"/>
      <c r="C103" s="75"/>
      <c r="D103" s="29"/>
      <c r="E103" s="31"/>
      <c r="F103" s="30"/>
      <c r="G103" s="76" t="s">
        <v>1709</v>
      </c>
      <c r="H103" s="20" t="s">
        <v>466</v>
      </c>
      <c r="I103" s="22" t="s">
        <v>602</v>
      </c>
      <c r="J103" s="22" t="s">
        <v>851</v>
      </c>
      <c r="K103" s="14" t="s">
        <v>459</v>
      </c>
      <c r="L103" s="14" t="s">
        <v>459</v>
      </c>
      <c r="M103" s="15" t="s">
        <v>1707</v>
      </c>
      <c r="N103" s="1" t="s">
        <v>1708</v>
      </c>
    </row>
    <row r="104" spans="1:14" ht="25.2" customHeight="1">
      <c r="A104" s="29"/>
      <c r="B104" s="29"/>
      <c r="C104" s="75"/>
      <c r="D104" s="29"/>
      <c r="E104" s="31"/>
      <c r="F104" s="30"/>
      <c r="G104" s="76" t="s">
        <v>404</v>
      </c>
      <c r="H104" s="14">
        <v>1</v>
      </c>
      <c r="I104" s="22" t="s">
        <v>506</v>
      </c>
      <c r="J104" s="22" t="s">
        <v>851</v>
      </c>
      <c r="K104" s="14" t="s">
        <v>459</v>
      </c>
      <c r="L104" s="14" t="s">
        <v>459</v>
      </c>
      <c r="M104" s="15" t="s">
        <v>716</v>
      </c>
    </row>
    <row r="105" spans="1:14" ht="25.2" customHeight="1">
      <c r="A105" s="29"/>
      <c r="B105" s="29"/>
      <c r="C105" s="75"/>
      <c r="D105" s="29"/>
      <c r="E105" s="31"/>
      <c r="F105" s="30"/>
      <c r="G105" s="76" t="s">
        <v>405</v>
      </c>
      <c r="H105" s="14">
        <v>1</v>
      </c>
      <c r="I105" s="22" t="s">
        <v>602</v>
      </c>
      <c r="J105" s="22" t="s">
        <v>851</v>
      </c>
      <c r="K105" s="14"/>
      <c r="L105" s="14"/>
      <c r="M105" s="15" t="s">
        <v>937</v>
      </c>
    </row>
    <row r="106" spans="1:14" ht="25.2" customHeight="1">
      <c r="A106" s="29"/>
      <c r="B106" s="29"/>
      <c r="C106" s="75"/>
      <c r="D106" s="29"/>
      <c r="E106" s="31"/>
      <c r="F106" s="30"/>
      <c r="G106" s="76" t="s">
        <v>818</v>
      </c>
      <c r="H106" s="14">
        <v>1</v>
      </c>
      <c r="I106" s="22" t="s">
        <v>779</v>
      </c>
      <c r="J106" s="22" t="s">
        <v>851</v>
      </c>
      <c r="K106" s="14"/>
      <c r="L106" s="14"/>
      <c r="M106" s="15" t="s">
        <v>936</v>
      </c>
    </row>
    <row r="107" spans="1:14" ht="30.6">
      <c r="A107" s="12" t="s">
        <v>792</v>
      </c>
      <c r="B107" s="15" t="s">
        <v>938</v>
      </c>
      <c r="C107" s="16"/>
      <c r="D107" s="15" t="s">
        <v>939</v>
      </c>
      <c r="E107" s="77" t="s">
        <v>940</v>
      </c>
      <c r="F107" s="14" t="s">
        <v>458</v>
      </c>
      <c r="G107" s="22" t="s">
        <v>461</v>
      </c>
      <c r="H107" s="13">
        <v>1</v>
      </c>
      <c r="I107" s="22" t="s">
        <v>844</v>
      </c>
      <c r="J107" s="22" t="s">
        <v>851</v>
      </c>
      <c r="K107" s="14" t="s">
        <v>459</v>
      </c>
      <c r="L107" s="14" t="s">
        <v>459</v>
      </c>
      <c r="M107" s="19"/>
    </row>
    <row r="108" spans="1:14" ht="25.2" customHeight="1">
      <c r="A108" s="29" t="s">
        <v>792</v>
      </c>
      <c r="B108" s="29" t="s">
        <v>941</v>
      </c>
      <c r="C108" s="34" t="s">
        <v>344</v>
      </c>
      <c r="D108" s="29" t="s">
        <v>942</v>
      </c>
      <c r="E108" s="31" t="s">
        <v>943</v>
      </c>
      <c r="F108" s="30" t="s">
        <v>458</v>
      </c>
      <c r="G108" s="22" t="s">
        <v>461</v>
      </c>
      <c r="H108" s="13">
        <v>1</v>
      </c>
      <c r="I108" s="22" t="s">
        <v>843</v>
      </c>
      <c r="J108" s="22" t="s">
        <v>851</v>
      </c>
      <c r="K108" s="14" t="s">
        <v>459</v>
      </c>
      <c r="L108" s="14" t="s">
        <v>459</v>
      </c>
      <c r="M108" s="19"/>
    </row>
    <row r="109" spans="1:14" ht="25.2" customHeight="1">
      <c r="A109" s="29"/>
      <c r="B109" s="29"/>
      <c r="C109" s="34"/>
      <c r="D109" s="29"/>
      <c r="E109" s="31"/>
      <c r="F109" s="30"/>
      <c r="G109" s="22" t="s">
        <v>944</v>
      </c>
      <c r="H109" s="20">
        <v>1</v>
      </c>
      <c r="I109" s="22" t="s">
        <v>719</v>
      </c>
      <c r="J109" s="22" t="s">
        <v>851</v>
      </c>
      <c r="K109" s="14" t="s">
        <v>459</v>
      </c>
      <c r="L109" s="14" t="s">
        <v>459</v>
      </c>
      <c r="M109" s="57" t="s">
        <v>44</v>
      </c>
    </row>
    <row r="110" spans="1:14" ht="25.2" customHeight="1">
      <c r="A110" s="29"/>
      <c r="B110" s="29"/>
      <c r="C110" s="34"/>
      <c r="D110" s="29"/>
      <c r="E110" s="31"/>
      <c r="F110" s="30"/>
      <c r="G110" s="76" t="s">
        <v>464</v>
      </c>
      <c r="H110" s="20">
        <v>1</v>
      </c>
      <c r="I110" s="22" t="s">
        <v>602</v>
      </c>
      <c r="J110" s="22" t="s">
        <v>851</v>
      </c>
      <c r="K110" s="14" t="s">
        <v>459</v>
      </c>
      <c r="L110" s="14" t="s">
        <v>459</v>
      </c>
      <c r="M110" s="15" t="s">
        <v>945</v>
      </c>
    </row>
    <row r="111" spans="1:14" ht="25.2" customHeight="1">
      <c r="A111" s="29" t="s">
        <v>807</v>
      </c>
      <c r="B111" s="29" t="s">
        <v>946</v>
      </c>
      <c r="C111" s="34" t="s">
        <v>1733</v>
      </c>
      <c r="D111" s="29" t="s">
        <v>809</v>
      </c>
      <c r="E111" s="31" t="s">
        <v>948</v>
      </c>
      <c r="F111" s="30" t="s">
        <v>458</v>
      </c>
      <c r="G111" s="22" t="s">
        <v>461</v>
      </c>
      <c r="H111" s="13">
        <v>1</v>
      </c>
      <c r="I111" s="22" t="s">
        <v>844</v>
      </c>
      <c r="J111" s="22" t="s">
        <v>851</v>
      </c>
      <c r="K111" s="14" t="s">
        <v>459</v>
      </c>
      <c r="L111" s="14" t="s">
        <v>459</v>
      </c>
      <c r="M111" s="15"/>
    </row>
    <row r="112" spans="1:14" ht="24" customHeight="1">
      <c r="A112" s="29"/>
      <c r="B112" s="29"/>
      <c r="C112" s="34"/>
      <c r="D112" s="29"/>
      <c r="E112" s="31"/>
      <c r="F112" s="30"/>
      <c r="G112" s="22" t="s">
        <v>947</v>
      </c>
      <c r="H112" s="20">
        <v>1</v>
      </c>
      <c r="I112" s="22" t="s">
        <v>719</v>
      </c>
      <c r="J112" s="22" t="s">
        <v>851</v>
      </c>
      <c r="K112" s="14" t="s">
        <v>459</v>
      </c>
      <c r="L112" s="14" t="s">
        <v>459</v>
      </c>
      <c r="M112" s="57" t="s">
        <v>24</v>
      </c>
    </row>
    <row r="113" spans="1:13" ht="25.2" customHeight="1">
      <c r="A113" s="29" t="s">
        <v>807</v>
      </c>
      <c r="B113" s="29" t="s">
        <v>808</v>
      </c>
      <c r="C113" s="78"/>
      <c r="D113" s="29" t="s">
        <v>810</v>
      </c>
      <c r="E113" s="31" t="s">
        <v>951</v>
      </c>
      <c r="F113" s="30" t="s">
        <v>458</v>
      </c>
      <c r="G113" s="22" t="s">
        <v>461</v>
      </c>
      <c r="H113" s="13">
        <v>1</v>
      </c>
      <c r="I113" s="22" t="s">
        <v>841</v>
      </c>
      <c r="J113" s="22" t="s">
        <v>851</v>
      </c>
      <c r="K113" s="14" t="s">
        <v>459</v>
      </c>
      <c r="L113" s="14" t="s">
        <v>459</v>
      </c>
      <c r="M113" s="15"/>
    </row>
    <row r="114" spans="1:13" ht="25.2" customHeight="1">
      <c r="A114" s="29"/>
      <c r="B114" s="29"/>
      <c r="C114" s="59"/>
      <c r="D114" s="29"/>
      <c r="E114" s="31"/>
      <c r="F114" s="30"/>
      <c r="G114" s="22" t="s">
        <v>954</v>
      </c>
      <c r="H114" s="20">
        <v>1</v>
      </c>
      <c r="I114" s="22" t="s">
        <v>719</v>
      </c>
      <c r="J114" s="22" t="s">
        <v>851</v>
      </c>
      <c r="K114" s="14" t="s">
        <v>459</v>
      </c>
      <c r="L114" s="14" t="s">
        <v>459</v>
      </c>
      <c r="M114" s="57" t="s">
        <v>24</v>
      </c>
    </row>
    <row r="115" spans="1:13" ht="25.2" customHeight="1">
      <c r="A115" s="29"/>
      <c r="B115" s="29"/>
      <c r="C115" s="59"/>
      <c r="D115" s="29"/>
      <c r="E115" s="31"/>
      <c r="F115" s="30"/>
      <c r="G115" s="76" t="s">
        <v>952</v>
      </c>
      <c r="H115" s="14">
        <v>1</v>
      </c>
      <c r="I115" s="22" t="s">
        <v>602</v>
      </c>
      <c r="J115" s="22" t="s">
        <v>851</v>
      </c>
      <c r="K115" s="14"/>
      <c r="L115" s="14"/>
      <c r="M115" s="22" t="s">
        <v>953</v>
      </c>
    </row>
    <row r="116" spans="1:13" ht="25.2" customHeight="1">
      <c r="A116" s="29"/>
      <c r="B116" s="29"/>
      <c r="C116" s="79"/>
      <c r="D116" s="29"/>
      <c r="E116" s="31"/>
      <c r="F116" s="30"/>
      <c r="G116" s="76" t="s">
        <v>464</v>
      </c>
      <c r="H116" s="20">
        <v>1</v>
      </c>
      <c r="I116" s="22" t="s">
        <v>602</v>
      </c>
      <c r="J116" s="22" t="s">
        <v>851</v>
      </c>
      <c r="K116" s="14" t="s">
        <v>459</v>
      </c>
      <c r="L116" s="14" t="s">
        <v>459</v>
      </c>
      <c r="M116" s="15" t="s">
        <v>352</v>
      </c>
    </row>
    <row r="117" spans="1:13" ht="25.2" customHeight="1">
      <c r="A117" s="80" t="s">
        <v>799</v>
      </c>
      <c r="B117" s="80" t="s">
        <v>955</v>
      </c>
      <c r="C117" s="81" t="s">
        <v>43</v>
      </c>
      <c r="D117" s="80" t="s">
        <v>815</v>
      </c>
      <c r="E117" s="82" t="s">
        <v>956</v>
      </c>
      <c r="F117" s="83" t="s">
        <v>458</v>
      </c>
      <c r="G117" s="22" t="s">
        <v>461</v>
      </c>
      <c r="H117" s="13">
        <v>1</v>
      </c>
      <c r="I117" s="22" t="s">
        <v>844</v>
      </c>
      <c r="J117" s="22" t="s">
        <v>851</v>
      </c>
      <c r="K117" s="14" t="s">
        <v>459</v>
      </c>
      <c r="L117" s="14" t="s">
        <v>459</v>
      </c>
      <c r="M117" s="15"/>
    </row>
    <row r="118" spans="1:13" ht="19.95" customHeight="1">
      <c r="A118" s="35" t="s">
        <v>799</v>
      </c>
      <c r="B118" s="35" t="s">
        <v>454</v>
      </c>
      <c r="C118" s="62" t="s">
        <v>40</v>
      </c>
      <c r="D118" s="35" t="s">
        <v>817</v>
      </c>
      <c r="E118" s="33" t="s">
        <v>961</v>
      </c>
      <c r="F118" s="30" t="s">
        <v>458</v>
      </c>
      <c r="G118" s="22" t="s">
        <v>461</v>
      </c>
      <c r="H118" s="13">
        <v>1</v>
      </c>
      <c r="I118" s="22" t="s">
        <v>841</v>
      </c>
      <c r="J118" s="22" t="s">
        <v>851</v>
      </c>
      <c r="K118" s="14" t="s">
        <v>459</v>
      </c>
      <c r="L118" s="14" t="s">
        <v>459</v>
      </c>
      <c r="M118" s="15"/>
    </row>
    <row r="119" spans="1:13" ht="19.95" customHeight="1">
      <c r="A119" s="35"/>
      <c r="B119" s="35"/>
      <c r="C119" s="62"/>
      <c r="D119" s="35"/>
      <c r="E119" s="33"/>
      <c r="F119" s="30"/>
      <c r="G119" s="22" t="s">
        <v>962</v>
      </c>
      <c r="H119" s="20">
        <v>1</v>
      </c>
      <c r="I119" s="22" t="s">
        <v>719</v>
      </c>
      <c r="J119" s="22" t="s">
        <v>851</v>
      </c>
      <c r="K119" s="14" t="s">
        <v>459</v>
      </c>
      <c r="L119" s="14" t="s">
        <v>459</v>
      </c>
      <c r="M119" s="15" t="s">
        <v>963</v>
      </c>
    </row>
    <row r="120" spans="1:13" ht="19.95" customHeight="1">
      <c r="A120" s="35"/>
      <c r="B120" s="35"/>
      <c r="C120" s="62"/>
      <c r="D120" s="35"/>
      <c r="E120" s="33"/>
      <c r="F120" s="30"/>
      <c r="G120" s="22" t="s">
        <v>964</v>
      </c>
      <c r="H120" s="14" t="s">
        <v>466</v>
      </c>
      <c r="I120" s="22" t="s">
        <v>719</v>
      </c>
      <c r="J120" s="22" t="s">
        <v>852</v>
      </c>
      <c r="K120" s="14" t="s">
        <v>459</v>
      </c>
      <c r="L120" s="14" t="s">
        <v>459</v>
      </c>
      <c r="M120" s="15" t="s">
        <v>965</v>
      </c>
    </row>
    <row r="121" spans="1:13" ht="38.4" customHeight="1">
      <c r="A121" s="35"/>
      <c r="B121" s="35"/>
      <c r="C121" s="62"/>
      <c r="D121" s="35"/>
      <c r="E121" s="33"/>
      <c r="F121" s="30"/>
      <c r="G121" s="76" t="s">
        <v>464</v>
      </c>
      <c r="H121" s="20">
        <v>1</v>
      </c>
      <c r="I121" s="22" t="s">
        <v>602</v>
      </c>
      <c r="J121" s="22" t="s">
        <v>851</v>
      </c>
      <c r="K121" s="14" t="s">
        <v>459</v>
      </c>
      <c r="L121" s="14" t="s">
        <v>459</v>
      </c>
      <c r="M121" s="15" t="s">
        <v>966</v>
      </c>
    </row>
    <row r="122" spans="1:13" ht="25.2" customHeight="1">
      <c r="A122" s="29" t="s">
        <v>799</v>
      </c>
      <c r="B122" s="29" t="s">
        <v>967</v>
      </c>
      <c r="C122" s="75" t="s">
        <v>40</v>
      </c>
      <c r="D122" s="29" t="s">
        <v>968</v>
      </c>
      <c r="E122" s="31" t="s">
        <v>1080</v>
      </c>
      <c r="F122" s="30" t="s">
        <v>493</v>
      </c>
      <c r="G122" s="22" t="s">
        <v>461</v>
      </c>
      <c r="H122" s="13">
        <v>1</v>
      </c>
      <c r="I122" s="22" t="s">
        <v>841</v>
      </c>
      <c r="J122" s="22" t="s">
        <v>851</v>
      </c>
      <c r="K122" s="14" t="s">
        <v>459</v>
      </c>
      <c r="L122" s="14" t="s">
        <v>459</v>
      </c>
      <c r="M122" s="15"/>
    </row>
    <row r="123" spans="1:13" ht="25.2" customHeight="1">
      <c r="A123" s="29"/>
      <c r="B123" s="29"/>
      <c r="C123" s="75"/>
      <c r="D123" s="29"/>
      <c r="E123" s="31"/>
      <c r="F123" s="30"/>
      <c r="G123" s="22" t="s">
        <v>969</v>
      </c>
      <c r="H123" s="20">
        <v>1</v>
      </c>
      <c r="I123" s="22" t="s">
        <v>719</v>
      </c>
      <c r="J123" s="22" t="s">
        <v>851</v>
      </c>
      <c r="K123" s="14" t="s">
        <v>459</v>
      </c>
      <c r="L123" s="14" t="s">
        <v>459</v>
      </c>
      <c r="M123" s="15" t="s">
        <v>970</v>
      </c>
    </row>
    <row r="124" spans="1:13" ht="25.2" customHeight="1">
      <c r="A124" s="35" t="s">
        <v>799</v>
      </c>
      <c r="B124" s="35" t="s">
        <v>971</v>
      </c>
      <c r="C124" s="62"/>
      <c r="D124" s="35" t="s">
        <v>972</v>
      </c>
      <c r="E124" s="33" t="s">
        <v>973</v>
      </c>
      <c r="F124" s="30" t="s">
        <v>493</v>
      </c>
      <c r="G124" s="22" t="s">
        <v>461</v>
      </c>
      <c r="H124" s="13">
        <v>1</v>
      </c>
      <c r="I124" s="22" t="s">
        <v>844</v>
      </c>
      <c r="J124" s="22" t="s">
        <v>851</v>
      </c>
      <c r="K124" s="14" t="s">
        <v>459</v>
      </c>
      <c r="L124" s="14" t="s">
        <v>459</v>
      </c>
      <c r="M124" s="15"/>
    </row>
    <row r="125" spans="1:13" ht="25.2" customHeight="1">
      <c r="A125" s="35"/>
      <c r="B125" s="35"/>
      <c r="C125" s="62"/>
      <c r="D125" s="35"/>
      <c r="E125" s="33"/>
      <c r="F125" s="30"/>
      <c r="G125" s="22" t="s">
        <v>975</v>
      </c>
      <c r="H125" s="14">
        <v>1</v>
      </c>
      <c r="I125" s="22" t="s">
        <v>719</v>
      </c>
      <c r="J125" s="22" t="s">
        <v>851</v>
      </c>
      <c r="K125" s="14" t="s">
        <v>459</v>
      </c>
      <c r="L125" s="14" t="s">
        <v>459</v>
      </c>
      <c r="M125" s="15" t="s">
        <v>974</v>
      </c>
    </row>
    <row r="126" spans="1:13" ht="25.2" customHeight="1">
      <c r="A126" s="35"/>
      <c r="B126" s="35"/>
      <c r="C126" s="62"/>
      <c r="D126" s="35"/>
      <c r="E126" s="33"/>
      <c r="F126" s="30"/>
      <c r="G126" s="76" t="s">
        <v>464</v>
      </c>
      <c r="H126" s="20" t="s">
        <v>1083</v>
      </c>
      <c r="I126" s="22" t="s">
        <v>602</v>
      </c>
      <c r="J126" s="22" t="s">
        <v>851</v>
      </c>
      <c r="K126" s="14" t="s">
        <v>459</v>
      </c>
      <c r="L126" s="14" t="s">
        <v>459</v>
      </c>
      <c r="M126" s="15" t="s">
        <v>976</v>
      </c>
    </row>
    <row r="127" spans="1:13" ht="25.2" customHeight="1">
      <c r="A127" s="29" t="s">
        <v>799</v>
      </c>
      <c r="B127" s="29" t="s">
        <v>977</v>
      </c>
      <c r="C127" s="34" t="s">
        <v>429</v>
      </c>
      <c r="D127" s="38" t="s">
        <v>816</v>
      </c>
      <c r="E127" s="31" t="s">
        <v>1699</v>
      </c>
      <c r="F127" s="30" t="s">
        <v>493</v>
      </c>
      <c r="G127" s="22" t="s">
        <v>461</v>
      </c>
      <c r="H127" s="13">
        <v>1</v>
      </c>
      <c r="I127" s="22" t="s">
        <v>843</v>
      </c>
      <c r="J127" s="22" t="s">
        <v>851</v>
      </c>
      <c r="K127" s="14" t="s">
        <v>459</v>
      </c>
      <c r="L127" s="14" t="s">
        <v>459</v>
      </c>
      <c r="M127" s="15"/>
    </row>
    <row r="128" spans="1:13" ht="25.2" customHeight="1">
      <c r="A128" s="29"/>
      <c r="B128" s="29"/>
      <c r="C128" s="34"/>
      <c r="D128" s="38"/>
      <c r="E128" s="31"/>
      <c r="F128" s="30"/>
      <c r="G128" s="22" t="s">
        <v>1081</v>
      </c>
      <c r="H128" s="20">
        <v>1</v>
      </c>
      <c r="I128" s="22" t="s">
        <v>719</v>
      </c>
      <c r="J128" s="22" t="s">
        <v>851</v>
      </c>
      <c r="K128" s="14" t="s">
        <v>459</v>
      </c>
      <c r="L128" s="14" t="s">
        <v>459</v>
      </c>
      <c r="M128" s="15" t="s">
        <v>100</v>
      </c>
    </row>
    <row r="129" spans="1:14" ht="25.2" customHeight="1">
      <c r="A129" s="29"/>
      <c r="B129" s="29"/>
      <c r="C129" s="34"/>
      <c r="D129" s="38"/>
      <c r="E129" s="31"/>
      <c r="F129" s="30"/>
      <c r="G129" s="22" t="s">
        <v>1318</v>
      </c>
      <c r="H129" s="20">
        <v>1</v>
      </c>
      <c r="I129" s="22" t="s">
        <v>719</v>
      </c>
      <c r="J129" s="22" t="s">
        <v>852</v>
      </c>
      <c r="K129" s="14" t="s">
        <v>459</v>
      </c>
      <c r="L129" s="14" t="s">
        <v>459</v>
      </c>
      <c r="M129" s="15" t="s">
        <v>1700</v>
      </c>
    </row>
    <row r="130" spans="1:14" ht="25.2" customHeight="1">
      <c r="A130" s="29"/>
      <c r="B130" s="29"/>
      <c r="C130" s="34"/>
      <c r="D130" s="38"/>
      <c r="E130" s="31"/>
      <c r="F130" s="30"/>
      <c r="G130" s="22" t="s">
        <v>932</v>
      </c>
      <c r="H130" s="20">
        <v>1</v>
      </c>
      <c r="I130" s="22" t="s">
        <v>719</v>
      </c>
      <c r="J130" s="22" t="s">
        <v>851</v>
      </c>
      <c r="K130" s="14" t="s">
        <v>459</v>
      </c>
      <c r="L130" s="14" t="s">
        <v>459</v>
      </c>
      <c r="M130" s="15" t="s">
        <v>880</v>
      </c>
    </row>
    <row r="131" spans="1:14" ht="25.2" customHeight="1">
      <c r="A131" s="29"/>
      <c r="B131" s="29"/>
      <c r="C131" s="34"/>
      <c r="D131" s="38"/>
      <c r="E131" s="31"/>
      <c r="F131" s="30"/>
      <c r="G131" s="22" t="s">
        <v>978</v>
      </c>
      <c r="H131" s="20">
        <v>1</v>
      </c>
      <c r="I131" s="22" t="s">
        <v>719</v>
      </c>
      <c r="J131" s="22" t="s">
        <v>851</v>
      </c>
      <c r="K131" s="14"/>
      <c r="L131" s="14"/>
      <c r="M131" s="15" t="s">
        <v>979</v>
      </c>
    </row>
    <row r="132" spans="1:14" ht="25.2" customHeight="1">
      <c r="A132" s="29"/>
      <c r="B132" s="29"/>
      <c r="C132" s="34"/>
      <c r="D132" s="38"/>
      <c r="E132" s="31"/>
      <c r="F132" s="30"/>
      <c r="G132" s="22" t="s">
        <v>436</v>
      </c>
      <c r="H132" s="20">
        <v>1</v>
      </c>
      <c r="I132" s="22" t="s">
        <v>719</v>
      </c>
      <c r="J132" s="22" t="s">
        <v>851</v>
      </c>
      <c r="K132" s="14" t="s">
        <v>459</v>
      </c>
      <c r="L132" s="14" t="s">
        <v>459</v>
      </c>
      <c r="M132" s="15" t="s">
        <v>1701</v>
      </c>
    </row>
    <row r="133" spans="1:14" ht="25.2" customHeight="1">
      <c r="A133" s="29"/>
      <c r="B133" s="29"/>
      <c r="C133" s="34"/>
      <c r="D133" s="38"/>
      <c r="E133" s="31"/>
      <c r="F133" s="30"/>
      <c r="G133" s="22" t="s">
        <v>981</v>
      </c>
      <c r="H133" s="20" t="s">
        <v>466</v>
      </c>
      <c r="I133" s="22" t="s">
        <v>719</v>
      </c>
      <c r="J133" s="22" t="s">
        <v>851</v>
      </c>
      <c r="K133" s="14" t="s">
        <v>459</v>
      </c>
      <c r="L133" s="14" t="s">
        <v>459</v>
      </c>
      <c r="M133" s="15" t="s">
        <v>983</v>
      </c>
    </row>
    <row r="134" spans="1:14" ht="25.2" customHeight="1">
      <c r="A134" s="29"/>
      <c r="B134" s="29"/>
      <c r="C134" s="34"/>
      <c r="D134" s="38"/>
      <c r="E134" s="31"/>
      <c r="F134" s="30"/>
      <c r="G134" s="22" t="s">
        <v>980</v>
      </c>
      <c r="H134" s="20">
        <v>1</v>
      </c>
      <c r="I134" s="22" t="s">
        <v>719</v>
      </c>
      <c r="J134" s="22" t="s">
        <v>851</v>
      </c>
      <c r="K134" s="14" t="s">
        <v>459</v>
      </c>
      <c r="L134" s="14" t="s">
        <v>459</v>
      </c>
      <c r="M134" s="15" t="s">
        <v>1702</v>
      </c>
    </row>
    <row r="135" spans="1:14" ht="25.2" customHeight="1">
      <c r="A135" s="29"/>
      <c r="B135" s="29"/>
      <c r="C135" s="34"/>
      <c r="D135" s="38"/>
      <c r="E135" s="31"/>
      <c r="F135" s="30"/>
      <c r="G135" s="76" t="s">
        <v>1762</v>
      </c>
      <c r="H135" s="14">
        <v>1</v>
      </c>
      <c r="I135" s="22" t="s">
        <v>506</v>
      </c>
      <c r="J135" s="22" t="s">
        <v>851</v>
      </c>
      <c r="K135" s="14" t="s">
        <v>459</v>
      </c>
      <c r="L135" s="14" t="s">
        <v>459</v>
      </c>
      <c r="M135" s="15" t="s">
        <v>1763</v>
      </c>
    </row>
    <row r="136" spans="1:14" ht="25.2" customHeight="1">
      <c r="A136" s="29"/>
      <c r="B136" s="29"/>
      <c r="C136" s="34"/>
      <c r="D136" s="38"/>
      <c r="E136" s="31"/>
      <c r="F136" s="30"/>
      <c r="G136" s="76" t="s">
        <v>1688</v>
      </c>
      <c r="H136" s="14" t="s">
        <v>1082</v>
      </c>
      <c r="I136" s="22" t="s">
        <v>602</v>
      </c>
      <c r="J136" s="22" t="s">
        <v>851</v>
      </c>
      <c r="K136" s="14" t="s">
        <v>459</v>
      </c>
      <c r="L136" s="14" t="s">
        <v>459</v>
      </c>
      <c r="M136" s="15" t="s">
        <v>1689</v>
      </c>
      <c r="N136" s="1" t="s">
        <v>1696</v>
      </c>
    </row>
    <row r="137" spans="1:14" ht="25.2" customHeight="1">
      <c r="A137" s="29"/>
      <c r="B137" s="29"/>
      <c r="C137" s="34"/>
      <c r="D137" s="38"/>
      <c r="E137" s="31"/>
      <c r="F137" s="30"/>
      <c r="G137" s="76" t="s">
        <v>405</v>
      </c>
      <c r="H137" s="14">
        <v>1</v>
      </c>
      <c r="I137" s="22" t="s">
        <v>602</v>
      </c>
      <c r="J137" s="22" t="s">
        <v>851</v>
      </c>
      <c r="K137" s="14"/>
      <c r="L137" s="14"/>
      <c r="M137" s="15" t="s">
        <v>1704</v>
      </c>
    </row>
    <row r="138" spans="1:14" ht="25.2" customHeight="1">
      <c r="A138" s="29"/>
      <c r="B138" s="29"/>
      <c r="C138" s="34"/>
      <c r="D138" s="38"/>
      <c r="E138" s="31"/>
      <c r="F138" s="30"/>
      <c r="G138" s="76" t="s">
        <v>1697</v>
      </c>
      <c r="H138" s="14">
        <v>1</v>
      </c>
      <c r="I138" s="22" t="s">
        <v>780</v>
      </c>
      <c r="J138" s="22" t="s">
        <v>851</v>
      </c>
      <c r="K138" s="14"/>
      <c r="L138" s="14" t="s">
        <v>459</v>
      </c>
      <c r="M138" s="15" t="s">
        <v>1703</v>
      </c>
    </row>
    <row r="139" spans="1:14" ht="25.2" customHeight="1">
      <c r="A139" s="29"/>
      <c r="B139" s="29"/>
      <c r="C139" s="34"/>
      <c r="D139" s="38"/>
      <c r="E139" s="31"/>
      <c r="F139" s="30"/>
      <c r="G139" s="76" t="s">
        <v>982</v>
      </c>
      <c r="H139" s="14">
        <v>1</v>
      </c>
      <c r="I139" s="22" t="s">
        <v>506</v>
      </c>
      <c r="J139" s="22" t="s">
        <v>851</v>
      </c>
      <c r="K139" s="14" t="s">
        <v>459</v>
      </c>
      <c r="L139" s="14" t="s">
        <v>459</v>
      </c>
      <c r="M139" s="15" t="s">
        <v>1705</v>
      </c>
    </row>
    <row r="140" spans="1:14" ht="25.2" customHeight="1">
      <c r="A140" s="29"/>
      <c r="B140" s="29"/>
      <c r="C140" s="34"/>
      <c r="D140" s="38"/>
      <c r="E140" s="31"/>
      <c r="F140" s="30"/>
      <c r="G140" s="76" t="s">
        <v>1698</v>
      </c>
      <c r="H140" s="14">
        <v>1</v>
      </c>
      <c r="I140" s="22" t="s">
        <v>779</v>
      </c>
      <c r="J140" s="22" t="s">
        <v>851</v>
      </c>
      <c r="K140" s="14" t="s">
        <v>459</v>
      </c>
      <c r="L140" s="14" t="s">
        <v>459</v>
      </c>
      <c r="M140" s="15" t="s">
        <v>984</v>
      </c>
    </row>
    <row r="141" spans="1:14" ht="25.2" customHeight="1">
      <c r="A141" s="29"/>
      <c r="B141" s="29"/>
      <c r="C141" s="34"/>
      <c r="D141" s="38"/>
      <c r="E141" s="31"/>
      <c r="F141" s="30"/>
      <c r="G141" s="22" t="s">
        <v>800</v>
      </c>
      <c r="H141" s="20">
        <v>1</v>
      </c>
      <c r="I141" s="22" t="s">
        <v>506</v>
      </c>
      <c r="J141" s="22" t="s">
        <v>851</v>
      </c>
      <c r="K141" s="14" t="s">
        <v>459</v>
      </c>
      <c r="L141" s="14" t="s">
        <v>459</v>
      </c>
      <c r="M141" s="15" t="s">
        <v>1706</v>
      </c>
    </row>
    <row r="142" spans="1:14" ht="25.2" customHeight="1">
      <c r="A142" s="29"/>
      <c r="B142" s="29"/>
      <c r="C142" s="34"/>
      <c r="D142" s="38"/>
      <c r="E142" s="31"/>
      <c r="F142" s="30"/>
      <c r="G142" s="76" t="s">
        <v>818</v>
      </c>
      <c r="H142" s="14">
        <v>1</v>
      </c>
      <c r="I142" s="22" t="s">
        <v>779</v>
      </c>
      <c r="J142" s="22" t="s">
        <v>851</v>
      </c>
      <c r="K142" s="14"/>
      <c r="L142" s="14"/>
      <c r="M142" s="15" t="s">
        <v>1073</v>
      </c>
    </row>
    <row r="143" spans="1:14" ht="25.2" customHeight="1">
      <c r="A143" s="29" t="s">
        <v>799</v>
      </c>
      <c r="B143" s="29" t="s">
        <v>1078</v>
      </c>
      <c r="C143" s="34" t="s">
        <v>422</v>
      </c>
      <c r="D143" s="29" t="s">
        <v>1079</v>
      </c>
      <c r="E143" s="31" t="s">
        <v>1681</v>
      </c>
      <c r="F143" s="32" t="s">
        <v>846</v>
      </c>
      <c r="G143" s="76" t="s">
        <v>1688</v>
      </c>
      <c r="H143" s="14">
        <v>1</v>
      </c>
      <c r="I143" s="22" t="s">
        <v>602</v>
      </c>
      <c r="J143" s="22" t="s">
        <v>851</v>
      </c>
      <c r="K143" s="14" t="s">
        <v>459</v>
      </c>
      <c r="L143" s="14" t="s">
        <v>459</v>
      </c>
      <c r="M143" s="15" t="s">
        <v>1689</v>
      </c>
    </row>
    <row r="144" spans="1:14" ht="25.2" customHeight="1">
      <c r="A144" s="29"/>
      <c r="B144" s="29"/>
      <c r="C144" s="34"/>
      <c r="D144" s="29"/>
      <c r="E144" s="31"/>
      <c r="F144" s="32"/>
      <c r="G144" s="76" t="s">
        <v>957</v>
      </c>
      <c r="H144" s="14">
        <v>1</v>
      </c>
      <c r="I144" s="22" t="s">
        <v>463</v>
      </c>
      <c r="J144" s="22" t="s">
        <v>851</v>
      </c>
      <c r="K144" s="14" t="s">
        <v>459</v>
      </c>
      <c r="L144" s="14" t="s">
        <v>459</v>
      </c>
      <c r="M144" s="15" t="s">
        <v>1682</v>
      </c>
    </row>
    <row r="145" spans="1:14" ht="25.2" customHeight="1">
      <c r="A145" s="29"/>
      <c r="B145" s="29"/>
      <c r="C145" s="34"/>
      <c r="D145" s="29"/>
      <c r="E145" s="31"/>
      <c r="F145" s="32"/>
      <c r="G145" s="76" t="s">
        <v>428</v>
      </c>
      <c r="H145" s="14">
        <v>1</v>
      </c>
      <c r="I145" s="22" t="s">
        <v>602</v>
      </c>
      <c r="J145" s="22" t="s">
        <v>851</v>
      </c>
      <c r="K145" s="14" t="s">
        <v>459</v>
      </c>
      <c r="L145" s="14" t="s">
        <v>459</v>
      </c>
      <c r="M145" s="15" t="s">
        <v>958</v>
      </c>
    </row>
    <row r="146" spans="1:14" ht="25.2" customHeight="1">
      <c r="A146" s="29"/>
      <c r="B146" s="29"/>
      <c r="C146" s="34"/>
      <c r="D146" s="29"/>
      <c r="E146" s="31"/>
      <c r="F146" s="32"/>
      <c r="G146" s="76" t="s">
        <v>464</v>
      </c>
      <c r="H146" s="14">
        <v>1</v>
      </c>
      <c r="I146" s="22" t="s">
        <v>602</v>
      </c>
      <c r="J146" s="22" t="s">
        <v>851</v>
      </c>
      <c r="K146" s="14" t="s">
        <v>459</v>
      </c>
      <c r="L146" s="14" t="s">
        <v>459</v>
      </c>
      <c r="M146" s="15" t="s">
        <v>1690</v>
      </c>
    </row>
    <row r="147" spans="1:14" ht="25.2" customHeight="1">
      <c r="A147" s="29"/>
      <c r="B147" s="29"/>
      <c r="C147" s="34"/>
      <c r="D147" s="29"/>
      <c r="E147" s="31"/>
      <c r="F147" s="32"/>
      <c r="G147" s="76" t="s">
        <v>427</v>
      </c>
      <c r="H147" s="14" t="s">
        <v>1083</v>
      </c>
      <c r="I147" s="22" t="s">
        <v>465</v>
      </c>
      <c r="J147" s="22" t="s">
        <v>851</v>
      </c>
      <c r="K147" s="14"/>
      <c r="L147" s="14"/>
      <c r="M147" s="15" t="s">
        <v>1691</v>
      </c>
    </row>
    <row r="148" spans="1:14" ht="25.2" customHeight="1">
      <c r="A148" s="29"/>
      <c r="B148" s="29"/>
      <c r="C148" s="34"/>
      <c r="D148" s="29"/>
      <c r="E148" s="31"/>
      <c r="F148" s="32"/>
      <c r="G148" s="76" t="s">
        <v>1686</v>
      </c>
      <c r="H148" s="14">
        <v>1</v>
      </c>
      <c r="I148" s="22" t="s">
        <v>602</v>
      </c>
      <c r="J148" s="22" t="s">
        <v>851</v>
      </c>
      <c r="K148" s="14" t="s">
        <v>459</v>
      </c>
      <c r="L148" s="14" t="s">
        <v>459</v>
      </c>
      <c r="M148" s="15" t="s">
        <v>1687</v>
      </c>
    </row>
    <row r="149" spans="1:14" ht="25.2" customHeight="1">
      <c r="A149" s="29"/>
      <c r="B149" s="29"/>
      <c r="C149" s="34"/>
      <c r="D149" s="29"/>
      <c r="E149" s="31"/>
      <c r="F149" s="32"/>
      <c r="G149" s="76" t="s">
        <v>1684</v>
      </c>
      <c r="H149" s="14">
        <v>1</v>
      </c>
      <c r="I149" s="22" t="s">
        <v>602</v>
      </c>
      <c r="J149" s="22" t="s">
        <v>851</v>
      </c>
      <c r="K149" s="14" t="s">
        <v>459</v>
      </c>
      <c r="L149" s="14" t="s">
        <v>459</v>
      </c>
      <c r="M149" s="15" t="s">
        <v>1683</v>
      </c>
    </row>
    <row r="150" spans="1:14" ht="25.2" customHeight="1">
      <c r="A150" s="29"/>
      <c r="B150" s="29"/>
      <c r="C150" s="34"/>
      <c r="D150" s="29"/>
      <c r="E150" s="31"/>
      <c r="F150" s="32"/>
      <c r="G150" s="76" t="s">
        <v>1685</v>
      </c>
      <c r="H150" s="14">
        <v>1</v>
      </c>
      <c r="I150" s="22" t="s">
        <v>602</v>
      </c>
      <c r="J150" s="22" t="s">
        <v>851</v>
      </c>
      <c r="K150" s="14" t="s">
        <v>459</v>
      </c>
      <c r="L150" s="14" t="s">
        <v>459</v>
      </c>
      <c r="M150" s="15" t="s">
        <v>1692</v>
      </c>
    </row>
    <row r="151" spans="1:14" ht="25.2" customHeight="1">
      <c r="A151" s="29" t="s">
        <v>799</v>
      </c>
      <c r="B151" s="35" t="s">
        <v>1693</v>
      </c>
      <c r="C151" s="29"/>
      <c r="D151" s="35" t="s">
        <v>1694</v>
      </c>
      <c r="E151" s="31" t="s">
        <v>1695</v>
      </c>
      <c r="F151" s="30" t="s">
        <v>493</v>
      </c>
      <c r="G151" s="22" t="s">
        <v>461</v>
      </c>
      <c r="H151" s="13">
        <v>1</v>
      </c>
      <c r="I151" s="22" t="s">
        <v>843</v>
      </c>
      <c r="J151" s="22" t="s">
        <v>851</v>
      </c>
      <c r="K151" s="14" t="s">
        <v>459</v>
      </c>
      <c r="L151" s="14"/>
      <c r="M151" s="15"/>
    </row>
    <row r="152" spans="1:14" ht="25.2" customHeight="1">
      <c r="A152" s="29"/>
      <c r="B152" s="35"/>
      <c r="C152" s="29"/>
      <c r="D152" s="35"/>
      <c r="E152" s="31"/>
      <c r="F152" s="30"/>
      <c r="G152" s="22" t="s">
        <v>959</v>
      </c>
      <c r="H152" s="14">
        <v>1</v>
      </c>
      <c r="I152" s="22" t="s">
        <v>719</v>
      </c>
      <c r="J152" s="22" t="s">
        <v>851</v>
      </c>
      <c r="K152" s="14" t="s">
        <v>459</v>
      </c>
      <c r="L152" s="14"/>
      <c r="M152" s="15" t="s">
        <v>960</v>
      </c>
    </row>
    <row r="153" spans="1:14" ht="25.2" customHeight="1">
      <c r="A153" s="29"/>
      <c r="B153" s="35"/>
      <c r="C153" s="29"/>
      <c r="D153" s="35"/>
      <c r="E153" s="31"/>
      <c r="F153" s="30"/>
      <c r="G153" s="76" t="s">
        <v>1688</v>
      </c>
      <c r="H153" s="14" t="s">
        <v>1082</v>
      </c>
      <c r="I153" s="22" t="s">
        <v>602</v>
      </c>
      <c r="J153" s="22" t="s">
        <v>851</v>
      </c>
      <c r="K153" s="14" t="s">
        <v>459</v>
      </c>
      <c r="L153" s="14"/>
      <c r="M153" s="15" t="s">
        <v>1689</v>
      </c>
      <c r="N153" s="1" t="s">
        <v>1696</v>
      </c>
    </row>
    <row r="154" spans="1:14" ht="25.2" customHeight="1">
      <c r="A154" s="29" t="s">
        <v>263</v>
      </c>
      <c r="B154" s="29" t="s">
        <v>985</v>
      </c>
      <c r="C154" s="29"/>
      <c r="D154" s="29" t="s">
        <v>986</v>
      </c>
      <c r="E154" s="31" t="s">
        <v>987</v>
      </c>
      <c r="F154" s="30" t="s">
        <v>458</v>
      </c>
      <c r="G154" s="22" t="s">
        <v>461</v>
      </c>
      <c r="H154" s="13">
        <v>1</v>
      </c>
      <c r="I154" s="22" t="s">
        <v>843</v>
      </c>
      <c r="J154" s="22" t="s">
        <v>851</v>
      </c>
      <c r="K154" s="14" t="s">
        <v>459</v>
      </c>
      <c r="L154" s="14" t="s">
        <v>459</v>
      </c>
      <c r="M154" s="15"/>
    </row>
    <row r="155" spans="1:14" ht="25.2" customHeight="1">
      <c r="A155" s="29"/>
      <c r="B155" s="29"/>
      <c r="C155" s="29"/>
      <c r="D155" s="29"/>
      <c r="E155" s="31"/>
      <c r="F155" s="30"/>
      <c r="G155" s="22" t="s">
        <v>988</v>
      </c>
      <c r="H155" s="20">
        <v>1</v>
      </c>
      <c r="I155" s="22" t="s">
        <v>719</v>
      </c>
      <c r="J155" s="22" t="s">
        <v>851</v>
      </c>
      <c r="K155" s="14" t="s">
        <v>459</v>
      </c>
      <c r="L155" s="14" t="s">
        <v>459</v>
      </c>
      <c r="M155" s="15" t="s">
        <v>989</v>
      </c>
    </row>
    <row r="156" spans="1:14" ht="25.2" customHeight="1">
      <c r="A156" s="29"/>
      <c r="B156" s="29"/>
      <c r="C156" s="29"/>
      <c r="D156" s="29"/>
      <c r="E156" s="31"/>
      <c r="F156" s="30"/>
      <c r="G156" s="76" t="s">
        <v>464</v>
      </c>
      <c r="H156" s="20" t="s">
        <v>1083</v>
      </c>
      <c r="I156" s="22" t="s">
        <v>602</v>
      </c>
      <c r="J156" s="22" t="s">
        <v>851</v>
      </c>
      <c r="K156" s="14" t="s">
        <v>459</v>
      </c>
      <c r="L156" s="14" t="s">
        <v>459</v>
      </c>
      <c r="M156" s="15" t="s">
        <v>990</v>
      </c>
    </row>
    <row r="157" spans="1:14" ht="25.2" customHeight="1">
      <c r="A157" s="29"/>
      <c r="B157" s="29"/>
      <c r="C157" s="29"/>
      <c r="D157" s="29"/>
      <c r="E157" s="31"/>
      <c r="F157" s="30"/>
      <c r="G157" s="22" t="s">
        <v>991</v>
      </c>
      <c r="H157" s="20">
        <v>1</v>
      </c>
      <c r="I157" s="22" t="s">
        <v>506</v>
      </c>
      <c r="J157" s="22" t="s">
        <v>851</v>
      </c>
      <c r="K157" s="14" t="s">
        <v>459</v>
      </c>
      <c r="L157" s="14" t="s">
        <v>459</v>
      </c>
      <c r="M157" s="15" t="s">
        <v>992</v>
      </c>
    </row>
    <row r="158" spans="1:14" ht="25.2" customHeight="1">
      <c r="A158" s="29" t="s">
        <v>263</v>
      </c>
      <c r="B158" s="29" t="s">
        <v>994</v>
      </c>
      <c r="C158" s="29"/>
      <c r="D158" s="29" t="s">
        <v>993</v>
      </c>
      <c r="E158" s="31" t="s">
        <v>995</v>
      </c>
      <c r="F158" s="30" t="s">
        <v>458</v>
      </c>
      <c r="G158" s="22" t="s">
        <v>461</v>
      </c>
      <c r="H158" s="13">
        <v>1</v>
      </c>
      <c r="I158" s="22" t="s">
        <v>873</v>
      </c>
      <c r="J158" s="22" t="s">
        <v>851</v>
      </c>
      <c r="K158" s="14" t="s">
        <v>459</v>
      </c>
      <c r="L158" s="14" t="s">
        <v>459</v>
      </c>
      <c r="M158" s="15"/>
    </row>
    <row r="159" spans="1:14" ht="25.2" customHeight="1">
      <c r="A159" s="29"/>
      <c r="B159" s="29"/>
      <c r="C159" s="29"/>
      <c r="D159" s="29"/>
      <c r="E159" s="31"/>
      <c r="F159" s="30"/>
      <c r="G159" s="22" t="s">
        <v>996</v>
      </c>
      <c r="H159" s="20">
        <v>1</v>
      </c>
      <c r="I159" s="22" t="s">
        <v>719</v>
      </c>
      <c r="J159" s="22" t="s">
        <v>851</v>
      </c>
      <c r="K159" s="14" t="s">
        <v>459</v>
      </c>
      <c r="L159" s="14" t="s">
        <v>459</v>
      </c>
      <c r="M159" s="15" t="s">
        <v>997</v>
      </c>
    </row>
    <row r="160" spans="1:14" ht="25.2" customHeight="1">
      <c r="A160" s="29"/>
      <c r="B160" s="29"/>
      <c r="C160" s="29"/>
      <c r="D160" s="29"/>
      <c r="E160" s="31"/>
      <c r="F160" s="30"/>
      <c r="G160" s="76" t="s">
        <v>464</v>
      </c>
      <c r="H160" s="20" t="s">
        <v>1083</v>
      </c>
      <c r="I160" s="22" t="s">
        <v>602</v>
      </c>
      <c r="J160" s="22" t="s">
        <v>851</v>
      </c>
      <c r="K160" s="14" t="s">
        <v>459</v>
      </c>
      <c r="L160" s="14" t="s">
        <v>459</v>
      </c>
      <c r="M160" s="15" t="s">
        <v>990</v>
      </c>
    </row>
    <row r="161" spans="1:13" ht="25.2" customHeight="1">
      <c r="A161" s="29" t="s">
        <v>263</v>
      </c>
      <c r="B161" s="29" t="s">
        <v>470</v>
      </c>
      <c r="C161" s="34" t="s">
        <v>335</v>
      </c>
      <c r="D161" s="29" t="s">
        <v>998</v>
      </c>
      <c r="E161" s="36" t="s">
        <v>11</v>
      </c>
      <c r="F161" s="30" t="s">
        <v>458</v>
      </c>
      <c r="G161" s="22" t="s">
        <v>461</v>
      </c>
      <c r="H161" s="13">
        <v>1</v>
      </c>
      <c r="I161" s="22" t="s">
        <v>873</v>
      </c>
      <c r="J161" s="22" t="s">
        <v>851</v>
      </c>
      <c r="K161" s="14" t="s">
        <v>459</v>
      </c>
      <c r="L161" s="14" t="s">
        <v>459</v>
      </c>
      <c r="M161" s="15"/>
    </row>
    <row r="162" spans="1:13" ht="25.2" customHeight="1">
      <c r="A162" s="29"/>
      <c r="B162" s="29"/>
      <c r="C162" s="34"/>
      <c r="D162" s="29"/>
      <c r="E162" s="36"/>
      <c r="F162" s="30"/>
      <c r="G162" s="22" t="s">
        <v>999</v>
      </c>
      <c r="H162" s="20">
        <v>1</v>
      </c>
      <c r="I162" s="22" t="s">
        <v>719</v>
      </c>
      <c r="J162" s="22" t="s">
        <v>851</v>
      </c>
      <c r="K162" s="14" t="s">
        <v>459</v>
      </c>
      <c r="L162" s="14" t="s">
        <v>459</v>
      </c>
      <c r="M162" s="15" t="s">
        <v>1000</v>
      </c>
    </row>
    <row r="163" spans="1:13" ht="25.2" customHeight="1">
      <c r="A163" s="29"/>
      <c r="B163" s="29"/>
      <c r="C163" s="34"/>
      <c r="D163" s="29"/>
      <c r="E163" s="36"/>
      <c r="F163" s="30"/>
      <c r="G163" s="22" t="s">
        <v>308</v>
      </c>
      <c r="H163" s="20">
        <v>1</v>
      </c>
      <c r="I163" s="22" t="s">
        <v>719</v>
      </c>
      <c r="J163" s="22" t="s">
        <v>851</v>
      </c>
      <c r="K163" s="14" t="s">
        <v>459</v>
      </c>
      <c r="L163" s="14" t="s">
        <v>459</v>
      </c>
      <c r="M163" s="15" t="s">
        <v>1001</v>
      </c>
    </row>
    <row r="164" spans="1:13" ht="25.2" customHeight="1">
      <c r="A164" s="29"/>
      <c r="B164" s="29"/>
      <c r="C164" s="34"/>
      <c r="D164" s="29"/>
      <c r="E164" s="36"/>
      <c r="F164" s="30"/>
      <c r="G164" s="22" t="s">
        <v>292</v>
      </c>
      <c r="H164" s="20">
        <v>1</v>
      </c>
      <c r="I164" s="22" t="s">
        <v>719</v>
      </c>
      <c r="J164" s="22" t="s">
        <v>851</v>
      </c>
      <c r="K164" s="14" t="s">
        <v>459</v>
      </c>
      <c r="L164" s="14" t="s">
        <v>459</v>
      </c>
      <c r="M164" s="15" t="s">
        <v>1002</v>
      </c>
    </row>
    <row r="165" spans="1:13" ht="25.2" customHeight="1">
      <c r="A165" s="29"/>
      <c r="B165" s="29"/>
      <c r="C165" s="34"/>
      <c r="D165" s="29"/>
      <c r="E165" s="36"/>
      <c r="F165" s="30"/>
      <c r="G165" s="22" t="s">
        <v>1003</v>
      </c>
      <c r="H165" s="20" t="s">
        <v>1083</v>
      </c>
      <c r="I165" s="22" t="s">
        <v>719</v>
      </c>
      <c r="J165" s="22" t="s">
        <v>852</v>
      </c>
      <c r="K165" s="14" t="s">
        <v>459</v>
      </c>
      <c r="L165" s="14" t="s">
        <v>459</v>
      </c>
      <c r="M165" s="15" t="s">
        <v>1004</v>
      </c>
    </row>
    <row r="166" spans="1:13" ht="25.2" customHeight="1">
      <c r="A166" s="29"/>
      <c r="B166" s="29"/>
      <c r="C166" s="34"/>
      <c r="D166" s="29"/>
      <c r="E166" s="36"/>
      <c r="F166" s="30"/>
      <c r="G166" s="84" t="s">
        <v>1005</v>
      </c>
      <c r="H166" s="85" t="s">
        <v>466</v>
      </c>
      <c r="I166" s="84" t="s">
        <v>719</v>
      </c>
      <c r="J166" s="84" t="s">
        <v>851</v>
      </c>
      <c r="K166" s="14" t="s">
        <v>459</v>
      </c>
      <c r="L166" s="14" t="s">
        <v>459</v>
      </c>
      <c r="M166" s="15" t="s">
        <v>1006</v>
      </c>
    </row>
    <row r="167" spans="1:13" ht="25.2" customHeight="1">
      <c r="A167" s="29"/>
      <c r="B167" s="29"/>
      <c r="C167" s="34"/>
      <c r="D167" s="29"/>
      <c r="E167" s="36"/>
      <c r="F167" s="30"/>
      <c r="G167" s="76" t="s">
        <v>1007</v>
      </c>
      <c r="H167" s="14">
        <v>1</v>
      </c>
      <c r="I167" s="22" t="s">
        <v>780</v>
      </c>
      <c r="J167" s="22" t="s">
        <v>851</v>
      </c>
      <c r="K167" s="14" t="s">
        <v>459</v>
      </c>
      <c r="L167" s="14" t="s">
        <v>459</v>
      </c>
      <c r="M167" s="15" t="s">
        <v>1008</v>
      </c>
    </row>
    <row r="168" spans="1:13" ht="25.2" customHeight="1">
      <c r="A168" s="29"/>
      <c r="B168" s="29"/>
      <c r="C168" s="34"/>
      <c r="D168" s="29"/>
      <c r="E168" s="36"/>
      <c r="F168" s="30"/>
      <c r="G168" s="22" t="s">
        <v>1009</v>
      </c>
      <c r="H168" s="20">
        <v>1</v>
      </c>
      <c r="I168" s="22" t="s">
        <v>506</v>
      </c>
      <c r="J168" s="22" t="s">
        <v>851</v>
      </c>
      <c r="K168" s="14" t="s">
        <v>459</v>
      </c>
      <c r="L168" s="14" t="s">
        <v>459</v>
      </c>
      <c r="M168" s="15" t="s">
        <v>1010</v>
      </c>
    </row>
    <row r="169" spans="1:13" ht="25.2" customHeight="1">
      <c r="A169" s="29"/>
      <c r="B169" s="29"/>
      <c r="C169" s="34"/>
      <c r="D169" s="29"/>
      <c r="E169" s="36"/>
      <c r="F169" s="30"/>
      <c r="G169" s="22" t="s">
        <v>264</v>
      </c>
      <c r="H169" s="20">
        <v>1</v>
      </c>
      <c r="I169" s="22" t="s">
        <v>463</v>
      </c>
      <c r="J169" s="22" t="s">
        <v>851</v>
      </c>
      <c r="K169" s="14"/>
      <c r="L169" s="14"/>
      <c r="M169" s="15" t="s">
        <v>1011</v>
      </c>
    </row>
    <row r="170" spans="1:13" ht="25.2" customHeight="1">
      <c r="A170" s="29"/>
      <c r="B170" s="29"/>
      <c r="C170" s="34"/>
      <c r="D170" s="29"/>
      <c r="E170" s="36"/>
      <c r="F170" s="30"/>
      <c r="G170" s="76" t="s">
        <v>265</v>
      </c>
      <c r="H170" s="14">
        <v>1</v>
      </c>
      <c r="I170" s="22" t="s">
        <v>780</v>
      </c>
      <c r="J170" s="22" t="s">
        <v>851</v>
      </c>
      <c r="K170" s="14"/>
      <c r="L170" s="14"/>
      <c r="M170" s="15" t="s">
        <v>1012</v>
      </c>
    </row>
    <row r="171" spans="1:13" ht="25.2" customHeight="1">
      <c r="A171" s="29"/>
      <c r="B171" s="29"/>
      <c r="C171" s="34"/>
      <c r="D171" s="29"/>
      <c r="E171" s="36"/>
      <c r="F171" s="30"/>
      <c r="G171" s="76" t="s">
        <v>266</v>
      </c>
      <c r="H171" s="14">
        <v>1</v>
      </c>
      <c r="I171" s="22" t="s">
        <v>780</v>
      </c>
      <c r="J171" s="22" t="s">
        <v>851</v>
      </c>
      <c r="K171" s="14"/>
      <c r="L171" s="14"/>
      <c r="M171" s="15" t="s">
        <v>1013</v>
      </c>
    </row>
    <row r="172" spans="1:13" ht="25.2" customHeight="1">
      <c r="A172" s="29"/>
      <c r="B172" s="29"/>
      <c r="C172" s="34"/>
      <c r="D172" s="29"/>
      <c r="E172" s="36"/>
      <c r="F172" s="30"/>
      <c r="G172" s="76" t="s">
        <v>464</v>
      </c>
      <c r="H172" s="86" t="s">
        <v>1082</v>
      </c>
      <c r="I172" s="22" t="s">
        <v>602</v>
      </c>
      <c r="J172" s="22" t="s">
        <v>851</v>
      </c>
      <c r="K172" s="14" t="s">
        <v>459</v>
      </c>
      <c r="L172" s="14" t="s">
        <v>459</v>
      </c>
      <c r="M172" s="15" t="s">
        <v>990</v>
      </c>
    </row>
    <row r="173" spans="1:13" ht="25.2" customHeight="1">
      <c r="A173" s="29"/>
      <c r="B173" s="29"/>
      <c r="C173" s="34"/>
      <c r="D173" s="29"/>
      <c r="E173" s="36"/>
      <c r="F173" s="30"/>
      <c r="G173" s="76" t="s">
        <v>705</v>
      </c>
      <c r="H173" s="14" t="s">
        <v>1082</v>
      </c>
      <c r="I173" s="22" t="s">
        <v>602</v>
      </c>
      <c r="J173" s="22" t="s">
        <v>851</v>
      </c>
      <c r="K173" s="14" t="s">
        <v>459</v>
      </c>
      <c r="L173" s="14"/>
      <c r="M173" s="15" t="s">
        <v>759</v>
      </c>
    </row>
    <row r="174" spans="1:13" ht="25.2" customHeight="1">
      <c r="A174" s="29" t="s">
        <v>263</v>
      </c>
      <c r="B174" s="87" t="s">
        <v>1</v>
      </c>
      <c r="C174" s="34"/>
      <c r="D174" s="39" t="s">
        <v>642</v>
      </c>
      <c r="E174" s="88" t="s">
        <v>1014</v>
      </c>
      <c r="F174" s="30" t="s">
        <v>458</v>
      </c>
      <c r="G174" s="22" t="s">
        <v>461</v>
      </c>
      <c r="H174" s="13">
        <v>1</v>
      </c>
      <c r="I174" s="22" t="s">
        <v>873</v>
      </c>
      <c r="J174" s="22" t="s">
        <v>851</v>
      </c>
      <c r="K174" s="14" t="s">
        <v>459</v>
      </c>
      <c r="L174" s="14" t="s">
        <v>459</v>
      </c>
      <c r="M174" s="15"/>
    </row>
    <row r="175" spans="1:13" ht="25.2" customHeight="1">
      <c r="A175" s="29"/>
      <c r="B175" s="87"/>
      <c r="C175" s="34"/>
      <c r="D175" s="40"/>
      <c r="E175" s="89"/>
      <c r="F175" s="30"/>
      <c r="G175" s="22" t="s">
        <v>643</v>
      </c>
      <c r="H175" s="20">
        <v>1</v>
      </c>
      <c r="I175" s="22" t="s">
        <v>719</v>
      </c>
      <c r="J175" s="84" t="s">
        <v>851</v>
      </c>
      <c r="K175" s="14" t="s">
        <v>459</v>
      </c>
      <c r="L175" s="14" t="s">
        <v>459</v>
      </c>
      <c r="M175" s="15" t="s">
        <v>1015</v>
      </c>
    </row>
    <row r="176" spans="1:13" ht="25.2" customHeight="1">
      <c r="A176" s="29"/>
      <c r="B176" s="87"/>
      <c r="C176" s="34"/>
      <c r="D176" s="41"/>
      <c r="E176" s="90"/>
      <c r="F176" s="30"/>
      <c r="G176" s="22" t="s">
        <v>464</v>
      </c>
      <c r="H176" s="14">
        <v>1</v>
      </c>
      <c r="I176" s="22" t="s">
        <v>602</v>
      </c>
      <c r="J176" s="22" t="s">
        <v>851</v>
      </c>
      <c r="K176" s="14" t="s">
        <v>459</v>
      </c>
      <c r="L176" s="14" t="s">
        <v>459</v>
      </c>
      <c r="M176" s="15" t="s">
        <v>1016</v>
      </c>
    </row>
    <row r="177" spans="1:13" ht="25.2" customHeight="1">
      <c r="A177" s="23" t="s">
        <v>263</v>
      </c>
      <c r="B177" s="23" t="s">
        <v>556</v>
      </c>
      <c r="C177" s="91"/>
      <c r="D177" s="23" t="s">
        <v>557</v>
      </c>
      <c r="E177" s="23" t="s">
        <v>1021</v>
      </c>
      <c r="F177" s="30" t="s">
        <v>493</v>
      </c>
      <c r="G177" s="22" t="s">
        <v>461</v>
      </c>
      <c r="H177" s="13">
        <v>1</v>
      </c>
      <c r="I177" s="22" t="s">
        <v>841</v>
      </c>
      <c r="J177" s="22" t="s">
        <v>851</v>
      </c>
      <c r="K177" s="14" t="s">
        <v>459</v>
      </c>
      <c r="L177" s="14" t="s">
        <v>459</v>
      </c>
      <c r="M177" s="15"/>
    </row>
    <row r="178" spans="1:13" ht="25.2" customHeight="1">
      <c r="A178" s="24"/>
      <c r="B178" s="24"/>
      <c r="C178" s="92"/>
      <c r="D178" s="24"/>
      <c r="E178" s="24"/>
      <c r="F178" s="30"/>
      <c r="G178" s="22" t="s">
        <v>1017</v>
      </c>
      <c r="H178" s="20">
        <v>1</v>
      </c>
      <c r="I178" s="22" t="s">
        <v>719</v>
      </c>
      <c r="J178" s="84" t="s">
        <v>852</v>
      </c>
      <c r="K178" s="14" t="s">
        <v>459</v>
      </c>
      <c r="L178" s="14" t="s">
        <v>459</v>
      </c>
      <c r="M178" s="15" t="s">
        <v>1018</v>
      </c>
    </row>
    <row r="179" spans="1:13" ht="25.2" customHeight="1">
      <c r="A179" s="24"/>
      <c r="B179" s="24"/>
      <c r="C179" s="92"/>
      <c r="D179" s="24"/>
      <c r="E179" s="24"/>
      <c r="F179" s="30"/>
      <c r="G179" s="22" t="s">
        <v>558</v>
      </c>
      <c r="H179" s="20">
        <v>1</v>
      </c>
      <c r="I179" s="22" t="s">
        <v>719</v>
      </c>
      <c r="J179" s="84" t="s">
        <v>852</v>
      </c>
      <c r="K179" s="14" t="s">
        <v>459</v>
      </c>
      <c r="L179" s="14" t="s">
        <v>459</v>
      </c>
      <c r="M179" s="15" t="s">
        <v>1019</v>
      </c>
    </row>
    <row r="180" spans="1:13" ht="25.2" customHeight="1">
      <c r="A180" s="24"/>
      <c r="B180" s="24"/>
      <c r="C180" s="92"/>
      <c r="D180" s="24"/>
      <c r="E180" s="24"/>
      <c r="F180" s="30"/>
      <c r="G180" s="22" t="s">
        <v>699</v>
      </c>
      <c r="H180" s="20" t="s">
        <v>466</v>
      </c>
      <c r="I180" s="22" t="s">
        <v>719</v>
      </c>
      <c r="J180" s="84" t="s">
        <v>851</v>
      </c>
      <c r="K180" s="14" t="s">
        <v>459</v>
      </c>
      <c r="L180" s="14" t="s">
        <v>459</v>
      </c>
      <c r="M180" s="15" t="s">
        <v>1020</v>
      </c>
    </row>
    <row r="181" spans="1:13" ht="25.2" customHeight="1">
      <c r="A181" s="24"/>
      <c r="B181" s="24"/>
      <c r="C181" s="92"/>
      <c r="D181" s="24"/>
      <c r="E181" s="24"/>
      <c r="F181" s="30"/>
      <c r="G181" s="22" t="s">
        <v>560</v>
      </c>
      <c r="H181" s="14">
        <v>1</v>
      </c>
      <c r="I181" s="22" t="s">
        <v>561</v>
      </c>
      <c r="J181" s="22" t="s">
        <v>851</v>
      </c>
      <c r="K181" s="14" t="s">
        <v>459</v>
      </c>
      <c r="L181" s="14" t="s">
        <v>459</v>
      </c>
      <c r="M181" s="15" t="s">
        <v>1022</v>
      </c>
    </row>
    <row r="182" spans="1:13" ht="25.2" customHeight="1">
      <c r="A182" s="28"/>
      <c r="B182" s="28"/>
      <c r="C182" s="93"/>
      <c r="D182" s="28"/>
      <c r="E182" s="28"/>
      <c r="F182" s="30"/>
      <c r="G182" s="22" t="s">
        <v>464</v>
      </c>
      <c r="H182" s="14">
        <v>1</v>
      </c>
      <c r="I182" s="22" t="s">
        <v>602</v>
      </c>
      <c r="J182" s="22" t="s">
        <v>851</v>
      </c>
      <c r="K182" s="14" t="s">
        <v>459</v>
      </c>
      <c r="L182" s="14" t="s">
        <v>459</v>
      </c>
      <c r="M182" s="15" t="s">
        <v>1023</v>
      </c>
    </row>
    <row r="183" spans="1:13" ht="25.2" customHeight="1">
      <c r="A183" s="29" t="s">
        <v>313</v>
      </c>
      <c r="B183" s="29" t="s">
        <v>1024</v>
      </c>
      <c r="C183" s="34" t="s">
        <v>336</v>
      </c>
      <c r="D183" s="29" t="s">
        <v>1025</v>
      </c>
      <c r="E183" s="31" t="s">
        <v>801</v>
      </c>
      <c r="F183" s="30" t="s">
        <v>458</v>
      </c>
      <c r="G183" s="22" t="s">
        <v>461</v>
      </c>
      <c r="H183" s="13">
        <v>1</v>
      </c>
      <c r="I183" s="22" t="s">
        <v>844</v>
      </c>
      <c r="J183" s="22" t="s">
        <v>851</v>
      </c>
      <c r="K183" s="14" t="s">
        <v>459</v>
      </c>
      <c r="L183" s="14" t="s">
        <v>459</v>
      </c>
      <c r="M183" s="15"/>
    </row>
    <row r="184" spans="1:13" ht="25.2" customHeight="1">
      <c r="A184" s="29"/>
      <c r="B184" s="29"/>
      <c r="C184" s="34"/>
      <c r="D184" s="29"/>
      <c r="E184" s="31"/>
      <c r="F184" s="30"/>
      <c r="G184" s="22" t="s">
        <v>1026</v>
      </c>
      <c r="H184" s="20">
        <v>1</v>
      </c>
      <c r="I184" s="22" t="s">
        <v>719</v>
      </c>
      <c r="J184" s="22" t="s">
        <v>852</v>
      </c>
      <c r="K184" s="14" t="s">
        <v>459</v>
      </c>
      <c r="L184" s="14" t="s">
        <v>459</v>
      </c>
      <c r="M184" s="15" t="s">
        <v>1027</v>
      </c>
    </row>
    <row r="185" spans="1:13" ht="25.2" customHeight="1">
      <c r="A185" s="29"/>
      <c r="B185" s="29"/>
      <c r="C185" s="34"/>
      <c r="D185" s="29"/>
      <c r="E185" s="31"/>
      <c r="F185" s="30"/>
      <c r="G185" s="76" t="s">
        <v>464</v>
      </c>
      <c r="H185" s="20" t="s">
        <v>1083</v>
      </c>
      <c r="I185" s="22" t="s">
        <v>602</v>
      </c>
      <c r="J185" s="22" t="s">
        <v>851</v>
      </c>
      <c r="K185" s="14" t="s">
        <v>459</v>
      </c>
      <c r="L185" s="14" t="s">
        <v>459</v>
      </c>
      <c r="M185" s="15" t="s">
        <v>1028</v>
      </c>
    </row>
    <row r="186" spans="1:13" ht="25.2" customHeight="1">
      <c r="A186" s="29" t="s">
        <v>313</v>
      </c>
      <c r="B186" s="29" t="s">
        <v>717</v>
      </c>
      <c r="C186" s="34" t="s">
        <v>336</v>
      </c>
      <c r="D186" s="29" t="s">
        <v>314</v>
      </c>
      <c r="E186" s="31" t="s">
        <v>802</v>
      </c>
      <c r="F186" s="30" t="s">
        <v>458</v>
      </c>
      <c r="G186" s="22" t="s">
        <v>461</v>
      </c>
      <c r="H186" s="13">
        <v>1</v>
      </c>
      <c r="I186" s="22" t="s">
        <v>844</v>
      </c>
      <c r="J186" s="22" t="s">
        <v>851</v>
      </c>
      <c r="K186" s="14" t="s">
        <v>459</v>
      </c>
      <c r="L186" s="14" t="s">
        <v>459</v>
      </c>
      <c r="M186" s="15"/>
    </row>
    <row r="187" spans="1:13" ht="25.2" customHeight="1">
      <c r="A187" s="29"/>
      <c r="B187" s="29"/>
      <c r="C187" s="34"/>
      <c r="D187" s="29"/>
      <c r="E187" s="31"/>
      <c r="F187" s="30"/>
      <c r="G187" s="22" t="s">
        <v>1029</v>
      </c>
      <c r="H187" s="20">
        <v>1</v>
      </c>
      <c r="I187" s="22" t="s">
        <v>719</v>
      </c>
      <c r="J187" s="22" t="s">
        <v>852</v>
      </c>
      <c r="K187" s="14" t="s">
        <v>459</v>
      </c>
      <c r="L187" s="14" t="s">
        <v>459</v>
      </c>
      <c r="M187" s="15" t="s">
        <v>4</v>
      </c>
    </row>
    <row r="188" spans="1:13" ht="25.2" customHeight="1">
      <c r="A188" s="29"/>
      <c r="B188" s="29"/>
      <c r="C188" s="34"/>
      <c r="D188" s="29"/>
      <c r="E188" s="31"/>
      <c r="F188" s="30"/>
      <c r="G188" s="76" t="s">
        <v>464</v>
      </c>
      <c r="H188" s="20" t="s">
        <v>1083</v>
      </c>
      <c r="I188" s="22" t="s">
        <v>602</v>
      </c>
      <c r="J188" s="22" t="s">
        <v>851</v>
      </c>
      <c r="K188" s="14" t="s">
        <v>459</v>
      </c>
      <c r="L188" s="14" t="s">
        <v>459</v>
      </c>
      <c r="M188" s="15" t="s">
        <v>1028</v>
      </c>
    </row>
    <row r="189" spans="1:13" ht="25.2" customHeight="1">
      <c r="A189" s="29" t="s">
        <v>656</v>
      </c>
      <c r="B189" s="29" t="s">
        <v>718</v>
      </c>
      <c r="C189" s="34" t="s">
        <v>620</v>
      </c>
      <c r="D189" s="29" t="s">
        <v>619</v>
      </c>
      <c r="E189" s="31" t="s">
        <v>1030</v>
      </c>
      <c r="F189" s="30" t="s">
        <v>458</v>
      </c>
      <c r="G189" s="22" t="s">
        <v>461</v>
      </c>
      <c r="H189" s="13">
        <v>1</v>
      </c>
      <c r="I189" s="22" t="s">
        <v>843</v>
      </c>
      <c r="J189" s="22" t="s">
        <v>851</v>
      </c>
      <c r="K189" s="14" t="s">
        <v>459</v>
      </c>
      <c r="L189" s="14" t="s">
        <v>459</v>
      </c>
      <c r="M189" s="15"/>
    </row>
    <row r="190" spans="1:13" ht="25.2" customHeight="1">
      <c r="A190" s="29"/>
      <c r="B190" s="29"/>
      <c r="C190" s="34"/>
      <c r="D190" s="29"/>
      <c r="E190" s="31"/>
      <c r="F190" s="30"/>
      <c r="G190" s="22" t="s">
        <v>601</v>
      </c>
      <c r="H190" s="20">
        <v>1</v>
      </c>
      <c r="I190" s="22" t="s">
        <v>719</v>
      </c>
      <c r="J190" s="22" t="s">
        <v>851</v>
      </c>
      <c r="K190" s="14" t="s">
        <v>459</v>
      </c>
      <c r="L190" s="14" t="s">
        <v>459</v>
      </c>
      <c r="M190" s="15" t="s">
        <v>880</v>
      </c>
    </row>
    <row r="191" spans="1:13" ht="25.2" customHeight="1">
      <c r="A191" s="29"/>
      <c r="B191" s="29"/>
      <c r="C191" s="34"/>
      <c r="D191" s="29"/>
      <c r="E191" s="31"/>
      <c r="F191" s="30"/>
      <c r="G191" s="22" t="s">
        <v>1031</v>
      </c>
      <c r="H191" s="20">
        <v>1</v>
      </c>
      <c r="I191" s="22" t="s">
        <v>719</v>
      </c>
      <c r="J191" s="22" t="s">
        <v>851</v>
      </c>
      <c r="K191" s="14" t="s">
        <v>459</v>
      </c>
      <c r="L191" s="14" t="s">
        <v>459</v>
      </c>
      <c r="M191" s="15" t="s">
        <v>1032</v>
      </c>
    </row>
    <row r="192" spans="1:13" ht="25.2" customHeight="1">
      <c r="A192" s="29"/>
      <c r="B192" s="29"/>
      <c r="C192" s="34"/>
      <c r="D192" s="29"/>
      <c r="E192" s="31"/>
      <c r="F192" s="30"/>
      <c r="G192" s="76" t="s">
        <v>621</v>
      </c>
      <c r="H192" s="14">
        <v>1</v>
      </c>
      <c r="I192" s="22" t="s">
        <v>780</v>
      </c>
      <c r="J192" s="22" t="s">
        <v>851</v>
      </c>
      <c r="K192" s="14"/>
      <c r="L192" s="14"/>
      <c r="M192" s="15" t="s">
        <v>1074</v>
      </c>
    </row>
    <row r="193" spans="1:13" ht="25.2" customHeight="1">
      <c r="A193" s="29" t="s">
        <v>656</v>
      </c>
      <c r="B193" s="29" t="s">
        <v>710</v>
      </c>
      <c r="C193" s="34" t="s">
        <v>617</v>
      </c>
      <c r="D193" s="29" t="s">
        <v>616</v>
      </c>
      <c r="E193" s="31" t="s">
        <v>1033</v>
      </c>
      <c r="F193" s="30" t="s">
        <v>458</v>
      </c>
      <c r="G193" s="22" t="s">
        <v>461</v>
      </c>
      <c r="H193" s="13">
        <v>1</v>
      </c>
      <c r="I193" s="22" t="s">
        <v>843</v>
      </c>
      <c r="J193" s="22" t="s">
        <v>851</v>
      </c>
      <c r="K193" s="14" t="s">
        <v>459</v>
      </c>
      <c r="L193" s="14" t="s">
        <v>459</v>
      </c>
      <c r="M193" s="15"/>
    </row>
    <row r="194" spans="1:13" ht="25.2" customHeight="1">
      <c r="A194" s="29"/>
      <c r="B194" s="29"/>
      <c r="C194" s="34"/>
      <c r="D194" s="29"/>
      <c r="E194" s="31"/>
      <c r="F194" s="30"/>
      <c r="G194" s="22" t="s">
        <v>1034</v>
      </c>
      <c r="H194" s="20">
        <v>1</v>
      </c>
      <c r="I194" s="22" t="s">
        <v>719</v>
      </c>
      <c r="J194" s="22" t="s">
        <v>851</v>
      </c>
      <c r="K194" s="14" t="s">
        <v>459</v>
      </c>
      <c r="L194" s="14" t="s">
        <v>459</v>
      </c>
      <c r="M194" s="15" t="s">
        <v>1035</v>
      </c>
    </row>
    <row r="195" spans="1:13" ht="25.2" customHeight="1">
      <c r="A195" s="29"/>
      <c r="B195" s="29"/>
      <c r="C195" s="34"/>
      <c r="D195" s="29"/>
      <c r="E195" s="31"/>
      <c r="F195" s="30"/>
      <c r="G195" s="22" t="s">
        <v>601</v>
      </c>
      <c r="H195" s="20">
        <v>1</v>
      </c>
      <c r="I195" s="22" t="s">
        <v>719</v>
      </c>
      <c r="J195" s="22" t="s">
        <v>851</v>
      </c>
      <c r="K195" s="14" t="s">
        <v>459</v>
      </c>
      <c r="L195" s="14" t="s">
        <v>459</v>
      </c>
      <c r="M195" s="15" t="s">
        <v>880</v>
      </c>
    </row>
    <row r="196" spans="1:13" ht="25.2" customHeight="1">
      <c r="A196" s="29"/>
      <c r="B196" s="29"/>
      <c r="C196" s="34"/>
      <c r="D196" s="29"/>
      <c r="E196" s="31"/>
      <c r="F196" s="30"/>
      <c r="G196" s="76" t="s">
        <v>615</v>
      </c>
      <c r="H196" s="14">
        <v>1</v>
      </c>
      <c r="I196" s="22" t="s">
        <v>780</v>
      </c>
      <c r="J196" s="22" t="s">
        <v>851</v>
      </c>
      <c r="K196" s="14"/>
      <c r="L196" s="14"/>
      <c r="M196" s="15" t="s">
        <v>1036</v>
      </c>
    </row>
    <row r="197" spans="1:13" ht="25.2" customHeight="1">
      <c r="A197" s="29" t="s">
        <v>656</v>
      </c>
      <c r="B197" s="29" t="s">
        <v>655</v>
      </c>
      <c r="C197" s="29"/>
      <c r="D197" s="23" t="s">
        <v>1037</v>
      </c>
      <c r="E197" s="31" t="s">
        <v>1038</v>
      </c>
      <c r="F197" s="30" t="s">
        <v>458</v>
      </c>
      <c r="G197" s="22" t="s">
        <v>461</v>
      </c>
      <c r="H197" s="13">
        <v>1</v>
      </c>
      <c r="I197" s="22" t="s">
        <v>873</v>
      </c>
      <c r="J197" s="22" t="s">
        <v>851</v>
      </c>
      <c r="K197" s="14" t="s">
        <v>459</v>
      </c>
      <c r="L197" s="14" t="s">
        <v>459</v>
      </c>
      <c r="M197" s="15"/>
    </row>
    <row r="198" spans="1:13" ht="25.2" customHeight="1">
      <c r="A198" s="29"/>
      <c r="B198" s="29"/>
      <c r="C198" s="29"/>
      <c r="D198" s="28"/>
      <c r="E198" s="31"/>
      <c r="F198" s="30"/>
      <c r="G198" s="22" t="s">
        <v>1039</v>
      </c>
      <c r="H198" s="20">
        <v>1</v>
      </c>
      <c r="I198" s="22" t="s">
        <v>719</v>
      </c>
      <c r="J198" s="22" t="s">
        <v>851</v>
      </c>
      <c r="K198" s="14" t="s">
        <v>459</v>
      </c>
      <c r="L198" s="14" t="s">
        <v>459</v>
      </c>
      <c r="M198" s="15" t="s">
        <v>1040</v>
      </c>
    </row>
    <row r="199" spans="1:13" ht="19.95" customHeight="1">
      <c r="A199" s="29" t="s">
        <v>656</v>
      </c>
      <c r="B199" s="29" t="s">
        <v>654</v>
      </c>
      <c r="C199" s="29"/>
      <c r="D199" s="23" t="s">
        <v>1041</v>
      </c>
      <c r="E199" s="31" t="s">
        <v>1042</v>
      </c>
      <c r="F199" s="30" t="s">
        <v>458</v>
      </c>
      <c r="G199" s="22" t="s">
        <v>461</v>
      </c>
      <c r="H199" s="13">
        <v>1</v>
      </c>
      <c r="I199" s="22" t="s">
        <v>873</v>
      </c>
      <c r="J199" s="22" t="s">
        <v>851</v>
      </c>
      <c r="K199" s="14" t="s">
        <v>459</v>
      </c>
      <c r="L199" s="14" t="s">
        <v>459</v>
      </c>
      <c r="M199" s="15"/>
    </row>
    <row r="200" spans="1:13" ht="19.95" customHeight="1">
      <c r="A200" s="29"/>
      <c r="B200" s="29"/>
      <c r="C200" s="29"/>
      <c r="D200" s="28"/>
      <c r="E200" s="31"/>
      <c r="F200" s="30"/>
      <c r="G200" s="22" t="s">
        <v>775</v>
      </c>
      <c r="H200" s="20">
        <v>1</v>
      </c>
      <c r="I200" s="22" t="s">
        <v>719</v>
      </c>
      <c r="J200" s="22" t="s">
        <v>851</v>
      </c>
      <c r="K200" s="14" t="s">
        <v>459</v>
      </c>
      <c r="L200" s="14" t="s">
        <v>459</v>
      </c>
      <c r="M200" s="15" t="s">
        <v>778</v>
      </c>
    </row>
    <row r="201" spans="1:13" ht="19.95" customHeight="1">
      <c r="A201" s="29" t="s">
        <v>656</v>
      </c>
      <c r="B201" s="29" t="s">
        <v>1043</v>
      </c>
      <c r="C201" s="29"/>
      <c r="D201" s="29" t="s">
        <v>1044</v>
      </c>
      <c r="E201" s="31" t="s">
        <v>2</v>
      </c>
      <c r="F201" s="30" t="s">
        <v>458</v>
      </c>
      <c r="G201" s="22" t="s">
        <v>461</v>
      </c>
      <c r="H201" s="13">
        <v>1</v>
      </c>
      <c r="I201" s="22" t="s">
        <v>873</v>
      </c>
      <c r="J201" s="22" t="s">
        <v>851</v>
      </c>
      <c r="K201" s="14" t="s">
        <v>459</v>
      </c>
      <c r="L201" s="14" t="s">
        <v>459</v>
      </c>
      <c r="M201" s="15"/>
    </row>
    <row r="202" spans="1:13" ht="19.95" customHeight="1">
      <c r="A202" s="29"/>
      <c r="B202" s="29"/>
      <c r="C202" s="29"/>
      <c r="D202" s="29"/>
      <c r="E202" s="31"/>
      <c r="F202" s="30"/>
      <c r="G202" s="22" t="s">
        <v>774</v>
      </c>
      <c r="H202" s="20">
        <v>1</v>
      </c>
      <c r="I202" s="22" t="s">
        <v>719</v>
      </c>
      <c r="J202" s="22" t="s">
        <v>851</v>
      </c>
      <c r="K202" s="14" t="s">
        <v>459</v>
      </c>
      <c r="L202" s="14" t="s">
        <v>459</v>
      </c>
      <c r="M202" s="15" t="s">
        <v>777</v>
      </c>
    </row>
    <row r="203" spans="1:13" ht="19.95" customHeight="1">
      <c r="A203" s="29" t="s">
        <v>656</v>
      </c>
      <c r="B203" s="29" t="s">
        <v>709</v>
      </c>
      <c r="C203" s="29"/>
      <c r="D203" s="29" t="s">
        <v>1045</v>
      </c>
      <c r="E203" s="31" t="s">
        <v>3</v>
      </c>
      <c r="F203" s="30" t="s">
        <v>458</v>
      </c>
      <c r="G203" s="22" t="s">
        <v>461</v>
      </c>
      <c r="H203" s="13">
        <v>1</v>
      </c>
      <c r="I203" s="22" t="s">
        <v>841</v>
      </c>
      <c r="J203" s="22" t="s">
        <v>851</v>
      </c>
      <c r="K203" s="14" t="s">
        <v>459</v>
      </c>
      <c r="L203" s="14" t="s">
        <v>459</v>
      </c>
      <c r="M203" s="15"/>
    </row>
    <row r="204" spans="1:13" ht="19.95" customHeight="1">
      <c r="A204" s="29"/>
      <c r="B204" s="29"/>
      <c r="C204" s="29"/>
      <c r="D204" s="29"/>
      <c r="E204" s="31"/>
      <c r="F204" s="30"/>
      <c r="G204" s="22" t="s">
        <v>776</v>
      </c>
      <c r="H204" s="20">
        <v>1</v>
      </c>
      <c r="I204" s="22" t="s">
        <v>719</v>
      </c>
      <c r="J204" s="22" t="s">
        <v>851</v>
      </c>
      <c r="K204" s="14" t="s">
        <v>459</v>
      </c>
      <c r="L204" s="14" t="s">
        <v>459</v>
      </c>
      <c r="M204" s="15" t="s">
        <v>1046</v>
      </c>
    </row>
    <row r="205" spans="1:13" ht="25.2" customHeight="1">
      <c r="A205" s="29" t="s">
        <v>656</v>
      </c>
      <c r="B205" s="29" t="s">
        <v>612</v>
      </c>
      <c r="C205" s="34" t="s">
        <v>8</v>
      </c>
      <c r="D205" s="29" t="s">
        <v>1047</v>
      </c>
      <c r="E205" s="36" t="s">
        <v>1048</v>
      </c>
      <c r="F205" s="30" t="s">
        <v>846</v>
      </c>
      <c r="G205" s="22" t="s">
        <v>9</v>
      </c>
      <c r="H205" s="20">
        <v>1</v>
      </c>
      <c r="I205" s="22" t="s">
        <v>719</v>
      </c>
      <c r="J205" s="22" t="s">
        <v>851</v>
      </c>
      <c r="K205" s="14" t="s">
        <v>459</v>
      </c>
      <c r="L205" s="14" t="s">
        <v>459</v>
      </c>
      <c r="M205" s="15" t="s">
        <v>1049</v>
      </c>
    </row>
    <row r="206" spans="1:13" ht="25.2" customHeight="1">
      <c r="A206" s="29"/>
      <c r="B206" s="29"/>
      <c r="C206" s="34"/>
      <c r="D206" s="29"/>
      <c r="E206" s="36"/>
      <c r="F206" s="30"/>
      <c r="G206" s="76" t="s">
        <v>613</v>
      </c>
      <c r="H206" s="14">
        <v>1</v>
      </c>
      <c r="I206" s="22" t="s">
        <v>1075</v>
      </c>
      <c r="J206" s="22" t="s">
        <v>851</v>
      </c>
      <c r="K206" s="14" t="s">
        <v>459</v>
      </c>
      <c r="L206" s="14" t="s">
        <v>459</v>
      </c>
      <c r="M206" s="15" t="s">
        <v>1050</v>
      </c>
    </row>
    <row r="207" spans="1:13" ht="25.2" customHeight="1">
      <c r="A207" s="29" t="s">
        <v>656</v>
      </c>
      <c r="B207" s="29" t="s">
        <v>711</v>
      </c>
      <c r="C207" s="34" t="s">
        <v>638</v>
      </c>
      <c r="D207" s="29" t="s">
        <v>1051</v>
      </c>
      <c r="E207" s="31" t="s">
        <v>657</v>
      </c>
      <c r="F207" s="30" t="s">
        <v>846</v>
      </c>
      <c r="G207" s="22" t="s">
        <v>1052</v>
      </c>
      <c r="H207" s="20">
        <v>1</v>
      </c>
      <c r="I207" s="22" t="s">
        <v>719</v>
      </c>
      <c r="J207" s="22" t="s">
        <v>851</v>
      </c>
      <c r="K207" s="14" t="s">
        <v>459</v>
      </c>
      <c r="L207" s="14" t="s">
        <v>459</v>
      </c>
      <c r="M207" s="15" t="s">
        <v>250</v>
      </c>
    </row>
    <row r="208" spans="1:13" ht="25.2" customHeight="1">
      <c r="A208" s="29"/>
      <c r="B208" s="29"/>
      <c r="C208" s="34"/>
      <c r="D208" s="29"/>
      <c r="E208" s="31"/>
      <c r="F208" s="30"/>
      <c r="G208" s="76" t="s">
        <v>639</v>
      </c>
      <c r="H208" s="14">
        <v>1</v>
      </c>
      <c r="I208" s="22" t="s">
        <v>602</v>
      </c>
      <c r="J208" s="22" t="s">
        <v>851</v>
      </c>
      <c r="K208" s="14"/>
      <c r="L208" s="14"/>
      <c r="M208" s="15" t="s">
        <v>249</v>
      </c>
    </row>
    <row r="209" spans="1:13" ht="25.2" customHeight="1">
      <c r="A209" s="29"/>
      <c r="B209" s="29"/>
      <c r="C209" s="34"/>
      <c r="D209" s="29"/>
      <c r="E209" s="31"/>
      <c r="F209" s="30"/>
      <c r="G209" s="76" t="s">
        <v>1053</v>
      </c>
      <c r="H209" s="14">
        <v>1</v>
      </c>
      <c r="I209" s="22" t="s">
        <v>1076</v>
      </c>
      <c r="J209" s="22" t="s">
        <v>851</v>
      </c>
      <c r="K209" s="14" t="s">
        <v>459</v>
      </c>
      <c r="L209" s="14" t="s">
        <v>459</v>
      </c>
      <c r="M209" s="15" t="s">
        <v>1054</v>
      </c>
    </row>
    <row r="210" spans="1:13" ht="25.2" customHeight="1">
      <c r="A210" s="29" t="s">
        <v>656</v>
      </c>
      <c r="B210" s="29" t="s">
        <v>1056</v>
      </c>
      <c r="C210" s="34" t="s">
        <v>614</v>
      </c>
      <c r="D210" s="29" t="s">
        <v>1058</v>
      </c>
      <c r="E210" s="31" t="s">
        <v>1057</v>
      </c>
      <c r="F210" s="30" t="s">
        <v>458</v>
      </c>
      <c r="G210" s="22" t="s">
        <v>461</v>
      </c>
      <c r="H210" s="13">
        <v>1</v>
      </c>
      <c r="I210" s="22" t="s">
        <v>843</v>
      </c>
      <c r="J210" s="22" t="s">
        <v>851</v>
      </c>
      <c r="K210" s="14" t="s">
        <v>459</v>
      </c>
      <c r="L210" s="14" t="s">
        <v>459</v>
      </c>
      <c r="M210" s="15"/>
    </row>
    <row r="211" spans="1:13" ht="25.2" customHeight="1">
      <c r="A211" s="29"/>
      <c r="B211" s="29"/>
      <c r="C211" s="34"/>
      <c r="D211" s="29"/>
      <c r="E211" s="31"/>
      <c r="F211" s="30"/>
      <c r="G211" s="22" t="s">
        <v>1055</v>
      </c>
      <c r="H211" s="20">
        <v>1</v>
      </c>
      <c r="I211" s="22" t="s">
        <v>719</v>
      </c>
      <c r="J211" s="22" t="s">
        <v>851</v>
      </c>
      <c r="K211" s="14" t="s">
        <v>459</v>
      </c>
      <c r="L211" s="14" t="s">
        <v>459</v>
      </c>
      <c r="M211" s="15" t="s">
        <v>24</v>
      </c>
    </row>
    <row r="212" spans="1:13" ht="25.2" customHeight="1">
      <c r="A212" s="29"/>
      <c r="B212" s="29"/>
      <c r="C212" s="34"/>
      <c r="D212" s="29"/>
      <c r="E212" s="31"/>
      <c r="F212" s="30"/>
      <c r="G212" s="22" t="s">
        <v>601</v>
      </c>
      <c r="H212" s="20">
        <v>1</v>
      </c>
      <c r="I212" s="22" t="s">
        <v>719</v>
      </c>
      <c r="J212" s="22" t="s">
        <v>851</v>
      </c>
      <c r="K212" s="14" t="s">
        <v>459</v>
      </c>
      <c r="L212" s="14" t="s">
        <v>459</v>
      </c>
      <c r="M212" s="15" t="s">
        <v>880</v>
      </c>
    </row>
    <row r="213" spans="1:13" ht="25.2" customHeight="1">
      <c r="A213" s="29"/>
      <c r="B213" s="29"/>
      <c r="C213" s="34"/>
      <c r="D213" s="29"/>
      <c r="E213" s="31"/>
      <c r="F213" s="30"/>
      <c r="G213" s="76" t="s">
        <v>615</v>
      </c>
      <c r="H213" s="14">
        <v>1</v>
      </c>
      <c r="I213" s="22" t="s">
        <v>780</v>
      </c>
      <c r="J213" s="22" t="s">
        <v>851</v>
      </c>
      <c r="K213" s="14"/>
      <c r="L213" s="14"/>
      <c r="M213" s="15" t="s">
        <v>1036</v>
      </c>
    </row>
    <row r="214" spans="1:13" ht="25.2" customHeight="1">
      <c r="A214" s="29" t="s">
        <v>656</v>
      </c>
      <c r="B214" s="29" t="s">
        <v>196</v>
      </c>
      <c r="C214" s="25" t="s">
        <v>606</v>
      </c>
      <c r="D214" s="23" t="s">
        <v>685</v>
      </c>
      <c r="E214" s="88" t="s">
        <v>1059</v>
      </c>
      <c r="F214" s="30" t="s">
        <v>846</v>
      </c>
      <c r="G214" s="22" t="s">
        <v>1060</v>
      </c>
      <c r="H214" s="20">
        <v>1</v>
      </c>
      <c r="I214" s="22" t="s">
        <v>719</v>
      </c>
      <c r="J214" s="22" t="s">
        <v>851</v>
      </c>
      <c r="K214" s="14" t="s">
        <v>459</v>
      </c>
      <c r="L214" s="14" t="s">
        <v>459</v>
      </c>
      <c r="M214" s="15" t="s">
        <v>1061</v>
      </c>
    </row>
    <row r="215" spans="1:13" ht="25.2" customHeight="1">
      <c r="A215" s="29"/>
      <c r="B215" s="29"/>
      <c r="C215" s="26"/>
      <c r="D215" s="24"/>
      <c r="E215" s="89"/>
      <c r="F215" s="30"/>
      <c r="G215" s="76" t="s">
        <v>1062</v>
      </c>
      <c r="H215" s="14">
        <v>1</v>
      </c>
      <c r="I215" s="22" t="s">
        <v>1077</v>
      </c>
      <c r="J215" s="22" t="s">
        <v>851</v>
      </c>
      <c r="K215" s="14" t="s">
        <v>459</v>
      </c>
      <c r="L215" s="14" t="s">
        <v>459</v>
      </c>
      <c r="M215" s="15" t="s">
        <v>1063</v>
      </c>
    </row>
    <row r="216" spans="1:13" ht="25.2" customHeight="1">
      <c r="A216" s="29"/>
      <c r="B216" s="29"/>
      <c r="C216" s="26"/>
      <c r="D216" s="24"/>
      <c r="E216" s="89"/>
      <c r="F216" s="30"/>
      <c r="G216" s="76" t="s">
        <v>607</v>
      </c>
      <c r="H216" s="14">
        <v>1</v>
      </c>
      <c r="I216" s="22" t="s">
        <v>602</v>
      </c>
      <c r="J216" s="22" t="s">
        <v>851</v>
      </c>
      <c r="K216" s="14" t="s">
        <v>459</v>
      </c>
      <c r="L216" s="14" t="s">
        <v>459</v>
      </c>
      <c r="M216" s="15" t="s">
        <v>1064</v>
      </c>
    </row>
    <row r="217" spans="1:13" ht="25.2" customHeight="1">
      <c r="A217" s="29" t="s">
        <v>686</v>
      </c>
      <c r="B217" s="29" t="s">
        <v>687</v>
      </c>
      <c r="C217" s="34"/>
      <c r="D217" s="29" t="s">
        <v>706</v>
      </c>
      <c r="E217" s="36" t="s">
        <v>707</v>
      </c>
      <c r="F217" s="30" t="s">
        <v>458</v>
      </c>
      <c r="G217" s="22" t="s">
        <v>461</v>
      </c>
      <c r="H217" s="13">
        <v>1</v>
      </c>
      <c r="I217" s="22" t="s">
        <v>873</v>
      </c>
      <c r="J217" s="22" t="s">
        <v>851</v>
      </c>
      <c r="K217" s="14" t="s">
        <v>459</v>
      </c>
      <c r="L217" s="14" t="s">
        <v>459</v>
      </c>
      <c r="M217" s="15"/>
    </row>
    <row r="218" spans="1:13" ht="25.2" customHeight="1">
      <c r="A218" s="29"/>
      <c r="B218" s="29"/>
      <c r="C218" s="34"/>
      <c r="D218" s="29"/>
      <c r="E218" s="36"/>
      <c r="F218" s="30"/>
      <c r="G218" s="22" t="s">
        <v>1065</v>
      </c>
      <c r="H218" s="20">
        <v>1</v>
      </c>
      <c r="I218" s="22" t="s">
        <v>719</v>
      </c>
      <c r="J218" s="22" t="s">
        <v>851</v>
      </c>
      <c r="K218" s="14"/>
      <c r="L218" s="14"/>
      <c r="M218" s="15" t="s">
        <v>1066</v>
      </c>
    </row>
    <row r="220" spans="1:13" ht="75" customHeight="1">
      <c r="A220" s="94" t="s">
        <v>1721</v>
      </c>
      <c r="B220" s="95"/>
      <c r="C220" s="95"/>
      <c r="D220" s="95"/>
      <c r="E220" s="96"/>
    </row>
    <row r="221" spans="1:13" ht="66.75" customHeight="1">
      <c r="A221" s="94" t="s">
        <v>1722</v>
      </c>
      <c r="B221" s="95"/>
      <c r="C221" s="95"/>
      <c r="D221" s="95"/>
      <c r="E221" s="96"/>
    </row>
  </sheetData>
  <autoFilter ref="G1:M221"/>
  <mergeCells count="315">
    <mergeCell ref="D16:D18"/>
    <mergeCell ref="E16:E18"/>
    <mergeCell ref="C60:C64"/>
    <mergeCell ref="C65:C67"/>
    <mergeCell ref="D65:D67"/>
    <mergeCell ref="C55:C57"/>
    <mergeCell ref="C16:C18"/>
    <mergeCell ref="A220:E220"/>
    <mergeCell ref="A221:E221"/>
    <mergeCell ref="E210:E213"/>
    <mergeCell ref="D214:D216"/>
    <mergeCell ref="A203:A204"/>
    <mergeCell ref="C203:C204"/>
    <mergeCell ref="B65:B67"/>
    <mergeCell ref="A65:A67"/>
    <mergeCell ref="C72:C76"/>
    <mergeCell ref="A189:A192"/>
    <mergeCell ref="A201:A202"/>
    <mergeCell ref="A197:A198"/>
    <mergeCell ref="A199:A200"/>
    <mergeCell ref="C199:C200"/>
    <mergeCell ref="B174:B176"/>
    <mergeCell ref="D19:D20"/>
    <mergeCell ref="C19:C20"/>
    <mergeCell ref="D1:D4"/>
    <mergeCell ref="E1:E4"/>
    <mergeCell ref="D11:D13"/>
    <mergeCell ref="E11:E13"/>
    <mergeCell ref="D5:D7"/>
    <mergeCell ref="E5:E7"/>
    <mergeCell ref="D8:D10"/>
    <mergeCell ref="E8:E10"/>
    <mergeCell ref="D14:D15"/>
    <mergeCell ref="E14:E15"/>
    <mergeCell ref="M1:M4"/>
    <mergeCell ref="K1:K4"/>
    <mergeCell ref="L1:L4"/>
    <mergeCell ref="I1:I4"/>
    <mergeCell ref="F72:F76"/>
    <mergeCell ref="F108:F110"/>
    <mergeCell ref="F1:F4"/>
    <mergeCell ref="E72:E76"/>
    <mergeCell ref="F5:F7"/>
    <mergeCell ref="F8:F10"/>
    <mergeCell ref="J1:J4"/>
    <mergeCell ref="F16:F18"/>
    <mergeCell ref="G1:G4"/>
    <mergeCell ref="H1:H4"/>
    <mergeCell ref="F11:F13"/>
    <mergeCell ref="F14:F15"/>
    <mergeCell ref="E21:E25"/>
    <mergeCell ref="E42:E54"/>
    <mergeCell ref="F19:F20"/>
    <mergeCell ref="E60:E64"/>
    <mergeCell ref="E108:E110"/>
    <mergeCell ref="F26:F27"/>
    <mergeCell ref="A193:A196"/>
    <mergeCell ref="F113:F116"/>
    <mergeCell ref="F58:F59"/>
    <mergeCell ref="F68:F71"/>
    <mergeCell ref="F65:F67"/>
    <mergeCell ref="F55:F57"/>
    <mergeCell ref="E111:E112"/>
    <mergeCell ref="F217:F218"/>
    <mergeCell ref="A205:A206"/>
    <mergeCell ref="F205:F206"/>
    <mergeCell ref="E205:E206"/>
    <mergeCell ref="D205:D206"/>
    <mergeCell ref="C205:C206"/>
    <mergeCell ref="B205:B206"/>
    <mergeCell ref="B207:B209"/>
    <mergeCell ref="A207:A209"/>
    <mergeCell ref="C207:C209"/>
    <mergeCell ref="E207:E209"/>
    <mergeCell ref="D207:D209"/>
    <mergeCell ref="F207:F209"/>
    <mergeCell ref="A214:A216"/>
    <mergeCell ref="B214:B216"/>
    <mergeCell ref="C214:C216"/>
    <mergeCell ref="A55:A57"/>
    <mergeCell ref="C174:C176"/>
    <mergeCell ref="F210:F213"/>
    <mergeCell ref="F214:F216"/>
    <mergeCell ref="A217:A218"/>
    <mergeCell ref="B217:B218"/>
    <mergeCell ref="C217:C218"/>
    <mergeCell ref="D217:D218"/>
    <mergeCell ref="E217:E218"/>
    <mergeCell ref="B97:B106"/>
    <mergeCell ref="B210:B213"/>
    <mergeCell ref="A210:A213"/>
    <mergeCell ref="C210:C213"/>
    <mergeCell ref="B199:B200"/>
    <mergeCell ref="B203:B204"/>
    <mergeCell ref="C158:C160"/>
    <mergeCell ref="A186:A188"/>
    <mergeCell ref="B183:B185"/>
    <mergeCell ref="C183:C185"/>
    <mergeCell ref="D210:D213"/>
    <mergeCell ref="E214:E216"/>
    <mergeCell ref="C201:C202"/>
    <mergeCell ref="B201:B202"/>
    <mergeCell ref="C197:C198"/>
    <mergeCell ref="B197:B198"/>
    <mergeCell ref="E143:E150"/>
    <mergeCell ref="F111:F112"/>
    <mergeCell ref="F97:F106"/>
    <mergeCell ref="E97:E106"/>
    <mergeCell ref="F95:F96"/>
    <mergeCell ref="F21:F25"/>
    <mergeCell ref="E58:E59"/>
    <mergeCell ref="B193:B196"/>
    <mergeCell ref="C193:C196"/>
    <mergeCell ref="C189:C192"/>
    <mergeCell ref="B189:B192"/>
    <mergeCell ref="C77:C78"/>
    <mergeCell ref="B177:B182"/>
    <mergeCell ref="C177:C182"/>
    <mergeCell ref="C151:C153"/>
    <mergeCell ref="E118:E121"/>
    <mergeCell ref="C186:C188"/>
    <mergeCell ref="B186:B188"/>
    <mergeCell ref="F60:F64"/>
    <mergeCell ref="F38:F41"/>
    <mergeCell ref="E113:E116"/>
    <mergeCell ref="D21:D25"/>
    <mergeCell ref="D28:D37"/>
    <mergeCell ref="D68:D71"/>
    <mergeCell ref="B19:B20"/>
    <mergeCell ref="E19:E20"/>
    <mergeCell ref="B21:B25"/>
    <mergeCell ref="B38:B41"/>
    <mergeCell ref="C21:C25"/>
    <mergeCell ref="E26:E27"/>
    <mergeCell ref="D38:D41"/>
    <mergeCell ref="B113:B116"/>
    <mergeCell ref="C113:C116"/>
    <mergeCell ref="D113:D116"/>
    <mergeCell ref="B55:B57"/>
    <mergeCell ref="A68:A71"/>
    <mergeCell ref="A60:A64"/>
    <mergeCell ref="D60:D64"/>
    <mergeCell ref="A72:A76"/>
    <mergeCell ref="A58:A59"/>
    <mergeCell ref="B68:B71"/>
    <mergeCell ref="B60:B64"/>
    <mergeCell ref="C68:C71"/>
    <mergeCell ref="A113:A116"/>
    <mergeCell ref="D77:D78"/>
    <mergeCell ref="A77:A78"/>
    <mergeCell ref="B77:B78"/>
    <mergeCell ref="C79:C85"/>
    <mergeCell ref="B79:B85"/>
    <mergeCell ref="A79:A85"/>
    <mergeCell ref="B87:B92"/>
    <mergeCell ref="C87:C92"/>
    <mergeCell ref="A87:A92"/>
    <mergeCell ref="D97:D106"/>
    <mergeCell ref="D108:D110"/>
    <mergeCell ref="A111:A112"/>
    <mergeCell ref="A97:A106"/>
    <mergeCell ref="C95:C96"/>
    <mergeCell ref="C93:C94"/>
    <mergeCell ref="A154:A157"/>
    <mergeCell ref="B95:B96"/>
    <mergeCell ref="A95:A96"/>
    <mergeCell ref="C111:C112"/>
    <mergeCell ref="A108:A110"/>
    <mergeCell ref="B108:B110"/>
    <mergeCell ref="C108:C110"/>
    <mergeCell ref="B93:B94"/>
    <mergeCell ref="C122:C123"/>
    <mergeCell ref="B127:B142"/>
    <mergeCell ref="C97:C106"/>
    <mergeCell ref="A158:A160"/>
    <mergeCell ref="A183:A185"/>
    <mergeCell ref="A161:A173"/>
    <mergeCell ref="C143:C150"/>
    <mergeCell ref="A143:A150"/>
    <mergeCell ref="A118:A121"/>
    <mergeCell ref="A122:A123"/>
    <mergeCell ref="B118:B121"/>
    <mergeCell ref="C161:C173"/>
    <mergeCell ref="B161:B173"/>
    <mergeCell ref="B154:B157"/>
    <mergeCell ref="C154:C157"/>
    <mergeCell ref="B158:B160"/>
    <mergeCell ref="C127:C142"/>
    <mergeCell ref="A127:A142"/>
    <mergeCell ref="A174:A176"/>
    <mergeCell ref="A177:A182"/>
    <mergeCell ref="B143:B150"/>
    <mergeCell ref="A124:A126"/>
    <mergeCell ref="B124:B126"/>
    <mergeCell ref="C124:C126"/>
    <mergeCell ref="A151:A153"/>
    <mergeCell ref="B151:B153"/>
    <mergeCell ref="C118:C121"/>
    <mergeCell ref="F203:F204"/>
    <mergeCell ref="E203:E204"/>
    <mergeCell ref="D203:D204"/>
    <mergeCell ref="D183:D185"/>
    <mergeCell ref="D186:D188"/>
    <mergeCell ref="F183:F185"/>
    <mergeCell ref="F186:F188"/>
    <mergeCell ref="F154:F157"/>
    <mergeCell ref="F199:F200"/>
    <mergeCell ref="E199:E200"/>
    <mergeCell ref="D199:D200"/>
    <mergeCell ref="F197:F198"/>
    <mergeCell ref="E197:E198"/>
    <mergeCell ref="F201:F202"/>
    <mergeCell ref="D197:D198"/>
    <mergeCell ref="E201:E202"/>
    <mergeCell ref="D201:D202"/>
    <mergeCell ref="F193:F196"/>
    <mergeCell ref="E193:E196"/>
    <mergeCell ref="F174:F176"/>
    <mergeCell ref="D174:D176"/>
    <mergeCell ref="F143:F150"/>
    <mergeCell ref="D193:D196"/>
    <mergeCell ref="D161:D173"/>
    <mergeCell ref="D158:D160"/>
    <mergeCell ref="F189:F192"/>
    <mergeCell ref="F158:F160"/>
    <mergeCell ref="E174:E176"/>
    <mergeCell ref="F151:F153"/>
    <mergeCell ref="F122:F123"/>
    <mergeCell ref="E189:E192"/>
    <mergeCell ref="D189:D192"/>
    <mergeCell ref="F127:F142"/>
    <mergeCell ref="F161:F173"/>
    <mergeCell ref="E161:E173"/>
    <mergeCell ref="E186:E188"/>
    <mergeCell ref="E158:E160"/>
    <mergeCell ref="D154:D157"/>
    <mergeCell ref="E154:E157"/>
    <mergeCell ref="E183:E185"/>
    <mergeCell ref="D177:D182"/>
    <mergeCell ref="E177:E182"/>
    <mergeCell ref="F177:F182"/>
    <mergeCell ref="D124:D126"/>
    <mergeCell ref="F124:F126"/>
    <mergeCell ref="A14:A15"/>
    <mergeCell ref="C58:C59"/>
    <mergeCell ref="A42:A54"/>
    <mergeCell ref="E38:E41"/>
    <mergeCell ref="D143:D150"/>
    <mergeCell ref="D151:D153"/>
    <mergeCell ref="D122:D123"/>
    <mergeCell ref="D72:D76"/>
    <mergeCell ref="E68:E71"/>
    <mergeCell ref="E65:E67"/>
    <mergeCell ref="E55:E57"/>
    <mergeCell ref="D127:D142"/>
    <mergeCell ref="E151:E153"/>
    <mergeCell ref="E127:E142"/>
    <mergeCell ref="E122:E123"/>
    <mergeCell ref="D118:D121"/>
    <mergeCell ref="D58:D59"/>
    <mergeCell ref="D79:D85"/>
    <mergeCell ref="D95:D96"/>
    <mergeCell ref="E95:E96"/>
    <mergeCell ref="D111:D112"/>
    <mergeCell ref="A93:A94"/>
    <mergeCell ref="E124:E126"/>
    <mergeCell ref="B122:B123"/>
    <mergeCell ref="F118:F121"/>
    <mergeCell ref="D26:D27"/>
    <mergeCell ref="B58:B59"/>
    <mergeCell ref="C28:C37"/>
    <mergeCell ref="D42:D54"/>
    <mergeCell ref="E28:E37"/>
    <mergeCell ref="C42:C54"/>
    <mergeCell ref="C26:C27"/>
    <mergeCell ref="D55:D57"/>
    <mergeCell ref="B111:B112"/>
    <mergeCell ref="F42:F54"/>
    <mergeCell ref="F28:F37"/>
    <mergeCell ref="B72:B76"/>
    <mergeCell ref="F93:F94"/>
    <mergeCell ref="D93:D94"/>
    <mergeCell ref="D87:D92"/>
    <mergeCell ref="E87:E92"/>
    <mergeCell ref="F87:F92"/>
    <mergeCell ref="E93:E94"/>
    <mergeCell ref="F77:F78"/>
    <mergeCell ref="E77:E78"/>
    <mergeCell ref="E79:E85"/>
    <mergeCell ref="B42:B54"/>
    <mergeCell ref="F79:F85"/>
    <mergeCell ref="A1:A4"/>
    <mergeCell ref="B1:B4"/>
    <mergeCell ref="C1:C4"/>
    <mergeCell ref="C38:C39"/>
    <mergeCell ref="A16:A18"/>
    <mergeCell ref="B16:B18"/>
    <mergeCell ref="C5:C7"/>
    <mergeCell ref="A8:A10"/>
    <mergeCell ref="B8:B10"/>
    <mergeCell ref="C8:C10"/>
    <mergeCell ref="A5:A7"/>
    <mergeCell ref="B5:B7"/>
    <mergeCell ref="A11:A13"/>
    <mergeCell ref="B11:B13"/>
    <mergeCell ref="B14:B15"/>
    <mergeCell ref="C14:C15"/>
    <mergeCell ref="B26:B27"/>
    <mergeCell ref="A21:A25"/>
    <mergeCell ref="A38:A41"/>
    <mergeCell ref="A26:A27"/>
    <mergeCell ref="B28:B37"/>
    <mergeCell ref="A19:A20"/>
    <mergeCell ref="A28:A37"/>
    <mergeCell ref="C11:C13"/>
  </mergeCells>
  <phoneticPr fontId="9" type="noConversion"/>
  <hyperlinks>
    <hyperlink ref="C60:C64" r:id="rId1" display="spring"/>
    <hyperlink ref="C68:C71" r:id="rId2" display="Falls"/>
    <hyperlink ref="C72:C76" r:id="rId3" display="Wetland"/>
    <hyperlink ref="C58:C59" r:id="rId4" display="Shore"/>
    <hyperlink ref="C42:C54" r:id="rId5" display="Watercourse"/>
    <hyperlink ref="C214" r:id="rId6"/>
    <hyperlink ref="C210" r:id="rId7"/>
    <hyperlink ref="C193" r:id="rId8"/>
    <hyperlink ref="C189" r:id="rId9"/>
    <hyperlink ref="C19:C20" r:id="rId10" display="ContourLine"/>
    <hyperlink ref="C26:C27" r:id="rId11" display="SpotElevation"/>
    <hyperlink ref="C161:C173" r:id="rId12" display="Building"/>
    <hyperlink ref="C183:C185" r:id="rId13" display="LandCoverUnit"/>
    <hyperlink ref="C186:C188" r:id="rId14" display="LandCoverUnit"/>
    <hyperlink ref="C108" r:id="rId15"/>
    <hyperlink ref="C77" r:id="rId16" display="TransportArea"/>
    <hyperlink ref="C97" r:id="rId17"/>
    <hyperlink ref="C95" r:id="rId18"/>
    <hyperlink ref="C143" r:id="rId19"/>
    <hyperlink ref="C127" r:id="rId20"/>
    <hyperlink ref="C122" r:id="rId21" display="http://inspire.ec.europa.eu/featureconcept/RoadNode"/>
    <hyperlink ref="C118:C121" r:id="rId22" display="RoadNode"/>
    <hyperlink ref="C117" r:id="rId23"/>
    <hyperlink ref="C21:C25" r:id="rId24" display="BreakLine"/>
    <hyperlink ref="C65" r:id="rId25" display="http://inspire.ec.europa.eu/featureconcept/HydroNode"/>
    <hyperlink ref="C87" r:id="rId26"/>
    <hyperlink ref="C77:C78" r:id="rId27" display="AerodromeArea"/>
    <hyperlink ref="C79:C85" r:id="rId28" display="AerodromeNode"/>
    <hyperlink ref="C86" r:id="rId29"/>
    <hyperlink ref="C93:C94" r:id="rId30" display="http://inspire.ec.europa.eu/featureconcept/RailwayLine"/>
    <hyperlink ref="C16" r:id="rId31" display="Named Place"/>
    <hyperlink ref="C22" r:id="rId32" display="BreakLine"/>
    <hyperlink ref="C25" r:id="rId33" display="BreakLine"/>
    <hyperlink ref="C40" r:id="rId34"/>
    <hyperlink ref="C44" r:id="rId35" display="Watercourse"/>
    <hyperlink ref="C45" r:id="rId36" display="Watercourse"/>
    <hyperlink ref="C47" r:id="rId37" display="Watercourse"/>
    <hyperlink ref="C48" r:id="rId38" display="Watercourse"/>
    <hyperlink ref="C50" r:id="rId39" display="Watercourse"/>
    <hyperlink ref="C51" r:id="rId40" display="Watercourse"/>
    <hyperlink ref="C52" r:id="rId41" display="Watercourse"/>
    <hyperlink ref="C41" r:id="rId42"/>
    <hyperlink ref="C61" r:id="rId43" display="Watercourse"/>
    <hyperlink ref="C63" r:id="rId44" display="Watercourse"/>
    <hyperlink ref="C64" r:id="rId45" display="Watercourse"/>
    <hyperlink ref="C67" r:id="rId46" display="Watercourse"/>
    <hyperlink ref="C71" r:id="rId47" display="Watercourse"/>
    <hyperlink ref="C70" r:id="rId48" display="Watercourse"/>
    <hyperlink ref="C74" r:id="rId49" display="Watercourse"/>
    <hyperlink ref="C76" r:id="rId50" display="Watercourse"/>
    <hyperlink ref="C80" r:id="rId51" display="AerodromeNode"/>
    <hyperlink ref="C81" r:id="rId52" display="AerodromeNode"/>
    <hyperlink ref="C82" r:id="rId53" display="AerodromeNode"/>
    <hyperlink ref="C85" r:id="rId54" display="Watercourse"/>
    <hyperlink ref="C111:C112" r:id="rId55" display="http://inspire.ec.europa.eu/featureconcept/PortArea"/>
    <hyperlink ref="C162" r:id="rId56" display="Building"/>
    <hyperlink ref="C163" r:id="rId57" display="Building"/>
    <hyperlink ref="C164" r:id="rId58" display="Building"/>
    <hyperlink ref="C166" r:id="rId59" display="Building"/>
    <hyperlink ref="C167" r:id="rId60" display="Building"/>
    <hyperlink ref="C49" r:id="rId61" display="Watercourse"/>
    <hyperlink ref="C144" r:id="rId62" display="Road"/>
  </hyperlinks>
  <pageMargins left="0.70866141732283472" right="0.70866141732283472" top="0.74803149606299213" bottom="0.74803149606299213" header="0.31496062992125984" footer="0.31496062992125984"/>
  <pageSetup paperSize="8" scale="70" orientation="landscape" r:id="rId63"/>
  <legacyDrawing r:id="rId64"/>
</worksheet>
</file>

<file path=xl/worksheets/sheet2.xml><?xml version="1.0" encoding="utf-8"?>
<worksheet xmlns="http://schemas.openxmlformats.org/spreadsheetml/2006/main" xmlns:r="http://schemas.openxmlformats.org/officeDocument/2006/relationships">
  <dimension ref="A1:G554"/>
  <sheetViews>
    <sheetView zoomScale="90" zoomScaleNormal="90" workbookViewId="0">
      <selection activeCell="G8" sqref="G8"/>
    </sheetView>
  </sheetViews>
  <sheetFormatPr defaultColWidth="8.88671875" defaultRowHeight="19.95" customHeight="1"/>
  <cols>
    <col min="1" max="1" width="27.88671875" style="98" bestFit="1" customWidth="1"/>
    <col min="2" max="2" width="6.5546875" style="97" bestFit="1" customWidth="1"/>
    <col min="3" max="3" width="45.109375" style="130" bestFit="1" customWidth="1"/>
    <col min="4" max="4" width="27.6640625" style="130" customWidth="1"/>
    <col min="5" max="5" width="3.44140625" style="97" customWidth="1"/>
    <col min="6" max="6" width="3.33203125" style="97" customWidth="1"/>
    <col min="7" max="7" width="97.33203125" style="99" customWidth="1"/>
    <col min="8" max="8" width="15.6640625" style="98" customWidth="1"/>
    <col min="9" max="16384" width="8.88671875" style="98"/>
  </cols>
  <sheetData>
    <row r="1" spans="1:7" s="98" customFormat="1" ht="19.95" customHeight="1">
      <c r="A1" s="101" t="s">
        <v>15</v>
      </c>
      <c r="B1" s="102" t="s">
        <v>580</v>
      </c>
      <c r="C1" s="103" t="s">
        <v>579</v>
      </c>
      <c r="D1" s="103" t="s">
        <v>578</v>
      </c>
      <c r="E1" s="102" t="s">
        <v>460</v>
      </c>
      <c r="F1" s="102" t="s">
        <v>16</v>
      </c>
      <c r="G1" s="104" t="s">
        <v>820</v>
      </c>
    </row>
    <row r="2" spans="1:7" s="98" customFormat="1" ht="19.95" customHeight="1">
      <c r="A2" s="38" t="s">
        <v>859</v>
      </c>
      <c r="B2" s="14">
        <v>1</v>
      </c>
      <c r="C2" s="3" t="s">
        <v>166</v>
      </c>
      <c r="D2" s="3"/>
      <c r="E2" s="14" t="s">
        <v>459</v>
      </c>
      <c r="F2" s="14" t="s">
        <v>459</v>
      </c>
      <c r="G2" s="15" t="s">
        <v>1085</v>
      </c>
    </row>
    <row r="3" spans="1:7" s="98" customFormat="1" ht="19.95" customHeight="1">
      <c r="A3" s="38"/>
      <c r="B3" s="14">
        <v>2</v>
      </c>
      <c r="C3" s="3" t="s">
        <v>167</v>
      </c>
      <c r="D3" s="3"/>
      <c r="E3" s="14" t="s">
        <v>459</v>
      </c>
      <c r="F3" s="14" t="s">
        <v>459</v>
      </c>
      <c r="G3" s="15" t="s">
        <v>96</v>
      </c>
    </row>
    <row r="4" spans="1:7" s="98" customFormat="1" ht="19.95" customHeight="1">
      <c r="A4" s="38"/>
      <c r="B4" s="14">
        <v>3</v>
      </c>
      <c r="C4" s="3" t="s">
        <v>1084</v>
      </c>
      <c r="D4" s="3"/>
      <c r="E4" s="14" t="s">
        <v>459</v>
      </c>
      <c r="F4" s="14"/>
      <c r="G4" s="19" t="s">
        <v>1086</v>
      </c>
    </row>
    <row r="5" spans="1:7" s="98" customFormat="1" ht="19.95" customHeight="1">
      <c r="A5" s="29" t="s">
        <v>1026</v>
      </c>
      <c r="B5" s="14">
        <v>1</v>
      </c>
      <c r="C5" s="3" t="s">
        <v>197</v>
      </c>
      <c r="D5" s="3"/>
      <c r="E5" s="105"/>
      <c r="F5" s="105" t="s">
        <v>459</v>
      </c>
      <c r="G5" s="19" t="s">
        <v>1087</v>
      </c>
    </row>
    <row r="6" spans="1:7" s="98" customFormat="1" ht="19.95" customHeight="1">
      <c r="A6" s="29"/>
      <c r="B6" s="14" t="s">
        <v>1089</v>
      </c>
      <c r="C6" s="3" t="s">
        <v>1088</v>
      </c>
      <c r="D6" s="3"/>
      <c r="E6" s="105" t="s">
        <v>459</v>
      </c>
      <c r="F6" s="105"/>
      <c r="G6" s="19" t="s">
        <v>1090</v>
      </c>
    </row>
    <row r="7" spans="1:7" s="98" customFormat="1" ht="19.95" customHeight="1">
      <c r="A7" s="29"/>
      <c r="B7" s="14" t="s">
        <v>1095</v>
      </c>
      <c r="C7" s="3" t="s">
        <v>1088</v>
      </c>
      <c r="D7" s="3"/>
      <c r="E7" s="105" t="s">
        <v>459</v>
      </c>
      <c r="F7" s="105"/>
      <c r="G7" s="19" t="s">
        <v>729</v>
      </c>
    </row>
    <row r="8" spans="1:7" s="98" customFormat="1" ht="19.95" customHeight="1">
      <c r="A8" s="29"/>
      <c r="B8" s="14" t="s">
        <v>1096</v>
      </c>
      <c r="C8" s="3" t="s">
        <v>1097</v>
      </c>
      <c r="D8" s="3"/>
      <c r="E8" s="105" t="s">
        <v>459</v>
      </c>
      <c r="F8" s="105"/>
      <c r="G8" s="19" t="s">
        <v>1091</v>
      </c>
    </row>
    <row r="9" spans="1:7" s="98" customFormat="1" ht="19.95" customHeight="1">
      <c r="A9" s="29"/>
      <c r="B9" s="14" t="s">
        <v>1098</v>
      </c>
      <c r="C9" s="3" t="s">
        <v>1099</v>
      </c>
      <c r="D9" s="3"/>
      <c r="E9" s="105" t="s">
        <v>459</v>
      </c>
      <c r="F9" s="105"/>
      <c r="G9" s="19" t="s">
        <v>1773</v>
      </c>
    </row>
    <row r="10" spans="1:7" s="98" customFormat="1" ht="19.95" customHeight="1">
      <c r="A10" s="29"/>
      <c r="B10" s="14" t="s">
        <v>1100</v>
      </c>
      <c r="C10" s="3" t="s">
        <v>1101</v>
      </c>
      <c r="D10" s="3"/>
      <c r="E10" s="105" t="s">
        <v>459</v>
      </c>
      <c r="F10" s="105"/>
      <c r="G10" s="19" t="s">
        <v>1092</v>
      </c>
    </row>
    <row r="11" spans="1:7" s="98" customFormat="1" ht="19.95" customHeight="1">
      <c r="A11" s="29"/>
      <c r="B11" s="14" t="s">
        <v>1102</v>
      </c>
      <c r="C11" s="3" t="s">
        <v>1103</v>
      </c>
      <c r="D11" s="3"/>
      <c r="E11" s="105" t="s">
        <v>459</v>
      </c>
      <c r="F11" s="105"/>
      <c r="G11" s="19" t="s">
        <v>1093</v>
      </c>
    </row>
    <row r="12" spans="1:7" s="98" customFormat="1" ht="19.95" customHeight="1">
      <c r="A12" s="29"/>
      <c r="B12" s="14" t="s">
        <v>1104</v>
      </c>
      <c r="C12" s="3" t="s">
        <v>1105</v>
      </c>
      <c r="D12" s="3"/>
      <c r="E12" s="105" t="s">
        <v>459</v>
      </c>
      <c r="F12" s="105"/>
      <c r="G12" s="19" t="s">
        <v>1094</v>
      </c>
    </row>
    <row r="13" spans="1:7" s="98" customFormat="1" ht="19.95" customHeight="1">
      <c r="A13" s="29"/>
      <c r="B13" s="14">
        <v>2</v>
      </c>
      <c r="C13" s="3" t="s">
        <v>1106</v>
      </c>
      <c r="D13" s="3"/>
      <c r="E13" s="105" t="s">
        <v>459</v>
      </c>
      <c r="F13" s="105" t="s">
        <v>459</v>
      </c>
      <c r="G13" s="19" t="s">
        <v>1135</v>
      </c>
    </row>
    <row r="14" spans="1:7" s="98" customFormat="1" ht="19.95" customHeight="1">
      <c r="A14" s="29"/>
      <c r="B14" s="14">
        <v>3</v>
      </c>
      <c r="C14" s="3" t="s">
        <v>1107</v>
      </c>
      <c r="D14" s="3"/>
      <c r="E14" s="105"/>
      <c r="F14" s="105" t="s">
        <v>459</v>
      </c>
      <c r="G14" s="19" t="s">
        <v>1136</v>
      </c>
    </row>
    <row r="15" spans="1:7" s="98" customFormat="1" ht="19.95" customHeight="1">
      <c r="A15" s="29"/>
      <c r="B15" s="20" t="s">
        <v>1108</v>
      </c>
      <c r="C15" s="3" t="s">
        <v>1109</v>
      </c>
      <c r="D15" s="3"/>
      <c r="E15" s="105"/>
      <c r="F15" s="105"/>
      <c r="G15" s="19" t="s">
        <v>1137</v>
      </c>
    </row>
    <row r="16" spans="1:7" s="98" customFormat="1" ht="19.95" customHeight="1">
      <c r="A16" s="29"/>
      <c r="B16" s="20" t="s">
        <v>1110</v>
      </c>
      <c r="C16" s="21" t="s">
        <v>1111</v>
      </c>
      <c r="D16" s="20"/>
      <c r="E16" s="105" t="s">
        <v>459</v>
      </c>
      <c r="F16" s="105"/>
      <c r="G16" s="19" t="s">
        <v>1138</v>
      </c>
    </row>
    <row r="17" spans="1:7" s="98" customFormat="1" ht="19.95" customHeight="1">
      <c r="A17" s="29"/>
      <c r="B17" s="20" t="s">
        <v>1112</v>
      </c>
      <c r="C17" s="21" t="s">
        <v>1113</v>
      </c>
      <c r="D17" s="20"/>
      <c r="E17" s="105" t="s">
        <v>459</v>
      </c>
      <c r="F17" s="105"/>
      <c r="G17" s="19" t="s">
        <v>1139</v>
      </c>
    </row>
    <row r="18" spans="1:7" s="98" customFormat="1" ht="24" customHeight="1">
      <c r="A18" s="29"/>
      <c r="B18" s="20" t="s">
        <v>1114</v>
      </c>
      <c r="C18" s="21" t="s">
        <v>1115</v>
      </c>
      <c r="D18" s="20"/>
      <c r="E18" s="105" t="s">
        <v>459</v>
      </c>
      <c r="F18" s="105"/>
      <c r="G18" s="19" t="s">
        <v>1140</v>
      </c>
    </row>
    <row r="19" spans="1:7" s="98" customFormat="1" ht="24" customHeight="1">
      <c r="A19" s="29"/>
      <c r="B19" s="20" t="s">
        <v>1116</v>
      </c>
      <c r="C19" s="21" t="s">
        <v>1117</v>
      </c>
      <c r="D19" s="20"/>
      <c r="E19" s="105" t="s">
        <v>459</v>
      </c>
      <c r="F19" s="105"/>
      <c r="G19" s="19" t="s">
        <v>1141</v>
      </c>
    </row>
    <row r="20" spans="1:7" s="98" customFormat="1" ht="24" customHeight="1">
      <c r="A20" s="29"/>
      <c r="B20" s="20" t="s">
        <v>1118</v>
      </c>
      <c r="C20" s="21" t="s">
        <v>1119</v>
      </c>
      <c r="D20" s="20"/>
      <c r="E20" s="105" t="s">
        <v>459</v>
      </c>
      <c r="F20" s="105"/>
      <c r="G20" s="19" t="s">
        <v>1142</v>
      </c>
    </row>
    <row r="21" spans="1:7" s="98" customFormat="1" ht="19.95" customHeight="1">
      <c r="A21" s="29"/>
      <c r="B21" s="20" t="s">
        <v>1120</v>
      </c>
      <c r="C21" s="21" t="s">
        <v>1121</v>
      </c>
      <c r="D21" s="20"/>
      <c r="E21" s="105" t="s">
        <v>459</v>
      </c>
      <c r="F21" s="105"/>
      <c r="G21" s="19" t="s">
        <v>1143</v>
      </c>
    </row>
    <row r="22" spans="1:7" s="98" customFormat="1" ht="19.95" customHeight="1">
      <c r="A22" s="29"/>
      <c r="B22" s="20" t="s">
        <v>1122</v>
      </c>
      <c r="C22" s="21" t="s">
        <v>1123</v>
      </c>
      <c r="D22" s="20"/>
      <c r="E22" s="105" t="s">
        <v>459</v>
      </c>
      <c r="F22" s="105"/>
      <c r="G22" s="19" t="s">
        <v>1144</v>
      </c>
    </row>
    <row r="23" spans="1:7" s="98" customFormat="1" ht="24" customHeight="1">
      <c r="A23" s="29"/>
      <c r="B23" s="20" t="s">
        <v>1124</v>
      </c>
      <c r="C23" s="21" t="s">
        <v>1125</v>
      </c>
      <c r="D23" s="20"/>
      <c r="E23" s="105" t="s">
        <v>459</v>
      </c>
      <c r="F23" s="105"/>
      <c r="G23" s="19" t="s">
        <v>1145</v>
      </c>
    </row>
    <row r="24" spans="1:7" s="98" customFormat="1" ht="24" customHeight="1">
      <c r="A24" s="29"/>
      <c r="B24" s="20" t="s">
        <v>1126</v>
      </c>
      <c r="C24" s="21" t="s">
        <v>1127</v>
      </c>
      <c r="D24" s="20"/>
      <c r="E24" s="105" t="s">
        <v>459</v>
      </c>
      <c r="F24" s="105"/>
      <c r="G24" s="19" t="s">
        <v>1146</v>
      </c>
    </row>
    <row r="25" spans="1:7" s="98" customFormat="1" ht="19.95" customHeight="1">
      <c r="A25" s="29"/>
      <c r="B25" s="20" t="s">
        <v>1128</v>
      </c>
      <c r="C25" s="21" t="s">
        <v>1129</v>
      </c>
      <c r="D25" s="20"/>
      <c r="E25" s="105" t="s">
        <v>459</v>
      </c>
      <c r="F25" s="105"/>
      <c r="G25" s="19" t="s">
        <v>1147</v>
      </c>
    </row>
    <row r="26" spans="1:7" s="98" customFormat="1" ht="19.95" customHeight="1">
      <c r="A26" s="29"/>
      <c r="B26" s="106" t="s">
        <v>1130</v>
      </c>
      <c r="C26" s="107" t="s">
        <v>1131</v>
      </c>
      <c r="D26" s="106"/>
      <c r="E26" s="108" t="s">
        <v>459</v>
      </c>
      <c r="F26" s="108"/>
      <c r="G26" s="109" t="s">
        <v>1148</v>
      </c>
    </row>
    <row r="27" spans="1:7" s="98" customFormat="1" ht="19.95" customHeight="1">
      <c r="A27" s="29"/>
      <c r="B27" s="20" t="s">
        <v>1130</v>
      </c>
      <c r="C27" s="21" t="s">
        <v>1133</v>
      </c>
      <c r="D27" s="20"/>
      <c r="E27" s="105" t="s">
        <v>459</v>
      </c>
      <c r="F27" s="105"/>
      <c r="G27" s="19" t="s">
        <v>1149</v>
      </c>
    </row>
    <row r="28" spans="1:7" s="98" customFormat="1" ht="19.95" customHeight="1">
      <c r="A28" s="29"/>
      <c r="B28" s="20" t="s">
        <v>1132</v>
      </c>
      <c r="C28" s="21" t="s">
        <v>1134</v>
      </c>
      <c r="D28" s="20"/>
      <c r="E28" s="105" t="s">
        <v>459</v>
      </c>
      <c r="F28" s="105"/>
      <c r="G28" s="19" t="s">
        <v>1795</v>
      </c>
    </row>
    <row r="29" spans="1:7" s="98" customFormat="1" ht="19.95" customHeight="1">
      <c r="A29" s="29" t="s">
        <v>1029</v>
      </c>
      <c r="B29" s="9">
        <v>1</v>
      </c>
      <c r="C29" s="21" t="s">
        <v>1150</v>
      </c>
      <c r="D29" s="110"/>
      <c r="E29" s="20" t="s">
        <v>459</v>
      </c>
      <c r="F29" s="20" t="s">
        <v>459</v>
      </c>
      <c r="G29" s="19" t="s">
        <v>1159</v>
      </c>
    </row>
    <row r="30" spans="1:7" s="98" customFormat="1" ht="19.95" customHeight="1">
      <c r="A30" s="29"/>
      <c r="B30" s="9">
        <v>2</v>
      </c>
      <c r="C30" s="21" t="s">
        <v>1151</v>
      </c>
      <c r="D30" s="110"/>
      <c r="E30" s="20" t="s">
        <v>459</v>
      </c>
      <c r="F30" s="20" t="s">
        <v>459</v>
      </c>
      <c r="G30" s="19" t="s">
        <v>1160</v>
      </c>
    </row>
    <row r="31" spans="1:7" s="98" customFormat="1" ht="19.95" customHeight="1">
      <c r="A31" s="29"/>
      <c r="B31" s="9">
        <v>3</v>
      </c>
      <c r="C31" s="21" t="s">
        <v>1152</v>
      </c>
      <c r="D31" s="110"/>
      <c r="E31" s="20" t="s">
        <v>459</v>
      </c>
      <c r="F31" s="20" t="s">
        <v>459</v>
      </c>
      <c r="G31" s="19" t="s">
        <v>1783</v>
      </c>
    </row>
    <row r="32" spans="1:7" s="98" customFormat="1" ht="19.95" customHeight="1">
      <c r="A32" s="29"/>
      <c r="B32" s="9">
        <v>4</v>
      </c>
      <c r="C32" s="21" t="s">
        <v>1153</v>
      </c>
      <c r="D32" s="110"/>
      <c r="E32" s="20" t="s">
        <v>459</v>
      </c>
      <c r="F32" s="20" t="s">
        <v>459</v>
      </c>
      <c r="G32" s="19" t="s">
        <v>1161</v>
      </c>
    </row>
    <row r="33" spans="1:7" s="98" customFormat="1" ht="19.95" customHeight="1">
      <c r="A33" s="29"/>
      <c r="B33" s="9">
        <v>5</v>
      </c>
      <c r="C33" s="21" t="s">
        <v>315</v>
      </c>
      <c r="D33" s="110"/>
      <c r="E33" s="20" t="s">
        <v>459</v>
      </c>
      <c r="F33" s="20" t="s">
        <v>459</v>
      </c>
      <c r="G33" s="19" t="s">
        <v>783</v>
      </c>
    </row>
    <row r="34" spans="1:7" s="98" customFormat="1" ht="19.95" customHeight="1">
      <c r="A34" s="29"/>
      <c r="B34" s="9">
        <v>6</v>
      </c>
      <c r="C34" s="21" t="s">
        <v>1154</v>
      </c>
      <c r="D34" s="110"/>
      <c r="E34" s="20" t="s">
        <v>459</v>
      </c>
      <c r="F34" s="20" t="s">
        <v>459</v>
      </c>
      <c r="G34" s="19" t="s">
        <v>1774</v>
      </c>
    </row>
    <row r="35" spans="1:7" s="98" customFormat="1" ht="19.95" customHeight="1">
      <c r="A35" s="29"/>
      <c r="B35" s="9">
        <v>7</v>
      </c>
      <c r="C35" s="21" t="s">
        <v>1155</v>
      </c>
      <c r="D35" s="110"/>
      <c r="E35" s="20" t="s">
        <v>459</v>
      </c>
      <c r="F35" s="20" t="s">
        <v>459</v>
      </c>
      <c r="G35" s="19" t="s">
        <v>1162</v>
      </c>
    </row>
    <row r="36" spans="1:7" s="98" customFormat="1" ht="38.25" customHeight="1">
      <c r="A36" s="29"/>
      <c r="B36" s="9">
        <v>8</v>
      </c>
      <c r="C36" s="21" t="s">
        <v>1156</v>
      </c>
      <c r="D36" s="110"/>
      <c r="E36" s="20" t="s">
        <v>459</v>
      </c>
      <c r="F36" s="20" t="s">
        <v>459</v>
      </c>
      <c r="G36" s="19" t="s">
        <v>730</v>
      </c>
    </row>
    <row r="37" spans="1:7" s="98" customFormat="1" ht="19.95" customHeight="1">
      <c r="A37" s="29"/>
      <c r="B37" s="9">
        <v>9</v>
      </c>
      <c r="C37" s="21" t="s">
        <v>1157</v>
      </c>
      <c r="D37" s="110"/>
      <c r="E37" s="20" t="s">
        <v>459</v>
      </c>
      <c r="F37" s="20" t="s">
        <v>459</v>
      </c>
      <c r="G37" s="19" t="s">
        <v>1163</v>
      </c>
    </row>
    <row r="38" spans="1:7" s="98" customFormat="1" ht="53.25" customHeight="1">
      <c r="A38" s="29"/>
      <c r="B38" s="9">
        <v>10</v>
      </c>
      <c r="C38" s="21" t="s">
        <v>673</v>
      </c>
      <c r="D38" s="110"/>
      <c r="E38" s="20" t="s">
        <v>459</v>
      </c>
      <c r="F38" s="20" t="s">
        <v>459</v>
      </c>
      <c r="G38" s="19" t="s">
        <v>316</v>
      </c>
    </row>
    <row r="39" spans="1:7" s="98" customFormat="1" ht="19.95" customHeight="1">
      <c r="A39" s="29"/>
      <c r="B39" s="9">
        <v>11</v>
      </c>
      <c r="C39" s="21" t="s">
        <v>1158</v>
      </c>
      <c r="D39" s="110"/>
      <c r="E39" s="20" t="s">
        <v>459</v>
      </c>
      <c r="F39" s="20" t="s">
        <v>459</v>
      </c>
      <c r="G39" s="19" t="s">
        <v>731</v>
      </c>
    </row>
    <row r="40" spans="1:7" s="98" customFormat="1" ht="19.95" customHeight="1">
      <c r="A40" s="38" t="s">
        <v>874</v>
      </c>
      <c r="B40" s="14">
        <v>1</v>
      </c>
      <c r="C40" s="21" t="s">
        <v>1164</v>
      </c>
      <c r="D40" s="3"/>
      <c r="E40" s="20" t="s">
        <v>459</v>
      </c>
      <c r="F40" s="20" t="s">
        <v>459</v>
      </c>
      <c r="G40" s="19" t="s">
        <v>1166</v>
      </c>
    </row>
    <row r="41" spans="1:7" s="98" customFormat="1" ht="19.95" customHeight="1">
      <c r="A41" s="38"/>
      <c r="B41" s="14">
        <v>2</v>
      </c>
      <c r="C41" s="21" t="s">
        <v>1165</v>
      </c>
      <c r="D41" s="3"/>
      <c r="E41" s="20" t="s">
        <v>459</v>
      </c>
      <c r="F41" s="20" t="s">
        <v>459</v>
      </c>
      <c r="G41" s="19" t="s">
        <v>1167</v>
      </c>
    </row>
    <row r="42" spans="1:7" s="98" customFormat="1" ht="19.95" customHeight="1">
      <c r="A42" s="38"/>
      <c r="B42" s="14">
        <v>3</v>
      </c>
      <c r="C42" s="21" t="s">
        <v>522</v>
      </c>
      <c r="D42" s="3"/>
      <c r="E42" s="20" t="s">
        <v>459</v>
      </c>
      <c r="F42" s="20" t="s">
        <v>459</v>
      </c>
      <c r="G42" s="19" t="s">
        <v>1168</v>
      </c>
    </row>
    <row r="43" spans="1:7" s="98" customFormat="1" ht="19.95" customHeight="1">
      <c r="A43" s="38"/>
      <c r="B43" s="14">
        <v>4</v>
      </c>
      <c r="C43" s="21" t="s">
        <v>523</v>
      </c>
      <c r="D43" s="3"/>
      <c r="E43" s="20" t="s">
        <v>459</v>
      </c>
      <c r="F43" s="20" t="s">
        <v>459</v>
      </c>
      <c r="G43" s="19" t="s">
        <v>524</v>
      </c>
    </row>
    <row r="44" spans="1:7" s="98" customFormat="1" ht="24.6" customHeight="1">
      <c r="A44" s="111" t="s">
        <v>1318</v>
      </c>
      <c r="B44" s="9">
        <v>1</v>
      </c>
      <c r="C44" s="21" t="s">
        <v>1319</v>
      </c>
      <c r="D44" s="7" t="s">
        <v>1321</v>
      </c>
      <c r="E44" s="20" t="s">
        <v>459</v>
      </c>
      <c r="F44" s="20" t="s">
        <v>459</v>
      </c>
      <c r="G44" s="19" t="s">
        <v>1764</v>
      </c>
    </row>
    <row r="45" spans="1:7" s="98" customFormat="1" ht="23.4" customHeight="1">
      <c r="A45" s="111"/>
      <c r="B45" s="9">
        <v>2</v>
      </c>
      <c r="C45" s="21" t="s">
        <v>1765</v>
      </c>
      <c r="D45" s="7"/>
      <c r="E45" s="20" t="s">
        <v>459</v>
      </c>
      <c r="F45" s="20" t="s">
        <v>459</v>
      </c>
      <c r="G45" s="19" t="s">
        <v>1770</v>
      </c>
    </row>
    <row r="46" spans="1:7" s="98" customFormat="1" ht="19.95" customHeight="1">
      <c r="A46" s="111"/>
      <c r="B46" s="9">
        <v>3</v>
      </c>
      <c r="C46" s="21" t="s">
        <v>1320</v>
      </c>
      <c r="D46" s="7"/>
      <c r="E46" s="20" t="s">
        <v>459</v>
      </c>
      <c r="F46" s="20" t="s">
        <v>459</v>
      </c>
      <c r="G46" s="19" t="s">
        <v>1794</v>
      </c>
    </row>
    <row r="47" spans="1:7" s="98" customFormat="1" ht="19.95" customHeight="1">
      <c r="A47" s="111"/>
      <c r="B47" s="9">
        <v>4</v>
      </c>
      <c r="C47" s="21" t="s">
        <v>1766</v>
      </c>
      <c r="D47" s="7" t="s">
        <v>434</v>
      </c>
      <c r="E47" s="20" t="s">
        <v>459</v>
      </c>
      <c r="F47" s="20" t="s">
        <v>459</v>
      </c>
      <c r="G47" s="19" t="s">
        <v>1791</v>
      </c>
    </row>
    <row r="48" spans="1:7" s="98" customFormat="1" ht="19.95" customHeight="1">
      <c r="A48" s="111"/>
      <c r="B48" s="9">
        <v>5</v>
      </c>
      <c r="C48" s="21" t="s">
        <v>1767</v>
      </c>
      <c r="D48" s="7" t="s">
        <v>434</v>
      </c>
      <c r="E48" s="20" t="s">
        <v>459</v>
      </c>
      <c r="F48" s="20" t="s">
        <v>459</v>
      </c>
      <c r="G48" s="19" t="s">
        <v>1792</v>
      </c>
    </row>
    <row r="49" spans="1:7" s="98" customFormat="1" ht="19.95" customHeight="1">
      <c r="A49" s="111"/>
      <c r="B49" s="9">
        <v>6</v>
      </c>
      <c r="C49" s="21" t="s">
        <v>1768</v>
      </c>
      <c r="D49" s="7" t="s">
        <v>1769</v>
      </c>
      <c r="E49" s="20" t="s">
        <v>459</v>
      </c>
      <c r="F49" s="20" t="s">
        <v>459</v>
      </c>
      <c r="G49" s="19" t="s">
        <v>1793</v>
      </c>
    </row>
    <row r="50" spans="1:7" s="98" customFormat="1" ht="19.95" customHeight="1">
      <c r="A50" s="111"/>
      <c r="B50" s="9">
        <v>7</v>
      </c>
      <c r="C50" s="21" t="s">
        <v>426</v>
      </c>
      <c r="D50" s="7" t="s">
        <v>435</v>
      </c>
      <c r="E50" s="20" t="s">
        <v>459</v>
      </c>
      <c r="F50" s="20" t="s">
        <v>459</v>
      </c>
      <c r="G50" s="19" t="s">
        <v>20</v>
      </c>
    </row>
    <row r="51" spans="1:7" s="98" customFormat="1" ht="19.95" customHeight="1">
      <c r="A51" s="38" t="s">
        <v>931</v>
      </c>
      <c r="B51" s="9">
        <v>1</v>
      </c>
      <c r="C51" s="21" t="s">
        <v>1170</v>
      </c>
      <c r="D51" s="7" t="s">
        <v>400</v>
      </c>
      <c r="E51" s="20" t="s">
        <v>459</v>
      </c>
      <c r="F51" s="20" t="s">
        <v>459</v>
      </c>
      <c r="G51" s="15" t="s">
        <v>1173</v>
      </c>
    </row>
    <row r="52" spans="1:7" s="98" customFormat="1" ht="19.95" customHeight="1">
      <c r="A52" s="38"/>
      <c r="B52" s="9">
        <v>2</v>
      </c>
      <c r="C52" s="21" t="s">
        <v>1171</v>
      </c>
      <c r="D52" s="7" t="s">
        <v>401</v>
      </c>
      <c r="E52" s="20" t="s">
        <v>459</v>
      </c>
      <c r="F52" s="20" t="s">
        <v>459</v>
      </c>
      <c r="G52" s="15" t="s">
        <v>1174</v>
      </c>
    </row>
    <row r="53" spans="1:7" s="98" customFormat="1" ht="19.95" customHeight="1">
      <c r="A53" s="38"/>
      <c r="B53" s="9">
        <v>3</v>
      </c>
      <c r="C53" s="21" t="s">
        <v>1172</v>
      </c>
      <c r="D53" s="7" t="s">
        <v>402</v>
      </c>
      <c r="E53" s="20" t="s">
        <v>459</v>
      </c>
      <c r="F53" s="20" t="s">
        <v>459</v>
      </c>
      <c r="G53" s="15" t="s">
        <v>1175</v>
      </c>
    </row>
    <row r="54" spans="1:7" s="98" customFormat="1" ht="19.95" customHeight="1">
      <c r="A54" s="38"/>
      <c r="B54" s="9">
        <v>4</v>
      </c>
      <c r="C54" s="21" t="s">
        <v>14</v>
      </c>
      <c r="D54" s="7" t="s">
        <v>403</v>
      </c>
      <c r="E54" s="20" t="s">
        <v>459</v>
      </c>
      <c r="F54" s="20" t="s">
        <v>459</v>
      </c>
      <c r="G54" s="15" t="s">
        <v>1169</v>
      </c>
    </row>
    <row r="55" spans="1:7" s="98" customFormat="1" ht="19.95" customHeight="1">
      <c r="A55" s="38" t="s">
        <v>903</v>
      </c>
      <c r="B55" s="9">
        <v>1</v>
      </c>
      <c r="C55" s="18" t="s">
        <v>366</v>
      </c>
      <c r="D55" s="7" t="s">
        <v>372</v>
      </c>
      <c r="E55" s="20" t="s">
        <v>459</v>
      </c>
      <c r="F55" s="20" t="s">
        <v>459</v>
      </c>
      <c r="G55" s="15" t="s">
        <v>369</v>
      </c>
    </row>
    <row r="56" spans="1:7" s="98" customFormat="1" ht="19.95" customHeight="1">
      <c r="A56" s="38"/>
      <c r="B56" s="9">
        <v>2</v>
      </c>
      <c r="C56" s="18" t="s">
        <v>367</v>
      </c>
      <c r="D56" s="7" t="s">
        <v>373</v>
      </c>
      <c r="E56" s="20" t="s">
        <v>459</v>
      </c>
      <c r="F56" s="20" t="s">
        <v>459</v>
      </c>
      <c r="G56" s="15" t="s">
        <v>370</v>
      </c>
    </row>
    <row r="57" spans="1:7" s="98" customFormat="1" ht="19.95" customHeight="1">
      <c r="A57" s="38"/>
      <c r="B57" s="9">
        <v>3</v>
      </c>
      <c r="C57" s="18" t="s">
        <v>368</v>
      </c>
      <c r="D57" s="7" t="s">
        <v>374</v>
      </c>
      <c r="E57" s="20" t="s">
        <v>459</v>
      </c>
      <c r="F57" s="20" t="s">
        <v>459</v>
      </c>
      <c r="G57" s="15" t="s">
        <v>371</v>
      </c>
    </row>
    <row r="58" spans="1:7" s="98" customFormat="1" ht="19.95" customHeight="1">
      <c r="A58" s="60" t="s">
        <v>325</v>
      </c>
      <c r="B58" s="20">
        <v>1</v>
      </c>
      <c r="C58" s="18" t="s">
        <v>255</v>
      </c>
      <c r="D58" s="16" t="s">
        <v>326</v>
      </c>
      <c r="E58" s="20" t="s">
        <v>459</v>
      </c>
      <c r="F58" s="20" t="s">
        <v>459</v>
      </c>
      <c r="G58" s="19" t="s">
        <v>1176</v>
      </c>
    </row>
    <row r="59" spans="1:7" s="98" customFormat="1" ht="19.95" customHeight="1">
      <c r="A59" s="112"/>
      <c r="B59" s="20">
        <v>2</v>
      </c>
      <c r="C59" s="18" t="s">
        <v>256</v>
      </c>
      <c r="D59" s="16" t="s">
        <v>327</v>
      </c>
      <c r="E59" s="20"/>
      <c r="F59" s="20"/>
      <c r="G59" s="19" t="s">
        <v>1177</v>
      </c>
    </row>
    <row r="60" spans="1:7" s="98" customFormat="1" ht="19.95" customHeight="1">
      <c r="A60" s="112"/>
      <c r="B60" s="20">
        <v>3</v>
      </c>
      <c r="C60" s="18" t="s">
        <v>769</v>
      </c>
      <c r="D60" s="16" t="s">
        <v>771</v>
      </c>
      <c r="E60" s="20"/>
      <c r="F60" s="20"/>
      <c r="G60" s="19" t="s">
        <v>770</v>
      </c>
    </row>
    <row r="61" spans="1:7" s="98" customFormat="1" ht="19.95" customHeight="1">
      <c r="A61" s="112"/>
      <c r="B61" s="20">
        <v>4</v>
      </c>
      <c r="C61" s="18" t="s">
        <v>258</v>
      </c>
      <c r="D61" s="16"/>
      <c r="E61" s="20"/>
      <c r="F61" s="20"/>
      <c r="G61" s="19" t="s">
        <v>658</v>
      </c>
    </row>
    <row r="62" spans="1:7" s="98" customFormat="1" ht="19.95" customHeight="1">
      <c r="A62" s="112"/>
      <c r="B62" s="20">
        <v>5</v>
      </c>
      <c r="C62" s="18" t="s">
        <v>259</v>
      </c>
      <c r="D62" s="16"/>
      <c r="E62" s="20"/>
      <c r="F62" s="20"/>
      <c r="G62" s="19" t="s">
        <v>17</v>
      </c>
    </row>
    <row r="63" spans="1:7" s="98" customFormat="1" ht="19.95" customHeight="1">
      <c r="A63" s="61"/>
      <c r="B63" s="20">
        <v>6</v>
      </c>
      <c r="C63" s="18" t="s">
        <v>257</v>
      </c>
      <c r="D63" s="16" t="s">
        <v>328</v>
      </c>
      <c r="E63" s="20" t="s">
        <v>459</v>
      </c>
      <c r="F63" s="20" t="s">
        <v>459</v>
      </c>
      <c r="G63" s="19" t="s">
        <v>116</v>
      </c>
    </row>
    <row r="64" spans="1:7" s="98" customFormat="1" ht="19.95" customHeight="1">
      <c r="A64" s="29" t="s">
        <v>503</v>
      </c>
      <c r="B64" s="20">
        <v>2</v>
      </c>
      <c r="C64" s="18" t="s">
        <v>499</v>
      </c>
      <c r="D64" s="16" t="s">
        <v>329</v>
      </c>
      <c r="E64" s="20" t="s">
        <v>459</v>
      </c>
      <c r="F64" s="20" t="s">
        <v>459</v>
      </c>
      <c r="G64" s="15" t="s">
        <v>117</v>
      </c>
    </row>
    <row r="65" spans="1:7" s="98" customFormat="1" ht="19.95" customHeight="1">
      <c r="A65" s="29"/>
      <c r="B65" s="20">
        <v>6</v>
      </c>
      <c r="C65" s="18" t="s">
        <v>470</v>
      </c>
      <c r="D65" s="16"/>
      <c r="E65" s="20"/>
      <c r="F65" s="20"/>
      <c r="G65" s="15" t="s">
        <v>772</v>
      </c>
    </row>
    <row r="66" spans="1:7" s="98" customFormat="1" ht="19.95" customHeight="1">
      <c r="A66" s="29"/>
      <c r="B66" s="20" t="s">
        <v>1178</v>
      </c>
      <c r="C66" s="18" t="s">
        <v>500</v>
      </c>
      <c r="D66" s="111" t="s">
        <v>330</v>
      </c>
      <c r="E66" s="20"/>
      <c r="F66" s="20"/>
      <c r="G66" s="15" t="s">
        <v>118</v>
      </c>
    </row>
    <row r="67" spans="1:7" s="98" customFormat="1" ht="19.95" customHeight="1">
      <c r="A67" s="29"/>
      <c r="B67" s="20" t="s">
        <v>1179</v>
      </c>
      <c r="C67" s="18" t="s">
        <v>501</v>
      </c>
      <c r="D67" s="111"/>
      <c r="E67" s="20"/>
      <c r="F67" s="20"/>
      <c r="G67" s="15" t="s">
        <v>119</v>
      </c>
    </row>
    <row r="68" spans="1:7" s="98" customFormat="1" ht="19.95" customHeight="1">
      <c r="A68" s="29"/>
      <c r="B68" s="20" t="s">
        <v>1180</v>
      </c>
      <c r="C68" s="18" t="s">
        <v>502</v>
      </c>
      <c r="D68" s="111"/>
      <c r="E68" s="20"/>
      <c r="F68" s="20"/>
      <c r="G68" s="15" t="s">
        <v>120</v>
      </c>
    </row>
    <row r="69" spans="1:7" s="98" customFormat="1" ht="19.95" customHeight="1">
      <c r="A69" s="29" t="s">
        <v>999</v>
      </c>
      <c r="B69" s="5">
        <v>1</v>
      </c>
      <c r="C69" s="3" t="s">
        <v>190</v>
      </c>
      <c r="D69" s="6" t="str">
        <f>HYPERLINK("http://inspire.ec.europa.eu/codelist/ConditionOfConstructionValue/demolished","demolished")</f>
        <v>demolished</v>
      </c>
      <c r="E69" s="14"/>
      <c r="F69" s="14"/>
      <c r="G69" s="15" t="s">
        <v>1181</v>
      </c>
    </row>
    <row r="70" spans="1:7" s="98" customFormat="1" ht="19.95" customHeight="1">
      <c r="A70" s="29"/>
      <c r="B70" s="5">
        <v>2</v>
      </c>
      <c r="C70" s="3" t="s">
        <v>189</v>
      </c>
      <c r="D70" s="6" t="str">
        <f>HYPERLINK("http://inspire.ec.europa.eu/codelist/ConditionOfConstructionValue/declined","declined")</f>
        <v>declined</v>
      </c>
      <c r="E70" s="14"/>
      <c r="F70" s="14"/>
      <c r="G70" s="15" t="s">
        <v>1182</v>
      </c>
    </row>
    <row r="71" spans="1:7" s="98" customFormat="1" ht="19.95" customHeight="1">
      <c r="A71" s="29"/>
      <c r="B71" s="5">
        <v>3</v>
      </c>
      <c r="C71" s="3" t="s">
        <v>339</v>
      </c>
      <c r="D71" s="6" t="str">
        <f>HYPERLINK("http://inspire.ec.europa.eu/codelist/ConditionOfConstructionValue/underConstruction","underConstruction")</f>
        <v>underConstruction</v>
      </c>
      <c r="E71" s="14" t="s">
        <v>459</v>
      </c>
      <c r="F71" s="14" t="s">
        <v>459</v>
      </c>
      <c r="G71" s="15" t="s">
        <v>1183</v>
      </c>
    </row>
    <row r="72" spans="1:7" s="98" customFormat="1" ht="19.95" customHeight="1">
      <c r="A72" s="29"/>
      <c r="B72" s="5">
        <v>4</v>
      </c>
      <c r="C72" s="3" t="s">
        <v>337</v>
      </c>
      <c r="D72" s="6" t="str">
        <f>HYPERLINK("http://inspire.ec.europa.eu/codelist/ConditionOfConstructionValue/functional","functional")</f>
        <v>functional</v>
      </c>
      <c r="E72" s="14"/>
      <c r="F72" s="14"/>
      <c r="G72" s="15" t="s">
        <v>1184</v>
      </c>
    </row>
    <row r="73" spans="1:7" s="98" customFormat="1" ht="19.95" customHeight="1">
      <c r="A73" s="29"/>
      <c r="B73" s="5">
        <v>5</v>
      </c>
      <c r="C73" s="3" t="s">
        <v>338</v>
      </c>
      <c r="D73" s="6" t="str">
        <f>HYPERLINK("http://inspire.ec.europa.eu/codelist/ConditionOfConstructionValue/projected","projected")</f>
        <v>projected</v>
      </c>
      <c r="E73" s="14"/>
      <c r="F73" s="14"/>
      <c r="G73" s="15" t="s">
        <v>1185</v>
      </c>
    </row>
    <row r="74" spans="1:7" s="98" customFormat="1" ht="19.95" customHeight="1">
      <c r="A74" s="29"/>
      <c r="B74" s="5">
        <v>6</v>
      </c>
      <c r="C74" s="3" t="s">
        <v>191</v>
      </c>
      <c r="D74" s="6" t="str">
        <f>HYPERLINK("http://inspire.ec.europa.eu/codelist/ConditionOfConstructionValue/ruin","ruin")</f>
        <v>ruin</v>
      </c>
      <c r="E74" s="14" t="s">
        <v>459</v>
      </c>
      <c r="F74" s="14" t="s">
        <v>459</v>
      </c>
      <c r="G74" s="15" t="s">
        <v>1186</v>
      </c>
    </row>
    <row r="75" spans="1:7" s="98" customFormat="1" ht="19.95" customHeight="1">
      <c r="A75" s="38" t="s">
        <v>1034</v>
      </c>
      <c r="B75" s="14">
        <v>1</v>
      </c>
      <c r="C75" s="3" t="s">
        <v>157</v>
      </c>
      <c r="D75" s="8" t="s">
        <v>589</v>
      </c>
      <c r="E75" s="14" t="s">
        <v>459</v>
      </c>
      <c r="F75" s="14" t="s">
        <v>459</v>
      </c>
      <c r="G75" s="15" t="s">
        <v>1775</v>
      </c>
    </row>
    <row r="76" spans="1:7" s="98" customFormat="1" ht="19.95" customHeight="1">
      <c r="A76" s="38"/>
      <c r="B76" s="14">
        <v>2</v>
      </c>
      <c r="C76" s="113" t="s">
        <v>1188</v>
      </c>
      <c r="D76" s="8"/>
      <c r="E76" s="14" t="s">
        <v>459</v>
      </c>
      <c r="F76" s="14" t="s">
        <v>459</v>
      </c>
      <c r="G76" s="15" t="s">
        <v>1189</v>
      </c>
    </row>
    <row r="77" spans="1:7" s="98" customFormat="1" ht="19.95" customHeight="1">
      <c r="A77" s="38"/>
      <c r="B77" s="14">
        <v>3</v>
      </c>
      <c r="C77" s="3" t="s">
        <v>1187</v>
      </c>
      <c r="D77" s="3"/>
      <c r="E77" s="14" t="s">
        <v>459</v>
      </c>
      <c r="F77" s="14" t="s">
        <v>459</v>
      </c>
      <c r="G77" s="15" t="s">
        <v>1190</v>
      </c>
    </row>
    <row r="78" spans="1:7" s="98" customFormat="1" ht="19.95" customHeight="1">
      <c r="A78" s="38"/>
      <c r="B78" s="14">
        <v>4</v>
      </c>
      <c r="C78" s="3" t="s">
        <v>46</v>
      </c>
      <c r="D78" s="3"/>
      <c r="E78" s="14" t="s">
        <v>459</v>
      </c>
      <c r="F78" s="14" t="s">
        <v>459</v>
      </c>
      <c r="G78" s="15" t="s">
        <v>1191</v>
      </c>
    </row>
    <row r="79" spans="1:7" s="98" customFormat="1" ht="19.95" customHeight="1">
      <c r="A79" s="29" t="s">
        <v>988</v>
      </c>
      <c r="B79" s="20">
        <v>1</v>
      </c>
      <c r="C79" s="3" t="s">
        <v>1192</v>
      </c>
      <c r="D79" s="6"/>
      <c r="E79" s="105" t="s">
        <v>459</v>
      </c>
      <c r="F79" s="105" t="s">
        <v>459</v>
      </c>
      <c r="G79" s="15" t="s">
        <v>1776</v>
      </c>
    </row>
    <row r="80" spans="1:7" s="98" customFormat="1" ht="19.95" customHeight="1">
      <c r="A80" s="29"/>
      <c r="B80" s="20">
        <v>2</v>
      </c>
      <c r="C80" s="3" t="s">
        <v>143</v>
      </c>
      <c r="D80" s="114"/>
      <c r="E80" s="115" t="s">
        <v>459</v>
      </c>
      <c r="F80" s="115" t="s">
        <v>459</v>
      </c>
      <c r="G80" s="15" t="s">
        <v>1193</v>
      </c>
    </row>
    <row r="81" spans="1:7" s="98" customFormat="1" ht="19.95" customHeight="1">
      <c r="A81" s="29"/>
      <c r="B81" s="20">
        <v>3</v>
      </c>
      <c r="C81" s="3" t="s">
        <v>144</v>
      </c>
      <c r="D81" s="114"/>
      <c r="E81" s="115" t="s">
        <v>459</v>
      </c>
      <c r="F81" s="115" t="s">
        <v>459</v>
      </c>
      <c r="G81" s="15" t="s">
        <v>98</v>
      </c>
    </row>
    <row r="82" spans="1:7" s="98" customFormat="1" ht="19.95" customHeight="1">
      <c r="A82" s="29"/>
      <c r="B82" s="20">
        <v>4</v>
      </c>
      <c r="C82" s="3" t="s">
        <v>674</v>
      </c>
      <c r="D82" s="114"/>
      <c r="E82" s="115" t="s">
        <v>459</v>
      </c>
      <c r="F82" s="115" t="s">
        <v>459</v>
      </c>
      <c r="G82" s="15" t="s">
        <v>1194</v>
      </c>
    </row>
    <row r="83" spans="1:7" s="98" customFormat="1" ht="19.95" customHeight="1">
      <c r="A83" s="29"/>
      <c r="B83" s="20">
        <v>5</v>
      </c>
      <c r="C83" s="3" t="s">
        <v>146</v>
      </c>
      <c r="D83" s="114"/>
      <c r="E83" s="115" t="s">
        <v>459</v>
      </c>
      <c r="F83" s="115" t="s">
        <v>459</v>
      </c>
      <c r="G83" s="15" t="s">
        <v>147</v>
      </c>
    </row>
    <row r="84" spans="1:7" s="98" customFormat="1" ht="19.95" customHeight="1">
      <c r="A84" s="29"/>
      <c r="B84" s="20">
        <v>6</v>
      </c>
      <c r="C84" s="3" t="s">
        <v>21</v>
      </c>
      <c r="D84" s="114"/>
      <c r="E84" s="115" t="s">
        <v>459</v>
      </c>
      <c r="F84" s="115" t="s">
        <v>459</v>
      </c>
      <c r="G84" s="15" t="s">
        <v>1195</v>
      </c>
    </row>
    <row r="85" spans="1:7" s="98" customFormat="1" ht="19.95" customHeight="1">
      <c r="A85" s="29"/>
      <c r="B85" s="20">
        <v>7</v>
      </c>
      <c r="C85" s="3" t="s">
        <v>1779</v>
      </c>
      <c r="D85" s="114"/>
      <c r="E85" s="115" t="s">
        <v>459</v>
      </c>
      <c r="F85" s="115" t="s">
        <v>459</v>
      </c>
      <c r="G85" s="15" t="s">
        <v>1784</v>
      </c>
    </row>
    <row r="86" spans="1:7" s="98" customFormat="1" ht="19.95" customHeight="1">
      <c r="A86" s="29"/>
      <c r="B86" s="20">
        <v>8</v>
      </c>
      <c r="C86" s="3" t="s">
        <v>145</v>
      </c>
      <c r="D86" s="114"/>
      <c r="E86" s="115" t="s">
        <v>459</v>
      </c>
      <c r="F86" s="115"/>
      <c r="G86" s="15" t="s">
        <v>1196</v>
      </c>
    </row>
    <row r="87" spans="1:7" s="98" customFormat="1" ht="19.95" customHeight="1">
      <c r="A87" s="29"/>
      <c r="B87" s="20">
        <v>9</v>
      </c>
      <c r="C87" s="3" t="s">
        <v>715</v>
      </c>
      <c r="D87" s="114"/>
      <c r="E87" s="115" t="s">
        <v>459</v>
      </c>
      <c r="F87" s="115"/>
      <c r="G87" s="15" t="s">
        <v>750</v>
      </c>
    </row>
    <row r="88" spans="1:7" s="98" customFormat="1" ht="19.95" customHeight="1">
      <c r="A88" s="38" t="s">
        <v>878</v>
      </c>
      <c r="B88" s="14">
        <v>1</v>
      </c>
      <c r="C88" s="3" t="s">
        <v>45</v>
      </c>
      <c r="D88" s="3"/>
      <c r="E88" s="14" t="s">
        <v>459</v>
      </c>
      <c r="F88" s="14" t="s">
        <v>459</v>
      </c>
      <c r="G88" s="15" t="s">
        <v>1197</v>
      </c>
    </row>
    <row r="89" spans="1:7" s="98" customFormat="1" ht="19.95" customHeight="1">
      <c r="A89" s="38"/>
      <c r="B89" s="14">
        <v>2</v>
      </c>
      <c r="C89" s="3" t="s">
        <v>49</v>
      </c>
      <c r="D89" s="3"/>
      <c r="E89" s="14" t="s">
        <v>459</v>
      </c>
      <c r="F89" s="14" t="s">
        <v>459</v>
      </c>
      <c r="G89" s="15" t="s">
        <v>1198</v>
      </c>
    </row>
    <row r="90" spans="1:7" s="98" customFormat="1" ht="19.95" customHeight="1">
      <c r="A90" s="38"/>
      <c r="B90" s="14">
        <v>3</v>
      </c>
      <c r="C90" s="3" t="s">
        <v>47</v>
      </c>
      <c r="D90" s="3"/>
      <c r="E90" s="14" t="s">
        <v>459</v>
      </c>
      <c r="F90" s="14" t="s">
        <v>459</v>
      </c>
      <c r="G90" s="15" t="s">
        <v>1199</v>
      </c>
    </row>
    <row r="91" spans="1:7" s="98" customFormat="1" ht="19.95" customHeight="1">
      <c r="A91" s="38"/>
      <c r="B91" s="14">
        <v>4</v>
      </c>
      <c r="C91" s="3" t="s">
        <v>48</v>
      </c>
      <c r="D91" s="3"/>
      <c r="E91" s="14" t="s">
        <v>459</v>
      </c>
      <c r="F91" s="14" t="s">
        <v>459</v>
      </c>
      <c r="G91" s="15" t="s">
        <v>547</v>
      </c>
    </row>
    <row r="92" spans="1:7" s="98" customFormat="1" ht="19.95" customHeight="1">
      <c r="A92" s="38" t="s">
        <v>1031</v>
      </c>
      <c r="B92" s="14">
        <v>1</v>
      </c>
      <c r="C92" s="3" t="s">
        <v>1565</v>
      </c>
      <c r="D92" s="116"/>
      <c r="E92" s="14" t="s">
        <v>459</v>
      </c>
      <c r="F92" s="14" t="s">
        <v>459</v>
      </c>
      <c r="G92" s="15" t="s">
        <v>1569</v>
      </c>
    </row>
    <row r="93" spans="1:7" s="98" customFormat="1" ht="19.95" customHeight="1">
      <c r="A93" s="38"/>
      <c r="B93" s="14">
        <v>2</v>
      </c>
      <c r="C93" s="3" t="s">
        <v>1566</v>
      </c>
      <c r="D93" s="116"/>
      <c r="E93" s="14" t="s">
        <v>459</v>
      </c>
      <c r="F93" s="14" t="s">
        <v>459</v>
      </c>
      <c r="G93" s="15" t="s">
        <v>1570</v>
      </c>
    </row>
    <row r="94" spans="1:7" s="98" customFormat="1" ht="19.95" customHeight="1">
      <c r="A94" s="38"/>
      <c r="B94" s="14">
        <v>3</v>
      </c>
      <c r="C94" s="3" t="s">
        <v>1567</v>
      </c>
      <c r="D94" s="116"/>
      <c r="E94" s="14" t="s">
        <v>459</v>
      </c>
      <c r="F94" s="14"/>
      <c r="G94" s="15" t="s">
        <v>1571</v>
      </c>
    </row>
    <row r="95" spans="1:7" s="98" customFormat="1" ht="19.95" customHeight="1">
      <c r="A95" s="38"/>
      <c r="B95" s="14">
        <v>4</v>
      </c>
      <c r="C95" s="3" t="s">
        <v>1568</v>
      </c>
      <c r="D95" s="116"/>
      <c r="E95" s="14" t="s">
        <v>459</v>
      </c>
      <c r="F95" s="14"/>
      <c r="G95" s="15" t="s">
        <v>1572</v>
      </c>
    </row>
    <row r="96" spans="1:7" s="98" customFormat="1" ht="19.95" customHeight="1">
      <c r="A96" s="38" t="s">
        <v>1039</v>
      </c>
      <c r="B96" s="14">
        <v>1</v>
      </c>
      <c r="C96" s="3" t="s">
        <v>1200</v>
      </c>
      <c r="D96" s="18" t="s">
        <v>629</v>
      </c>
      <c r="E96" s="14" t="s">
        <v>459</v>
      </c>
      <c r="F96" s="14"/>
      <c r="G96" s="19" t="s">
        <v>1201</v>
      </c>
    </row>
    <row r="97" spans="1:7" s="98" customFormat="1" ht="19.95" customHeight="1">
      <c r="A97" s="38"/>
      <c r="B97" s="14">
        <v>2</v>
      </c>
      <c r="C97" s="3" t="s">
        <v>1202</v>
      </c>
      <c r="D97" s="18" t="s">
        <v>626</v>
      </c>
      <c r="E97" s="14" t="s">
        <v>459</v>
      </c>
      <c r="F97" s="14" t="s">
        <v>459</v>
      </c>
      <c r="G97" s="19" t="s">
        <v>1203</v>
      </c>
    </row>
    <row r="98" spans="1:7" s="98" customFormat="1" ht="19.95" customHeight="1">
      <c r="A98" s="38"/>
      <c r="B98" s="14">
        <v>3</v>
      </c>
      <c r="C98" s="3" t="s">
        <v>172</v>
      </c>
      <c r="D98" s="18" t="s">
        <v>627</v>
      </c>
      <c r="E98" s="14" t="s">
        <v>459</v>
      </c>
      <c r="F98" s="14" t="s">
        <v>459</v>
      </c>
      <c r="G98" s="19" t="s">
        <v>1204</v>
      </c>
    </row>
    <row r="99" spans="1:7" s="98" customFormat="1" ht="19.95" customHeight="1">
      <c r="A99" s="38"/>
      <c r="B99" s="14">
        <v>4</v>
      </c>
      <c r="C99" s="3" t="s">
        <v>173</v>
      </c>
      <c r="D99" s="18" t="s">
        <v>628</v>
      </c>
      <c r="E99" s="14" t="s">
        <v>459</v>
      </c>
      <c r="F99" s="14" t="s">
        <v>459</v>
      </c>
      <c r="G99" s="19" t="s">
        <v>1205</v>
      </c>
    </row>
    <row r="100" spans="1:7" s="98" customFormat="1" ht="19.95" customHeight="1">
      <c r="A100" s="38"/>
      <c r="B100" s="14">
        <v>5</v>
      </c>
      <c r="C100" s="3" t="s">
        <v>174</v>
      </c>
      <c r="D100" s="18" t="s">
        <v>632</v>
      </c>
      <c r="E100" s="14" t="s">
        <v>459</v>
      </c>
      <c r="F100" s="14" t="s">
        <v>459</v>
      </c>
      <c r="G100" s="19" t="s">
        <v>1206</v>
      </c>
    </row>
    <row r="101" spans="1:7" s="98" customFormat="1" ht="19.95" customHeight="1">
      <c r="A101" s="38"/>
      <c r="B101" s="14">
        <v>6</v>
      </c>
      <c r="C101" s="3" t="s">
        <v>757</v>
      </c>
      <c r="D101" s="18"/>
      <c r="E101" s="14" t="s">
        <v>459</v>
      </c>
      <c r="F101" s="14"/>
      <c r="G101" s="19" t="s">
        <v>1207</v>
      </c>
    </row>
    <row r="102" spans="1:7" s="98" customFormat="1" ht="19.95" customHeight="1">
      <c r="A102" s="38"/>
      <c r="B102" s="14">
        <v>7</v>
      </c>
      <c r="C102" s="3" t="s">
        <v>1208</v>
      </c>
      <c r="D102" s="18" t="s">
        <v>633</v>
      </c>
      <c r="E102" s="14" t="s">
        <v>459</v>
      </c>
      <c r="F102" s="14" t="s">
        <v>459</v>
      </c>
      <c r="G102" s="19" t="s">
        <v>1209</v>
      </c>
    </row>
    <row r="103" spans="1:7" s="98" customFormat="1" ht="19.95" customHeight="1">
      <c r="A103" s="38"/>
      <c r="B103" s="14">
        <v>8</v>
      </c>
      <c r="C103" s="3" t="s">
        <v>175</v>
      </c>
      <c r="D103" s="18"/>
      <c r="E103" s="14" t="s">
        <v>459</v>
      </c>
      <c r="F103" s="14" t="s">
        <v>459</v>
      </c>
      <c r="G103" s="19" t="s">
        <v>1210</v>
      </c>
    </row>
    <row r="104" spans="1:7" s="98" customFormat="1" ht="19.95" customHeight="1">
      <c r="A104" s="38"/>
      <c r="B104" s="14">
        <v>9</v>
      </c>
      <c r="C104" s="3" t="s">
        <v>176</v>
      </c>
      <c r="D104" s="18"/>
      <c r="E104" s="14" t="s">
        <v>459</v>
      </c>
      <c r="F104" s="14" t="s">
        <v>459</v>
      </c>
      <c r="G104" s="19" t="s">
        <v>1211</v>
      </c>
    </row>
    <row r="105" spans="1:7" s="98" customFormat="1" ht="19.95" customHeight="1">
      <c r="A105" s="38"/>
      <c r="B105" s="14">
        <v>10</v>
      </c>
      <c r="C105" s="3" t="s">
        <v>1212</v>
      </c>
      <c r="D105" s="18"/>
      <c r="E105" s="14" t="s">
        <v>459</v>
      </c>
      <c r="F105" s="14"/>
      <c r="G105" s="19" t="s">
        <v>1214</v>
      </c>
    </row>
    <row r="106" spans="1:7" s="98" customFormat="1" ht="19.95" customHeight="1">
      <c r="A106" s="38"/>
      <c r="B106" s="14">
        <v>11</v>
      </c>
      <c r="C106" s="3" t="s">
        <v>1213</v>
      </c>
      <c r="D106" s="18" t="s">
        <v>631</v>
      </c>
      <c r="E106" s="14" t="s">
        <v>459</v>
      </c>
      <c r="F106" s="14"/>
      <c r="G106" s="19" t="s">
        <v>1215</v>
      </c>
    </row>
    <row r="107" spans="1:7" s="98" customFormat="1" ht="19.95" customHeight="1">
      <c r="A107" s="38"/>
      <c r="B107" s="14">
        <v>12</v>
      </c>
      <c r="C107" s="3" t="s">
        <v>1217</v>
      </c>
      <c r="D107" s="18" t="s">
        <v>631</v>
      </c>
      <c r="E107" s="14" t="s">
        <v>459</v>
      </c>
      <c r="F107" s="14"/>
      <c r="G107" s="19" t="s">
        <v>1216</v>
      </c>
    </row>
    <row r="108" spans="1:7" s="98" customFormat="1" ht="19.95" customHeight="1">
      <c r="A108" s="42" t="s">
        <v>775</v>
      </c>
      <c r="B108" s="20">
        <v>1</v>
      </c>
      <c r="C108" s="3" t="s">
        <v>1218</v>
      </c>
      <c r="D108" s="6" t="s">
        <v>634</v>
      </c>
      <c r="E108" s="14"/>
      <c r="F108" s="14"/>
      <c r="G108" s="15" t="s">
        <v>1230</v>
      </c>
    </row>
    <row r="109" spans="1:7" s="98" customFormat="1" ht="19.95" customHeight="1">
      <c r="A109" s="43"/>
      <c r="B109" s="14" t="s">
        <v>1089</v>
      </c>
      <c r="C109" s="3" t="s">
        <v>187</v>
      </c>
      <c r="D109" s="6"/>
      <c r="E109" s="14" t="s">
        <v>459</v>
      </c>
      <c r="F109" s="14" t="s">
        <v>459</v>
      </c>
      <c r="G109" s="15" t="s">
        <v>1231</v>
      </c>
    </row>
    <row r="110" spans="1:7" s="98" customFormat="1" ht="19.95" customHeight="1">
      <c r="A110" s="43"/>
      <c r="B110" s="14" t="s">
        <v>1095</v>
      </c>
      <c r="C110" s="3" t="s">
        <v>1219</v>
      </c>
      <c r="D110" s="6"/>
      <c r="E110" s="14" t="s">
        <v>459</v>
      </c>
      <c r="F110" s="14" t="s">
        <v>459</v>
      </c>
      <c r="G110" s="15" t="s">
        <v>1232</v>
      </c>
    </row>
    <row r="111" spans="1:7" s="98" customFormat="1" ht="19.95" customHeight="1">
      <c r="A111" s="43"/>
      <c r="B111" s="14" t="s">
        <v>1096</v>
      </c>
      <c r="C111" s="3" t="s">
        <v>1220</v>
      </c>
      <c r="D111" s="6"/>
      <c r="E111" s="14" t="s">
        <v>459</v>
      </c>
      <c r="F111" s="14" t="s">
        <v>459</v>
      </c>
      <c r="G111" s="15" t="s">
        <v>1233</v>
      </c>
    </row>
    <row r="112" spans="1:7" s="98" customFormat="1" ht="19.95" customHeight="1">
      <c r="A112" s="43"/>
      <c r="B112" s="14" t="s">
        <v>1098</v>
      </c>
      <c r="C112" s="3" t="s">
        <v>1221</v>
      </c>
      <c r="D112" s="6"/>
      <c r="E112" s="14" t="s">
        <v>459</v>
      </c>
      <c r="F112" s="14" t="s">
        <v>459</v>
      </c>
      <c r="G112" s="15" t="s">
        <v>1234</v>
      </c>
    </row>
    <row r="113" spans="1:7" s="98" customFormat="1" ht="19.95" customHeight="1">
      <c r="A113" s="43"/>
      <c r="B113" s="14">
        <v>2</v>
      </c>
      <c r="C113" s="3" t="s">
        <v>90</v>
      </c>
      <c r="D113" s="6" t="s">
        <v>636</v>
      </c>
      <c r="E113" s="14" t="s">
        <v>459</v>
      </c>
      <c r="F113" s="14" t="s">
        <v>459</v>
      </c>
      <c r="G113" s="19" t="s">
        <v>1235</v>
      </c>
    </row>
    <row r="114" spans="1:7" s="98" customFormat="1" ht="19.95" customHeight="1">
      <c r="A114" s="43"/>
      <c r="B114" s="14">
        <v>3</v>
      </c>
      <c r="C114" s="3" t="s">
        <v>83</v>
      </c>
      <c r="D114" s="6"/>
      <c r="E114" s="14" t="s">
        <v>459</v>
      </c>
      <c r="F114" s="14" t="s">
        <v>459</v>
      </c>
      <c r="G114" s="15" t="s">
        <v>1236</v>
      </c>
    </row>
    <row r="115" spans="1:7" s="98" customFormat="1" ht="19.95" customHeight="1">
      <c r="A115" s="43"/>
      <c r="B115" s="14">
        <v>4</v>
      </c>
      <c r="C115" s="3" t="s">
        <v>84</v>
      </c>
      <c r="D115" s="6"/>
      <c r="E115" s="14" t="s">
        <v>459</v>
      </c>
      <c r="F115" s="14" t="s">
        <v>459</v>
      </c>
      <c r="G115" s="15" t="s">
        <v>1237</v>
      </c>
    </row>
    <row r="116" spans="1:7" s="98" customFormat="1" ht="19.95" customHeight="1">
      <c r="A116" s="43"/>
      <c r="B116" s="14">
        <v>5</v>
      </c>
      <c r="C116" s="3" t="s">
        <v>85</v>
      </c>
      <c r="D116" s="6"/>
      <c r="E116" s="14" t="s">
        <v>459</v>
      </c>
      <c r="F116" s="14"/>
      <c r="G116" s="15" t="s">
        <v>1238</v>
      </c>
    </row>
    <row r="117" spans="1:7" s="98" customFormat="1" ht="19.95" customHeight="1">
      <c r="A117" s="43"/>
      <c r="B117" s="14">
        <v>6</v>
      </c>
      <c r="C117" s="3" t="s">
        <v>86</v>
      </c>
      <c r="D117" s="6" t="s">
        <v>635</v>
      </c>
      <c r="E117" s="14" t="s">
        <v>459</v>
      </c>
      <c r="F117" s="14"/>
      <c r="G117" s="19" t="s">
        <v>1229</v>
      </c>
    </row>
    <row r="118" spans="1:7" s="98" customFormat="1" ht="19.95" customHeight="1">
      <c r="A118" s="43"/>
      <c r="B118" s="14">
        <v>7</v>
      </c>
      <c r="C118" s="3" t="s">
        <v>1222</v>
      </c>
      <c r="D118" s="6"/>
      <c r="E118" s="14"/>
      <c r="F118" s="14"/>
      <c r="G118" s="19" t="s">
        <v>1239</v>
      </c>
    </row>
    <row r="119" spans="1:7" s="98" customFormat="1" ht="19.95" customHeight="1">
      <c r="A119" s="43"/>
      <c r="B119" s="14" t="s">
        <v>1223</v>
      </c>
      <c r="C119" s="3" t="s">
        <v>87</v>
      </c>
      <c r="D119" s="6"/>
      <c r="E119" s="14" t="s">
        <v>459</v>
      </c>
      <c r="F119" s="14" t="s">
        <v>459</v>
      </c>
      <c r="G119" s="19" t="s">
        <v>1240</v>
      </c>
    </row>
    <row r="120" spans="1:7" s="98" customFormat="1" ht="19.95" customHeight="1">
      <c r="A120" s="43"/>
      <c r="B120" s="14" t="s">
        <v>1224</v>
      </c>
      <c r="C120" s="3" t="s">
        <v>704</v>
      </c>
      <c r="D120" s="6"/>
      <c r="E120" s="14" t="s">
        <v>459</v>
      </c>
      <c r="F120" s="14" t="s">
        <v>459</v>
      </c>
      <c r="G120" s="19" t="s">
        <v>1241</v>
      </c>
    </row>
    <row r="121" spans="1:7" s="98" customFormat="1" ht="19.95" customHeight="1">
      <c r="A121" s="43"/>
      <c r="B121" s="14" t="s">
        <v>1225</v>
      </c>
      <c r="C121" s="3" t="s">
        <v>88</v>
      </c>
      <c r="D121" s="6"/>
      <c r="E121" s="14" t="s">
        <v>459</v>
      </c>
      <c r="F121" s="14"/>
      <c r="G121" s="19" t="s">
        <v>1242</v>
      </c>
    </row>
    <row r="122" spans="1:7" s="98" customFormat="1" ht="19.95" customHeight="1">
      <c r="A122" s="43"/>
      <c r="B122" s="14" t="s">
        <v>1226</v>
      </c>
      <c r="C122" s="3" t="s">
        <v>89</v>
      </c>
      <c r="D122" s="6"/>
      <c r="E122" s="14" t="s">
        <v>459</v>
      </c>
      <c r="F122" s="14" t="s">
        <v>459</v>
      </c>
      <c r="G122" s="19" t="s">
        <v>1243</v>
      </c>
    </row>
    <row r="123" spans="1:7" s="98" customFormat="1" ht="19.95" customHeight="1">
      <c r="A123" s="43"/>
      <c r="B123" s="14">
        <v>8</v>
      </c>
      <c r="C123" s="3" t="s">
        <v>1227</v>
      </c>
      <c r="D123" s="6" t="s">
        <v>637</v>
      </c>
      <c r="E123" s="14" t="s">
        <v>459</v>
      </c>
      <c r="F123" s="14" t="s">
        <v>459</v>
      </c>
      <c r="G123" s="19" t="s">
        <v>1244</v>
      </c>
    </row>
    <row r="124" spans="1:7" s="98" customFormat="1" ht="19.95" customHeight="1">
      <c r="A124" s="43"/>
      <c r="B124" s="14">
        <v>9</v>
      </c>
      <c r="C124" s="3" t="s">
        <v>1228</v>
      </c>
      <c r="D124" s="6"/>
      <c r="E124" s="14" t="s">
        <v>459</v>
      </c>
      <c r="F124" s="14"/>
      <c r="G124" s="19" t="s">
        <v>1245</v>
      </c>
    </row>
    <row r="125" spans="1:7" s="98" customFormat="1" ht="19.95" customHeight="1">
      <c r="A125" s="38" t="s">
        <v>774</v>
      </c>
      <c r="B125" s="14">
        <v>1</v>
      </c>
      <c r="C125" s="3" t="s">
        <v>1246</v>
      </c>
      <c r="D125" s="116" t="s">
        <v>623</v>
      </c>
      <c r="E125" s="14" t="s">
        <v>459</v>
      </c>
      <c r="F125" s="14" t="s">
        <v>459</v>
      </c>
      <c r="G125" s="19" t="s">
        <v>1247</v>
      </c>
    </row>
    <row r="126" spans="1:7" s="98" customFormat="1" ht="19.95" customHeight="1">
      <c r="A126" s="38"/>
      <c r="B126" s="14">
        <v>2</v>
      </c>
      <c r="C126" s="3" t="s">
        <v>1248</v>
      </c>
      <c r="D126" s="116" t="s">
        <v>1253</v>
      </c>
      <c r="E126" s="14" t="s">
        <v>459</v>
      </c>
      <c r="F126" s="14" t="s">
        <v>459</v>
      </c>
      <c r="G126" s="19" t="s">
        <v>1250</v>
      </c>
    </row>
    <row r="127" spans="1:7" s="98" customFormat="1" ht="19.95" customHeight="1">
      <c r="A127" s="38"/>
      <c r="B127" s="14">
        <v>3</v>
      </c>
      <c r="C127" s="3" t="s">
        <v>1249</v>
      </c>
      <c r="D127" s="116" t="s">
        <v>625</v>
      </c>
      <c r="E127" s="14" t="s">
        <v>459</v>
      </c>
      <c r="F127" s="14" t="s">
        <v>459</v>
      </c>
      <c r="G127" s="19" t="s">
        <v>1761</v>
      </c>
    </row>
    <row r="128" spans="1:7" s="98" customFormat="1" ht="19.95" customHeight="1">
      <c r="A128" s="38"/>
      <c r="B128" s="14">
        <v>4</v>
      </c>
      <c r="C128" s="3" t="s">
        <v>622</v>
      </c>
      <c r="D128" s="116" t="s">
        <v>624</v>
      </c>
      <c r="E128" s="14" t="s">
        <v>459</v>
      </c>
      <c r="F128" s="14" t="s">
        <v>459</v>
      </c>
      <c r="G128" s="19" t="s">
        <v>1252</v>
      </c>
    </row>
    <row r="129" spans="1:7" s="98" customFormat="1" ht="19.95" customHeight="1">
      <c r="A129" s="38"/>
      <c r="B129" s="14">
        <v>5</v>
      </c>
      <c r="C129" s="3" t="s">
        <v>182</v>
      </c>
      <c r="D129" s="116" t="s">
        <v>1254</v>
      </c>
      <c r="E129" s="14" t="s">
        <v>459</v>
      </c>
      <c r="F129" s="14" t="s">
        <v>459</v>
      </c>
      <c r="G129" s="19" t="s">
        <v>1251</v>
      </c>
    </row>
    <row r="130" spans="1:7" s="98" customFormat="1" ht="19.95" customHeight="1">
      <c r="A130" s="29" t="s">
        <v>776</v>
      </c>
      <c r="B130" s="14">
        <v>1</v>
      </c>
      <c r="C130" s="3" t="s">
        <v>91</v>
      </c>
      <c r="D130" s="6"/>
      <c r="E130" s="14" t="s">
        <v>459</v>
      </c>
      <c r="F130" s="14"/>
      <c r="G130" s="19" t="s">
        <v>1256</v>
      </c>
    </row>
    <row r="131" spans="1:7" s="98" customFormat="1" ht="19.95" customHeight="1">
      <c r="A131" s="29"/>
      <c r="B131" s="14">
        <v>2</v>
      </c>
      <c r="C131" s="3" t="s">
        <v>753</v>
      </c>
      <c r="D131" s="6"/>
      <c r="E131" s="14" t="s">
        <v>459</v>
      </c>
      <c r="F131" s="14"/>
      <c r="G131" s="19" t="s">
        <v>754</v>
      </c>
    </row>
    <row r="132" spans="1:7" s="98" customFormat="1" ht="19.95" customHeight="1">
      <c r="A132" s="29"/>
      <c r="B132" s="5">
        <v>3</v>
      </c>
      <c r="C132" s="3" t="s">
        <v>1255</v>
      </c>
      <c r="D132" s="6"/>
      <c r="E132" s="14" t="s">
        <v>459</v>
      </c>
      <c r="F132" s="14" t="s">
        <v>459</v>
      </c>
      <c r="G132" s="19" t="s">
        <v>1257</v>
      </c>
    </row>
    <row r="133" spans="1:7" s="98" customFormat="1" ht="19.95" customHeight="1">
      <c r="A133" s="29" t="s">
        <v>308</v>
      </c>
      <c r="B133" s="5">
        <v>1</v>
      </c>
      <c r="C133" s="3" t="s">
        <v>236</v>
      </c>
      <c r="D133" s="6" t="s">
        <v>309</v>
      </c>
      <c r="E133" s="14"/>
      <c r="F133" s="14"/>
      <c r="G133" s="19" t="s">
        <v>1258</v>
      </c>
    </row>
    <row r="134" spans="1:7" s="98" customFormat="1" ht="19.95" customHeight="1">
      <c r="A134" s="29"/>
      <c r="B134" s="5">
        <v>2</v>
      </c>
      <c r="C134" s="3" t="s">
        <v>222</v>
      </c>
      <c r="D134" s="6" t="s">
        <v>294</v>
      </c>
      <c r="E134" s="14"/>
      <c r="F134" s="14"/>
      <c r="G134" s="19" t="s">
        <v>1259</v>
      </c>
    </row>
    <row r="135" spans="1:7" s="98" customFormat="1" ht="19.95" customHeight="1">
      <c r="A135" s="29"/>
      <c r="B135" s="5">
        <v>3</v>
      </c>
      <c r="C135" s="3" t="s">
        <v>237</v>
      </c>
      <c r="D135" s="6" t="s">
        <v>310</v>
      </c>
      <c r="E135" s="14"/>
      <c r="F135" s="14"/>
      <c r="G135" s="19" t="s">
        <v>1260</v>
      </c>
    </row>
    <row r="136" spans="1:7" s="98" customFormat="1" ht="19.95" customHeight="1">
      <c r="A136" s="29"/>
      <c r="B136" s="5">
        <v>4</v>
      </c>
      <c r="C136" s="3" t="s">
        <v>238</v>
      </c>
      <c r="D136" s="6" t="s">
        <v>311</v>
      </c>
      <c r="E136" s="14" t="s">
        <v>459</v>
      </c>
      <c r="F136" s="14"/>
      <c r="G136" s="19" t="s">
        <v>1261</v>
      </c>
    </row>
    <row r="137" spans="1:7" s="98" customFormat="1" ht="19.95" customHeight="1">
      <c r="A137" s="29"/>
      <c r="B137" s="5">
        <v>5</v>
      </c>
      <c r="C137" s="3" t="s">
        <v>231</v>
      </c>
      <c r="D137" s="6" t="s">
        <v>303</v>
      </c>
      <c r="E137" s="14"/>
      <c r="F137" s="14"/>
      <c r="G137" s="19" t="s">
        <v>1262</v>
      </c>
    </row>
    <row r="138" spans="1:7" s="98" customFormat="1" ht="19.95" customHeight="1">
      <c r="A138" s="29"/>
      <c r="B138" s="5">
        <v>6</v>
      </c>
      <c r="C138" s="3" t="s">
        <v>239</v>
      </c>
      <c r="D138" s="6" t="s">
        <v>312</v>
      </c>
      <c r="E138" s="14"/>
      <c r="F138" s="14" t="s">
        <v>459</v>
      </c>
      <c r="G138" s="19" t="s">
        <v>1263</v>
      </c>
    </row>
    <row r="139" spans="1:7" s="98" customFormat="1" ht="19.95" customHeight="1">
      <c r="A139" s="35" t="s">
        <v>292</v>
      </c>
      <c r="B139" s="117">
        <v>1</v>
      </c>
      <c r="C139" s="3" t="s">
        <v>221</v>
      </c>
      <c r="D139" s="114" t="s">
        <v>291</v>
      </c>
      <c r="E139" s="13"/>
      <c r="F139" s="13"/>
      <c r="G139" s="19" t="s">
        <v>1265</v>
      </c>
    </row>
    <row r="140" spans="1:7" s="98" customFormat="1" ht="19.95" customHeight="1">
      <c r="A140" s="35"/>
      <c r="B140" s="117">
        <v>2</v>
      </c>
      <c r="C140" s="3" t="s">
        <v>1264</v>
      </c>
      <c r="D140" s="114" t="s">
        <v>293</v>
      </c>
      <c r="E140" s="13"/>
      <c r="F140" s="13"/>
      <c r="G140" s="19" t="s">
        <v>1266</v>
      </c>
    </row>
    <row r="141" spans="1:7" s="98" customFormat="1" ht="19.95" customHeight="1">
      <c r="A141" s="35"/>
      <c r="B141" s="117">
        <v>3</v>
      </c>
      <c r="C141" s="3" t="s">
        <v>222</v>
      </c>
      <c r="D141" s="114" t="s">
        <v>294</v>
      </c>
      <c r="E141" s="13"/>
      <c r="F141" s="13"/>
      <c r="G141" s="19" t="s">
        <v>1267</v>
      </c>
    </row>
    <row r="142" spans="1:7" s="98" customFormat="1" ht="19.95" customHeight="1">
      <c r="A142" s="35"/>
      <c r="B142" s="117">
        <v>4</v>
      </c>
      <c r="C142" s="3" t="s">
        <v>223</v>
      </c>
      <c r="D142" s="114" t="s">
        <v>295</v>
      </c>
      <c r="E142" s="13"/>
      <c r="F142" s="13"/>
      <c r="G142" s="19" t="s">
        <v>1268</v>
      </c>
    </row>
    <row r="143" spans="1:7" s="98" customFormat="1" ht="19.95" customHeight="1">
      <c r="A143" s="35"/>
      <c r="B143" s="117">
        <v>5</v>
      </c>
      <c r="C143" s="3" t="s">
        <v>224</v>
      </c>
      <c r="D143" s="114" t="s">
        <v>296</v>
      </c>
      <c r="E143" s="13"/>
      <c r="F143" s="13"/>
      <c r="G143" s="19" t="s">
        <v>1269</v>
      </c>
    </row>
    <row r="144" spans="1:7" s="98" customFormat="1" ht="19.95" customHeight="1">
      <c r="A144" s="35"/>
      <c r="B144" s="117">
        <v>6</v>
      </c>
      <c r="C144" s="3" t="s">
        <v>225</v>
      </c>
      <c r="D144" s="114" t="s">
        <v>297</v>
      </c>
      <c r="E144" s="13"/>
      <c r="F144" s="13"/>
      <c r="G144" s="19" t="s">
        <v>1270</v>
      </c>
    </row>
    <row r="145" spans="1:7" s="98" customFormat="1" ht="19.95" customHeight="1">
      <c r="A145" s="35"/>
      <c r="B145" s="117">
        <v>7</v>
      </c>
      <c r="C145" s="3" t="s">
        <v>226</v>
      </c>
      <c r="D145" s="114" t="s">
        <v>298</v>
      </c>
      <c r="E145" s="13"/>
      <c r="F145" s="13"/>
      <c r="G145" s="19" t="s">
        <v>1271</v>
      </c>
    </row>
    <row r="146" spans="1:7" s="98" customFormat="1" ht="19.95" customHeight="1">
      <c r="A146" s="35"/>
      <c r="B146" s="117">
        <v>8</v>
      </c>
      <c r="C146" s="3" t="s">
        <v>227</v>
      </c>
      <c r="D146" s="114" t="s">
        <v>299</v>
      </c>
      <c r="E146" s="13"/>
      <c r="F146" s="13"/>
      <c r="G146" s="19" t="s">
        <v>1272</v>
      </c>
    </row>
    <row r="147" spans="1:7" s="98" customFormat="1" ht="19.95" customHeight="1">
      <c r="A147" s="35"/>
      <c r="B147" s="117">
        <v>9</v>
      </c>
      <c r="C147" s="3" t="s">
        <v>228</v>
      </c>
      <c r="D147" s="114" t="s">
        <v>300</v>
      </c>
      <c r="E147" s="13"/>
      <c r="F147" s="13"/>
      <c r="G147" s="19" t="s">
        <v>1273</v>
      </c>
    </row>
    <row r="148" spans="1:7" s="98" customFormat="1" ht="19.95" customHeight="1">
      <c r="A148" s="35"/>
      <c r="B148" s="117">
        <v>10</v>
      </c>
      <c r="C148" s="3" t="s">
        <v>229</v>
      </c>
      <c r="D148" s="114" t="s">
        <v>301</v>
      </c>
      <c r="E148" s="13"/>
      <c r="F148" s="13"/>
      <c r="G148" s="19" t="s">
        <v>1274</v>
      </c>
    </row>
    <row r="149" spans="1:7" s="98" customFormat="1" ht="19.95" customHeight="1">
      <c r="A149" s="35"/>
      <c r="B149" s="117">
        <v>11</v>
      </c>
      <c r="C149" s="3" t="s">
        <v>230</v>
      </c>
      <c r="D149" s="114" t="s">
        <v>302</v>
      </c>
      <c r="E149" s="13"/>
      <c r="F149" s="13"/>
      <c r="G149" s="19" t="s">
        <v>1275</v>
      </c>
    </row>
    <row r="150" spans="1:7" s="98" customFormat="1" ht="19.95" customHeight="1">
      <c r="A150" s="35"/>
      <c r="B150" s="117">
        <v>12</v>
      </c>
      <c r="C150" s="3" t="s">
        <v>231</v>
      </c>
      <c r="D150" s="114" t="s">
        <v>303</v>
      </c>
      <c r="E150" s="13"/>
      <c r="F150" s="13"/>
      <c r="G150" s="19" t="s">
        <v>1276</v>
      </c>
    </row>
    <row r="151" spans="1:7" s="98" customFormat="1" ht="19.95" customHeight="1">
      <c r="A151" s="35"/>
      <c r="B151" s="117">
        <v>13</v>
      </c>
      <c r="C151" s="3" t="s">
        <v>232</v>
      </c>
      <c r="D151" s="114" t="s">
        <v>304</v>
      </c>
      <c r="E151" s="13"/>
      <c r="F151" s="13"/>
      <c r="G151" s="19" t="s">
        <v>1277</v>
      </c>
    </row>
    <row r="152" spans="1:7" s="98" customFormat="1" ht="19.95" customHeight="1">
      <c r="A152" s="35"/>
      <c r="B152" s="117">
        <v>14</v>
      </c>
      <c r="C152" s="3" t="s">
        <v>233</v>
      </c>
      <c r="D152" s="114" t="s">
        <v>305</v>
      </c>
      <c r="E152" s="13" t="s">
        <v>459</v>
      </c>
      <c r="F152" s="13" t="s">
        <v>459</v>
      </c>
      <c r="G152" s="19" t="s">
        <v>1278</v>
      </c>
    </row>
    <row r="153" spans="1:7" s="98" customFormat="1" ht="19.95" customHeight="1">
      <c r="A153" s="35"/>
      <c r="B153" s="117">
        <v>15</v>
      </c>
      <c r="C153" s="3" t="s">
        <v>234</v>
      </c>
      <c r="D153" s="114" t="s">
        <v>306</v>
      </c>
      <c r="E153" s="13"/>
      <c r="F153" s="13"/>
      <c r="G153" s="19" t="s">
        <v>1279</v>
      </c>
    </row>
    <row r="154" spans="1:7" s="98" customFormat="1" ht="19.95" customHeight="1">
      <c r="A154" s="35"/>
      <c r="B154" s="117">
        <v>16</v>
      </c>
      <c r="C154" s="3" t="s">
        <v>235</v>
      </c>
      <c r="D154" s="114" t="s">
        <v>307</v>
      </c>
      <c r="E154" s="13"/>
      <c r="F154" s="13"/>
      <c r="G154" s="19" t="s">
        <v>1280</v>
      </c>
    </row>
    <row r="155" spans="1:7" s="98" customFormat="1" ht="19.95" customHeight="1">
      <c r="A155" s="38" t="s">
        <v>837</v>
      </c>
      <c r="B155" s="14">
        <v>1</v>
      </c>
      <c r="C155" s="3" t="s">
        <v>1281</v>
      </c>
      <c r="D155" s="116"/>
      <c r="E155" s="13" t="s">
        <v>459</v>
      </c>
      <c r="F155" s="13" t="s">
        <v>459</v>
      </c>
      <c r="G155" s="19" t="s">
        <v>1283</v>
      </c>
    </row>
    <row r="156" spans="1:7" s="98" customFormat="1" ht="19.95" customHeight="1">
      <c r="A156" s="38"/>
      <c r="B156" s="14">
        <v>2</v>
      </c>
      <c r="C156" s="3" t="s">
        <v>1282</v>
      </c>
      <c r="D156" s="116"/>
      <c r="E156" s="13" t="s">
        <v>459</v>
      </c>
      <c r="F156" s="13" t="s">
        <v>459</v>
      </c>
      <c r="G156" s="19" t="s">
        <v>1284</v>
      </c>
    </row>
    <row r="157" spans="1:7" s="98" customFormat="1" ht="19.95" customHeight="1">
      <c r="A157" s="38" t="s">
        <v>929</v>
      </c>
      <c r="B157" s="14">
        <v>1</v>
      </c>
      <c r="C157" s="3" t="s">
        <v>339</v>
      </c>
      <c r="D157" s="8" t="s">
        <v>583</v>
      </c>
      <c r="E157" s="14" t="s">
        <v>459</v>
      </c>
      <c r="F157" s="14" t="s">
        <v>459</v>
      </c>
      <c r="G157" s="15" t="s">
        <v>1289</v>
      </c>
    </row>
    <row r="158" spans="1:7" s="98" customFormat="1" ht="19.95" customHeight="1">
      <c r="A158" s="38"/>
      <c r="B158" s="14">
        <v>2</v>
      </c>
      <c r="C158" s="3" t="s">
        <v>1287</v>
      </c>
      <c r="D158" s="8" t="s">
        <v>582</v>
      </c>
      <c r="E158" s="14"/>
      <c r="F158" s="14"/>
      <c r="G158" s="15" t="s">
        <v>1288</v>
      </c>
    </row>
    <row r="159" spans="1:7" s="98" customFormat="1" ht="19.95" customHeight="1">
      <c r="A159" s="38"/>
      <c r="B159" s="14">
        <v>3</v>
      </c>
      <c r="C159" s="3" t="s">
        <v>1290</v>
      </c>
      <c r="D159" s="8" t="s">
        <v>581</v>
      </c>
      <c r="E159" s="14"/>
      <c r="F159" s="14"/>
      <c r="G159" s="15" t="s">
        <v>1291</v>
      </c>
    </row>
    <row r="160" spans="1:7" s="98" customFormat="1" ht="19.95" customHeight="1">
      <c r="A160" s="38"/>
      <c r="B160" s="14">
        <v>4</v>
      </c>
      <c r="C160" s="3" t="s">
        <v>1292</v>
      </c>
      <c r="D160" s="8" t="s">
        <v>584</v>
      </c>
      <c r="E160" s="14"/>
      <c r="F160" s="14"/>
      <c r="G160" s="15" t="s">
        <v>1295</v>
      </c>
    </row>
    <row r="161" spans="1:7" s="98" customFormat="1" ht="19.95" customHeight="1">
      <c r="A161" s="38"/>
      <c r="B161" s="14">
        <v>5</v>
      </c>
      <c r="C161" s="3" t="s">
        <v>1293</v>
      </c>
      <c r="D161" s="8" t="s">
        <v>581</v>
      </c>
      <c r="E161" s="14"/>
      <c r="F161" s="14"/>
      <c r="G161" s="15" t="s">
        <v>1296</v>
      </c>
    </row>
    <row r="162" spans="1:7" s="98" customFormat="1" ht="19.95" customHeight="1">
      <c r="A162" s="38"/>
      <c r="B162" s="14">
        <v>6</v>
      </c>
      <c r="C162" s="3" t="s">
        <v>1294</v>
      </c>
      <c r="D162" s="8" t="s">
        <v>584</v>
      </c>
      <c r="E162" s="14"/>
      <c r="F162" s="14"/>
      <c r="G162" s="15" t="s">
        <v>1297</v>
      </c>
    </row>
    <row r="163" spans="1:7" s="98" customFormat="1" ht="19.95" customHeight="1">
      <c r="A163" s="38"/>
      <c r="B163" s="14">
        <v>7</v>
      </c>
      <c r="C163" s="3" t="s">
        <v>1298</v>
      </c>
      <c r="D163" s="8" t="s">
        <v>585</v>
      </c>
      <c r="E163" s="14"/>
      <c r="F163" s="14"/>
      <c r="G163" s="15" t="s">
        <v>1299</v>
      </c>
    </row>
    <row r="164" spans="1:7" s="98" customFormat="1" ht="19.95" customHeight="1">
      <c r="A164" s="38" t="s">
        <v>1081</v>
      </c>
      <c r="B164" s="14">
        <v>1</v>
      </c>
      <c r="C164" s="3" t="s">
        <v>1285</v>
      </c>
      <c r="D164" s="8" t="s">
        <v>585</v>
      </c>
      <c r="E164" s="14"/>
      <c r="F164" s="14"/>
      <c r="G164" s="15" t="s">
        <v>521</v>
      </c>
    </row>
    <row r="165" spans="1:7" s="98" customFormat="1" ht="19.95" customHeight="1">
      <c r="A165" s="38"/>
      <c r="B165" s="14">
        <v>2</v>
      </c>
      <c r="C165" s="3" t="s">
        <v>339</v>
      </c>
      <c r="D165" s="8" t="s">
        <v>583</v>
      </c>
      <c r="E165" s="14" t="s">
        <v>459</v>
      </c>
      <c r="F165" s="14" t="s">
        <v>459</v>
      </c>
      <c r="G165" s="15" t="s">
        <v>519</v>
      </c>
    </row>
    <row r="166" spans="1:7" s="98" customFormat="1" ht="19.95" customHeight="1">
      <c r="A166" s="38"/>
      <c r="B166" s="14">
        <v>3</v>
      </c>
      <c r="C166" s="3" t="s">
        <v>340</v>
      </c>
      <c r="D166" s="8" t="s">
        <v>584</v>
      </c>
      <c r="E166" s="14"/>
      <c r="F166" s="14"/>
      <c r="G166" s="15" t="s">
        <v>520</v>
      </c>
    </row>
    <row r="167" spans="1:7" s="98" customFormat="1" ht="19.95" customHeight="1">
      <c r="A167" s="38"/>
      <c r="B167" s="14">
        <v>4</v>
      </c>
      <c r="C167" s="3" t="s">
        <v>337</v>
      </c>
      <c r="D167" s="8" t="s">
        <v>581</v>
      </c>
      <c r="E167" s="14"/>
      <c r="F167" s="14"/>
      <c r="G167" s="15" t="s">
        <v>517</v>
      </c>
    </row>
    <row r="168" spans="1:7" s="98" customFormat="1" ht="19.95" customHeight="1">
      <c r="A168" s="38"/>
      <c r="B168" s="14">
        <v>5</v>
      </c>
      <c r="C168" s="3" t="s">
        <v>1286</v>
      </c>
      <c r="D168" s="8" t="s">
        <v>582</v>
      </c>
      <c r="E168" s="14"/>
      <c r="F168" s="14"/>
      <c r="G168" s="15" t="s">
        <v>518</v>
      </c>
    </row>
    <row r="169" spans="1:7" s="98" customFormat="1" ht="19.95" customHeight="1">
      <c r="A169" s="29" t="s">
        <v>1003</v>
      </c>
      <c r="B169" s="5">
        <v>1</v>
      </c>
      <c r="C169" s="3" t="s">
        <v>1304</v>
      </c>
      <c r="D169" s="6"/>
      <c r="E169" s="14" t="s">
        <v>459</v>
      </c>
      <c r="F169" s="14" t="s">
        <v>459</v>
      </c>
      <c r="G169" s="15" t="s">
        <v>752</v>
      </c>
    </row>
    <row r="170" spans="1:7" s="98" customFormat="1" ht="19.95" customHeight="1">
      <c r="A170" s="29"/>
      <c r="B170" s="5">
        <v>2</v>
      </c>
      <c r="C170" s="3" t="s">
        <v>199</v>
      </c>
      <c r="D170" s="6" t="s">
        <v>275</v>
      </c>
      <c r="E170" s="14" t="s">
        <v>459</v>
      </c>
      <c r="F170" s="14" t="s">
        <v>459</v>
      </c>
      <c r="G170" s="15" t="s">
        <v>269</v>
      </c>
    </row>
    <row r="171" spans="1:7" s="98" customFormat="1" ht="19.95" customHeight="1">
      <c r="A171" s="29"/>
      <c r="B171" s="5">
        <v>3</v>
      </c>
      <c r="C171" s="3" t="s">
        <v>216</v>
      </c>
      <c r="D171" s="6"/>
      <c r="E171" s="14" t="s">
        <v>459</v>
      </c>
      <c r="F171" s="14" t="s">
        <v>459</v>
      </c>
      <c r="G171" s="15" t="s">
        <v>1300</v>
      </c>
    </row>
    <row r="172" spans="1:7" s="98" customFormat="1" ht="19.95" customHeight="1">
      <c r="A172" s="29"/>
      <c r="B172" s="5">
        <v>4</v>
      </c>
      <c r="C172" s="3" t="s">
        <v>153</v>
      </c>
      <c r="D172" s="6" t="s">
        <v>284</v>
      </c>
      <c r="E172" s="14" t="s">
        <v>459</v>
      </c>
      <c r="F172" s="14" t="s">
        <v>459</v>
      </c>
      <c r="G172" s="15" t="s">
        <v>1301</v>
      </c>
    </row>
    <row r="173" spans="1:7" s="98" customFormat="1" ht="19.95" customHeight="1">
      <c r="A173" s="29"/>
      <c r="B173" s="5">
        <v>5</v>
      </c>
      <c r="C173" s="3" t="s">
        <v>203</v>
      </c>
      <c r="D173" s="6" t="s">
        <v>280</v>
      </c>
      <c r="E173" s="14" t="s">
        <v>459</v>
      </c>
      <c r="F173" s="14" t="s">
        <v>459</v>
      </c>
      <c r="G173" s="15" t="s">
        <v>1302</v>
      </c>
    </row>
    <row r="174" spans="1:7" s="98" customFormat="1" ht="19.95" customHeight="1">
      <c r="A174" s="29"/>
      <c r="B174" s="5">
        <v>6</v>
      </c>
      <c r="C174" s="118" t="s">
        <v>200</v>
      </c>
      <c r="D174" s="6" t="s">
        <v>267</v>
      </c>
      <c r="E174" s="14"/>
      <c r="F174" s="14"/>
      <c r="G174" s="15" t="s">
        <v>1303</v>
      </c>
    </row>
    <row r="175" spans="1:7" s="98" customFormat="1" ht="19.95" customHeight="1">
      <c r="A175" s="29"/>
      <c r="B175" s="5">
        <v>7</v>
      </c>
      <c r="C175" s="3" t="s">
        <v>202</v>
      </c>
      <c r="D175" s="6" t="s">
        <v>277</v>
      </c>
      <c r="E175" s="14" t="s">
        <v>459</v>
      </c>
      <c r="F175" s="14" t="s">
        <v>459</v>
      </c>
      <c r="G175" s="15" t="s">
        <v>663</v>
      </c>
    </row>
    <row r="176" spans="1:7" s="98" customFormat="1" ht="19.95" customHeight="1">
      <c r="A176" s="29"/>
      <c r="B176" s="5">
        <v>8</v>
      </c>
      <c r="C176" s="3" t="s">
        <v>569</v>
      </c>
      <c r="D176" s="6" t="s">
        <v>278</v>
      </c>
      <c r="E176" s="14" t="s">
        <v>459</v>
      </c>
      <c r="F176" s="14" t="s">
        <v>459</v>
      </c>
      <c r="G176" s="15" t="s">
        <v>1305</v>
      </c>
    </row>
    <row r="177" spans="1:7" s="98" customFormat="1" ht="19.95" customHeight="1">
      <c r="A177" s="29"/>
      <c r="B177" s="5">
        <v>9</v>
      </c>
      <c r="C177" s="3" t="s">
        <v>219</v>
      </c>
      <c r="D177" s="6"/>
      <c r="E177" s="14" t="s">
        <v>459</v>
      </c>
      <c r="F177" s="14" t="s">
        <v>459</v>
      </c>
      <c r="G177" s="15" t="s">
        <v>140</v>
      </c>
    </row>
    <row r="178" spans="1:7" s="98" customFormat="1" ht="19.95" customHeight="1">
      <c r="A178" s="29"/>
      <c r="B178" s="5">
        <v>10</v>
      </c>
      <c r="C178" s="3" t="s">
        <v>220</v>
      </c>
      <c r="D178" s="6"/>
      <c r="E178" s="14" t="s">
        <v>459</v>
      </c>
      <c r="F178" s="14"/>
      <c r="G178" s="15" t="s">
        <v>1306</v>
      </c>
    </row>
    <row r="179" spans="1:7" s="98" customFormat="1" ht="19.95" customHeight="1">
      <c r="A179" s="29"/>
      <c r="B179" s="5">
        <v>11</v>
      </c>
      <c r="C179" s="3" t="s">
        <v>215</v>
      </c>
      <c r="D179" s="6"/>
      <c r="E179" s="14" t="s">
        <v>459</v>
      </c>
      <c r="F179" s="14"/>
      <c r="G179" s="15" t="s">
        <v>1307</v>
      </c>
    </row>
    <row r="180" spans="1:7" s="98" customFormat="1" ht="19.95" customHeight="1">
      <c r="A180" s="29"/>
      <c r="B180" s="5">
        <v>12</v>
      </c>
      <c r="C180" s="3" t="s">
        <v>207</v>
      </c>
      <c r="D180" s="6" t="s">
        <v>285</v>
      </c>
      <c r="E180" s="14" t="s">
        <v>459</v>
      </c>
      <c r="F180" s="14" t="s">
        <v>459</v>
      </c>
      <c r="G180" s="15" t="s">
        <v>1308</v>
      </c>
    </row>
    <row r="181" spans="1:7" s="98" customFormat="1" ht="19.95" customHeight="1">
      <c r="A181" s="29"/>
      <c r="B181" s="5">
        <v>13</v>
      </c>
      <c r="C181" s="3" t="s">
        <v>204</v>
      </c>
      <c r="D181" s="6" t="s">
        <v>281</v>
      </c>
      <c r="E181" s="14" t="s">
        <v>459</v>
      </c>
      <c r="F181" s="14" t="s">
        <v>459</v>
      </c>
      <c r="G181" s="15" t="s">
        <v>270</v>
      </c>
    </row>
    <row r="182" spans="1:7" s="98" customFormat="1" ht="19.95" customHeight="1">
      <c r="A182" s="29"/>
      <c r="B182" s="5">
        <v>14</v>
      </c>
      <c r="C182" s="3" t="s">
        <v>573</v>
      </c>
      <c r="D182" s="6" t="s">
        <v>282</v>
      </c>
      <c r="E182" s="14" t="s">
        <v>459</v>
      </c>
      <c r="F182" s="14" t="s">
        <v>459</v>
      </c>
      <c r="G182" s="15" t="s">
        <v>1309</v>
      </c>
    </row>
    <row r="183" spans="1:7" s="98" customFormat="1" ht="19.95" customHeight="1">
      <c r="A183" s="29"/>
      <c r="B183" s="5">
        <v>15</v>
      </c>
      <c r="C183" s="3" t="s">
        <v>22</v>
      </c>
      <c r="D183" s="6"/>
      <c r="E183" s="14" t="s">
        <v>459</v>
      </c>
      <c r="F183" s="14" t="s">
        <v>459</v>
      </c>
      <c r="G183" s="15" t="s">
        <v>728</v>
      </c>
    </row>
    <row r="184" spans="1:7" s="98" customFormat="1" ht="19.95" customHeight="1">
      <c r="A184" s="29"/>
      <c r="B184" s="5">
        <v>16</v>
      </c>
      <c r="C184" s="3" t="s">
        <v>214</v>
      </c>
      <c r="D184" s="6"/>
      <c r="E184" s="14" t="s">
        <v>459</v>
      </c>
      <c r="F184" s="14" t="s">
        <v>459</v>
      </c>
      <c r="G184" s="15" t="s">
        <v>1310</v>
      </c>
    </row>
    <row r="185" spans="1:7" s="98" customFormat="1" ht="19.95" customHeight="1">
      <c r="A185" s="29"/>
      <c r="B185" s="5">
        <v>17</v>
      </c>
      <c r="C185" s="3" t="s">
        <v>563</v>
      </c>
      <c r="D185" s="6" t="s">
        <v>279</v>
      </c>
      <c r="E185" s="14" t="s">
        <v>459</v>
      </c>
      <c r="F185" s="14" t="s">
        <v>459</v>
      </c>
      <c r="G185" s="15" t="s">
        <v>1311</v>
      </c>
    </row>
    <row r="186" spans="1:7" s="98" customFormat="1" ht="19.95" customHeight="1">
      <c r="A186" s="29"/>
      <c r="B186" s="5">
        <v>18</v>
      </c>
      <c r="C186" s="3" t="s">
        <v>218</v>
      </c>
      <c r="D186" s="6"/>
      <c r="E186" s="14" t="s">
        <v>459</v>
      </c>
      <c r="F186" s="14" t="s">
        <v>459</v>
      </c>
      <c r="G186" s="15" t="s">
        <v>141</v>
      </c>
    </row>
    <row r="187" spans="1:7" s="98" customFormat="1" ht="19.95" customHeight="1">
      <c r="A187" s="29"/>
      <c r="B187" s="5">
        <v>19</v>
      </c>
      <c r="C187" s="3" t="s">
        <v>205</v>
      </c>
      <c r="D187" s="6" t="s">
        <v>283</v>
      </c>
      <c r="E187" s="14" t="s">
        <v>459</v>
      </c>
      <c r="F187" s="14" t="s">
        <v>459</v>
      </c>
      <c r="G187" s="15" t="s">
        <v>1313</v>
      </c>
    </row>
    <row r="188" spans="1:7" s="98" customFormat="1" ht="19.95" customHeight="1">
      <c r="A188" s="29"/>
      <c r="B188" s="5">
        <v>20</v>
      </c>
      <c r="C188" s="3" t="s">
        <v>212</v>
      </c>
      <c r="D188" s="6" t="s">
        <v>290</v>
      </c>
      <c r="E188" s="14" t="s">
        <v>459</v>
      </c>
      <c r="F188" s="14" t="s">
        <v>459</v>
      </c>
      <c r="G188" s="15" t="s">
        <v>142</v>
      </c>
    </row>
    <row r="189" spans="1:7" s="98" customFormat="1" ht="19.95" customHeight="1">
      <c r="A189" s="29"/>
      <c r="B189" s="5">
        <v>21</v>
      </c>
      <c r="C189" s="3" t="s">
        <v>213</v>
      </c>
      <c r="D189" s="6"/>
      <c r="E189" s="14" t="s">
        <v>459</v>
      </c>
      <c r="F189" s="14" t="s">
        <v>459</v>
      </c>
      <c r="G189" s="15" t="s">
        <v>1314</v>
      </c>
    </row>
    <row r="190" spans="1:7" s="98" customFormat="1" ht="19.95" customHeight="1">
      <c r="A190" s="29"/>
      <c r="B190" s="5">
        <v>22</v>
      </c>
      <c r="C190" s="3" t="s">
        <v>1312</v>
      </c>
      <c r="D190" s="6"/>
      <c r="E190" s="14" t="s">
        <v>459</v>
      </c>
      <c r="F190" s="14"/>
      <c r="G190" s="15" t="s">
        <v>1315</v>
      </c>
    </row>
    <row r="191" spans="1:7" s="98" customFormat="1" ht="19.95" customHeight="1">
      <c r="A191" s="29"/>
      <c r="B191" s="5">
        <v>23</v>
      </c>
      <c r="C191" s="3" t="s">
        <v>217</v>
      </c>
      <c r="D191" s="6"/>
      <c r="E191" s="14" t="s">
        <v>459</v>
      </c>
      <c r="F191" s="14" t="s">
        <v>459</v>
      </c>
      <c r="G191" s="15" t="s">
        <v>1316</v>
      </c>
    </row>
    <row r="192" spans="1:7" s="98" customFormat="1" ht="19.95" customHeight="1">
      <c r="A192" s="29"/>
      <c r="B192" s="5">
        <v>24</v>
      </c>
      <c r="C192" s="3" t="s">
        <v>206</v>
      </c>
      <c r="D192" s="6" t="s">
        <v>268</v>
      </c>
      <c r="E192" s="14" t="s">
        <v>459</v>
      </c>
      <c r="F192" s="14" t="s">
        <v>459</v>
      </c>
      <c r="G192" s="15" t="s">
        <v>1317</v>
      </c>
    </row>
    <row r="193" spans="1:7" s="98" customFormat="1" ht="19.95" customHeight="1">
      <c r="A193" s="29"/>
      <c r="B193" s="5">
        <v>25</v>
      </c>
      <c r="C193" s="3" t="s">
        <v>209</v>
      </c>
      <c r="D193" s="6" t="s">
        <v>287</v>
      </c>
      <c r="E193" s="14" t="s">
        <v>459</v>
      </c>
      <c r="F193" s="14" t="s">
        <v>459</v>
      </c>
      <c r="G193" s="15" t="s">
        <v>272</v>
      </c>
    </row>
    <row r="194" spans="1:7" s="98" customFormat="1" ht="19.95" customHeight="1">
      <c r="A194" s="29"/>
      <c r="B194" s="5">
        <v>26</v>
      </c>
      <c r="C194" s="3" t="s">
        <v>208</v>
      </c>
      <c r="D194" s="6" t="s">
        <v>286</v>
      </c>
      <c r="E194" s="14" t="s">
        <v>459</v>
      </c>
      <c r="F194" s="14" t="s">
        <v>459</v>
      </c>
      <c r="G194" s="15" t="s">
        <v>271</v>
      </c>
    </row>
    <row r="195" spans="1:7" s="98" customFormat="1" ht="19.95" customHeight="1">
      <c r="A195" s="29"/>
      <c r="B195" s="5">
        <v>27</v>
      </c>
      <c r="C195" s="3" t="s">
        <v>201</v>
      </c>
      <c r="D195" s="6" t="s">
        <v>276</v>
      </c>
      <c r="E195" s="14" t="s">
        <v>459</v>
      </c>
      <c r="F195" s="14" t="s">
        <v>459</v>
      </c>
      <c r="G195" s="15" t="s">
        <v>1777</v>
      </c>
    </row>
    <row r="196" spans="1:7" s="98" customFormat="1" ht="19.95" customHeight="1">
      <c r="A196" s="29"/>
      <c r="B196" s="5">
        <v>28</v>
      </c>
      <c r="C196" s="3" t="s">
        <v>210</v>
      </c>
      <c r="D196" s="6" t="s">
        <v>288</v>
      </c>
      <c r="E196" s="14" t="s">
        <v>459</v>
      </c>
      <c r="F196" s="14" t="s">
        <v>459</v>
      </c>
      <c r="G196" s="15" t="s">
        <v>273</v>
      </c>
    </row>
    <row r="197" spans="1:7" s="98" customFormat="1" ht="19.95" customHeight="1">
      <c r="A197" s="29"/>
      <c r="B197" s="5">
        <v>29</v>
      </c>
      <c r="C197" s="3" t="s">
        <v>211</v>
      </c>
      <c r="D197" s="6" t="s">
        <v>289</v>
      </c>
      <c r="E197" s="14" t="s">
        <v>459</v>
      </c>
      <c r="F197" s="14" t="s">
        <v>459</v>
      </c>
      <c r="G197" s="15" t="s">
        <v>274</v>
      </c>
    </row>
    <row r="198" spans="1:7" s="98" customFormat="1" ht="19.95" customHeight="1">
      <c r="A198" s="38" t="s">
        <v>1055</v>
      </c>
      <c r="B198" s="14">
        <v>1</v>
      </c>
      <c r="C198" s="3" t="s">
        <v>80</v>
      </c>
      <c r="D198" s="8"/>
      <c r="E198" s="14" t="s">
        <v>459</v>
      </c>
      <c r="F198" s="14" t="s">
        <v>459</v>
      </c>
      <c r="G198" s="15" t="s">
        <v>1322</v>
      </c>
    </row>
    <row r="199" spans="1:7" s="98" customFormat="1" ht="19.95" customHeight="1">
      <c r="A199" s="38"/>
      <c r="B199" s="14">
        <v>2</v>
      </c>
      <c r="C199" s="3" t="s">
        <v>81</v>
      </c>
      <c r="D199" s="8"/>
      <c r="E199" s="14" t="s">
        <v>459</v>
      </c>
      <c r="F199" s="14" t="s">
        <v>459</v>
      </c>
      <c r="G199" s="15" t="s">
        <v>1323</v>
      </c>
    </row>
    <row r="200" spans="1:7" s="98" customFormat="1" ht="19.95" customHeight="1">
      <c r="A200" s="38"/>
      <c r="B200" s="14">
        <v>3</v>
      </c>
      <c r="C200" s="3" t="s">
        <v>82</v>
      </c>
      <c r="D200" s="8"/>
      <c r="E200" s="14" t="s">
        <v>459</v>
      </c>
      <c r="F200" s="14" t="s">
        <v>459</v>
      </c>
      <c r="G200" s="15" t="s">
        <v>1324</v>
      </c>
    </row>
    <row r="201" spans="1:7" s="98" customFormat="1" ht="19.95" customHeight="1">
      <c r="A201" s="38" t="s">
        <v>9</v>
      </c>
      <c r="B201" s="5">
        <v>1</v>
      </c>
      <c r="C201" s="18" t="s">
        <v>77</v>
      </c>
      <c r="D201" s="3"/>
      <c r="E201" s="14" t="s">
        <v>459</v>
      </c>
      <c r="F201" s="14" t="s">
        <v>459</v>
      </c>
      <c r="G201" s="15" t="s">
        <v>659</v>
      </c>
    </row>
    <row r="202" spans="1:7" s="98" customFormat="1" ht="19.95" customHeight="1">
      <c r="A202" s="38"/>
      <c r="B202" s="5">
        <v>2</v>
      </c>
      <c r="C202" s="18" t="s">
        <v>648</v>
      </c>
      <c r="D202" s="3"/>
      <c r="E202" s="14" t="s">
        <v>459</v>
      </c>
      <c r="F202" s="14" t="s">
        <v>459</v>
      </c>
      <c r="G202" s="15" t="s">
        <v>660</v>
      </c>
    </row>
    <row r="203" spans="1:7" s="98" customFormat="1" ht="19.95" customHeight="1">
      <c r="A203" s="38"/>
      <c r="B203" s="5">
        <v>3</v>
      </c>
      <c r="C203" s="18" t="s">
        <v>78</v>
      </c>
      <c r="D203" s="3"/>
      <c r="E203" s="14" t="s">
        <v>459</v>
      </c>
      <c r="F203" s="14" t="s">
        <v>459</v>
      </c>
      <c r="G203" s="15" t="s">
        <v>661</v>
      </c>
    </row>
    <row r="204" spans="1:7" s="98" customFormat="1" ht="19.95" customHeight="1">
      <c r="A204" s="38"/>
      <c r="B204" s="5">
        <v>4</v>
      </c>
      <c r="C204" s="18" t="s">
        <v>79</v>
      </c>
      <c r="D204" s="3"/>
      <c r="E204" s="14" t="s">
        <v>459</v>
      </c>
      <c r="F204" s="14" t="s">
        <v>459</v>
      </c>
      <c r="G204" s="15" t="s">
        <v>662</v>
      </c>
    </row>
    <row r="205" spans="1:7" s="98" customFormat="1" ht="19.95" customHeight="1">
      <c r="A205" s="38" t="s">
        <v>1052</v>
      </c>
      <c r="B205" s="5">
        <v>1</v>
      </c>
      <c r="C205" s="3" t="s">
        <v>1328</v>
      </c>
      <c r="D205" s="6"/>
      <c r="E205" s="14"/>
      <c r="F205" s="14" t="s">
        <v>459</v>
      </c>
      <c r="G205" s="15" t="s">
        <v>1333</v>
      </c>
    </row>
    <row r="206" spans="1:7" s="98" customFormat="1" ht="19.95" customHeight="1">
      <c r="A206" s="38"/>
      <c r="B206" s="5" t="s">
        <v>1089</v>
      </c>
      <c r="C206" s="3" t="s">
        <v>178</v>
      </c>
      <c r="D206" s="6"/>
      <c r="E206" s="14" t="s">
        <v>459</v>
      </c>
      <c r="F206" s="14"/>
      <c r="G206" s="15" t="s">
        <v>723</v>
      </c>
    </row>
    <row r="207" spans="1:7" s="98" customFormat="1" ht="19.95" customHeight="1">
      <c r="A207" s="38"/>
      <c r="B207" s="5" t="s">
        <v>1095</v>
      </c>
      <c r="C207" s="3" t="s">
        <v>179</v>
      </c>
      <c r="D207" s="6"/>
      <c r="E207" s="14" t="s">
        <v>459</v>
      </c>
      <c r="F207" s="14"/>
      <c r="G207" s="15" t="s">
        <v>724</v>
      </c>
    </row>
    <row r="208" spans="1:7" s="98" customFormat="1" ht="19.95" customHeight="1">
      <c r="A208" s="38"/>
      <c r="B208" s="5" t="s">
        <v>1096</v>
      </c>
      <c r="C208" s="3" t="s">
        <v>180</v>
      </c>
      <c r="D208" s="6"/>
      <c r="E208" s="14" t="s">
        <v>459</v>
      </c>
      <c r="F208" s="14"/>
      <c r="G208" s="15" t="s">
        <v>725</v>
      </c>
    </row>
    <row r="209" spans="1:7" s="98" customFormat="1" ht="19.95" customHeight="1">
      <c r="A209" s="38"/>
      <c r="B209" s="5" t="s">
        <v>1098</v>
      </c>
      <c r="C209" s="3" t="s">
        <v>177</v>
      </c>
      <c r="D209" s="6"/>
      <c r="E209" s="14" t="s">
        <v>459</v>
      </c>
      <c r="F209" s="14"/>
      <c r="G209" s="15" t="s">
        <v>6</v>
      </c>
    </row>
    <row r="210" spans="1:7" s="98" customFormat="1" ht="19.95" customHeight="1">
      <c r="A210" s="38"/>
      <c r="B210" s="5">
        <v>2</v>
      </c>
      <c r="C210" s="3" t="s">
        <v>1329</v>
      </c>
      <c r="D210" s="6"/>
      <c r="E210" s="14" t="s">
        <v>459</v>
      </c>
      <c r="F210" s="14"/>
      <c r="G210" s="15" t="s">
        <v>1334</v>
      </c>
    </row>
    <row r="211" spans="1:7" s="98" customFormat="1" ht="19.95" customHeight="1">
      <c r="A211" s="38"/>
      <c r="B211" s="5">
        <v>3</v>
      </c>
      <c r="C211" s="3" t="s">
        <v>1330</v>
      </c>
      <c r="D211" s="6"/>
      <c r="E211" s="14" t="s">
        <v>459</v>
      </c>
      <c r="F211" s="14"/>
      <c r="G211" s="15" t="s">
        <v>1335</v>
      </c>
    </row>
    <row r="212" spans="1:7" s="98" customFormat="1" ht="19.95" customHeight="1">
      <c r="A212" s="38"/>
      <c r="B212" s="5">
        <v>4</v>
      </c>
      <c r="C212" s="3" t="s">
        <v>647</v>
      </c>
      <c r="D212" s="6"/>
      <c r="E212" s="14"/>
      <c r="F212" s="14"/>
      <c r="G212" s="15" t="s">
        <v>1336</v>
      </c>
    </row>
    <row r="213" spans="1:7" s="98" customFormat="1" ht="19.95" customHeight="1">
      <c r="A213" s="38"/>
      <c r="B213" s="5" t="s">
        <v>1325</v>
      </c>
      <c r="C213" s="3" t="s">
        <v>342</v>
      </c>
      <c r="D213" s="6"/>
      <c r="E213" s="14" t="s">
        <v>459</v>
      </c>
      <c r="F213" s="14" t="s">
        <v>459</v>
      </c>
      <c r="G213" s="15" t="s">
        <v>1735</v>
      </c>
    </row>
    <row r="214" spans="1:7" s="98" customFormat="1" ht="19.95" customHeight="1">
      <c r="A214" s="38"/>
      <c r="B214" s="5">
        <v>4.2</v>
      </c>
      <c r="C214" s="3" t="s">
        <v>341</v>
      </c>
      <c r="D214" s="6"/>
      <c r="E214" s="14" t="s">
        <v>459</v>
      </c>
      <c r="F214" s="14" t="s">
        <v>459</v>
      </c>
      <c r="G214" s="15" t="s">
        <v>97</v>
      </c>
    </row>
    <row r="215" spans="1:7" s="98" customFormat="1" ht="19.95" customHeight="1">
      <c r="A215" s="38"/>
      <c r="B215" s="5" t="s">
        <v>1327</v>
      </c>
      <c r="C215" s="3" t="s">
        <v>646</v>
      </c>
      <c r="D215" s="6"/>
      <c r="E215" s="14"/>
      <c r="F215" s="14"/>
      <c r="G215" s="15" t="s">
        <v>721</v>
      </c>
    </row>
    <row r="216" spans="1:7" s="98" customFormat="1" ht="19.95" customHeight="1">
      <c r="A216" s="38"/>
      <c r="B216" s="5" t="s">
        <v>1524</v>
      </c>
      <c r="C216" s="3" t="s">
        <v>343</v>
      </c>
      <c r="D216" s="6"/>
      <c r="E216" s="14" t="s">
        <v>459</v>
      </c>
      <c r="F216" s="14" t="s">
        <v>459</v>
      </c>
      <c r="G216" s="15" t="s">
        <v>138</v>
      </c>
    </row>
    <row r="217" spans="1:7" s="98" customFormat="1" ht="19.95" customHeight="1">
      <c r="A217" s="38"/>
      <c r="B217" s="5">
        <v>5</v>
      </c>
      <c r="C217" s="3" t="s">
        <v>181</v>
      </c>
      <c r="D217" s="6"/>
      <c r="E217" s="14" t="s">
        <v>459</v>
      </c>
      <c r="F217" s="14" t="s">
        <v>459</v>
      </c>
      <c r="G217" s="15" t="s">
        <v>139</v>
      </c>
    </row>
    <row r="218" spans="1:7" s="98" customFormat="1" ht="19.95" customHeight="1">
      <c r="A218" s="38"/>
      <c r="B218" s="5">
        <v>6</v>
      </c>
      <c r="C218" s="3" t="s">
        <v>183</v>
      </c>
      <c r="D218" s="6"/>
      <c r="E218" s="14" t="s">
        <v>459</v>
      </c>
      <c r="F218" s="14" t="s">
        <v>459</v>
      </c>
      <c r="G218" s="15" t="s">
        <v>1337</v>
      </c>
    </row>
    <row r="219" spans="1:7" s="98" customFormat="1" ht="19.95" customHeight="1">
      <c r="A219" s="38"/>
      <c r="B219" s="5">
        <v>7</v>
      </c>
      <c r="C219" s="3" t="s">
        <v>1331</v>
      </c>
      <c r="D219" s="6"/>
      <c r="E219" s="14"/>
      <c r="F219" s="14" t="s">
        <v>459</v>
      </c>
      <c r="G219" s="15" t="s">
        <v>1338</v>
      </c>
    </row>
    <row r="220" spans="1:7" s="98" customFormat="1" ht="19.95" customHeight="1">
      <c r="A220" s="38"/>
      <c r="B220" s="5" t="s">
        <v>1223</v>
      </c>
      <c r="C220" s="3" t="s">
        <v>12</v>
      </c>
      <c r="D220" s="6"/>
      <c r="E220" s="14" t="s">
        <v>459</v>
      </c>
      <c r="F220" s="14"/>
      <c r="G220" s="15" t="s">
        <v>640</v>
      </c>
    </row>
    <row r="221" spans="1:7" s="98" customFormat="1" ht="19.95" customHeight="1">
      <c r="A221" s="38"/>
      <c r="B221" s="5" t="s">
        <v>1224</v>
      </c>
      <c r="C221" s="3" t="s">
        <v>184</v>
      </c>
      <c r="D221" s="6"/>
      <c r="E221" s="14" t="s">
        <v>459</v>
      </c>
      <c r="F221" s="14"/>
      <c r="G221" s="15" t="s">
        <v>726</v>
      </c>
    </row>
    <row r="222" spans="1:7" s="98" customFormat="1" ht="19.95" customHeight="1">
      <c r="A222" s="38"/>
      <c r="B222" s="5" t="s">
        <v>1225</v>
      </c>
      <c r="C222" s="3" t="s">
        <v>186</v>
      </c>
      <c r="D222" s="6"/>
      <c r="E222" s="14" t="s">
        <v>459</v>
      </c>
      <c r="F222" s="14"/>
      <c r="G222" s="15" t="s">
        <v>681</v>
      </c>
    </row>
    <row r="223" spans="1:7" s="98" customFormat="1" ht="19.95" customHeight="1">
      <c r="A223" s="38"/>
      <c r="B223" s="5">
        <v>8</v>
      </c>
      <c r="C223" s="3" t="s">
        <v>185</v>
      </c>
      <c r="D223" s="6"/>
      <c r="E223" s="14" t="s">
        <v>459</v>
      </c>
      <c r="F223" s="14" t="s">
        <v>459</v>
      </c>
      <c r="G223" s="15" t="s">
        <v>722</v>
      </c>
    </row>
    <row r="224" spans="1:7" s="98" customFormat="1" ht="19.95" customHeight="1">
      <c r="A224" s="38"/>
      <c r="B224" s="5">
        <v>9</v>
      </c>
      <c r="C224" s="3" t="s">
        <v>188</v>
      </c>
      <c r="D224" s="6"/>
      <c r="E224" s="14" t="s">
        <v>459</v>
      </c>
      <c r="F224" s="14" t="s">
        <v>459</v>
      </c>
      <c r="G224" s="15" t="s">
        <v>1339</v>
      </c>
    </row>
    <row r="225" spans="1:7" s="98" customFormat="1" ht="19.95" customHeight="1">
      <c r="A225" s="38"/>
      <c r="B225" s="5">
        <v>10</v>
      </c>
      <c r="C225" s="3" t="s">
        <v>1332</v>
      </c>
      <c r="D225" s="6"/>
      <c r="E225" s="14" t="s">
        <v>459</v>
      </c>
      <c r="F225" s="14" t="s">
        <v>459</v>
      </c>
      <c r="G225" s="15" t="s">
        <v>1340</v>
      </c>
    </row>
    <row r="226" spans="1:7" s="98" customFormat="1" ht="19.95" customHeight="1">
      <c r="A226" s="38"/>
      <c r="B226" s="5">
        <v>11</v>
      </c>
      <c r="C226" s="3" t="s">
        <v>720</v>
      </c>
      <c r="D226" s="6"/>
      <c r="E226" s="14" t="s">
        <v>459</v>
      </c>
      <c r="F226" s="14" t="s">
        <v>459</v>
      </c>
      <c r="G226" s="15" t="s">
        <v>727</v>
      </c>
    </row>
    <row r="227" spans="1:7" s="98" customFormat="1" ht="19.95" customHeight="1">
      <c r="A227" s="38"/>
      <c r="B227" s="5">
        <v>12</v>
      </c>
      <c r="C227" s="3" t="s">
        <v>761</v>
      </c>
      <c r="D227" s="6"/>
      <c r="E227" s="14" t="s">
        <v>459</v>
      </c>
      <c r="F227" s="14" t="s">
        <v>459</v>
      </c>
      <c r="G227" s="15" t="s">
        <v>762</v>
      </c>
    </row>
    <row r="228" spans="1:7" s="98" customFormat="1" ht="19.95" customHeight="1">
      <c r="A228" s="87" t="s">
        <v>562</v>
      </c>
      <c r="B228" s="13">
        <v>1</v>
      </c>
      <c r="C228" s="3" t="s">
        <v>563</v>
      </c>
      <c r="D228" s="113"/>
      <c r="E228" s="13" t="s">
        <v>459</v>
      </c>
      <c r="F228" s="13" t="s">
        <v>459</v>
      </c>
      <c r="G228" s="15" t="s">
        <v>1342</v>
      </c>
    </row>
    <row r="229" spans="1:7" s="98" customFormat="1" ht="19.95" customHeight="1">
      <c r="A229" s="87"/>
      <c r="B229" s="13">
        <v>2</v>
      </c>
      <c r="C229" s="3" t="s">
        <v>1341</v>
      </c>
      <c r="D229" s="113"/>
      <c r="E229" s="13" t="s">
        <v>459</v>
      </c>
      <c r="F229" s="13" t="s">
        <v>459</v>
      </c>
      <c r="G229" s="15" t="s">
        <v>1343</v>
      </c>
    </row>
    <row r="230" spans="1:7" s="98" customFormat="1" ht="19.95" customHeight="1">
      <c r="A230" s="87"/>
      <c r="B230" s="13">
        <v>3</v>
      </c>
      <c r="C230" s="3" t="s">
        <v>564</v>
      </c>
      <c r="D230" s="113"/>
      <c r="E230" s="13" t="s">
        <v>459</v>
      </c>
      <c r="F230" s="13" t="s">
        <v>459</v>
      </c>
      <c r="G230" s="15" t="s">
        <v>565</v>
      </c>
    </row>
    <row r="231" spans="1:7" s="98" customFormat="1" ht="19.95" customHeight="1">
      <c r="A231" s="87"/>
      <c r="B231" s="13">
        <v>4</v>
      </c>
      <c r="C231" s="3" t="s">
        <v>566</v>
      </c>
      <c r="D231" s="113"/>
      <c r="E231" s="13" t="s">
        <v>459</v>
      </c>
      <c r="F231" s="13" t="s">
        <v>459</v>
      </c>
      <c r="G231" s="15" t="s">
        <v>567</v>
      </c>
    </row>
    <row r="232" spans="1:7" s="98" customFormat="1" ht="19.95" customHeight="1">
      <c r="A232" s="87"/>
      <c r="B232" s="13">
        <v>5</v>
      </c>
      <c r="C232" s="3" t="s">
        <v>568</v>
      </c>
      <c r="D232" s="113"/>
      <c r="E232" s="13" t="s">
        <v>459</v>
      </c>
      <c r="F232" s="13" t="s">
        <v>459</v>
      </c>
      <c r="G232" s="15" t="s">
        <v>122</v>
      </c>
    </row>
    <row r="233" spans="1:7" s="98" customFormat="1" ht="19.95" customHeight="1">
      <c r="A233" s="87"/>
      <c r="B233" s="13">
        <v>6</v>
      </c>
      <c r="C233" s="3" t="s">
        <v>569</v>
      </c>
      <c r="D233" s="113"/>
      <c r="E233" s="13" t="s">
        <v>459</v>
      </c>
      <c r="F233" s="13" t="s">
        <v>459</v>
      </c>
      <c r="G233" s="15" t="s">
        <v>570</v>
      </c>
    </row>
    <row r="234" spans="1:7" s="98" customFormat="1" ht="19.95" customHeight="1">
      <c r="A234" s="87"/>
      <c r="B234" s="13">
        <v>7</v>
      </c>
      <c r="C234" s="3" t="s">
        <v>571</v>
      </c>
      <c r="D234" s="113"/>
      <c r="E234" s="13" t="s">
        <v>459</v>
      </c>
      <c r="F234" s="13" t="s">
        <v>459</v>
      </c>
      <c r="G234" s="15" t="s">
        <v>572</v>
      </c>
    </row>
    <row r="235" spans="1:7" s="98" customFormat="1" ht="19.95" customHeight="1">
      <c r="A235" s="87"/>
      <c r="B235" s="13">
        <v>8</v>
      </c>
      <c r="C235" s="3" t="s">
        <v>573</v>
      </c>
      <c r="D235" s="113"/>
      <c r="E235" s="13" t="s">
        <v>459</v>
      </c>
      <c r="F235" s="13" t="s">
        <v>459</v>
      </c>
      <c r="G235" s="15" t="s">
        <v>574</v>
      </c>
    </row>
    <row r="236" spans="1:7" s="98" customFormat="1" ht="19.95" customHeight="1">
      <c r="A236" s="87"/>
      <c r="B236" s="13">
        <v>9</v>
      </c>
      <c r="C236" s="3" t="s">
        <v>575</v>
      </c>
      <c r="D236" s="113"/>
      <c r="E236" s="13" t="s">
        <v>459</v>
      </c>
      <c r="F236" s="13" t="s">
        <v>459</v>
      </c>
      <c r="G236" s="15" t="s">
        <v>576</v>
      </c>
    </row>
    <row r="237" spans="1:7" s="98" customFormat="1" ht="19.95" customHeight="1">
      <c r="A237" s="87"/>
      <c r="B237" s="13">
        <v>10</v>
      </c>
      <c r="C237" s="3" t="s">
        <v>577</v>
      </c>
      <c r="D237" s="113"/>
      <c r="E237" s="13" t="s">
        <v>459</v>
      </c>
      <c r="F237" s="13" t="s">
        <v>459</v>
      </c>
      <c r="G237" s="15" t="s">
        <v>123</v>
      </c>
    </row>
    <row r="238" spans="1:7" s="98" customFormat="1" ht="19.95" customHeight="1">
      <c r="A238" s="87"/>
      <c r="B238" s="13">
        <v>11</v>
      </c>
      <c r="C238" s="3" t="s">
        <v>499</v>
      </c>
      <c r="D238" s="2"/>
      <c r="E238" s="13" t="s">
        <v>459</v>
      </c>
      <c r="F238" s="13" t="s">
        <v>459</v>
      </c>
      <c r="G238" s="15" t="s">
        <v>7</v>
      </c>
    </row>
    <row r="239" spans="1:7" s="98" customFormat="1" ht="19.95" customHeight="1">
      <c r="A239" s="38" t="s">
        <v>842</v>
      </c>
      <c r="B239" s="14">
        <v>1</v>
      </c>
      <c r="C239" s="3" t="s">
        <v>784</v>
      </c>
      <c r="D239" s="3"/>
      <c r="E239" s="14"/>
      <c r="F239" s="14" t="s">
        <v>459</v>
      </c>
      <c r="G239" s="15" t="s">
        <v>103</v>
      </c>
    </row>
    <row r="240" spans="1:7" s="98" customFormat="1" ht="19.95" customHeight="1">
      <c r="A240" s="38"/>
      <c r="B240" s="14">
        <v>2</v>
      </c>
      <c r="C240" s="3" t="s">
        <v>1344</v>
      </c>
      <c r="D240" s="3"/>
      <c r="E240" s="14"/>
      <c r="F240" s="14" t="s">
        <v>459</v>
      </c>
      <c r="G240" s="15" t="s">
        <v>104</v>
      </c>
    </row>
    <row r="241" spans="1:7" s="98" customFormat="1" ht="19.95" customHeight="1">
      <c r="A241" s="38"/>
      <c r="B241" s="14">
        <v>3</v>
      </c>
      <c r="C241" s="3" t="s">
        <v>467</v>
      </c>
      <c r="D241" s="3"/>
      <c r="E241" s="13" t="s">
        <v>459</v>
      </c>
      <c r="F241" s="13" t="s">
        <v>459</v>
      </c>
      <c r="G241" s="15" t="s">
        <v>105</v>
      </c>
    </row>
    <row r="242" spans="1:7" s="98" customFormat="1" ht="19.95" customHeight="1">
      <c r="A242" s="38"/>
      <c r="B242" s="14">
        <v>4</v>
      </c>
      <c r="C242" s="3" t="s">
        <v>468</v>
      </c>
      <c r="D242" s="3"/>
      <c r="E242" s="13" t="s">
        <v>459</v>
      </c>
      <c r="F242" s="13" t="s">
        <v>459</v>
      </c>
      <c r="G242" s="15" t="s">
        <v>106</v>
      </c>
    </row>
    <row r="243" spans="1:7" s="98" customFormat="1" ht="19.95" customHeight="1">
      <c r="A243" s="38"/>
      <c r="B243" s="14">
        <v>5</v>
      </c>
      <c r="C243" s="3" t="s">
        <v>469</v>
      </c>
      <c r="D243" s="3"/>
      <c r="E243" s="13" t="s">
        <v>459</v>
      </c>
      <c r="F243" s="13" t="s">
        <v>459</v>
      </c>
      <c r="G243" s="15" t="s">
        <v>107</v>
      </c>
    </row>
    <row r="244" spans="1:7" s="98" customFormat="1" ht="19.95" customHeight="1">
      <c r="A244" s="38"/>
      <c r="B244" s="14">
        <v>6</v>
      </c>
      <c r="C244" s="3" t="s">
        <v>472</v>
      </c>
      <c r="D244" s="3"/>
      <c r="E244" s="13"/>
      <c r="F244" s="13"/>
      <c r="G244" s="15" t="s">
        <v>473</v>
      </c>
    </row>
    <row r="245" spans="1:7" s="98" customFormat="1" ht="19.95" customHeight="1">
      <c r="A245" s="38"/>
      <c r="B245" s="14" t="s">
        <v>1346</v>
      </c>
      <c r="C245" s="3" t="s">
        <v>474</v>
      </c>
      <c r="D245" s="3"/>
      <c r="E245" s="13" t="s">
        <v>459</v>
      </c>
      <c r="F245" s="13" t="s">
        <v>459</v>
      </c>
      <c r="G245" s="15" t="s">
        <v>108</v>
      </c>
    </row>
    <row r="246" spans="1:7" s="98" customFormat="1" ht="19.95" customHeight="1">
      <c r="A246" s="38"/>
      <c r="B246" s="14" t="s">
        <v>1347</v>
      </c>
      <c r="C246" s="3" t="s">
        <v>475</v>
      </c>
      <c r="D246" s="3"/>
      <c r="E246" s="13" t="s">
        <v>459</v>
      </c>
      <c r="F246" s="13" t="s">
        <v>459</v>
      </c>
      <c r="G246" s="15" t="s">
        <v>649</v>
      </c>
    </row>
    <row r="247" spans="1:7" s="98" customFormat="1" ht="19.95" customHeight="1">
      <c r="A247" s="38"/>
      <c r="B247" s="14" t="s">
        <v>1348</v>
      </c>
      <c r="C247" s="3" t="s">
        <v>471</v>
      </c>
      <c r="D247" s="3"/>
      <c r="E247" s="13" t="s">
        <v>459</v>
      </c>
      <c r="F247" s="13" t="s">
        <v>459</v>
      </c>
      <c r="G247" s="15" t="s">
        <v>1353</v>
      </c>
    </row>
    <row r="248" spans="1:7" s="98" customFormat="1" ht="19.95" customHeight="1">
      <c r="A248" s="38"/>
      <c r="B248" s="14" t="s">
        <v>1178</v>
      </c>
      <c r="C248" s="3" t="s">
        <v>476</v>
      </c>
      <c r="D248" s="3"/>
      <c r="E248" s="13" t="s">
        <v>459</v>
      </c>
      <c r="F248" s="13" t="s">
        <v>459</v>
      </c>
      <c r="G248" s="15" t="s">
        <v>109</v>
      </c>
    </row>
    <row r="249" spans="1:7" s="98" customFormat="1" ht="19.95" customHeight="1">
      <c r="A249" s="38"/>
      <c r="B249" s="14" t="s">
        <v>1179</v>
      </c>
      <c r="C249" s="3" t="s">
        <v>477</v>
      </c>
      <c r="D249" s="3"/>
      <c r="E249" s="13" t="s">
        <v>459</v>
      </c>
      <c r="F249" s="13" t="s">
        <v>459</v>
      </c>
      <c r="G249" s="15" t="s">
        <v>650</v>
      </c>
    </row>
    <row r="250" spans="1:7" s="98" customFormat="1" ht="19.95" customHeight="1">
      <c r="A250" s="38"/>
      <c r="B250" s="14" t="s">
        <v>1180</v>
      </c>
      <c r="C250" s="3" t="s">
        <v>478</v>
      </c>
      <c r="D250" s="3"/>
      <c r="E250" s="13" t="s">
        <v>459</v>
      </c>
      <c r="F250" s="13" t="s">
        <v>459</v>
      </c>
      <c r="G250" s="15" t="s">
        <v>110</v>
      </c>
    </row>
    <row r="251" spans="1:7" s="98" customFormat="1" ht="19.95" customHeight="1">
      <c r="A251" s="38"/>
      <c r="B251" s="14" t="s">
        <v>1349</v>
      </c>
      <c r="C251" s="3" t="s">
        <v>479</v>
      </c>
      <c r="D251" s="3"/>
      <c r="E251" s="13" t="s">
        <v>459</v>
      </c>
      <c r="F251" s="13" t="s">
        <v>459</v>
      </c>
      <c r="G251" s="15" t="s">
        <v>111</v>
      </c>
    </row>
    <row r="252" spans="1:7" s="98" customFormat="1" ht="19.95" customHeight="1">
      <c r="A252" s="38"/>
      <c r="B252" s="14" t="s">
        <v>1350</v>
      </c>
      <c r="C252" s="3" t="s">
        <v>480</v>
      </c>
      <c r="D252" s="3"/>
      <c r="E252" s="13" t="s">
        <v>459</v>
      </c>
      <c r="F252" s="13" t="s">
        <v>459</v>
      </c>
      <c r="G252" s="15" t="s">
        <v>112</v>
      </c>
    </row>
    <row r="253" spans="1:7" s="98" customFormat="1" ht="19.95" customHeight="1">
      <c r="A253" s="38"/>
      <c r="B253" s="14" t="s">
        <v>1351</v>
      </c>
      <c r="C253" s="3" t="s">
        <v>481</v>
      </c>
      <c r="D253" s="3"/>
      <c r="E253" s="13" t="s">
        <v>459</v>
      </c>
      <c r="F253" s="13" t="s">
        <v>459</v>
      </c>
      <c r="G253" s="15" t="s">
        <v>1354</v>
      </c>
    </row>
    <row r="254" spans="1:7" s="98" customFormat="1" ht="19.95" customHeight="1">
      <c r="A254" s="38"/>
      <c r="B254" s="14" t="s">
        <v>1352</v>
      </c>
      <c r="C254" s="3" t="s">
        <v>1345</v>
      </c>
      <c r="D254" s="3"/>
      <c r="E254" s="13" t="s">
        <v>459</v>
      </c>
      <c r="F254" s="13" t="s">
        <v>459</v>
      </c>
      <c r="G254" s="15" t="s">
        <v>1355</v>
      </c>
    </row>
    <row r="255" spans="1:7" s="98" customFormat="1" ht="19.95" customHeight="1">
      <c r="A255" s="38"/>
      <c r="B255" s="14">
        <v>7</v>
      </c>
      <c r="C255" s="3" t="s">
        <v>1356</v>
      </c>
      <c r="D255" s="3"/>
      <c r="E255" s="13"/>
      <c r="F255" s="13"/>
      <c r="G255" s="15" t="s">
        <v>1362</v>
      </c>
    </row>
    <row r="256" spans="1:7" s="98" customFormat="1" ht="19.95" customHeight="1">
      <c r="A256" s="38"/>
      <c r="B256" s="14" t="s">
        <v>1223</v>
      </c>
      <c r="C256" s="3" t="s">
        <v>482</v>
      </c>
      <c r="D256" s="3"/>
      <c r="E256" s="13" t="s">
        <v>459</v>
      </c>
      <c r="F256" s="13" t="s">
        <v>459</v>
      </c>
      <c r="G256" s="15" t="s">
        <v>1363</v>
      </c>
    </row>
    <row r="257" spans="1:7" s="98" customFormat="1" ht="19.95" customHeight="1">
      <c r="A257" s="38"/>
      <c r="B257" s="14" t="s">
        <v>1224</v>
      </c>
      <c r="C257" s="3" t="s">
        <v>483</v>
      </c>
      <c r="D257" s="3"/>
      <c r="E257" s="13" t="s">
        <v>459</v>
      </c>
      <c r="F257" s="13" t="s">
        <v>459</v>
      </c>
      <c r="G257" s="15" t="s">
        <v>1364</v>
      </c>
    </row>
    <row r="258" spans="1:7" s="98" customFormat="1" ht="19.95" customHeight="1">
      <c r="A258" s="38"/>
      <c r="B258" s="14" t="s">
        <v>1225</v>
      </c>
      <c r="C258" s="3" t="s">
        <v>1357</v>
      </c>
      <c r="D258" s="3"/>
      <c r="E258" s="13" t="s">
        <v>459</v>
      </c>
      <c r="F258" s="13" t="s">
        <v>459</v>
      </c>
      <c r="G258" s="15" t="s">
        <v>1365</v>
      </c>
    </row>
    <row r="259" spans="1:7" s="98" customFormat="1" ht="19.95" customHeight="1">
      <c r="A259" s="38"/>
      <c r="B259" s="14">
        <v>8</v>
      </c>
      <c r="C259" s="3" t="s">
        <v>839</v>
      </c>
      <c r="D259" s="3"/>
      <c r="E259" s="13" t="s">
        <v>459</v>
      </c>
      <c r="F259" s="13" t="s">
        <v>459</v>
      </c>
      <c r="G259" s="15" t="s">
        <v>1366</v>
      </c>
    </row>
    <row r="260" spans="1:7" s="98" customFormat="1" ht="19.95" customHeight="1">
      <c r="A260" s="38"/>
      <c r="B260" s="14">
        <v>9</v>
      </c>
      <c r="C260" s="3" t="s">
        <v>484</v>
      </c>
      <c r="D260" s="3"/>
      <c r="E260" s="13" t="s">
        <v>459</v>
      </c>
      <c r="F260" s="13" t="s">
        <v>459</v>
      </c>
      <c r="G260" s="15" t="s">
        <v>1367</v>
      </c>
    </row>
    <row r="261" spans="1:7" s="98" customFormat="1" ht="19.95" customHeight="1">
      <c r="A261" s="38"/>
      <c r="B261" s="14" t="s">
        <v>1359</v>
      </c>
      <c r="C261" s="3" t="s">
        <v>485</v>
      </c>
      <c r="D261" s="3"/>
      <c r="E261" s="13" t="s">
        <v>459</v>
      </c>
      <c r="F261" s="13" t="s">
        <v>459</v>
      </c>
      <c r="G261" s="15" t="s">
        <v>113</v>
      </c>
    </row>
    <row r="262" spans="1:7" s="98" customFormat="1" ht="19.95" customHeight="1">
      <c r="A262" s="38"/>
      <c r="B262" s="14" t="s">
        <v>1360</v>
      </c>
      <c r="C262" s="3" t="s">
        <v>1358</v>
      </c>
      <c r="D262" s="3"/>
      <c r="E262" s="13" t="s">
        <v>459</v>
      </c>
      <c r="F262" s="13" t="s">
        <v>459</v>
      </c>
      <c r="G262" s="15" t="s">
        <v>1368</v>
      </c>
    </row>
    <row r="263" spans="1:7" s="98" customFormat="1" ht="19.95" customHeight="1">
      <c r="A263" s="38"/>
      <c r="B263" s="14">
        <v>10</v>
      </c>
      <c r="C263" s="3" t="s">
        <v>487</v>
      </c>
      <c r="D263" s="3"/>
      <c r="E263" s="13" t="s">
        <v>459</v>
      </c>
      <c r="F263" s="13" t="s">
        <v>459</v>
      </c>
      <c r="G263" s="15" t="s">
        <v>114</v>
      </c>
    </row>
    <row r="264" spans="1:7" s="98" customFormat="1" ht="19.95" customHeight="1">
      <c r="A264" s="38"/>
      <c r="B264" s="14">
        <v>11</v>
      </c>
      <c r="C264" s="3" t="s">
        <v>1361</v>
      </c>
      <c r="D264" s="3"/>
      <c r="E264" s="13" t="s">
        <v>459</v>
      </c>
      <c r="F264" s="13" t="s">
        <v>459</v>
      </c>
      <c r="G264" s="15" t="s">
        <v>115</v>
      </c>
    </row>
    <row r="265" spans="1:7" s="98" customFormat="1" ht="19.95" customHeight="1">
      <c r="A265" s="38"/>
      <c r="B265" s="14">
        <v>12</v>
      </c>
      <c r="C265" s="3" t="s">
        <v>1369</v>
      </c>
      <c r="D265" s="3"/>
      <c r="E265" s="13" t="s">
        <v>459</v>
      </c>
      <c r="F265" s="13" t="s">
        <v>459</v>
      </c>
      <c r="G265" s="15" t="s">
        <v>1371</v>
      </c>
    </row>
    <row r="266" spans="1:7" s="98" customFormat="1" ht="19.95" customHeight="1">
      <c r="A266" s="38"/>
      <c r="B266" s="14">
        <v>13</v>
      </c>
      <c r="C266" s="3" t="s">
        <v>1370</v>
      </c>
      <c r="D266" s="3"/>
      <c r="E266" s="13" t="s">
        <v>459</v>
      </c>
      <c r="F266" s="13" t="s">
        <v>459</v>
      </c>
      <c r="G266" s="15" t="s">
        <v>1372</v>
      </c>
    </row>
    <row r="267" spans="1:7" s="98" customFormat="1" ht="19.95" customHeight="1">
      <c r="A267" s="38"/>
      <c r="B267" s="14">
        <v>14</v>
      </c>
      <c r="C267" s="3" t="s">
        <v>486</v>
      </c>
      <c r="D267" s="3"/>
      <c r="E267" s="13" t="s">
        <v>459</v>
      </c>
      <c r="F267" s="13" t="s">
        <v>459</v>
      </c>
      <c r="G267" s="15" t="s">
        <v>1373</v>
      </c>
    </row>
    <row r="268" spans="1:7" s="98" customFormat="1" ht="19.95" customHeight="1">
      <c r="A268" s="38" t="s">
        <v>515</v>
      </c>
      <c r="B268" s="14">
        <v>1</v>
      </c>
      <c r="C268" s="3" t="s">
        <v>508</v>
      </c>
      <c r="D268" s="3"/>
      <c r="E268" s="14" t="s">
        <v>459</v>
      </c>
      <c r="F268" s="14" t="s">
        <v>459</v>
      </c>
      <c r="G268" s="15" t="s">
        <v>509</v>
      </c>
    </row>
    <row r="269" spans="1:7" s="98" customFormat="1" ht="19.95" customHeight="1">
      <c r="A269" s="38"/>
      <c r="B269" s="14">
        <v>2</v>
      </c>
      <c r="C269" s="3" t="s">
        <v>1374</v>
      </c>
      <c r="D269" s="3"/>
      <c r="E269" s="14" t="s">
        <v>459</v>
      </c>
      <c r="F269" s="14" t="s">
        <v>459</v>
      </c>
      <c r="G269" s="15" t="s">
        <v>510</v>
      </c>
    </row>
    <row r="270" spans="1:7" s="98" customFormat="1" ht="19.95" customHeight="1">
      <c r="A270" s="38"/>
      <c r="B270" s="14">
        <v>3</v>
      </c>
      <c r="C270" s="3" t="s">
        <v>511</v>
      </c>
      <c r="D270" s="3"/>
      <c r="E270" s="14" t="s">
        <v>459</v>
      </c>
      <c r="F270" s="14" t="s">
        <v>459</v>
      </c>
      <c r="G270" s="15" t="s">
        <v>512</v>
      </c>
    </row>
    <row r="271" spans="1:7" s="98" customFormat="1" ht="19.95" customHeight="1">
      <c r="A271" s="38"/>
      <c r="B271" s="14">
        <v>4</v>
      </c>
      <c r="C271" s="3" t="s">
        <v>513</v>
      </c>
      <c r="D271" s="3"/>
      <c r="E271" s="14" t="s">
        <v>459</v>
      </c>
      <c r="F271" s="14" t="s">
        <v>459</v>
      </c>
      <c r="G271" s="15" t="s">
        <v>514</v>
      </c>
    </row>
    <row r="272" spans="1:7" s="98" customFormat="1" ht="19.95" customHeight="1">
      <c r="A272" s="29" t="s">
        <v>558</v>
      </c>
      <c r="B272" s="14">
        <v>1</v>
      </c>
      <c r="C272" s="3" t="s">
        <v>559</v>
      </c>
      <c r="D272" s="3"/>
      <c r="E272" s="14" t="s">
        <v>459</v>
      </c>
      <c r="F272" s="14" t="s">
        <v>459</v>
      </c>
      <c r="G272" s="15" t="s">
        <v>1757</v>
      </c>
    </row>
    <row r="273" spans="1:7" s="98" customFormat="1" ht="19.95" customHeight="1">
      <c r="A273" s="29"/>
      <c r="B273" s="14">
        <v>2</v>
      </c>
      <c r="C273" s="3" t="s">
        <v>248</v>
      </c>
      <c r="D273" s="3"/>
      <c r="E273" s="14" t="s">
        <v>459</v>
      </c>
      <c r="F273" s="14" t="s">
        <v>459</v>
      </c>
      <c r="G273" s="15" t="s">
        <v>1758</v>
      </c>
    </row>
    <row r="274" spans="1:7" s="98" customFormat="1" ht="19.95" customHeight="1">
      <c r="A274" s="38" t="s">
        <v>862</v>
      </c>
      <c r="B274" s="14">
        <v>1</v>
      </c>
      <c r="C274" s="3" t="s">
        <v>168</v>
      </c>
      <c r="D274" s="3"/>
      <c r="E274" s="14"/>
      <c r="F274" s="14"/>
      <c r="G274" s="15" t="s">
        <v>539</v>
      </c>
    </row>
    <row r="275" spans="1:7" s="98" customFormat="1" ht="19.95" customHeight="1">
      <c r="A275" s="38"/>
      <c r="B275" s="14">
        <v>2</v>
      </c>
      <c r="C275" s="3" t="s">
        <v>169</v>
      </c>
      <c r="D275" s="3"/>
      <c r="E275" s="14"/>
      <c r="F275" s="14"/>
      <c r="G275" s="15" t="s">
        <v>540</v>
      </c>
    </row>
    <row r="276" spans="1:7" s="98" customFormat="1" ht="19.95" customHeight="1">
      <c r="A276" s="38"/>
      <c r="B276" s="14">
        <v>3</v>
      </c>
      <c r="C276" s="3" t="s">
        <v>170</v>
      </c>
      <c r="D276" s="3"/>
      <c r="E276" s="14"/>
      <c r="F276" s="14"/>
      <c r="G276" s="15" t="s">
        <v>541</v>
      </c>
    </row>
    <row r="277" spans="1:7" s="98" customFormat="1" ht="19.95" customHeight="1">
      <c r="A277" s="38"/>
      <c r="B277" s="14">
        <v>4</v>
      </c>
      <c r="C277" s="3" t="s">
        <v>171</v>
      </c>
      <c r="D277" s="3"/>
      <c r="E277" s="14"/>
      <c r="F277" s="14"/>
      <c r="G277" s="15" t="s">
        <v>542</v>
      </c>
    </row>
    <row r="278" spans="1:7" s="98" customFormat="1" ht="19.95" customHeight="1">
      <c r="A278" s="38" t="s">
        <v>601</v>
      </c>
      <c r="B278" s="20">
        <v>1</v>
      </c>
      <c r="C278" s="3" t="s">
        <v>1388</v>
      </c>
      <c r="D278" s="116" t="str">
        <f>HYPERLINK("http://inspire.ec.europa.eu/enumeration/VerticalPositionValue/suspendedOrElevated","suspendedOrElevated")</f>
        <v>suspendedOrElevated</v>
      </c>
      <c r="E278" s="14" t="s">
        <v>459</v>
      </c>
      <c r="F278" s="14" t="s">
        <v>459</v>
      </c>
      <c r="G278" s="15" t="s">
        <v>1390</v>
      </c>
    </row>
    <row r="279" spans="1:7" s="98" customFormat="1" ht="19.95" customHeight="1">
      <c r="A279" s="38"/>
      <c r="B279" s="20">
        <v>0</v>
      </c>
      <c r="C279" s="3" t="s">
        <v>1378</v>
      </c>
      <c r="D279" s="116" t="str">
        <f>HYPERLINK("http://inspire.ec.europa.eu/enumeration/VerticalPositionValue/onGroundSurface","onGroundSurface ")</f>
        <v xml:space="preserve">onGroundSurface </v>
      </c>
      <c r="E279" s="20" t="s">
        <v>459</v>
      </c>
      <c r="F279" s="14" t="s">
        <v>459</v>
      </c>
      <c r="G279" s="15" t="s">
        <v>1384</v>
      </c>
    </row>
    <row r="280" spans="1:7" s="98" customFormat="1" ht="19.95" customHeight="1">
      <c r="A280" s="38"/>
      <c r="B280" s="20">
        <v>-1</v>
      </c>
      <c r="C280" s="3" t="s">
        <v>1389</v>
      </c>
      <c r="D280" s="116" t="str">
        <f>HYPERLINK("http://inspire.ec.europa.eu/enumeration/VerticalPositionValue/underground","underground")</f>
        <v>underground</v>
      </c>
      <c r="E280" s="20" t="s">
        <v>459</v>
      </c>
      <c r="F280" s="14" t="s">
        <v>459</v>
      </c>
      <c r="G280" s="15" t="s">
        <v>1391</v>
      </c>
    </row>
    <row r="281" spans="1:7" s="98" customFormat="1" ht="19.95" customHeight="1">
      <c r="A281" s="38" t="s">
        <v>932</v>
      </c>
      <c r="B281" s="20">
        <v>3</v>
      </c>
      <c r="C281" s="3" t="s">
        <v>1375</v>
      </c>
      <c r="D281" s="119" t="str">
        <f>HYPERLINK("http://inspire.ec.europa.eu/enumeration/VerticalPositionValue/suspendedOrElevated","suspendedOrElevated")</f>
        <v>suspendedOrElevated</v>
      </c>
      <c r="E281" s="14" t="s">
        <v>459</v>
      </c>
      <c r="F281" s="14" t="s">
        <v>459</v>
      </c>
      <c r="G281" s="15" t="s">
        <v>1382</v>
      </c>
    </row>
    <row r="282" spans="1:7" s="98" customFormat="1" ht="19.95" customHeight="1">
      <c r="A282" s="38"/>
      <c r="B282" s="20">
        <v>2</v>
      </c>
      <c r="C282" s="3" t="s">
        <v>1376</v>
      </c>
      <c r="D282" s="120"/>
      <c r="E282" s="14" t="s">
        <v>459</v>
      </c>
      <c r="F282" s="14" t="s">
        <v>459</v>
      </c>
      <c r="G282" s="15" t="s">
        <v>1382</v>
      </c>
    </row>
    <row r="283" spans="1:7" s="98" customFormat="1" ht="19.95" customHeight="1">
      <c r="A283" s="38"/>
      <c r="B283" s="20">
        <v>1</v>
      </c>
      <c r="C283" s="3" t="s">
        <v>1377</v>
      </c>
      <c r="D283" s="120"/>
      <c r="E283" s="14" t="s">
        <v>459</v>
      </c>
      <c r="F283" s="14" t="s">
        <v>459</v>
      </c>
      <c r="G283" s="15" t="s">
        <v>1383</v>
      </c>
    </row>
    <row r="284" spans="1:7" s="98" customFormat="1" ht="19.95" customHeight="1">
      <c r="A284" s="38"/>
      <c r="B284" s="20">
        <v>0</v>
      </c>
      <c r="C284" s="3" t="s">
        <v>1378</v>
      </c>
      <c r="D284" s="116" t="str">
        <f>HYPERLINK("http://inspire.ec.europa.eu/enumeration/VerticalPositionValue/onGroundSurface","onGroundSurface ")</f>
        <v xml:space="preserve">onGroundSurface </v>
      </c>
      <c r="E284" s="20" t="s">
        <v>459</v>
      </c>
      <c r="F284" s="14" t="s">
        <v>459</v>
      </c>
      <c r="G284" s="15" t="s">
        <v>1384</v>
      </c>
    </row>
    <row r="285" spans="1:7" s="98" customFormat="1" ht="19.95" customHeight="1">
      <c r="A285" s="38"/>
      <c r="B285" s="20">
        <v>-1</v>
      </c>
      <c r="C285" s="3" t="s">
        <v>1379</v>
      </c>
      <c r="D285" s="119" t="str">
        <f>HYPERLINK("http://inspire.ec.europa.eu/enumeration/VerticalPositionValue/underground","underground")</f>
        <v>underground</v>
      </c>
      <c r="E285" s="20" t="s">
        <v>459</v>
      </c>
      <c r="F285" s="14" t="s">
        <v>459</v>
      </c>
      <c r="G285" s="15" t="s">
        <v>1385</v>
      </c>
    </row>
    <row r="286" spans="1:7" s="98" customFormat="1" ht="19.95" customHeight="1">
      <c r="A286" s="38"/>
      <c r="B286" s="20">
        <v>-2</v>
      </c>
      <c r="C286" s="3" t="s">
        <v>1380</v>
      </c>
      <c r="D286" s="120"/>
      <c r="E286" s="14"/>
      <c r="F286" s="14"/>
      <c r="G286" s="15" t="s">
        <v>1386</v>
      </c>
    </row>
    <row r="287" spans="1:7" s="98" customFormat="1" ht="19.95" customHeight="1">
      <c r="A287" s="38"/>
      <c r="B287" s="20">
        <v>-3</v>
      </c>
      <c r="C287" s="3" t="s">
        <v>1381</v>
      </c>
      <c r="D287" s="120"/>
      <c r="E287" s="14"/>
      <c r="F287" s="14"/>
      <c r="G287" s="15" t="s">
        <v>1387</v>
      </c>
    </row>
    <row r="288" spans="1:7" s="98" customFormat="1" ht="19.95" customHeight="1">
      <c r="A288" s="38" t="s">
        <v>978</v>
      </c>
      <c r="B288" s="9">
        <v>1</v>
      </c>
      <c r="C288" s="18" t="s">
        <v>440</v>
      </c>
      <c r="D288" s="7" t="s">
        <v>446</v>
      </c>
      <c r="E288" s="20"/>
      <c r="F288" s="20"/>
      <c r="G288" s="15" t="s">
        <v>664</v>
      </c>
    </row>
    <row r="289" spans="1:7" s="98" customFormat="1" ht="19.95" customHeight="1">
      <c r="A289" s="38"/>
      <c r="B289" s="9">
        <v>2</v>
      </c>
      <c r="C289" s="18" t="s">
        <v>441</v>
      </c>
      <c r="D289" s="7" t="s">
        <v>447</v>
      </c>
      <c r="E289" s="20"/>
      <c r="F289" s="20"/>
      <c r="G289" s="15" t="s">
        <v>665</v>
      </c>
    </row>
    <row r="290" spans="1:7" s="98" customFormat="1" ht="19.95" customHeight="1">
      <c r="A290" s="38"/>
      <c r="B290" s="9">
        <v>3</v>
      </c>
      <c r="C290" s="18" t="s">
        <v>442</v>
      </c>
      <c r="D290" s="7" t="s">
        <v>618</v>
      </c>
      <c r="E290" s="20"/>
      <c r="F290" s="20"/>
      <c r="G290" s="15" t="s">
        <v>666</v>
      </c>
    </row>
    <row r="291" spans="1:7" s="98" customFormat="1" ht="19.95" customHeight="1">
      <c r="A291" s="38"/>
      <c r="B291" s="9">
        <v>4</v>
      </c>
      <c r="C291" s="18" t="s">
        <v>443</v>
      </c>
      <c r="D291" s="7" t="s">
        <v>448</v>
      </c>
      <c r="E291" s="20"/>
      <c r="F291" s="20"/>
      <c r="G291" s="15" t="s">
        <v>667</v>
      </c>
    </row>
    <row r="292" spans="1:7" s="98" customFormat="1" ht="19.95" customHeight="1">
      <c r="A292" s="38"/>
      <c r="B292" s="9">
        <v>5</v>
      </c>
      <c r="C292" s="18" t="s">
        <v>444</v>
      </c>
      <c r="D292" s="7" t="s">
        <v>449</v>
      </c>
      <c r="E292" s="20"/>
      <c r="F292" s="20"/>
      <c r="G292" s="15" t="s">
        <v>668</v>
      </c>
    </row>
    <row r="293" spans="1:7" s="98" customFormat="1" ht="19.95" customHeight="1">
      <c r="A293" s="38"/>
      <c r="B293" s="9">
        <v>6</v>
      </c>
      <c r="C293" s="18" t="s">
        <v>445</v>
      </c>
      <c r="D293" s="7" t="s">
        <v>450</v>
      </c>
      <c r="E293" s="20"/>
      <c r="F293" s="20"/>
      <c r="G293" s="15" t="s">
        <v>669</v>
      </c>
    </row>
    <row r="294" spans="1:7" s="98" customFormat="1" ht="19.95" customHeight="1">
      <c r="A294" s="38" t="s">
        <v>905</v>
      </c>
      <c r="B294" s="9">
        <v>1</v>
      </c>
      <c r="C294" s="18" t="s">
        <v>375</v>
      </c>
      <c r="D294" s="7" t="s">
        <v>377</v>
      </c>
      <c r="E294" s="20" t="s">
        <v>459</v>
      </c>
      <c r="F294" s="20" t="s">
        <v>459</v>
      </c>
      <c r="G294" s="15" t="s">
        <v>670</v>
      </c>
    </row>
    <row r="295" spans="1:7" s="98" customFormat="1" ht="19.95" customHeight="1">
      <c r="A295" s="38"/>
      <c r="B295" s="9">
        <v>2</v>
      </c>
      <c r="C295" s="18" t="s">
        <v>376</v>
      </c>
      <c r="D295" s="7" t="s">
        <v>378</v>
      </c>
      <c r="E295" s="20"/>
      <c r="F295" s="20"/>
      <c r="G295" s="15" t="s">
        <v>671</v>
      </c>
    </row>
    <row r="296" spans="1:7" s="98" customFormat="1" ht="19.95" customHeight="1">
      <c r="A296" s="38" t="s">
        <v>436</v>
      </c>
      <c r="B296" s="9">
        <v>1</v>
      </c>
      <c r="C296" s="3" t="s">
        <v>13</v>
      </c>
      <c r="D296" s="7" t="s">
        <v>438</v>
      </c>
      <c r="E296" s="20" t="s">
        <v>459</v>
      </c>
      <c r="F296" s="20" t="s">
        <v>459</v>
      </c>
      <c r="G296" s="15" t="s">
        <v>672</v>
      </c>
    </row>
    <row r="297" spans="1:7" s="98" customFormat="1" ht="19.95" customHeight="1">
      <c r="A297" s="38"/>
      <c r="B297" s="9">
        <v>2</v>
      </c>
      <c r="C297" s="3" t="s">
        <v>1392</v>
      </c>
      <c r="D297" s="7" t="s">
        <v>437</v>
      </c>
      <c r="E297" s="20" t="s">
        <v>459</v>
      </c>
      <c r="F297" s="20" t="s">
        <v>459</v>
      </c>
      <c r="G297" s="15" t="s">
        <v>1719</v>
      </c>
    </row>
    <row r="298" spans="1:7" s="98" customFormat="1" ht="19.95" customHeight="1">
      <c r="A298" s="38"/>
      <c r="B298" s="9">
        <v>3</v>
      </c>
      <c r="C298" s="3" t="s">
        <v>1393</v>
      </c>
      <c r="D298" s="7" t="s">
        <v>439</v>
      </c>
      <c r="E298" s="20" t="s">
        <v>459</v>
      </c>
      <c r="F298" s="20" t="s">
        <v>459</v>
      </c>
      <c r="G298" s="15" t="s">
        <v>1720</v>
      </c>
    </row>
    <row r="299" spans="1:7" s="98" customFormat="1" ht="19.8" customHeight="1">
      <c r="A299" s="38" t="s">
        <v>900</v>
      </c>
      <c r="B299" s="9">
        <v>1</v>
      </c>
      <c r="C299" s="3" t="s">
        <v>1395</v>
      </c>
      <c r="D299" s="7" t="s">
        <v>804</v>
      </c>
      <c r="E299" s="20" t="s">
        <v>459</v>
      </c>
      <c r="F299" s="20" t="s">
        <v>459</v>
      </c>
      <c r="G299" s="15" t="s">
        <v>1789</v>
      </c>
    </row>
    <row r="300" spans="1:7" s="98" customFormat="1" ht="19.95" customHeight="1">
      <c r="A300" s="38"/>
      <c r="B300" s="9">
        <v>2</v>
      </c>
      <c r="C300" s="3" t="s">
        <v>353</v>
      </c>
      <c r="D300" s="7" t="s">
        <v>355</v>
      </c>
      <c r="E300" s="20" t="s">
        <v>459</v>
      </c>
      <c r="F300" s="20" t="s">
        <v>459</v>
      </c>
      <c r="G300" s="15" t="s">
        <v>1396</v>
      </c>
    </row>
    <row r="301" spans="1:7" s="98" customFormat="1" ht="19.95" customHeight="1">
      <c r="A301" s="38"/>
      <c r="B301" s="9">
        <v>3</v>
      </c>
      <c r="C301" s="3" t="s">
        <v>1394</v>
      </c>
      <c r="D301" s="7" t="s">
        <v>356</v>
      </c>
      <c r="E301" s="20" t="s">
        <v>459</v>
      </c>
      <c r="F301" s="20"/>
      <c r="G301" s="15" t="s">
        <v>1397</v>
      </c>
    </row>
    <row r="302" spans="1:7" s="98" customFormat="1" ht="27" customHeight="1">
      <c r="A302" s="38"/>
      <c r="B302" s="9">
        <v>4</v>
      </c>
      <c r="C302" s="3" t="s">
        <v>354</v>
      </c>
      <c r="D302" s="7" t="s">
        <v>357</v>
      </c>
      <c r="E302" s="20"/>
      <c r="F302" s="20"/>
      <c r="G302" s="15" t="s">
        <v>1398</v>
      </c>
    </row>
    <row r="303" spans="1:7" s="98" customFormat="1" ht="20.399999999999999">
      <c r="A303" s="38" t="s">
        <v>947</v>
      </c>
      <c r="B303" s="9">
        <v>1</v>
      </c>
      <c r="C303" s="3" t="s">
        <v>1727</v>
      </c>
      <c r="D303" s="7"/>
      <c r="E303" s="20" t="s">
        <v>459</v>
      </c>
      <c r="F303" s="20" t="s">
        <v>459</v>
      </c>
      <c r="G303" s="17" t="s">
        <v>1749</v>
      </c>
    </row>
    <row r="304" spans="1:7" s="98" customFormat="1" ht="19.95" customHeight="1">
      <c r="A304" s="38"/>
      <c r="B304" s="9">
        <v>2</v>
      </c>
      <c r="C304" s="3" t="s">
        <v>1728</v>
      </c>
      <c r="D304" s="7"/>
      <c r="E304" s="20" t="s">
        <v>459</v>
      </c>
      <c r="F304" s="20" t="s">
        <v>459</v>
      </c>
      <c r="G304" s="121" t="s">
        <v>1785</v>
      </c>
    </row>
    <row r="305" spans="1:7" s="98" customFormat="1" ht="19.95" customHeight="1">
      <c r="A305" s="38"/>
      <c r="B305" s="9">
        <v>3</v>
      </c>
      <c r="C305" s="3" t="s">
        <v>1729</v>
      </c>
      <c r="D305" s="7"/>
      <c r="E305" s="20" t="s">
        <v>459</v>
      </c>
      <c r="F305" s="20" t="s">
        <v>459</v>
      </c>
      <c r="G305" s="121" t="s">
        <v>1742</v>
      </c>
    </row>
    <row r="306" spans="1:7" s="98" customFormat="1" ht="19.95" customHeight="1">
      <c r="A306" s="38"/>
      <c r="B306" s="9">
        <v>4</v>
      </c>
      <c r="C306" s="3" t="s">
        <v>1730</v>
      </c>
      <c r="D306" s="7"/>
      <c r="E306" s="20" t="s">
        <v>459</v>
      </c>
      <c r="F306" s="20" t="s">
        <v>459</v>
      </c>
      <c r="G306" s="121" t="s">
        <v>1737</v>
      </c>
    </row>
    <row r="307" spans="1:7" s="98" customFormat="1" ht="19.95" customHeight="1">
      <c r="A307" s="29" t="s">
        <v>996</v>
      </c>
      <c r="B307" s="20">
        <v>1</v>
      </c>
      <c r="C307" s="3" t="s">
        <v>151</v>
      </c>
      <c r="D307" s="6"/>
      <c r="E307" s="105" t="s">
        <v>459</v>
      </c>
      <c r="F307" s="105" t="s">
        <v>459</v>
      </c>
      <c r="G307" s="15" t="s">
        <v>148</v>
      </c>
    </row>
    <row r="308" spans="1:7" s="98" customFormat="1" ht="19.95" customHeight="1">
      <c r="A308" s="29"/>
      <c r="B308" s="20">
        <v>2</v>
      </c>
      <c r="C308" s="3" t="s">
        <v>152</v>
      </c>
      <c r="D308" s="6"/>
      <c r="E308" s="105" t="s">
        <v>459</v>
      </c>
      <c r="F308" s="105" t="s">
        <v>459</v>
      </c>
      <c r="G308" s="15" t="s">
        <v>148</v>
      </c>
    </row>
    <row r="309" spans="1:7" s="98" customFormat="1" ht="19.95" customHeight="1">
      <c r="A309" s="29"/>
      <c r="B309" s="20">
        <v>3</v>
      </c>
      <c r="C309" s="3" t="s">
        <v>154</v>
      </c>
      <c r="D309" s="6"/>
      <c r="E309" s="105" t="s">
        <v>459</v>
      </c>
      <c r="F309" s="105" t="s">
        <v>459</v>
      </c>
      <c r="G309" s="15" t="s">
        <v>149</v>
      </c>
    </row>
    <row r="310" spans="1:7" s="98" customFormat="1" ht="19.95" customHeight="1">
      <c r="A310" s="29"/>
      <c r="B310" s="20">
        <v>4</v>
      </c>
      <c r="C310" s="3" t="s">
        <v>155</v>
      </c>
      <c r="D310" s="114"/>
      <c r="E310" s="115" t="s">
        <v>459</v>
      </c>
      <c r="F310" s="115" t="s">
        <v>459</v>
      </c>
      <c r="G310" s="15" t="s">
        <v>1400</v>
      </c>
    </row>
    <row r="311" spans="1:7" s="98" customFormat="1" ht="19.95" customHeight="1">
      <c r="A311" s="29"/>
      <c r="B311" s="20">
        <v>5</v>
      </c>
      <c r="C311" s="3" t="s">
        <v>156</v>
      </c>
      <c r="D311" s="6"/>
      <c r="E311" s="105" t="s">
        <v>459</v>
      </c>
      <c r="F311" s="105" t="s">
        <v>459</v>
      </c>
      <c r="G311" s="15" t="s">
        <v>150</v>
      </c>
    </row>
    <row r="312" spans="1:7" s="98" customFormat="1" ht="19.95" customHeight="1">
      <c r="A312" s="29"/>
      <c r="B312" s="20">
        <v>6</v>
      </c>
      <c r="C312" s="3" t="s">
        <v>1399</v>
      </c>
      <c r="D312" s="6"/>
      <c r="E312" s="105" t="s">
        <v>459</v>
      </c>
      <c r="F312" s="105" t="s">
        <v>459</v>
      </c>
      <c r="G312" s="15" t="s">
        <v>1401</v>
      </c>
    </row>
    <row r="313" spans="1:7" s="98" customFormat="1" ht="19.95" customHeight="1">
      <c r="A313" s="38" t="s">
        <v>331</v>
      </c>
      <c r="B313" s="14">
        <v>1</v>
      </c>
      <c r="C313" s="3" t="s">
        <v>495</v>
      </c>
      <c r="D313" s="16" t="s">
        <v>320</v>
      </c>
      <c r="E313" s="14" t="s">
        <v>459</v>
      </c>
      <c r="F313" s="14" t="s">
        <v>459</v>
      </c>
      <c r="G313" s="15" t="s">
        <v>1402</v>
      </c>
    </row>
    <row r="314" spans="1:7" s="98" customFormat="1" ht="19.95" customHeight="1">
      <c r="A314" s="38"/>
      <c r="B314" s="14">
        <v>2</v>
      </c>
      <c r="C314" s="3" t="s">
        <v>496</v>
      </c>
      <c r="D314" s="16" t="s">
        <v>321</v>
      </c>
      <c r="E314" s="14" t="s">
        <v>459</v>
      </c>
      <c r="F314" s="14" t="s">
        <v>459</v>
      </c>
      <c r="G314" s="15" t="s">
        <v>651</v>
      </c>
    </row>
    <row r="315" spans="1:7" s="98" customFormat="1" ht="19.95" customHeight="1">
      <c r="A315" s="38"/>
      <c r="B315" s="14">
        <v>3</v>
      </c>
      <c r="C315" s="3" t="s">
        <v>497</v>
      </c>
      <c r="D315" s="16" t="s">
        <v>322</v>
      </c>
      <c r="E315" s="14" t="s">
        <v>459</v>
      </c>
      <c r="F315" s="14" t="s">
        <v>459</v>
      </c>
      <c r="G315" s="15" t="s">
        <v>652</v>
      </c>
    </row>
    <row r="316" spans="1:7" s="98" customFormat="1" ht="19.95" customHeight="1">
      <c r="A316" s="111" t="s">
        <v>981</v>
      </c>
      <c r="B316" s="122">
        <v>1</v>
      </c>
      <c r="C316" s="3" t="s">
        <v>1403</v>
      </c>
      <c r="D316" s="123" t="s">
        <v>451</v>
      </c>
      <c r="E316" s="124" t="s">
        <v>459</v>
      </c>
      <c r="F316" s="124" t="s">
        <v>459</v>
      </c>
      <c r="G316" s="15" t="s">
        <v>1404</v>
      </c>
    </row>
    <row r="317" spans="1:7" s="98" customFormat="1" ht="19.95" customHeight="1">
      <c r="A317" s="111"/>
      <c r="B317" s="122">
        <v>2</v>
      </c>
      <c r="C317" s="3" t="s">
        <v>682</v>
      </c>
      <c r="D317" s="123" t="s">
        <v>452</v>
      </c>
      <c r="E317" s="124" t="s">
        <v>459</v>
      </c>
      <c r="F317" s="124" t="s">
        <v>459</v>
      </c>
      <c r="G317" s="15" t="s">
        <v>1405</v>
      </c>
    </row>
    <row r="318" spans="1:7" s="98" customFormat="1" ht="19.95" customHeight="1">
      <c r="A318" s="111"/>
      <c r="B318" s="122">
        <v>3</v>
      </c>
      <c r="C318" s="3" t="s">
        <v>683</v>
      </c>
      <c r="D318" s="123" t="s">
        <v>453</v>
      </c>
      <c r="E318" s="124" t="s">
        <v>459</v>
      </c>
      <c r="F318" s="124" t="s">
        <v>459</v>
      </c>
      <c r="G318" s="15" t="s">
        <v>1406</v>
      </c>
    </row>
    <row r="319" spans="1:7" s="98" customFormat="1" ht="19.95" customHeight="1">
      <c r="A319" s="38" t="s">
        <v>1065</v>
      </c>
      <c r="B319" s="5">
        <v>1</v>
      </c>
      <c r="C319" s="3" t="s">
        <v>689</v>
      </c>
      <c r="D319" s="3"/>
      <c r="E319" s="124" t="s">
        <v>459</v>
      </c>
      <c r="F319" s="14"/>
      <c r="G319" s="15" t="s">
        <v>748</v>
      </c>
    </row>
    <row r="320" spans="1:7" s="98" customFormat="1" ht="19.95" customHeight="1">
      <c r="A320" s="38"/>
      <c r="B320" s="5">
        <v>2</v>
      </c>
      <c r="C320" s="3" t="s">
        <v>697</v>
      </c>
      <c r="D320" s="3"/>
      <c r="E320" s="124" t="s">
        <v>459</v>
      </c>
      <c r="F320" s="14"/>
      <c r="G320" s="15" t="s">
        <v>749</v>
      </c>
    </row>
    <row r="321" spans="1:7" s="98" customFormat="1" ht="19.95" customHeight="1">
      <c r="A321" s="38"/>
      <c r="B321" s="5">
        <v>3</v>
      </c>
      <c r="C321" s="3" t="s">
        <v>695</v>
      </c>
      <c r="D321" s="3"/>
      <c r="E321" s="124" t="s">
        <v>459</v>
      </c>
      <c r="F321" s="14"/>
      <c r="G321" s="15" t="s">
        <v>755</v>
      </c>
    </row>
    <row r="322" spans="1:7" s="98" customFormat="1" ht="19.95" customHeight="1">
      <c r="A322" s="38"/>
      <c r="B322" s="5">
        <v>4</v>
      </c>
      <c r="C322" s="3" t="s">
        <v>688</v>
      </c>
      <c r="D322" s="3"/>
      <c r="E322" s="124" t="s">
        <v>459</v>
      </c>
      <c r="F322" s="14"/>
      <c r="G322" s="15" t="s">
        <v>1414</v>
      </c>
    </row>
    <row r="323" spans="1:7" s="98" customFormat="1" ht="19.95" customHeight="1">
      <c r="A323" s="38"/>
      <c r="B323" s="5">
        <v>5</v>
      </c>
      <c r="C323" s="3" t="s">
        <v>696</v>
      </c>
      <c r="D323" s="3"/>
      <c r="E323" s="124" t="s">
        <v>459</v>
      </c>
      <c r="F323" s="14"/>
      <c r="G323" s="15" t="s">
        <v>751</v>
      </c>
    </row>
    <row r="324" spans="1:7" s="98" customFormat="1" ht="19.95" customHeight="1">
      <c r="A324" s="38"/>
      <c r="B324" s="5">
        <v>6</v>
      </c>
      <c r="C324" s="3" t="s">
        <v>1407</v>
      </c>
      <c r="D324" s="3"/>
      <c r="E324" s="124" t="s">
        <v>459</v>
      </c>
      <c r="F324" s="14"/>
      <c r="G324" s="15" t="s">
        <v>1415</v>
      </c>
    </row>
    <row r="325" spans="1:7" s="98" customFormat="1" ht="19.95" customHeight="1">
      <c r="A325" s="38"/>
      <c r="B325" s="5">
        <v>7</v>
      </c>
      <c r="C325" s="3" t="s">
        <v>1408</v>
      </c>
      <c r="D325" s="3"/>
      <c r="E325" s="124" t="s">
        <v>459</v>
      </c>
      <c r="F325" s="14"/>
      <c r="G325" s="15" t="s">
        <v>1416</v>
      </c>
    </row>
    <row r="326" spans="1:7" s="98" customFormat="1" ht="19.95" customHeight="1">
      <c r="A326" s="38"/>
      <c r="B326" s="5">
        <v>8</v>
      </c>
      <c r="C326" s="3" t="s">
        <v>690</v>
      </c>
      <c r="D326" s="3"/>
      <c r="E326" s="124" t="s">
        <v>459</v>
      </c>
      <c r="F326" s="14"/>
      <c r="G326" s="15" t="s">
        <v>758</v>
      </c>
    </row>
    <row r="327" spans="1:7" s="98" customFormat="1" ht="19.95" customHeight="1">
      <c r="A327" s="38"/>
      <c r="B327" s="5">
        <v>9</v>
      </c>
      <c r="C327" s="3" t="s">
        <v>1409</v>
      </c>
      <c r="D327" s="3"/>
      <c r="E327" s="124" t="s">
        <v>459</v>
      </c>
      <c r="F327" s="14"/>
      <c r="G327" s="15" t="s">
        <v>1417</v>
      </c>
    </row>
    <row r="328" spans="1:7" s="98" customFormat="1" ht="19.95" customHeight="1">
      <c r="A328" s="38"/>
      <c r="B328" s="5">
        <v>10</v>
      </c>
      <c r="C328" s="3" t="s">
        <v>691</v>
      </c>
      <c r="D328" s="3"/>
      <c r="E328" s="124" t="s">
        <v>459</v>
      </c>
      <c r="F328" s="14"/>
      <c r="G328" s="15" t="s">
        <v>760</v>
      </c>
    </row>
    <row r="329" spans="1:7" s="98" customFormat="1" ht="19.95" customHeight="1">
      <c r="A329" s="38"/>
      <c r="B329" s="5">
        <v>11</v>
      </c>
      <c r="C329" s="3" t="s">
        <v>1410</v>
      </c>
      <c r="D329" s="3"/>
      <c r="E329" s="124" t="s">
        <v>459</v>
      </c>
      <c r="F329" s="14"/>
      <c r="G329" s="15" t="s">
        <v>1418</v>
      </c>
    </row>
    <row r="330" spans="1:7" s="98" customFormat="1" ht="19.95" customHeight="1">
      <c r="A330" s="38"/>
      <c r="B330" s="5">
        <v>12</v>
      </c>
      <c r="C330" s="3" t="s">
        <v>692</v>
      </c>
      <c r="D330" s="6"/>
      <c r="E330" s="124" t="s">
        <v>459</v>
      </c>
      <c r="F330" s="14"/>
      <c r="G330" s="15" t="s">
        <v>763</v>
      </c>
    </row>
    <row r="331" spans="1:7" s="98" customFormat="1" ht="19.95" customHeight="1">
      <c r="A331" s="38"/>
      <c r="B331" s="5">
        <v>13</v>
      </c>
      <c r="C331" s="3" t="s">
        <v>708</v>
      </c>
      <c r="D331" s="3"/>
      <c r="E331" s="124" t="s">
        <v>459</v>
      </c>
      <c r="F331" s="14"/>
      <c r="G331" s="15" t="s">
        <v>764</v>
      </c>
    </row>
    <row r="332" spans="1:7" s="98" customFormat="1" ht="19.95" customHeight="1">
      <c r="A332" s="38"/>
      <c r="B332" s="5">
        <v>14</v>
      </c>
      <c r="C332" s="3" t="s">
        <v>693</v>
      </c>
      <c r="D332" s="3"/>
      <c r="E332" s="124" t="s">
        <v>459</v>
      </c>
      <c r="F332" s="14"/>
      <c r="G332" s="15" t="s">
        <v>1738</v>
      </c>
    </row>
    <row r="333" spans="1:7" s="98" customFormat="1" ht="19.95" customHeight="1">
      <c r="A333" s="38"/>
      <c r="B333" s="5">
        <v>15</v>
      </c>
      <c r="C333" s="3" t="s">
        <v>1411</v>
      </c>
      <c r="D333" s="3"/>
      <c r="E333" s="124" t="s">
        <v>459</v>
      </c>
      <c r="F333" s="14"/>
      <c r="G333" s="15" t="s">
        <v>1419</v>
      </c>
    </row>
    <row r="334" spans="1:7" s="98" customFormat="1" ht="19.95" customHeight="1">
      <c r="A334" s="38"/>
      <c r="B334" s="5">
        <v>16</v>
      </c>
      <c r="C334" s="3" t="s">
        <v>1412</v>
      </c>
      <c r="D334" s="3"/>
      <c r="E334" s="124" t="s">
        <v>459</v>
      </c>
      <c r="F334" s="14"/>
      <c r="G334" s="15" t="s">
        <v>1420</v>
      </c>
    </row>
    <row r="335" spans="1:7" s="98" customFormat="1" ht="19.95" customHeight="1">
      <c r="A335" s="38"/>
      <c r="B335" s="5">
        <v>17</v>
      </c>
      <c r="C335" s="3" t="s">
        <v>765</v>
      </c>
      <c r="D335" s="3"/>
      <c r="E335" s="124" t="s">
        <v>459</v>
      </c>
      <c r="F335" s="14"/>
      <c r="G335" s="15" t="s">
        <v>1421</v>
      </c>
    </row>
    <row r="336" spans="1:7" s="98" customFormat="1" ht="19.95" customHeight="1">
      <c r="A336" s="38"/>
      <c r="B336" s="5">
        <v>18</v>
      </c>
      <c r="C336" s="3" t="s">
        <v>698</v>
      </c>
      <c r="D336" s="3"/>
      <c r="E336" s="124" t="s">
        <v>459</v>
      </c>
      <c r="F336" s="14"/>
      <c r="G336" s="15" t="s">
        <v>773</v>
      </c>
    </row>
    <row r="337" spans="1:7" s="98" customFormat="1" ht="19.95" customHeight="1">
      <c r="A337" s="38"/>
      <c r="B337" s="5">
        <v>19</v>
      </c>
      <c r="C337" s="3" t="s">
        <v>694</v>
      </c>
      <c r="D337" s="3"/>
      <c r="E337" s="124" t="s">
        <v>459</v>
      </c>
      <c r="F337" s="14"/>
      <c r="G337" s="15" t="s">
        <v>766</v>
      </c>
    </row>
    <row r="338" spans="1:7" s="98" customFormat="1" ht="19.95" customHeight="1">
      <c r="A338" s="38"/>
      <c r="B338" s="5">
        <v>20</v>
      </c>
      <c r="C338" s="3" t="s">
        <v>1413</v>
      </c>
      <c r="D338" s="3"/>
      <c r="E338" s="124" t="s">
        <v>459</v>
      </c>
      <c r="F338" s="14"/>
      <c r="G338" s="15" t="s">
        <v>767</v>
      </c>
    </row>
    <row r="339" spans="1:7" s="98" customFormat="1" ht="19.95" customHeight="1">
      <c r="A339" s="38"/>
      <c r="B339" s="5">
        <v>21</v>
      </c>
      <c r="C339" s="3" t="s">
        <v>768</v>
      </c>
      <c r="D339" s="3"/>
      <c r="E339" s="124" t="s">
        <v>459</v>
      </c>
      <c r="F339" s="14"/>
      <c r="G339" s="15" t="s">
        <v>1422</v>
      </c>
    </row>
    <row r="340" spans="1:7" s="98" customFormat="1" ht="19.95" customHeight="1">
      <c r="A340" s="38" t="s">
        <v>906</v>
      </c>
      <c r="B340" s="9">
        <v>1</v>
      </c>
      <c r="C340" s="3" t="s">
        <v>1423</v>
      </c>
      <c r="D340" s="7" t="s">
        <v>363</v>
      </c>
      <c r="E340" s="20" t="s">
        <v>459</v>
      </c>
      <c r="F340" s="20" t="s">
        <v>459</v>
      </c>
      <c r="G340" s="15" t="s">
        <v>1425</v>
      </c>
    </row>
    <row r="341" spans="1:7" s="98" customFormat="1" ht="19.95" customHeight="1">
      <c r="A341" s="38"/>
      <c r="B341" s="9">
        <v>2</v>
      </c>
      <c r="C341" s="3" t="s">
        <v>361</v>
      </c>
      <c r="D341" s="7" t="s">
        <v>363</v>
      </c>
      <c r="E341" s="20" t="s">
        <v>459</v>
      </c>
      <c r="F341" s="20" t="s">
        <v>459</v>
      </c>
      <c r="G341" s="15" t="s">
        <v>1426</v>
      </c>
    </row>
    <row r="342" spans="1:7" s="98" customFormat="1" ht="19.95" customHeight="1">
      <c r="A342" s="38"/>
      <c r="B342" s="9">
        <v>3</v>
      </c>
      <c r="C342" s="3" t="s">
        <v>362</v>
      </c>
      <c r="D342" s="7" t="s">
        <v>364</v>
      </c>
      <c r="E342" s="20" t="s">
        <v>459</v>
      </c>
      <c r="F342" s="20" t="s">
        <v>459</v>
      </c>
      <c r="G342" s="15" t="s">
        <v>1427</v>
      </c>
    </row>
    <row r="343" spans="1:7" s="98" customFormat="1" ht="19.95" customHeight="1">
      <c r="A343" s="38"/>
      <c r="B343" s="9">
        <v>4</v>
      </c>
      <c r="C343" s="3" t="s">
        <v>1424</v>
      </c>
      <c r="D343" s="7" t="s">
        <v>365</v>
      </c>
      <c r="E343" s="20" t="s">
        <v>459</v>
      </c>
      <c r="F343" s="20"/>
      <c r="G343" s="15" t="s">
        <v>1428</v>
      </c>
    </row>
    <row r="344" spans="1:7" s="98" customFormat="1" ht="19.95" customHeight="1">
      <c r="A344" s="60" t="s">
        <v>914</v>
      </c>
      <c r="B344" s="9">
        <v>1</v>
      </c>
      <c r="C344" s="18" t="s">
        <v>406</v>
      </c>
      <c r="D344" s="7"/>
      <c r="E344" s="20" t="s">
        <v>459</v>
      </c>
      <c r="F344" s="20" t="s">
        <v>459</v>
      </c>
      <c r="G344" s="15" t="s">
        <v>1429</v>
      </c>
    </row>
    <row r="345" spans="1:7" s="98" customFormat="1" ht="19.95" customHeight="1">
      <c r="A345" s="112"/>
      <c r="B345" s="9">
        <v>2</v>
      </c>
      <c r="C345" s="18" t="s">
        <v>407</v>
      </c>
      <c r="D345" s="7"/>
      <c r="E345" s="20" t="s">
        <v>459</v>
      </c>
      <c r="F345" s="20" t="s">
        <v>459</v>
      </c>
      <c r="G345" s="15" t="s">
        <v>1430</v>
      </c>
    </row>
    <row r="346" spans="1:7" s="98" customFormat="1" ht="19.95" customHeight="1">
      <c r="A346" s="112"/>
      <c r="B346" s="9">
        <v>3</v>
      </c>
      <c r="C346" s="18" t="s">
        <v>819</v>
      </c>
      <c r="D346" s="7"/>
      <c r="E346" s="20" t="s">
        <v>459</v>
      </c>
      <c r="F346" s="20" t="s">
        <v>459</v>
      </c>
      <c r="G346" s="15" t="s">
        <v>1712</v>
      </c>
    </row>
    <row r="347" spans="1:7" s="98" customFormat="1" ht="19.95" customHeight="1">
      <c r="A347" s="38" t="s">
        <v>962</v>
      </c>
      <c r="B347" s="9">
        <v>1</v>
      </c>
      <c r="C347" s="18" t="s">
        <v>417</v>
      </c>
      <c r="D347" s="7" t="s">
        <v>32</v>
      </c>
      <c r="E347" s="20" t="s">
        <v>459</v>
      </c>
      <c r="F347" s="20"/>
      <c r="G347" s="15" t="s">
        <v>1431</v>
      </c>
    </row>
    <row r="348" spans="1:7" s="98" customFormat="1" ht="19.95" customHeight="1">
      <c r="A348" s="38"/>
      <c r="B348" s="9">
        <v>2</v>
      </c>
      <c r="C348" s="18" t="s">
        <v>1723</v>
      </c>
      <c r="D348" s="7" t="s">
        <v>32</v>
      </c>
      <c r="E348" s="20" t="s">
        <v>459</v>
      </c>
      <c r="F348" s="20" t="s">
        <v>459</v>
      </c>
      <c r="G348" s="15" t="s">
        <v>1432</v>
      </c>
    </row>
    <row r="349" spans="1:7" s="98" customFormat="1" ht="19.95" customHeight="1">
      <c r="A349" s="38"/>
      <c r="B349" s="9">
        <v>3</v>
      </c>
      <c r="C349" s="18" t="s">
        <v>253</v>
      </c>
      <c r="D349" s="7" t="s">
        <v>33</v>
      </c>
      <c r="E349" s="20" t="s">
        <v>459</v>
      </c>
      <c r="F349" s="20" t="s">
        <v>459</v>
      </c>
      <c r="G349" s="15" t="s">
        <v>1433</v>
      </c>
    </row>
    <row r="350" spans="1:7" s="98" customFormat="1" ht="19.95" customHeight="1">
      <c r="A350" s="38"/>
      <c r="B350" s="9">
        <v>4</v>
      </c>
      <c r="C350" s="18" t="s">
        <v>455</v>
      </c>
      <c r="D350" s="7" t="s">
        <v>34</v>
      </c>
      <c r="E350" s="20" t="s">
        <v>459</v>
      </c>
      <c r="F350" s="20" t="s">
        <v>459</v>
      </c>
      <c r="G350" s="15" t="s">
        <v>1434</v>
      </c>
    </row>
    <row r="351" spans="1:7" s="98" customFormat="1" ht="19.95" customHeight="1">
      <c r="A351" s="38"/>
      <c r="B351" s="9">
        <v>5</v>
      </c>
      <c r="C351" s="18" t="s">
        <v>254</v>
      </c>
      <c r="D351" s="7" t="s">
        <v>447</v>
      </c>
      <c r="E351" s="20" t="s">
        <v>459</v>
      </c>
      <c r="F351" s="20" t="s">
        <v>459</v>
      </c>
      <c r="G351" s="15" t="s">
        <v>1435</v>
      </c>
    </row>
    <row r="352" spans="1:7" s="98" customFormat="1" ht="19.95" customHeight="1">
      <c r="A352" s="38"/>
      <c r="B352" s="9">
        <v>6</v>
      </c>
      <c r="C352" s="18" t="s">
        <v>31</v>
      </c>
      <c r="D352" s="7" t="s">
        <v>34</v>
      </c>
      <c r="E352" s="20" t="s">
        <v>459</v>
      </c>
      <c r="F352" s="20" t="s">
        <v>459</v>
      </c>
      <c r="G352" s="15" t="s">
        <v>678</v>
      </c>
    </row>
    <row r="353" spans="1:7" s="98" customFormat="1" ht="20.399999999999999">
      <c r="A353" s="38" t="s">
        <v>954</v>
      </c>
      <c r="B353" s="9">
        <v>1</v>
      </c>
      <c r="C353" s="22" t="s">
        <v>781</v>
      </c>
      <c r="D353" s="22"/>
      <c r="E353" s="14" t="s">
        <v>459</v>
      </c>
      <c r="F353" s="14" t="s">
        <v>459</v>
      </c>
      <c r="G353" s="15" t="s">
        <v>1750</v>
      </c>
    </row>
    <row r="354" spans="1:7" s="98" customFormat="1" ht="19.95" customHeight="1">
      <c r="A354" s="38"/>
      <c r="B354" s="9">
        <v>2</v>
      </c>
      <c r="C354" s="3" t="s">
        <v>423</v>
      </c>
      <c r="D354" s="7"/>
      <c r="E354" s="20" t="s">
        <v>459</v>
      </c>
      <c r="F354" s="20" t="s">
        <v>459</v>
      </c>
      <c r="G354" s="15" t="s">
        <v>1786</v>
      </c>
    </row>
    <row r="355" spans="1:7" s="98" customFormat="1" ht="19.95" customHeight="1">
      <c r="A355" s="38"/>
      <c r="B355" s="9">
        <v>3</v>
      </c>
      <c r="C355" s="3" t="s">
        <v>251</v>
      </c>
      <c r="D355" s="7"/>
      <c r="E355" s="20" t="s">
        <v>459</v>
      </c>
      <c r="F355" s="20" t="s">
        <v>459</v>
      </c>
      <c r="G355" s="15" t="s">
        <v>782</v>
      </c>
    </row>
    <row r="356" spans="1:7" s="98" customFormat="1" ht="19.95" customHeight="1">
      <c r="A356" s="38"/>
      <c r="B356" s="9">
        <v>4</v>
      </c>
      <c r="C356" s="3" t="s">
        <v>252</v>
      </c>
      <c r="D356" s="7"/>
      <c r="E356" s="20" t="s">
        <v>459</v>
      </c>
      <c r="F356" s="20" t="s">
        <v>459</v>
      </c>
      <c r="G356" s="15" t="s">
        <v>1736</v>
      </c>
    </row>
    <row r="357" spans="1:7" s="98" customFormat="1" ht="19.95" customHeight="1">
      <c r="A357" s="38" t="s">
        <v>959</v>
      </c>
      <c r="B357" s="9">
        <v>1</v>
      </c>
      <c r="C357" s="3" t="s">
        <v>1715</v>
      </c>
      <c r="D357" s="7"/>
      <c r="E357" s="20" t="s">
        <v>459</v>
      </c>
      <c r="F357" s="20"/>
      <c r="G357" s="15" t="s">
        <v>1790</v>
      </c>
    </row>
    <row r="358" spans="1:7" s="98" customFormat="1" ht="19.95" customHeight="1">
      <c r="A358" s="38"/>
      <c r="B358" s="9">
        <v>2</v>
      </c>
      <c r="C358" s="3" t="s">
        <v>1716</v>
      </c>
      <c r="D358" s="7"/>
      <c r="E358" s="20" t="s">
        <v>459</v>
      </c>
      <c r="F358" s="20"/>
      <c r="G358" s="15" t="s">
        <v>1714</v>
      </c>
    </row>
    <row r="359" spans="1:7" s="98" customFormat="1" ht="19.95" customHeight="1">
      <c r="A359" s="38" t="s">
        <v>933</v>
      </c>
      <c r="B359" s="9">
        <v>1</v>
      </c>
      <c r="C359" s="18" t="s">
        <v>92</v>
      </c>
      <c r="D359" s="7" t="s">
        <v>391</v>
      </c>
      <c r="E359" s="20" t="s">
        <v>459</v>
      </c>
      <c r="F359" s="20" t="s">
        <v>459</v>
      </c>
      <c r="G359" s="15" t="s">
        <v>387</v>
      </c>
    </row>
    <row r="360" spans="1:7" s="98" customFormat="1" ht="19.95" customHeight="1">
      <c r="A360" s="38"/>
      <c r="B360" s="9">
        <v>2</v>
      </c>
      <c r="C360" s="18" t="s">
        <v>381</v>
      </c>
      <c r="D360" s="7" t="s">
        <v>392</v>
      </c>
      <c r="E360" s="20" t="s">
        <v>459</v>
      </c>
      <c r="F360" s="20" t="s">
        <v>459</v>
      </c>
      <c r="G360" s="15" t="s">
        <v>26</v>
      </c>
    </row>
    <row r="361" spans="1:7" s="98" customFormat="1" ht="19.95" customHeight="1">
      <c r="A361" s="38"/>
      <c r="B361" s="9">
        <v>3</v>
      </c>
      <c r="C361" s="18" t="s">
        <v>382</v>
      </c>
      <c r="D361" s="7" t="s">
        <v>393</v>
      </c>
      <c r="E361" s="20" t="s">
        <v>459</v>
      </c>
      <c r="F361" s="20" t="s">
        <v>459</v>
      </c>
      <c r="G361" s="15" t="s">
        <v>388</v>
      </c>
    </row>
    <row r="362" spans="1:7" s="98" customFormat="1" ht="19.95" customHeight="1">
      <c r="A362" s="38"/>
      <c r="B362" s="9">
        <v>4</v>
      </c>
      <c r="C362" s="18" t="s">
        <v>383</v>
      </c>
      <c r="D362" s="7" t="s">
        <v>394</v>
      </c>
      <c r="E362" s="20" t="s">
        <v>459</v>
      </c>
      <c r="F362" s="20" t="s">
        <v>459</v>
      </c>
      <c r="G362" s="15" t="s">
        <v>679</v>
      </c>
    </row>
    <row r="363" spans="1:7" s="98" customFormat="1" ht="19.95" customHeight="1">
      <c r="A363" s="38"/>
      <c r="B363" s="9">
        <v>5</v>
      </c>
      <c r="C363" s="18" t="s">
        <v>384</v>
      </c>
      <c r="D363" s="7" t="s">
        <v>395</v>
      </c>
      <c r="E363" s="20" t="s">
        <v>459</v>
      </c>
      <c r="F363" s="20" t="s">
        <v>459</v>
      </c>
      <c r="G363" s="15" t="s">
        <v>389</v>
      </c>
    </row>
    <row r="364" spans="1:7" s="98" customFormat="1" ht="19.95" customHeight="1">
      <c r="A364" s="38"/>
      <c r="B364" s="9">
        <v>6</v>
      </c>
      <c r="C364" s="18" t="s">
        <v>385</v>
      </c>
      <c r="D364" s="7" t="s">
        <v>396</v>
      </c>
      <c r="E364" s="20" t="s">
        <v>459</v>
      </c>
      <c r="F364" s="20" t="s">
        <v>459</v>
      </c>
      <c r="G364" s="15" t="s">
        <v>390</v>
      </c>
    </row>
    <row r="365" spans="1:7" s="98" customFormat="1" ht="19.95" customHeight="1">
      <c r="A365" s="38"/>
      <c r="B365" s="9">
        <v>7</v>
      </c>
      <c r="C365" s="18" t="s">
        <v>386</v>
      </c>
      <c r="D365" s="7" t="s">
        <v>397</v>
      </c>
      <c r="E365" s="20" t="s">
        <v>459</v>
      </c>
      <c r="F365" s="20" t="s">
        <v>459</v>
      </c>
      <c r="G365" s="15" t="s">
        <v>27</v>
      </c>
    </row>
    <row r="366" spans="1:7" s="98" customFormat="1" ht="19.95" customHeight="1">
      <c r="A366" s="38"/>
      <c r="B366" s="9">
        <v>8</v>
      </c>
      <c r="C366" s="18" t="s">
        <v>28</v>
      </c>
      <c r="D366" s="7" t="s">
        <v>398</v>
      </c>
      <c r="E366" s="20" t="s">
        <v>459</v>
      </c>
      <c r="F366" s="20" t="s">
        <v>459</v>
      </c>
      <c r="G366" s="15" t="s">
        <v>680</v>
      </c>
    </row>
    <row r="367" spans="1:7" s="98" customFormat="1" ht="19.95" customHeight="1">
      <c r="A367" s="38" t="s">
        <v>890</v>
      </c>
      <c r="B367" s="14">
        <v>1</v>
      </c>
      <c r="C367" s="3" t="s">
        <v>158</v>
      </c>
      <c r="D367" s="125" t="s">
        <v>590</v>
      </c>
      <c r="E367" s="14"/>
      <c r="F367" s="14"/>
      <c r="G367" s="15" t="s">
        <v>1436</v>
      </c>
    </row>
    <row r="368" spans="1:7" s="98" customFormat="1" ht="19.95" customHeight="1">
      <c r="A368" s="38"/>
      <c r="B368" s="14">
        <v>2</v>
      </c>
      <c r="C368" s="3" t="s">
        <v>159</v>
      </c>
      <c r="D368" s="125" t="s">
        <v>591</v>
      </c>
      <c r="E368" s="14"/>
      <c r="F368" s="14"/>
      <c r="G368" s="15" t="s">
        <v>1437</v>
      </c>
    </row>
    <row r="369" spans="1:7" s="98" customFormat="1" ht="19.95" customHeight="1">
      <c r="A369" s="38"/>
      <c r="B369" s="14">
        <v>3</v>
      </c>
      <c r="C369" s="3" t="s">
        <v>160</v>
      </c>
      <c r="D369" s="125" t="s">
        <v>592</v>
      </c>
      <c r="E369" s="14"/>
      <c r="F369" s="14"/>
      <c r="G369" s="15" t="s">
        <v>1438</v>
      </c>
    </row>
    <row r="370" spans="1:7" s="98" customFormat="1" ht="19.95" customHeight="1">
      <c r="A370" s="38"/>
      <c r="B370" s="14">
        <v>4</v>
      </c>
      <c r="C370" s="3" t="s">
        <v>161</v>
      </c>
      <c r="D370" s="125" t="s">
        <v>593</v>
      </c>
      <c r="E370" s="14"/>
      <c r="F370" s="14"/>
      <c r="G370" s="15" t="s">
        <v>1439</v>
      </c>
    </row>
    <row r="371" spans="1:7" s="98" customFormat="1" ht="19.95" customHeight="1">
      <c r="A371" s="38"/>
      <c r="B371" s="14">
        <v>5</v>
      </c>
      <c r="C371" s="3" t="s">
        <v>162</v>
      </c>
      <c r="D371" s="125" t="s">
        <v>594</v>
      </c>
      <c r="E371" s="14" t="s">
        <v>459</v>
      </c>
      <c r="F371" s="14" t="s">
        <v>459</v>
      </c>
      <c r="G371" s="15" t="s">
        <v>1440</v>
      </c>
    </row>
    <row r="372" spans="1:7" s="98" customFormat="1" ht="19.95" customHeight="1">
      <c r="A372" s="38"/>
      <c r="B372" s="14">
        <v>6</v>
      </c>
      <c r="C372" s="3" t="s">
        <v>163</v>
      </c>
      <c r="D372" s="125" t="s">
        <v>595</v>
      </c>
      <c r="E372" s="14" t="s">
        <v>459</v>
      </c>
      <c r="F372" s="14" t="s">
        <v>459</v>
      </c>
      <c r="G372" s="15" t="s">
        <v>1441</v>
      </c>
    </row>
    <row r="373" spans="1:7" s="98" customFormat="1" ht="19.95" customHeight="1">
      <c r="A373" s="38"/>
      <c r="B373" s="14">
        <v>7</v>
      </c>
      <c r="C373" s="3" t="s">
        <v>164</v>
      </c>
      <c r="D373" s="125" t="s">
        <v>596</v>
      </c>
      <c r="E373" s="14"/>
      <c r="F373" s="14"/>
      <c r="G373" s="15" t="s">
        <v>1442</v>
      </c>
    </row>
    <row r="374" spans="1:7" s="98" customFormat="1" ht="19.95" customHeight="1">
      <c r="A374" s="38"/>
      <c r="B374" s="14">
        <v>8</v>
      </c>
      <c r="C374" s="3" t="s">
        <v>165</v>
      </c>
      <c r="D374" s="125" t="s">
        <v>597</v>
      </c>
      <c r="E374" s="14" t="s">
        <v>459</v>
      </c>
      <c r="F374" s="14" t="s">
        <v>459</v>
      </c>
      <c r="G374" s="15" t="s">
        <v>1443</v>
      </c>
    </row>
    <row r="375" spans="1:7" s="98" customFormat="1" ht="19.95" customHeight="1">
      <c r="A375" s="38" t="s">
        <v>892</v>
      </c>
      <c r="B375" s="14">
        <v>1</v>
      </c>
      <c r="C375" s="3" t="s">
        <v>1444</v>
      </c>
      <c r="D375" s="8"/>
      <c r="E375" s="14" t="s">
        <v>459</v>
      </c>
      <c r="F375" s="14" t="s">
        <v>459</v>
      </c>
      <c r="G375" s="15" t="s">
        <v>93</v>
      </c>
    </row>
    <row r="376" spans="1:7" s="98" customFormat="1" ht="19.95" customHeight="1">
      <c r="A376" s="38"/>
      <c r="B376" s="14">
        <v>2</v>
      </c>
      <c r="C376" s="3" t="s">
        <v>1445</v>
      </c>
      <c r="D376" s="8"/>
      <c r="E376" s="14" t="s">
        <v>459</v>
      </c>
      <c r="F376" s="14" t="s">
        <v>459</v>
      </c>
      <c r="G376" s="15" t="s">
        <v>5</v>
      </c>
    </row>
    <row r="377" spans="1:7" s="98" customFormat="1" ht="19.95" customHeight="1">
      <c r="A377" s="38" t="s">
        <v>893</v>
      </c>
      <c r="B377" s="5">
        <v>1</v>
      </c>
      <c r="C377" s="3" t="s">
        <v>1446</v>
      </c>
      <c r="D377" s="8"/>
      <c r="E377" s="14" t="s">
        <v>459</v>
      </c>
      <c r="F377" s="14" t="s">
        <v>459</v>
      </c>
      <c r="G377" s="15" t="s">
        <v>1451</v>
      </c>
    </row>
    <row r="378" spans="1:7" s="98" customFormat="1" ht="19.95" customHeight="1">
      <c r="A378" s="38"/>
      <c r="B378" s="5">
        <v>2</v>
      </c>
      <c r="C378" s="3" t="s">
        <v>1447</v>
      </c>
      <c r="D378" s="8"/>
      <c r="E378" s="14" t="s">
        <v>459</v>
      </c>
      <c r="F378" s="14" t="s">
        <v>459</v>
      </c>
      <c r="G378" s="15" t="s">
        <v>1452</v>
      </c>
    </row>
    <row r="379" spans="1:7" s="98" customFormat="1" ht="19.95" customHeight="1">
      <c r="A379" s="38"/>
      <c r="B379" s="5">
        <v>3</v>
      </c>
      <c r="C379" s="3" t="s">
        <v>415</v>
      </c>
      <c r="D379" s="8"/>
      <c r="E379" s="14" t="s">
        <v>459</v>
      </c>
      <c r="F379" s="14" t="s">
        <v>459</v>
      </c>
      <c r="G379" s="15" t="s">
        <v>1453</v>
      </c>
    </row>
    <row r="380" spans="1:7" s="98" customFormat="1" ht="19.95" customHeight="1">
      <c r="A380" s="38"/>
      <c r="B380" s="5">
        <v>4</v>
      </c>
      <c r="C380" s="3" t="s">
        <v>1448</v>
      </c>
      <c r="D380" s="8"/>
      <c r="E380" s="14" t="s">
        <v>459</v>
      </c>
      <c r="F380" s="14" t="s">
        <v>459</v>
      </c>
      <c r="G380" s="15" t="s">
        <v>1454</v>
      </c>
    </row>
    <row r="381" spans="1:7" s="98" customFormat="1" ht="19.95" customHeight="1">
      <c r="A381" s="38"/>
      <c r="B381" s="5">
        <v>5</v>
      </c>
      <c r="C381" s="3" t="s">
        <v>1449</v>
      </c>
      <c r="D381" s="8"/>
      <c r="E381" s="14" t="s">
        <v>459</v>
      </c>
      <c r="F381" s="14" t="s">
        <v>459</v>
      </c>
      <c r="G381" s="15" t="s">
        <v>1455</v>
      </c>
    </row>
    <row r="382" spans="1:7" s="98" customFormat="1" ht="19.95" customHeight="1">
      <c r="A382" s="38"/>
      <c r="B382" s="5">
        <v>6</v>
      </c>
      <c r="C382" s="3" t="s">
        <v>1450</v>
      </c>
      <c r="D382" s="8"/>
      <c r="E382" s="14" t="s">
        <v>459</v>
      </c>
      <c r="F382" s="14" t="s">
        <v>459</v>
      </c>
      <c r="G382" s="15" t="s">
        <v>1456</v>
      </c>
    </row>
    <row r="383" spans="1:7" s="98" customFormat="1" ht="19.95" customHeight="1">
      <c r="A383" s="111" t="s">
        <v>924</v>
      </c>
      <c r="B383" s="9">
        <v>1</v>
      </c>
      <c r="C383" s="3" t="s">
        <v>415</v>
      </c>
      <c r="D383" s="7" t="s">
        <v>630</v>
      </c>
      <c r="E383" s="20" t="s">
        <v>459</v>
      </c>
      <c r="F383" s="20" t="s">
        <v>459</v>
      </c>
      <c r="G383" s="15" t="s">
        <v>1458</v>
      </c>
    </row>
    <row r="384" spans="1:7" s="98" customFormat="1" ht="19.95" customHeight="1">
      <c r="A384" s="111"/>
      <c r="B384" s="9">
        <v>2</v>
      </c>
      <c r="C384" s="3" t="s">
        <v>416</v>
      </c>
      <c r="D384" s="7" t="s">
        <v>418</v>
      </c>
      <c r="E384" s="20" t="s">
        <v>459</v>
      </c>
      <c r="F384" s="20" t="s">
        <v>459</v>
      </c>
      <c r="G384" s="15" t="s">
        <v>1459</v>
      </c>
    </row>
    <row r="385" spans="1:7" s="98" customFormat="1" ht="19.95" customHeight="1">
      <c r="A385" s="111"/>
      <c r="B385" s="9">
        <v>3</v>
      </c>
      <c r="C385" s="3" t="s">
        <v>1448</v>
      </c>
      <c r="D385" s="7" t="s">
        <v>419</v>
      </c>
      <c r="E385" s="20" t="s">
        <v>459</v>
      </c>
      <c r="F385" s="20" t="s">
        <v>459</v>
      </c>
      <c r="G385" s="15" t="s">
        <v>1460</v>
      </c>
    </row>
    <row r="386" spans="1:7" s="98" customFormat="1" ht="19.95" customHeight="1">
      <c r="A386" s="111"/>
      <c r="B386" s="9">
        <v>4</v>
      </c>
      <c r="C386" s="3" t="s">
        <v>1457</v>
      </c>
      <c r="D386" s="7" t="s">
        <v>420</v>
      </c>
      <c r="E386" s="20" t="s">
        <v>459</v>
      </c>
      <c r="F386" s="20" t="s">
        <v>459</v>
      </c>
      <c r="G386" s="15" t="s">
        <v>1461</v>
      </c>
    </row>
    <row r="387" spans="1:7" s="98" customFormat="1" ht="19.95" customHeight="1">
      <c r="A387" s="111"/>
      <c r="B387" s="9">
        <v>5</v>
      </c>
      <c r="C387" s="3" t="s">
        <v>417</v>
      </c>
      <c r="D387" s="7" t="s">
        <v>421</v>
      </c>
      <c r="E387" s="20" t="s">
        <v>459</v>
      </c>
      <c r="F387" s="20" t="s">
        <v>459</v>
      </c>
      <c r="G387" s="15" t="s">
        <v>1462</v>
      </c>
    </row>
    <row r="388" spans="1:7" s="98" customFormat="1" ht="19.95" customHeight="1">
      <c r="A388" s="38" t="s">
        <v>969</v>
      </c>
      <c r="B388" s="9">
        <v>1</v>
      </c>
      <c r="C388" s="3" t="s">
        <v>415</v>
      </c>
      <c r="D388" s="7" t="s">
        <v>630</v>
      </c>
      <c r="E388" s="20" t="s">
        <v>459</v>
      </c>
      <c r="F388" s="20" t="s">
        <v>459</v>
      </c>
      <c r="G388" s="15" t="s">
        <v>1778</v>
      </c>
    </row>
    <row r="389" spans="1:7" s="98" customFormat="1" ht="19.95" customHeight="1">
      <c r="A389" s="38"/>
      <c r="B389" s="9">
        <v>2</v>
      </c>
      <c r="C389" s="3" t="s">
        <v>416</v>
      </c>
      <c r="D389" s="7" t="s">
        <v>418</v>
      </c>
      <c r="E389" s="20" t="s">
        <v>459</v>
      </c>
      <c r="F389" s="20" t="s">
        <v>459</v>
      </c>
      <c r="G389" s="15" t="s">
        <v>1465</v>
      </c>
    </row>
    <row r="390" spans="1:7" s="98" customFormat="1" ht="19.95" customHeight="1">
      <c r="A390" s="38"/>
      <c r="B390" s="9">
        <v>3</v>
      </c>
      <c r="C390" s="3" t="s">
        <v>1448</v>
      </c>
      <c r="D390" s="7" t="s">
        <v>419</v>
      </c>
      <c r="E390" s="20" t="s">
        <v>459</v>
      </c>
      <c r="F390" s="20" t="s">
        <v>459</v>
      </c>
      <c r="G390" s="15" t="s">
        <v>1466</v>
      </c>
    </row>
    <row r="391" spans="1:7" s="98" customFormat="1" ht="19.95" customHeight="1">
      <c r="A391" s="38"/>
      <c r="B391" s="9">
        <v>4</v>
      </c>
      <c r="C391" s="3" t="s">
        <v>1463</v>
      </c>
      <c r="D391" s="7" t="s">
        <v>42</v>
      </c>
      <c r="E391" s="20" t="s">
        <v>459</v>
      </c>
      <c r="F391" s="20" t="s">
        <v>459</v>
      </c>
      <c r="G391" s="15" t="s">
        <v>1467</v>
      </c>
    </row>
    <row r="392" spans="1:7" s="98" customFormat="1" ht="19.95" customHeight="1">
      <c r="A392" s="38"/>
      <c r="B392" s="9">
        <v>5</v>
      </c>
      <c r="C392" s="3" t="s">
        <v>41</v>
      </c>
      <c r="D392" s="7" t="s">
        <v>43</v>
      </c>
      <c r="E392" s="20" t="s">
        <v>459</v>
      </c>
      <c r="F392" s="20" t="s">
        <v>459</v>
      </c>
      <c r="G392" s="15" t="s">
        <v>1468</v>
      </c>
    </row>
    <row r="393" spans="1:7" s="98" customFormat="1" ht="19.95" customHeight="1">
      <c r="A393" s="38"/>
      <c r="B393" s="9">
        <v>6</v>
      </c>
      <c r="C393" s="3" t="s">
        <v>1464</v>
      </c>
      <c r="D393" s="7"/>
      <c r="E393" s="20" t="s">
        <v>459</v>
      </c>
      <c r="F393" s="20" t="s">
        <v>459</v>
      </c>
      <c r="G393" s="15" t="s">
        <v>1469</v>
      </c>
    </row>
    <row r="394" spans="1:7" s="98" customFormat="1" ht="19.95" customHeight="1">
      <c r="A394" s="38" t="s">
        <v>975</v>
      </c>
      <c r="B394" s="10">
        <v>1</v>
      </c>
      <c r="C394" s="3" t="s">
        <v>424</v>
      </c>
      <c r="D394" s="8"/>
      <c r="E394" s="20" t="s">
        <v>459</v>
      </c>
      <c r="F394" s="20" t="s">
        <v>459</v>
      </c>
      <c r="G394" s="15" t="s">
        <v>1475</v>
      </c>
    </row>
    <row r="395" spans="1:7" s="98" customFormat="1" ht="19.95" customHeight="1">
      <c r="A395" s="38"/>
      <c r="B395" s="10">
        <v>2</v>
      </c>
      <c r="C395" s="3" t="s">
        <v>425</v>
      </c>
      <c r="D395" s="8"/>
      <c r="E395" s="20" t="s">
        <v>459</v>
      </c>
      <c r="F395" s="20" t="s">
        <v>459</v>
      </c>
      <c r="G395" s="15" t="s">
        <v>1476</v>
      </c>
    </row>
    <row r="396" spans="1:7" s="98" customFormat="1" ht="19.95" customHeight="1">
      <c r="A396" s="38"/>
      <c r="B396" s="10">
        <v>3</v>
      </c>
      <c r="C396" s="3" t="s">
        <v>1470</v>
      </c>
      <c r="D396" s="8"/>
      <c r="E396" s="20" t="s">
        <v>459</v>
      </c>
      <c r="F396" s="20" t="s">
        <v>459</v>
      </c>
      <c r="G396" s="15" t="s">
        <v>1477</v>
      </c>
    </row>
    <row r="397" spans="1:7" s="98" customFormat="1" ht="19.95" customHeight="1">
      <c r="A397" s="38"/>
      <c r="B397" s="10">
        <v>4</v>
      </c>
      <c r="C397" s="3" t="s">
        <v>1471</v>
      </c>
      <c r="D397" s="8"/>
      <c r="E397" s="20" t="s">
        <v>459</v>
      </c>
      <c r="F397" s="20" t="s">
        <v>459</v>
      </c>
      <c r="G397" s="15" t="s">
        <v>1478</v>
      </c>
    </row>
    <row r="398" spans="1:7" s="98" customFormat="1" ht="19.95" customHeight="1">
      <c r="A398" s="38"/>
      <c r="B398" s="10">
        <v>5</v>
      </c>
      <c r="C398" s="3" t="s">
        <v>1472</v>
      </c>
      <c r="D398" s="8"/>
      <c r="E398" s="20" t="s">
        <v>459</v>
      </c>
      <c r="F398" s="20" t="s">
        <v>459</v>
      </c>
      <c r="G398" s="15" t="s">
        <v>1479</v>
      </c>
    </row>
    <row r="399" spans="1:7" s="98" customFormat="1" ht="19.95" customHeight="1">
      <c r="A399" s="38"/>
      <c r="B399" s="10">
        <v>6</v>
      </c>
      <c r="C399" s="3" t="s">
        <v>1473</v>
      </c>
      <c r="D399" s="8"/>
      <c r="E399" s="20" t="s">
        <v>459</v>
      </c>
      <c r="F399" s="20" t="s">
        <v>459</v>
      </c>
      <c r="G399" s="15" t="s">
        <v>1480</v>
      </c>
    </row>
    <row r="400" spans="1:7" s="98" customFormat="1" ht="19.95" customHeight="1">
      <c r="A400" s="38"/>
      <c r="B400" s="10">
        <v>7</v>
      </c>
      <c r="C400" s="3" t="s">
        <v>1474</v>
      </c>
      <c r="D400" s="8"/>
      <c r="E400" s="20" t="s">
        <v>459</v>
      </c>
      <c r="F400" s="20" t="s">
        <v>459</v>
      </c>
      <c r="G400" s="15" t="s">
        <v>1481</v>
      </c>
    </row>
    <row r="401" spans="1:7" s="98" customFormat="1" ht="19.95" customHeight="1">
      <c r="A401" s="38"/>
      <c r="B401" s="10">
        <v>8</v>
      </c>
      <c r="C401" s="22" t="s">
        <v>1787</v>
      </c>
      <c r="D401" s="22"/>
      <c r="E401" s="14" t="s">
        <v>459</v>
      </c>
      <c r="F401" s="14"/>
      <c r="G401" s="22" t="s">
        <v>1788</v>
      </c>
    </row>
    <row r="402" spans="1:7" s="98" customFormat="1" ht="19.95" customHeight="1">
      <c r="A402" s="29" t="s">
        <v>643</v>
      </c>
      <c r="B402" s="9">
        <v>1</v>
      </c>
      <c r="C402" s="3" t="s">
        <v>241</v>
      </c>
      <c r="D402" s="6"/>
      <c r="E402" s="20" t="s">
        <v>459</v>
      </c>
      <c r="F402" s="20"/>
      <c r="G402" s="15" t="s">
        <v>644</v>
      </c>
    </row>
    <row r="403" spans="1:7" s="98" customFormat="1" ht="19.95" customHeight="1">
      <c r="A403" s="29"/>
      <c r="B403" s="9">
        <v>2</v>
      </c>
      <c r="C403" s="3" t="s">
        <v>245</v>
      </c>
      <c r="D403" s="6"/>
      <c r="E403" s="20" t="s">
        <v>459</v>
      </c>
      <c r="F403" s="20" t="s">
        <v>459</v>
      </c>
      <c r="G403" s="15" t="s">
        <v>262</v>
      </c>
    </row>
    <row r="404" spans="1:7" s="98" customFormat="1" ht="19.95" customHeight="1">
      <c r="A404" s="29"/>
      <c r="B404" s="9">
        <v>3</v>
      </c>
      <c r="C404" s="3" t="s">
        <v>1482</v>
      </c>
      <c r="D404" s="6"/>
      <c r="E404" s="20" t="s">
        <v>459</v>
      </c>
      <c r="F404" s="20"/>
      <c r="G404" s="15" t="s">
        <v>1484</v>
      </c>
    </row>
    <row r="405" spans="1:7" s="98" customFormat="1" ht="19.95" customHeight="1">
      <c r="A405" s="29"/>
      <c r="B405" s="9">
        <v>4</v>
      </c>
      <c r="C405" s="3" t="s">
        <v>1483</v>
      </c>
      <c r="D405" s="6"/>
      <c r="E405" s="20" t="s">
        <v>459</v>
      </c>
      <c r="F405" s="20" t="s">
        <v>459</v>
      </c>
      <c r="G405" s="15" t="s">
        <v>1485</v>
      </c>
    </row>
    <row r="406" spans="1:7" s="98" customFormat="1" ht="19.95" customHeight="1">
      <c r="A406" s="29"/>
      <c r="B406" s="9">
        <v>5</v>
      </c>
      <c r="C406" s="3" t="s">
        <v>243</v>
      </c>
      <c r="D406" s="6"/>
      <c r="E406" s="20" t="s">
        <v>459</v>
      </c>
      <c r="F406" s="20" t="s">
        <v>459</v>
      </c>
      <c r="G406" s="15" t="s">
        <v>317</v>
      </c>
    </row>
    <row r="407" spans="1:7" s="98" customFormat="1" ht="19.95" customHeight="1">
      <c r="A407" s="29"/>
      <c r="B407" s="9">
        <v>6</v>
      </c>
      <c r="C407" s="3" t="s">
        <v>568</v>
      </c>
      <c r="D407" s="6"/>
      <c r="E407" s="20" t="s">
        <v>459</v>
      </c>
      <c r="F407" s="20" t="s">
        <v>459</v>
      </c>
      <c r="G407" s="15" t="s">
        <v>0</v>
      </c>
    </row>
    <row r="408" spans="1:7" s="98" customFormat="1" ht="19.95" customHeight="1">
      <c r="A408" s="29"/>
      <c r="B408" s="9">
        <v>7</v>
      </c>
      <c r="C408" s="3" t="s">
        <v>242</v>
      </c>
      <c r="D408" s="6"/>
      <c r="E408" s="20" t="s">
        <v>459</v>
      </c>
      <c r="F408" s="20" t="s">
        <v>459</v>
      </c>
      <c r="G408" s="15" t="s">
        <v>1486</v>
      </c>
    </row>
    <row r="409" spans="1:7" s="98" customFormat="1" ht="19.95" customHeight="1">
      <c r="A409" s="29"/>
      <c r="B409" s="9">
        <v>8</v>
      </c>
      <c r="C409" s="3" t="s">
        <v>244</v>
      </c>
      <c r="D409" s="6"/>
      <c r="E409" s="20" t="s">
        <v>459</v>
      </c>
      <c r="F409" s="20" t="s">
        <v>459</v>
      </c>
      <c r="G409" s="15" t="s">
        <v>1487</v>
      </c>
    </row>
    <row r="410" spans="1:7" s="98" customFormat="1" ht="19.95" customHeight="1">
      <c r="A410" s="29"/>
      <c r="B410" s="9">
        <v>9</v>
      </c>
      <c r="C410" s="3" t="s">
        <v>247</v>
      </c>
      <c r="D410" s="6"/>
      <c r="E410" s="20" t="s">
        <v>459</v>
      </c>
      <c r="F410" s="20" t="s">
        <v>459</v>
      </c>
      <c r="G410" s="15" t="s">
        <v>261</v>
      </c>
    </row>
    <row r="411" spans="1:7" s="98" customFormat="1" ht="19.95" customHeight="1">
      <c r="A411" s="29"/>
      <c r="B411" s="9">
        <v>10</v>
      </c>
      <c r="C411" s="3" t="s">
        <v>260</v>
      </c>
      <c r="D411" s="6"/>
      <c r="E411" s="20" t="s">
        <v>459</v>
      </c>
      <c r="F411" s="20" t="s">
        <v>459</v>
      </c>
      <c r="G411" s="15" t="s">
        <v>1488</v>
      </c>
    </row>
    <row r="412" spans="1:7" s="98" customFormat="1" ht="19.95" customHeight="1">
      <c r="A412" s="29"/>
      <c r="B412" s="9">
        <v>11</v>
      </c>
      <c r="C412" s="3" t="s">
        <v>240</v>
      </c>
      <c r="D412" s="6"/>
      <c r="E412" s="20" t="s">
        <v>459</v>
      </c>
      <c r="F412" s="20" t="s">
        <v>459</v>
      </c>
      <c r="G412" s="15" t="s">
        <v>1489</v>
      </c>
    </row>
    <row r="413" spans="1:7" s="98" customFormat="1" ht="19.95" customHeight="1">
      <c r="A413" s="29"/>
      <c r="B413" s="9">
        <v>12</v>
      </c>
      <c r="C413" s="3" t="s">
        <v>246</v>
      </c>
      <c r="D413" s="6"/>
      <c r="E413" s="20" t="s">
        <v>459</v>
      </c>
      <c r="F413" s="20" t="s">
        <v>459</v>
      </c>
      <c r="G413" s="15" t="s">
        <v>1490</v>
      </c>
    </row>
    <row r="414" spans="1:7" s="98" customFormat="1" ht="19.95" customHeight="1">
      <c r="A414" s="29"/>
      <c r="B414" s="9">
        <v>13</v>
      </c>
      <c r="C414" s="3" t="s">
        <v>486</v>
      </c>
      <c r="D414" s="6"/>
      <c r="E414" s="20" t="s">
        <v>459</v>
      </c>
      <c r="F414" s="20" t="s">
        <v>459</v>
      </c>
      <c r="G414" s="15" t="s">
        <v>1491</v>
      </c>
    </row>
    <row r="415" spans="1:7" s="98" customFormat="1" ht="19.95" customHeight="1">
      <c r="A415" s="38" t="s">
        <v>964</v>
      </c>
      <c r="B415" s="9">
        <v>1</v>
      </c>
      <c r="C415" s="18" t="s">
        <v>1492</v>
      </c>
      <c r="D415" s="7" t="s">
        <v>35</v>
      </c>
      <c r="E415" s="20" t="s">
        <v>459</v>
      </c>
      <c r="F415" s="20" t="s">
        <v>459</v>
      </c>
      <c r="G415" s="15" t="s">
        <v>1502</v>
      </c>
    </row>
    <row r="416" spans="1:7" s="98" customFormat="1" ht="19.95" customHeight="1">
      <c r="A416" s="38"/>
      <c r="B416" s="9">
        <v>2</v>
      </c>
      <c r="C416" s="18" t="s">
        <v>1493</v>
      </c>
      <c r="D416" s="7"/>
      <c r="E416" s="20" t="s">
        <v>459</v>
      </c>
      <c r="F416" s="20" t="s">
        <v>459</v>
      </c>
      <c r="G416" s="15" t="s">
        <v>1503</v>
      </c>
    </row>
    <row r="417" spans="1:7" s="98" customFormat="1" ht="19.95" customHeight="1">
      <c r="A417" s="38"/>
      <c r="B417" s="9">
        <v>3</v>
      </c>
      <c r="C417" s="18" t="s">
        <v>1494</v>
      </c>
      <c r="D417" s="7" t="s">
        <v>38</v>
      </c>
      <c r="E417" s="20"/>
      <c r="F417" s="20"/>
      <c r="G417" s="15" t="s">
        <v>1504</v>
      </c>
    </row>
    <row r="418" spans="1:7" s="98" customFormat="1" ht="19.95" customHeight="1">
      <c r="A418" s="38"/>
      <c r="B418" s="9">
        <v>4</v>
      </c>
      <c r="C418" s="18" t="s">
        <v>1495</v>
      </c>
      <c r="D418" s="7" t="s">
        <v>1513</v>
      </c>
      <c r="E418" s="20"/>
      <c r="F418" s="20"/>
      <c r="G418" s="15" t="s">
        <v>1505</v>
      </c>
    </row>
    <row r="419" spans="1:7" s="98" customFormat="1" ht="19.95" customHeight="1">
      <c r="A419" s="38"/>
      <c r="B419" s="9">
        <v>5</v>
      </c>
      <c r="C419" s="18" t="s">
        <v>1496</v>
      </c>
      <c r="D419" s="7"/>
      <c r="E419" s="20" t="s">
        <v>459</v>
      </c>
      <c r="F419" s="20" t="s">
        <v>459</v>
      </c>
      <c r="G419" s="15" t="s">
        <v>1506</v>
      </c>
    </row>
    <row r="420" spans="1:7" s="98" customFormat="1" ht="19.95" customHeight="1">
      <c r="A420" s="38"/>
      <c r="B420" s="9">
        <v>6</v>
      </c>
      <c r="C420" s="18" t="s">
        <v>1497</v>
      </c>
      <c r="D420" s="7"/>
      <c r="E420" s="20"/>
      <c r="F420" s="20"/>
      <c r="G420" s="15" t="s">
        <v>1507</v>
      </c>
    </row>
    <row r="421" spans="1:7" s="98" customFormat="1" ht="19.95" customHeight="1">
      <c r="A421" s="38"/>
      <c r="B421" s="9">
        <v>7</v>
      </c>
      <c r="C421" s="18" t="s">
        <v>1498</v>
      </c>
      <c r="D421" s="7"/>
      <c r="E421" s="20"/>
      <c r="F421" s="20"/>
      <c r="G421" s="15" t="s">
        <v>1508</v>
      </c>
    </row>
    <row r="422" spans="1:7" s="98" customFormat="1" ht="19.95" customHeight="1">
      <c r="A422" s="38"/>
      <c r="B422" s="9">
        <v>8</v>
      </c>
      <c r="C422" s="18" t="s">
        <v>1499</v>
      </c>
      <c r="D422" s="7"/>
      <c r="E422" s="20"/>
      <c r="F422" s="20"/>
      <c r="G422" s="15" t="s">
        <v>1509</v>
      </c>
    </row>
    <row r="423" spans="1:7" s="98" customFormat="1" ht="19.95" customHeight="1">
      <c r="A423" s="38"/>
      <c r="B423" s="9">
        <v>9</v>
      </c>
      <c r="C423" s="18" t="s">
        <v>1410</v>
      </c>
      <c r="D423" s="7" t="s">
        <v>37</v>
      </c>
      <c r="E423" s="20"/>
      <c r="F423" s="20"/>
      <c r="G423" s="15" t="s">
        <v>1510</v>
      </c>
    </row>
    <row r="424" spans="1:7" s="98" customFormat="1" ht="19.95" customHeight="1">
      <c r="A424" s="38"/>
      <c r="B424" s="9">
        <v>10</v>
      </c>
      <c r="C424" s="18" t="s">
        <v>1500</v>
      </c>
      <c r="D424" s="7" t="s">
        <v>39</v>
      </c>
      <c r="E424" s="20"/>
      <c r="F424" s="20"/>
      <c r="G424" s="15" t="s">
        <v>1511</v>
      </c>
    </row>
    <row r="425" spans="1:7" s="98" customFormat="1" ht="19.95" customHeight="1">
      <c r="A425" s="38"/>
      <c r="B425" s="9">
        <v>11</v>
      </c>
      <c r="C425" s="18" t="s">
        <v>1501</v>
      </c>
      <c r="D425" s="7"/>
      <c r="E425" s="20"/>
      <c r="F425" s="20"/>
      <c r="G425" s="15" t="s">
        <v>1512</v>
      </c>
    </row>
    <row r="426" spans="1:7" s="98" customFormat="1" ht="19.95" customHeight="1">
      <c r="A426" s="38"/>
      <c r="B426" s="9">
        <v>12</v>
      </c>
      <c r="C426" s="18" t="s">
        <v>1514</v>
      </c>
      <c r="D426" s="7" t="s">
        <v>36</v>
      </c>
      <c r="E426" s="20"/>
      <c r="F426" s="20"/>
      <c r="G426" s="15" t="s">
        <v>1515</v>
      </c>
    </row>
    <row r="427" spans="1:7" s="98" customFormat="1" ht="19.95" customHeight="1">
      <c r="A427" s="60" t="s">
        <v>1060</v>
      </c>
      <c r="B427" s="14">
        <v>1</v>
      </c>
      <c r="C427" s="3" t="s">
        <v>1543</v>
      </c>
      <c r="D427" s="3"/>
      <c r="E427" s="14"/>
      <c r="F427" s="14"/>
      <c r="G427" s="15" t="s">
        <v>675</v>
      </c>
    </row>
    <row r="428" spans="1:7" s="98" customFormat="1" ht="19.95" customHeight="1">
      <c r="A428" s="112"/>
      <c r="B428" s="14" t="s">
        <v>1089</v>
      </c>
      <c r="C428" s="3" t="s">
        <v>50</v>
      </c>
      <c r="D428" s="3"/>
      <c r="E428" s="14" t="s">
        <v>459</v>
      </c>
      <c r="F428" s="14" t="s">
        <v>459</v>
      </c>
      <c r="G428" s="15" t="s">
        <v>732</v>
      </c>
    </row>
    <row r="429" spans="1:7" s="98" customFormat="1" ht="19.95" customHeight="1">
      <c r="A429" s="112"/>
      <c r="B429" s="14" t="s">
        <v>1095</v>
      </c>
      <c r="C429" s="3" t="s">
        <v>61</v>
      </c>
      <c r="D429" s="126"/>
      <c r="E429" s="14" t="s">
        <v>459</v>
      </c>
      <c r="F429" s="14" t="s">
        <v>459</v>
      </c>
      <c r="G429" s="15" t="s">
        <v>124</v>
      </c>
    </row>
    <row r="430" spans="1:7" s="98" customFormat="1" ht="19.95" customHeight="1">
      <c r="A430" s="112"/>
      <c r="B430" s="14" t="s">
        <v>1096</v>
      </c>
      <c r="C430" s="3" t="s">
        <v>62</v>
      </c>
      <c r="D430" s="126"/>
      <c r="E430" s="14" t="s">
        <v>459</v>
      </c>
      <c r="F430" s="14" t="s">
        <v>459</v>
      </c>
      <c r="G430" s="15" t="s">
        <v>125</v>
      </c>
    </row>
    <row r="431" spans="1:7" s="98" customFormat="1" ht="19.95" customHeight="1">
      <c r="A431" s="112"/>
      <c r="B431" s="14" t="s">
        <v>1098</v>
      </c>
      <c r="C431" s="3" t="s">
        <v>63</v>
      </c>
      <c r="D431" s="126"/>
      <c r="E431" s="14" t="s">
        <v>459</v>
      </c>
      <c r="F431" s="14" t="s">
        <v>459</v>
      </c>
      <c r="G431" s="15" t="s">
        <v>126</v>
      </c>
    </row>
    <row r="432" spans="1:7" s="98" customFormat="1" ht="19.95" customHeight="1">
      <c r="A432" s="112"/>
      <c r="B432" s="14" t="s">
        <v>1100</v>
      </c>
      <c r="C432" s="3" t="s">
        <v>1544</v>
      </c>
      <c r="D432" s="126"/>
      <c r="E432" s="14" t="s">
        <v>459</v>
      </c>
      <c r="F432" s="14" t="s">
        <v>459</v>
      </c>
      <c r="G432" s="15" t="s">
        <v>127</v>
      </c>
    </row>
    <row r="433" spans="1:7" s="98" customFormat="1" ht="19.95" customHeight="1">
      <c r="A433" s="112"/>
      <c r="B433" s="14" t="s">
        <v>1102</v>
      </c>
      <c r="C433" s="3" t="s">
        <v>64</v>
      </c>
      <c r="D433" s="126"/>
      <c r="E433" s="14" t="s">
        <v>459</v>
      </c>
      <c r="F433" s="14" t="s">
        <v>459</v>
      </c>
      <c r="G433" s="15" t="s">
        <v>128</v>
      </c>
    </row>
    <row r="434" spans="1:7" s="98" customFormat="1" ht="19.95" customHeight="1">
      <c r="A434" s="112"/>
      <c r="B434" s="14" t="s">
        <v>1104</v>
      </c>
      <c r="C434" s="3" t="s">
        <v>51</v>
      </c>
      <c r="D434" s="126"/>
      <c r="E434" s="14" t="s">
        <v>459</v>
      </c>
      <c r="F434" s="14" t="s">
        <v>459</v>
      </c>
      <c r="G434" s="15" t="s">
        <v>733</v>
      </c>
    </row>
    <row r="435" spans="1:7" s="98" customFormat="1" ht="19.95" customHeight="1">
      <c r="A435" s="112"/>
      <c r="B435" s="14" t="s">
        <v>1516</v>
      </c>
      <c r="C435" s="3" t="s">
        <v>52</v>
      </c>
      <c r="D435" s="126"/>
      <c r="E435" s="14" t="s">
        <v>459</v>
      </c>
      <c r="F435" s="14" t="s">
        <v>459</v>
      </c>
      <c r="G435" s="15" t="s">
        <v>734</v>
      </c>
    </row>
    <row r="436" spans="1:7" s="98" customFormat="1" ht="19.95" customHeight="1">
      <c r="A436" s="112"/>
      <c r="B436" s="14" t="s">
        <v>1517</v>
      </c>
      <c r="C436" s="3" t="s">
        <v>65</v>
      </c>
      <c r="D436" s="126"/>
      <c r="E436" s="14" t="s">
        <v>459</v>
      </c>
      <c r="F436" s="14" t="s">
        <v>459</v>
      </c>
      <c r="G436" s="15" t="s">
        <v>735</v>
      </c>
    </row>
    <row r="437" spans="1:7" s="98" customFormat="1" ht="19.95" customHeight="1">
      <c r="A437" s="112"/>
      <c r="B437" s="14" t="s">
        <v>1518</v>
      </c>
      <c r="C437" s="3" t="s">
        <v>1739</v>
      </c>
      <c r="D437" s="126"/>
      <c r="E437" s="14" t="s">
        <v>459</v>
      </c>
      <c r="F437" s="14" t="s">
        <v>459</v>
      </c>
      <c r="G437" s="15" t="s">
        <v>1760</v>
      </c>
    </row>
    <row r="438" spans="1:7" s="98" customFormat="1" ht="19.95" customHeight="1">
      <c r="A438" s="112"/>
      <c r="B438" s="14" t="s">
        <v>1519</v>
      </c>
      <c r="C438" s="3" t="s">
        <v>486</v>
      </c>
      <c r="D438" s="126"/>
      <c r="E438" s="14" t="s">
        <v>459</v>
      </c>
      <c r="F438" s="14" t="s">
        <v>459</v>
      </c>
      <c r="G438" s="15" t="s">
        <v>1545</v>
      </c>
    </row>
    <row r="439" spans="1:7" s="98" customFormat="1" ht="19.95" customHeight="1">
      <c r="A439" s="112"/>
      <c r="B439" s="14">
        <v>2</v>
      </c>
      <c r="C439" s="3" t="s">
        <v>53</v>
      </c>
      <c r="D439" s="126"/>
      <c r="E439" s="86"/>
      <c r="F439" s="86"/>
      <c r="G439" s="15" t="s">
        <v>608</v>
      </c>
    </row>
    <row r="440" spans="1:7" s="98" customFormat="1" ht="19.95" customHeight="1">
      <c r="A440" s="112"/>
      <c r="B440" s="14" t="s">
        <v>1520</v>
      </c>
      <c r="C440" s="3" t="s">
        <v>54</v>
      </c>
      <c r="D440" s="126"/>
      <c r="E440" s="86" t="s">
        <v>459</v>
      </c>
      <c r="F440" s="86" t="s">
        <v>459</v>
      </c>
      <c r="G440" s="15" t="s">
        <v>736</v>
      </c>
    </row>
    <row r="441" spans="1:7" s="98" customFormat="1" ht="19.95" customHeight="1">
      <c r="A441" s="112"/>
      <c r="B441" s="14" t="s">
        <v>1521</v>
      </c>
      <c r="C441" s="3" t="s">
        <v>66</v>
      </c>
      <c r="D441" s="126"/>
      <c r="E441" s="86" t="s">
        <v>459</v>
      </c>
      <c r="F441" s="86" t="s">
        <v>459</v>
      </c>
      <c r="G441" s="15" t="s">
        <v>1546</v>
      </c>
    </row>
    <row r="442" spans="1:7" s="98" customFormat="1" ht="19.95" customHeight="1">
      <c r="A442" s="112"/>
      <c r="B442" s="14" t="s">
        <v>1522</v>
      </c>
      <c r="C442" s="3" t="s">
        <v>677</v>
      </c>
      <c r="D442" s="126"/>
      <c r="E442" s="86" t="s">
        <v>459</v>
      </c>
      <c r="F442" s="86" t="s">
        <v>459</v>
      </c>
      <c r="G442" s="15" t="s">
        <v>737</v>
      </c>
    </row>
    <row r="443" spans="1:7" s="98" customFormat="1" ht="19.95" customHeight="1">
      <c r="A443" s="112"/>
      <c r="B443" s="14" t="s">
        <v>1523</v>
      </c>
      <c r="C443" s="3" t="s">
        <v>1740</v>
      </c>
      <c r="D443" s="126"/>
      <c r="E443" s="86" t="s">
        <v>459</v>
      </c>
      <c r="F443" s="86" t="s">
        <v>459</v>
      </c>
      <c r="G443" s="15" t="s">
        <v>1547</v>
      </c>
    </row>
    <row r="444" spans="1:7" s="98" customFormat="1" ht="19.95" customHeight="1">
      <c r="A444" s="112"/>
      <c r="B444" s="86">
        <v>3</v>
      </c>
      <c r="C444" s="3" t="s">
        <v>1548</v>
      </c>
      <c r="D444" s="126"/>
      <c r="E444" s="86"/>
      <c r="F444" s="86"/>
      <c r="G444" s="15" t="s">
        <v>611</v>
      </c>
    </row>
    <row r="445" spans="1:7" s="98" customFormat="1" ht="19.95" customHeight="1">
      <c r="A445" s="112"/>
      <c r="B445" s="86" t="s">
        <v>1108</v>
      </c>
      <c r="C445" s="3" t="s">
        <v>75</v>
      </c>
      <c r="D445" s="126"/>
      <c r="E445" s="86" t="s">
        <v>459</v>
      </c>
      <c r="F445" s="86" t="s">
        <v>459</v>
      </c>
      <c r="G445" s="15" t="s">
        <v>746</v>
      </c>
    </row>
    <row r="446" spans="1:7" s="98" customFormat="1" ht="19.95" customHeight="1">
      <c r="A446" s="112"/>
      <c r="B446" s="86" t="s">
        <v>1120</v>
      </c>
      <c r="C446" s="3" t="s">
        <v>76</v>
      </c>
      <c r="D446" s="126"/>
      <c r="E446" s="86" t="s">
        <v>459</v>
      </c>
      <c r="F446" s="86" t="s">
        <v>459</v>
      </c>
      <c r="G446" s="15" t="s">
        <v>747</v>
      </c>
    </row>
    <row r="447" spans="1:7" s="98" customFormat="1" ht="19.95" customHeight="1">
      <c r="A447" s="112"/>
      <c r="B447" s="86" t="s">
        <v>1122</v>
      </c>
      <c r="C447" s="3" t="s">
        <v>1549</v>
      </c>
      <c r="D447" s="126"/>
      <c r="E447" s="86" t="s">
        <v>459</v>
      </c>
      <c r="F447" s="86" t="s">
        <v>459</v>
      </c>
      <c r="G447" s="15" t="s">
        <v>1550</v>
      </c>
    </row>
    <row r="448" spans="1:7" s="98" customFormat="1" ht="19.95" customHeight="1">
      <c r="A448" s="112"/>
      <c r="B448" s="86">
        <v>4</v>
      </c>
      <c r="C448" s="3" t="s">
        <v>67</v>
      </c>
      <c r="D448" s="126"/>
      <c r="E448" s="86"/>
      <c r="F448" s="86"/>
      <c r="G448" s="15" t="s">
        <v>609</v>
      </c>
    </row>
    <row r="449" spans="1:7" s="98" customFormat="1" ht="19.95" customHeight="1">
      <c r="A449" s="112"/>
      <c r="B449" s="86" t="s">
        <v>1325</v>
      </c>
      <c r="C449" s="3" t="s">
        <v>55</v>
      </c>
      <c r="D449" s="126"/>
      <c r="E449" s="86" t="s">
        <v>459</v>
      </c>
      <c r="F449" s="86" t="s">
        <v>459</v>
      </c>
      <c r="G449" s="15" t="s">
        <v>129</v>
      </c>
    </row>
    <row r="450" spans="1:7" s="98" customFormat="1" ht="19.95" customHeight="1">
      <c r="A450" s="112"/>
      <c r="B450" s="86" t="s">
        <v>1326</v>
      </c>
      <c r="C450" s="3" t="s">
        <v>645</v>
      </c>
      <c r="D450" s="126"/>
      <c r="E450" s="86" t="s">
        <v>459</v>
      </c>
      <c r="F450" s="86" t="s">
        <v>459</v>
      </c>
      <c r="G450" s="15" t="s">
        <v>738</v>
      </c>
    </row>
    <row r="451" spans="1:7" s="98" customFormat="1" ht="19.95" customHeight="1">
      <c r="A451" s="112"/>
      <c r="B451" s="86" t="s">
        <v>1327</v>
      </c>
      <c r="C451" s="3" t="s">
        <v>68</v>
      </c>
      <c r="D451" s="126"/>
      <c r="E451" s="86" t="s">
        <v>459</v>
      </c>
      <c r="F451" s="86" t="s">
        <v>459</v>
      </c>
      <c r="G451" s="15" t="s">
        <v>130</v>
      </c>
    </row>
    <row r="452" spans="1:7" s="98" customFormat="1" ht="19.95" customHeight="1">
      <c r="A452" s="112"/>
      <c r="B452" s="86" t="s">
        <v>1524</v>
      </c>
      <c r="C452" s="3" t="s">
        <v>69</v>
      </c>
      <c r="D452" s="126"/>
      <c r="E452" s="86" t="s">
        <v>459</v>
      </c>
      <c r="F452" s="86" t="s">
        <v>459</v>
      </c>
      <c r="G452" s="15" t="s">
        <v>739</v>
      </c>
    </row>
    <row r="453" spans="1:7" s="98" customFormat="1" ht="19.95" customHeight="1">
      <c r="A453" s="112"/>
      <c r="B453" s="86" t="s">
        <v>1525</v>
      </c>
      <c r="C453" s="3" t="s">
        <v>70</v>
      </c>
      <c r="D453" s="126"/>
      <c r="E453" s="86" t="s">
        <v>459</v>
      </c>
      <c r="F453" s="86" t="s">
        <v>459</v>
      </c>
      <c r="G453" s="15" t="s">
        <v>740</v>
      </c>
    </row>
    <row r="454" spans="1:7" s="98" customFormat="1" ht="19.95" customHeight="1">
      <c r="A454" s="112"/>
      <c r="B454" s="86" t="s">
        <v>1526</v>
      </c>
      <c r="C454" s="3" t="s">
        <v>71</v>
      </c>
      <c r="D454" s="126"/>
      <c r="E454" s="86" t="s">
        <v>459</v>
      </c>
      <c r="F454" s="86" t="s">
        <v>459</v>
      </c>
      <c r="G454" s="15" t="s">
        <v>131</v>
      </c>
    </row>
    <row r="455" spans="1:7" s="98" customFormat="1" ht="19.95" customHeight="1">
      <c r="A455" s="112"/>
      <c r="B455" s="86" t="s">
        <v>1527</v>
      </c>
      <c r="C455" s="3" t="s">
        <v>1551</v>
      </c>
      <c r="D455" s="126"/>
      <c r="E455" s="86" t="s">
        <v>459</v>
      </c>
      <c r="F455" s="86" t="s">
        <v>459</v>
      </c>
      <c r="G455" s="15" t="s">
        <v>1553</v>
      </c>
    </row>
    <row r="456" spans="1:7" s="98" customFormat="1" ht="19.95" customHeight="1">
      <c r="A456" s="112"/>
      <c r="B456" s="86" t="s">
        <v>1528</v>
      </c>
      <c r="C456" s="3" t="s">
        <v>1552</v>
      </c>
      <c r="D456" s="126"/>
      <c r="E456" s="86" t="s">
        <v>459</v>
      </c>
      <c r="F456" s="86" t="s">
        <v>459</v>
      </c>
      <c r="G456" s="15" t="s">
        <v>1554</v>
      </c>
    </row>
    <row r="457" spans="1:7" s="98" customFormat="1" ht="19.95" customHeight="1">
      <c r="A457" s="112"/>
      <c r="B457" s="86">
        <v>5</v>
      </c>
      <c r="C457" s="3" t="s">
        <v>72</v>
      </c>
      <c r="D457" s="126"/>
      <c r="E457" s="86"/>
      <c r="F457" s="86"/>
      <c r="G457" s="15" t="s">
        <v>741</v>
      </c>
    </row>
    <row r="458" spans="1:7" s="98" customFormat="1" ht="19.95" customHeight="1">
      <c r="A458" s="112"/>
      <c r="B458" s="86" t="s">
        <v>1529</v>
      </c>
      <c r="C458" s="3" t="s">
        <v>1555</v>
      </c>
      <c r="D458" s="126"/>
      <c r="E458" s="86"/>
      <c r="F458" s="86" t="s">
        <v>459</v>
      </c>
      <c r="G458" s="15" t="s">
        <v>610</v>
      </c>
    </row>
    <row r="459" spans="1:7" s="98" customFormat="1" ht="19.95" customHeight="1">
      <c r="A459" s="112"/>
      <c r="B459" s="86" t="s">
        <v>1530</v>
      </c>
      <c r="C459" s="3" t="s">
        <v>56</v>
      </c>
      <c r="D459" s="126"/>
      <c r="E459" s="86" t="s">
        <v>459</v>
      </c>
      <c r="F459" s="86"/>
      <c r="G459" s="15" t="s">
        <v>132</v>
      </c>
    </row>
    <row r="460" spans="1:7" s="98" customFormat="1" ht="19.95" customHeight="1">
      <c r="A460" s="112"/>
      <c r="B460" s="86" t="s">
        <v>1531</v>
      </c>
      <c r="C460" s="3" t="s">
        <v>57</v>
      </c>
      <c r="D460" s="126"/>
      <c r="E460" s="86" t="s">
        <v>459</v>
      </c>
      <c r="F460" s="86"/>
      <c r="G460" s="15" t="s">
        <v>742</v>
      </c>
    </row>
    <row r="461" spans="1:7" s="98" customFormat="1" ht="19.95" customHeight="1">
      <c r="A461" s="112"/>
      <c r="B461" s="86" t="s">
        <v>1532</v>
      </c>
      <c r="C461" s="3" t="s">
        <v>58</v>
      </c>
      <c r="D461" s="126"/>
      <c r="E461" s="86" t="s">
        <v>459</v>
      </c>
      <c r="F461" s="86"/>
      <c r="G461" s="15" t="s">
        <v>676</v>
      </c>
    </row>
    <row r="462" spans="1:7" s="98" customFormat="1" ht="19.95" customHeight="1">
      <c r="A462" s="112"/>
      <c r="B462" s="86" t="s">
        <v>1533</v>
      </c>
      <c r="C462" s="3" t="s">
        <v>486</v>
      </c>
      <c r="D462" s="126"/>
      <c r="E462" s="86" t="s">
        <v>459</v>
      </c>
      <c r="F462" s="86"/>
      <c r="G462" s="15" t="s">
        <v>133</v>
      </c>
    </row>
    <row r="463" spans="1:7" s="98" customFormat="1" ht="19.95" customHeight="1">
      <c r="A463" s="112"/>
      <c r="B463" s="86" t="s">
        <v>1534</v>
      </c>
      <c r="C463" s="3" t="s">
        <v>59</v>
      </c>
      <c r="D463" s="126"/>
      <c r="E463" s="86"/>
      <c r="F463" s="86"/>
      <c r="G463" s="15" t="s">
        <v>743</v>
      </c>
    </row>
    <row r="464" spans="1:7" s="98" customFormat="1" ht="19.95" customHeight="1">
      <c r="A464" s="112"/>
      <c r="B464" s="86" t="s">
        <v>1535</v>
      </c>
      <c r="C464" s="3" t="s">
        <v>60</v>
      </c>
      <c r="D464" s="126"/>
      <c r="E464" s="86" t="s">
        <v>459</v>
      </c>
      <c r="F464" s="86" t="s">
        <v>459</v>
      </c>
      <c r="G464" s="15" t="s">
        <v>134</v>
      </c>
    </row>
    <row r="465" spans="1:7" s="98" customFormat="1" ht="19.95" customHeight="1">
      <c r="A465" s="112"/>
      <c r="B465" s="86" t="s">
        <v>1536</v>
      </c>
      <c r="C465" s="3" t="s">
        <v>73</v>
      </c>
      <c r="D465" s="126"/>
      <c r="E465" s="86" t="s">
        <v>459</v>
      </c>
      <c r="F465" s="86" t="s">
        <v>459</v>
      </c>
      <c r="G465" s="15" t="s">
        <v>135</v>
      </c>
    </row>
    <row r="466" spans="1:7" s="98" customFormat="1" ht="19.95" customHeight="1">
      <c r="A466" s="112"/>
      <c r="B466" s="86" t="s">
        <v>1537</v>
      </c>
      <c r="C466" s="3" t="s">
        <v>1556</v>
      </c>
      <c r="D466" s="126"/>
      <c r="E466" s="86"/>
      <c r="F466" s="86"/>
      <c r="G466" s="15" t="s">
        <v>1559</v>
      </c>
    </row>
    <row r="467" spans="1:7" s="98" customFormat="1" ht="19.95" customHeight="1">
      <c r="A467" s="112"/>
      <c r="B467" s="86" t="s">
        <v>1538</v>
      </c>
      <c r="C467" s="3" t="s">
        <v>785</v>
      </c>
      <c r="D467" s="126"/>
      <c r="E467" s="86" t="s">
        <v>459</v>
      </c>
      <c r="F467" s="86" t="s">
        <v>459</v>
      </c>
      <c r="G467" s="15" t="s">
        <v>744</v>
      </c>
    </row>
    <row r="468" spans="1:7" s="98" customFormat="1" ht="19.95" customHeight="1">
      <c r="A468" s="112"/>
      <c r="B468" s="86" t="s">
        <v>1539</v>
      </c>
      <c r="C468" s="3" t="s">
        <v>1557</v>
      </c>
      <c r="D468" s="126"/>
      <c r="E468" s="86" t="s">
        <v>459</v>
      </c>
      <c r="F468" s="86" t="s">
        <v>459</v>
      </c>
      <c r="G468" s="15" t="s">
        <v>136</v>
      </c>
    </row>
    <row r="469" spans="1:7" s="98" customFormat="1" ht="19.95" customHeight="1">
      <c r="A469" s="112"/>
      <c r="B469" s="86" t="s">
        <v>1540</v>
      </c>
      <c r="C469" s="3" t="s">
        <v>786</v>
      </c>
      <c r="D469" s="126"/>
      <c r="E469" s="86" t="s">
        <v>459</v>
      </c>
      <c r="F469" s="86" t="s">
        <v>459</v>
      </c>
      <c r="G469" s="15" t="s">
        <v>745</v>
      </c>
    </row>
    <row r="470" spans="1:7" s="98" customFormat="1" ht="19.95" customHeight="1">
      <c r="A470" s="112"/>
      <c r="B470" s="86" t="s">
        <v>1541</v>
      </c>
      <c r="C470" s="3" t="s">
        <v>74</v>
      </c>
      <c r="D470" s="126"/>
      <c r="E470" s="86" t="s">
        <v>459</v>
      </c>
      <c r="F470" s="86" t="s">
        <v>459</v>
      </c>
      <c r="G470" s="15" t="s">
        <v>137</v>
      </c>
    </row>
    <row r="471" spans="1:7" s="98" customFormat="1" ht="19.95" customHeight="1">
      <c r="A471" s="112"/>
      <c r="B471" s="86" t="s">
        <v>1542</v>
      </c>
      <c r="C471" s="3" t="s">
        <v>819</v>
      </c>
      <c r="D471" s="126"/>
      <c r="E471" s="86" t="s">
        <v>459</v>
      </c>
      <c r="F471" s="86" t="s">
        <v>459</v>
      </c>
      <c r="G471" s="15" t="s">
        <v>1558</v>
      </c>
    </row>
    <row r="472" spans="1:7" s="98" customFormat="1" ht="19.95" customHeight="1">
      <c r="A472" s="39" t="s">
        <v>699</v>
      </c>
      <c r="B472" s="5">
        <v>1</v>
      </c>
      <c r="C472" s="3" t="s">
        <v>1561</v>
      </c>
      <c r="D472" s="4"/>
      <c r="E472" s="20" t="s">
        <v>459</v>
      </c>
      <c r="F472" s="5" t="s">
        <v>459</v>
      </c>
      <c r="G472" s="15" t="s">
        <v>1560</v>
      </c>
    </row>
    <row r="473" spans="1:7" s="98" customFormat="1" ht="19.95" customHeight="1">
      <c r="A473" s="40"/>
      <c r="B473" s="5">
        <v>2</v>
      </c>
      <c r="C473" s="3" t="s">
        <v>700</v>
      </c>
      <c r="D473" s="4"/>
      <c r="E473" s="20" t="s">
        <v>459</v>
      </c>
      <c r="F473" s="5" t="s">
        <v>459</v>
      </c>
      <c r="G473" s="15" t="s">
        <v>700</v>
      </c>
    </row>
    <row r="474" spans="1:7" s="98" customFormat="1" ht="19.95" customHeight="1">
      <c r="A474" s="40"/>
      <c r="B474" s="5">
        <v>3</v>
      </c>
      <c r="C474" s="3" t="s">
        <v>701</v>
      </c>
      <c r="D474" s="4"/>
      <c r="E474" s="20" t="s">
        <v>459</v>
      </c>
      <c r="F474" s="5" t="s">
        <v>459</v>
      </c>
      <c r="G474" s="15" t="s">
        <v>701</v>
      </c>
    </row>
    <row r="475" spans="1:7" s="98" customFormat="1" ht="19.95" customHeight="1">
      <c r="A475" s="40"/>
      <c r="B475" s="5">
        <v>4</v>
      </c>
      <c r="C475" s="3" t="s">
        <v>702</v>
      </c>
      <c r="D475" s="4"/>
      <c r="E475" s="20" t="s">
        <v>459</v>
      </c>
      <c r="F475" s="5" t="s">
        <v>459</v>
      </c>
      <c r="G475" s="15" t="s">
        <v>702</v>
      </c>
    </row>
    <row r="476" spans="1:7" s="98" customFormat="1" ht="19.95" customHeight="1">
      <c r="A476" s="41"/>
      <c r="B476" s="5">
        <v>5</v>
      </c>
      <c r="C476" s="3" t="s">
        <v>703</v>
      </c>
      <c r="D476" s="4"/>
      <c r="E476" s="20" t="s">
        <v>459</v>
      </c>
      <c r="F476" s="5" t="s">
        <v>459</v>
      </c>
      <c r="G476" s="15" t="s">
        <v>703</v>
      </c>
    </row>
    <row r="477" spans="1:7" s="98" customFormat="1" ht="19.95" customHeight="1">
      <c r="A477" s="38" t="s">
        <v>641</v>
      </c>
      <c r="B477" s="14">
        <v>1</v>
      </c>
      <c r="C477" s="3" t="s">
        <v>1563</v>
      </c>
      <c r="D477" s="3"/>
      <c r="E477" s="14" t="s">
        <v>459</v>
      </c>
      <c r="F477" s="14" t="s">
        <v>459</v>
      </c>
      <c r="G477" s="15" t="s">
        <v>1562</v>
      </c>
    </row>
    <row r="478" spans="1:7" s="98" customFormat="1" ht="19.95" customHeight="1">
      <c r="A478" s="38"/>
      <c r="B478" s="14">
        <v>2</v>
      </c>
      <c r="C478" s="3" t="s">
        <v>1564</v>
      </c>
      <c r="D478" s="3"/>
      <c r="E478" s="14" t="s">
        <v>459</v>
      </c>
      <c r="F478" s="14" t="s">
        <v>459</v>
      </c>
      <c r="G478" s="15" t="s">
        <v>527</v>
      </c>
    </row>
    <row r="479" spans="1:7" s="98" customFormat="1" ht="19.95" customHeight="1">
      <c r="A479" s="28" t="s">
        <v>934</v>
      </c>
      <c r="B479" s="127">
        <v>1</v>
      </c>
      <c r="C479" s="3" t="s">
        <v>430</v>
      </c>
      <c r="D479" s="128"/>
      <c r="E479" s="14" t="s">
        <v>459</v>
      </c>
      <c r="F479" s="14" t="s">
        <v>459</v>
      </c>
      <c r="G479" s="15" t="s">
        <v>1713</v>
      </c>
    </row>
    <row r="480" spans="1:7" s="98" customFormat="1" ht="19.95" customHeight="1">
      <c r="A480" s="28"/>
      <c r="B480" s="127">
        <v>2</v>
      </c>
      <c r="C480" s="3" t="s">
        <v>1573</v>
      </c>
      <c r="D480" s="128"/>
      <c r="E480" s="14" t="s">
        <v>459</v>
      </c>
      <c r="F480" s="14" t="s">
        <v>459</v>
      </c>
      <c r="G480" s="15" t="s">
        <v>1576</v>
      </c>
    </row>
    <row r="481" spans="1:7" s="98" customFormat="1" ht="19.95" customHeight="1">
      <c r="A481" s="28"/>
      <c r="B481" s="127">
        <v>3</v>
      </c>
      <c r="C481" s="3" t="s">
        <v>1574</v>
      </c>
      <c r="D481" s="128"/>
      <c r="E481" s="14" t="s">
        <v>459</v>
      </c>
      <c r="F481" s="14" t="s">
        <v>459</v>
      </c>
      <c r="G481" s="15" t="s">
        <v>1577</v>
      </c>
    </row>
    <row r="482" spans="1:7" s="98" customFormat="1" ht="19.95" customHeight="1">
      <c r="A482" s="28"/>
      <c r="B482" s="127">
        <v>4</v>
      </c>
      <c r="C482" s="3" t="s">
        <v>1575</v>
      </c>
      <c r="D482" s="128"/>
      <c r="E482" s="14" t="s">
        <v>459</v>
      </c>
      <c r="F482" s="14" t="s">
        <v>459</v>
      </c>
      <c r="G482" s="15" t="s">
        <v>1578</v>
      </c>
    </row>
    <row r="483" spans="1:7" s="98" customFormat="1" ht="19.95" customHeight="1">
      <c r="A483" s="38" t="s">
        <v>980</v>
      </c>
      <c r="B483" s="9">
        <v>1</v>
      </c>
      <c r="C483" s="18" t="s">
        <v>430</v>
      </c>
      <c r="D483" s="18"/>
      <c r="E483" s="20" t="s">
        <v>459</v>
      </c>
      <c r="F483" s="20" t="s">
        <v>459</v>
      </c>
      <c r="G483" s="15" t="s">
        <v>1717</v>
      </c>
    </row>
    <row r="484" spans="1:7" s="98" customFormat="1" ht="19.95" customHeight="1">
      <c r="A484" s="38"/>
      <c r="B484" s="9">
        <v>2</v>
      </c>
      <c r="C484" s="18" t="s">
        <v>1579</v>
      </c>
      <c r="D484" s="7" t="s">
        <v>432</v>
      </c>
      <c r="E484" s="20" t="s">
        <v>459</v>
      </c>
      <c r="F484" s="20" t="s">
        <v>459</v>
      </c>
      <c r="G484" s="15" t="s">
        <v>1580</v>
      </c>
    </row>
    <row r="485" spans="1:7" s="98" customFormat="1" ht="19.95" customHeight="1">
      <c r="A485" s="38"/>
      <c r="B485" s="9">
        <v>3</v>
      </c>
      <c r="C485" s="18" t="s">
        <v>431</v>
      </c>
      <c r="D485" s="7" t="s">
        <v>433</v>
      </c>
      <c r="E485" s="20" t="s">
        <v>459</v>
      </c>
      <c r="F485" s="20" t="s">
        <v>459</v>
      </c>
      <c r="G485" s="19" t="s">
        <v>1581</v>
      </c>
    </row>
    <row r="486" spans="1:7" s="98" customFormat="1" ht="19.95" customHeight="1">
      <c r="A486" s="38" t="s">
        <v>916</v>
      </c>
      <c r="B486" s="9">
        <v>1</v>
      </c>
      <c r="C486" s="18" t="s">
        <v>408</v>
      </c>
      <c r="D486" s="7" t="s">
        <v>411</v>
      </c>
      <c r="E486" s="20" t="s">
        <v>459</v>
      </c>
      <c r="F486" s="20" t="s">
        <v>459</v>
      </c>
      <c r="G486" s="19" t="s">
        <v>19</v>
      </c>
    </row>
    <row r="487" spans="1:7" s="98" customFormat="1" ht="19.95" customHeight="1">
      <c r="A487" s="38"/>
      <c r="B487" s="9">
        <v>2</v>
      </c>
      <c r="C487" s="18" t="s">
        <v>409</v>
      </c>
      <c r="D487" s="7" t="s">
        <v>412</v>
      </c>
      <c r="E487" s="20" t="s">
        <v>459</v>
      </c>
      <c r="F487" s="20" t="s">
        <v>459</v>
      </c>
      <c r="G487" s="19" t="s">
        <v>18</v>
      </c>
    </row>
    <row r="488" spans="1:7" s="98" customFormat="1" ht="19.95" customHeight="1">
      <c r="A488" s="38"/>
      <c r="B488" s="9">
        <v>3</v>
      </c>
      <c r="C488" s="18" t="s">
        <v>410</v>
      </c>
      <c r="D488" s="7" t="s">
        <v>413</v>
      </c>
      <c r="E488" s="20" t="s">
        <v>459</v>
      </c>
      <c r="F488" s="20" t="s">
        <v>459</v>
      </c>
      <c r="G488" s="19" t="s">
        <v>1582</v>
      </c>
    </row>
    <row r="489" spans="1:7" s="98" customFormat="1" ht="19.95" customHeight="1">
      <c r="A489" s="38" t="s">
        <v>944</v>
      </c>
      <c r="B489" s="9">
        <v>1</v>
      </c>
      <c r="C489" s="18" t="s">
        <v>345</v>
      </c>
      <c r="D489" s="6" t="s">
        <v>347</v>
      </c>
      <c r="E489" s="105" t="s">
        <v>459</v>
      </c>
      <c r="F489" s="105"/>
      <c r="G489" s="19" t="s">
        <v>350</v>
      </c>
    </row>
    <row r="490" spans="1:7" s="98" customFormat="1" ht="19.95" customHeight="1">
      <c r="A490" s="38"/>
      <c r="B490" s="9">
        <v>2</v>
      </c>
      <c r="C490" s="18" t="s">
        <v>346</v>
      </c>
      <c r="D490" s="6" t="s">
        <v>348</v>
      </c>
      <c r="E490" s="105" t="s">
        <v>459</v>
      </c>
      <c r="F490" s="105"/>
      <c r="G490" s="19" t="s">
        <v>351</v>
      </c>
    </row>
    <row r="491" spans="1:7" s="98" customFormat="1" ht="19.95" customHeight="1">
      <c r="A491" s="38"/>
      <c r="B491" s="9">
        <v>3</v>
      </c>
      <c r="C491" s="129" t="s">
        <v>1583</v>
      </c>
      <c r="D491" s="6" t="s">
        <v>349</v>
      </c>
      <c r="E491" s="115" t="s">
        <v>459</v>
      </c>
      <c r="F491" s="115"/>
      <c r="G491" s="19" t="s">
        <v>1584</v>
      </c>
    </row>
    <row r="492" spans="1:7" s="98" customFormat="1" ht="19.95" customHeight="1">
      <c r="A492" s="38" t="s">
        <v>1591</v>
      </c>
      <c r="B492" s="9">
        <v>1</v>
      </c>
      <c r="C492" s="18" t="s">
        <v>1585</v>
      </c>
      <c r="D492" s="7"/>
      <c r="E492" s="20" t="s">
        <v>459</v>
      </c>
      <c r="F492" s="20" t="s">
        <v>459</v>
      </c>
      <c r="G492" s="19" t="s">
        <v>1588</v>
      </c>
    </row>
    <row r="493" spans="1:7" s="98" customFormat="1" ht="19.95" customHeight="1">
      <c r="A493" s="38"/>
      <c r="B493" s="9">
        <v>2</v>
      </c>
      <c r="C493" s="18" t="s">
        <v>1586</v>
      </c>
      <c r="D493" s="7"/>
      <c r="E493" s="20" t="s">
        <v>459</v>
      </c>
      <c r="F493" s="20" t="s">
        <v>459</v>
      </c>
      <c r="G493" s="19" t="s">
        <v>1589</v>
      </c>
    </row>
    <row r="494" spans="1:7" s="98" customFormat="1" ht="19.95" customHeight="1">
      <c r="A494" s="38"/>
      <c r="B494" s="9">
        <v>3</v>
      </c>
      <c r="C494" s="18" t="s">
        <v>1587</v>
      </c>
      <c r="D494" s="7"/>
      <c r="E494" s="20" t="s">
        <v>459</v>
      </c>
      <c r="F494" s="20" t="s">
        <v>459</v>
      </c>
      <c r="G494" s="19" t="s">
        <v>1590</v>
      </c>
    </row>
    <row r="495" spans="1:7" s="98" customFormat="1" ht="19.95" customHeight="1">
      <c r="A495" s="29" t="s">
        <v>1005</v>
      </c>
      <c r="B495" s="5">
        <v>1</v>
      </c>
      <c r="C495" s="3" t="s">
        <v>192</v>
      </c>
      <c r="D495" s="6" t="s">
        <v>1612</v>
      </c>
      <c r="E495" s="14"/>
      <c r="F495" s="14" t="s">
        <v>459</v>
      </c>
      <c r="G495" s="15" t="s">
        <v>1611</v>
      </c>
    </row>
    <row r="496" spans="1:7" s="98" customFormat="1" ht="19.95" customHeight="1">
      <c r="A496" s="29"/>
      <c r="B496" s="5" t="s">
        <v>1089</v>
      </c>
      <c r="C496" s="3" t="s">
        <v>1613</v>
      </c>
      <c r="D496" s="6"/>
      <c r="E496" s="14" t="s">
        <v>459</v>
      </c>
      <c r="F496" s="14"/>
      <c r="G496" s="15" t="s">
        <v>1617</v>
      </c>
    </row>
    <row r="497" spans="1:7" s="98" customFormat="1" ht="19.95" customHeight="1">
      <c r="A497" s="29"/>
      <c r="B497" s="5" t="s">
        <v>1095</v>
      </c>
      <c r="C497" s="3" t="s">
        <v>1614</v>
      </c>
      <c r="D497" s="6"/>
      <c r="E497" s="14" t="s">
        <v>459</v>
      </c>
      <c r="F497" s="14"/>
      <c r="G497" s="15" t="s">
        <v>1618</v>
      </c>
    </row>
    <row r="498" spans="1:7" s="98" customFormat="1" ht="19.95" customHeight="1">
      <c r="A498" s="29"/>
      <c r="B498" s="5" t="s">
        <v>1096</v>
      </c>
      <c r="C498" s="3" t="s">
        <v>1615</v>
      </c>
      <c r="D498" s="6"/>
      <c r="E498" s="14" t="s">
        <v>459</v>
      </c>
      <c r="F498" s="14"/>
      <c r="G498" s="15" t="s">
        <v>1619</v>
      </c>
    </row>
    <row r="499" spans="1:7" s="98" customFormat="1" ht="19.95" customHeight="1">
      <c r="A499" s="29"/>
      <c r="B499" s="5" t="s">
        <v>1098</v>
      </c>
      <c r="C499" s="3" t="s">
        <v>1616</v>
      </c>
      <c r="D499" s="6" t="str">
        <f>HYPERLINK("http://inspire.ec.europa.eu/codelist/CurrentUseValue/ancillary","ancillary")</f>
        <v>ancillary</v>
      </c>
      <c r="E499" s="14"/>
      <c r="F499" s="14"/>
      <c r="G499" s="15" t="s">
        <v>1620</v>
      </c>
    </row>
    <row r="500" spans="1:7" s="98" customFormat="1" ht="19.95" customHeight="1">
      <c r="A500" s="29"/>
      <c r="B500" s="5" t="s">
        <v>1592</v>
      </c>
      <c r="C500" s="3" t="s">
        <v>1621</v>
      </c>
      <c r="D500" s="6"/>
      <c r="E500" s="14" t="s">
        <v>459</v>
      </c>
      <c r="F500" s="14"/>
      <c r="G500" s="15" t="s">
        <v>1624</v>
      </c>
    </row>
    <row r="501" spans="1:7" s="98" customFormat="1" ht="19.95" customHeight="1">
      <c r="A501" s="29"/>
      <c r="B501" s="5" t="s">
        <v>1593</v>
      </c>
      <c r="C501" s="3" t="s">
        <v>201</v>
      </c>
      <c r="D501" s="6"/>
      <c r="E501" s="14" t="s">
        <v>459</v>
      </c>
      <c r="F501" s="14"/>
      <c r="G501" s="15" t="s">
        <v>1625</v>
      </c>
    </row>
    <row r="502" spans="1:7" s="98" customFormat="1" ht="19.95" customHeight="1">
      <c r="A502" s="29"/>
      <c r="B502" s="5" t="s">
        <v>1594</v>
      </c>
      <c r="C502" s="3" t="s">
        <v>1622</v>
      </c>
      <c r="D502" s="6"/>
      <c r="E502" s="14" t="s">
        <v>459</v>
      </c>
      <c r="F502" s="20"/>
      <c r="G502" s="15" t="s">
        <v>1626</v>
      </c>
    </row>
    <row r="503" spans="1:7" s="98" customFormat="1" ht="19.95" customHeight="1">
      <c r="A503" s="29"/>
      <c r="B503" s="5" t="s">
        <v>1595</v>
      </c>
      <c r="C503" s="3" t="s">
        <v>1623</v>
      </c>
      <c r="D503" s="6"/>
      <c r="E503" s="14" t="s">
        <v>459</v>
      </c>
      <c r="F503" s="20"/>
      <c r="G503" s="15" t="s">
        <v>1627</v>
      </c>
    </row>
    <row r="504" spans="1:7" s="98" customFormat="1" ht="19.95" customHeight="1">
      <c r="A504" s="29"/>
      <c r="B504" s="5">
        <v>2</v>
      </c>
      <c r="C504" s="3" t="s">
        <v>193</v>
      </c>
      <c r="D504" s="130"/>
      <c r="E504" s="14"/>
      <c r="F504" s="14" t="s">
        <v>459</v>
      </c>
      <c r="G504" s="15" t="s">
        <v>1628</v>
      </c>
    </row>
    <row r="505" spans="1:7" s="98" customFormat="1" ht="19.95" customHeight="1">
      <c r="A505" s="29"/>
      <c r="B505" s="20" t="s">
        <v>1520</v>
      </c>
      <c r="C505" s="3" t="s">
        <v>197</v>
      </c>
      <c r="D505" s="6" t="str">
        <f>HYPERLINK("http://inspire.ec.europa.eu/codelist/CurrentUseValue/agriculture","agriculture")</f>
        <v>agriculture</v>
      </c>
      <c r="E505" s="14" t="s">
        <v>459</v>
      </c>
      <c r="F505" s="20"/>
      <c r="G505" s="15" t="s">
        <v>1629</v>
      </c>
    </row>
    <row r="506" spans="1:7" s="98" customFormat="1" ht="19.95" customHeight="1">
      <c r="A506" s="29"/>
      <c r="B506" s="20" t="s">
        <v>1521</v>
      </c>
      <c r="C506" s="3" t="s">
        <v>1631</v>
      </c>
      <c r="D506" s="6"/>
      <c r="E506" s="14" t="s">
        <v>459</v>
      </c>
      <c r="F506" s="20"/>
      <c r="G506" s="15" t="s">
        <v>1633</v>
      </c>
    </row>
    <row r="507" spans="1:7" s="98" customFormat="1" ht="19.95" customHeight="1">
      <c r="A507" s="29"/>
      <c r="B507" s="20" t="s">
        <v>1522</v>
      </c>
      <c r="C507" s="3" t="s">
        <v>1632</v>
      </c>
      <c r="D507" s="6"/>
      <c r="E507" s="14" t="s">
        <v>459</v>
      </c>
      <c r="F507" s="14"/>
      <c r="G507" s="15" t="s">
        <v>1630</v>
      </c>
    </row>
    <row r="508" spans="1:7" s="98" customFormat="1" ht="19.95" customHeight="1">
      <c r="A508" s="29"/>
      <c r="B508" s="5">
        <v>3</v>
      </c>
      <c r="C508" s="3" t="s">
        <v>1634</v>
      </c>
      <c r="D508" s="6" t="str">
        <f>HYPERLINK("http://inspire.ec.europa.eu/codelist/CurrentUseValue/industrial","industrial")</f>
        <v>industrial</v>
      </c>
      <c r="E508" s="20"/>
      <c r="F508" s="20" t="s">
        <v>459</v>
      </c>
      <c r="G508" s="15" t="s">
        <v>1635</v>
      </c>
    </row>
    <row r="509" spans="1:7" s="98" customFormat="1" ht="19.95" customHeight="1">
      <c r="A509" s="29"/>
      <c r="B509" s="5" t="s">
        <v>1108</v>
      </c>
      <c r="C509" s="3" t="s">
        <v>647</v>
      </c>
      <c r="D509" s="6"/>
      <c r="E509" s="20" t="s">
        <v>459</v>
      </c>
      <c r="F509" s="20"/>
      <c r="G509" s="11" t="s">
        <v>1644</v>
      </c>
    </row>
    <row r="510" spans="1:7" s="98" customFormat="1" ht="19.95" customHeight="1">
      <c r="A510" s="29"/>
      <c r="B510" s="5" t="s">
        <v>1120</v>
      </c>
      <c r="C510" s="3" t="s">
        <v>1734</v>
      </c>
      <c r="D510" s="6"/>
      <c r="E510" s="14" t="s">
        <v>459</v>
      </c>
      <c r="F510" s="14"/>
      <c r="G510" s="15" t="s">
        <v>1636</v>
      </c>
    </row>
    <row r="511" spans="1:7" s="98" customFormat="1" ht="19.95" customHeight="1">
      <c r="A511" s="29"/>
      <c r="B511" s="20">
        <v>4</v>
      </c>
      <c r="C511" s="3" t="s">
        <v>195</v>
      </c>
      <c r="D511" s="6" t="str">
        <f>HYPERLINK("http://inspire.ec.europa.eu/codelist/CurrentUseValue/commerceAndServices","commerceAndServices")</f>
        <v>commerceAndServices</v>
      </c>
      <c r="E511" s="14"/>
      <c r="F511" s="14" t="s">
        <v>459</v>
      </c>
      <c r="G511" s="15" t="s">
        <v>1637</v>
      </c>
    </row>
    <row r="512" spans="1:7" s="98" customFormat="1" ht="19.95" customHeight="1">
      <c r="A512" s="29"/>
      <c r="B512" s="20" t="s">
        <v>1325</v>
      </c>
      <c r="C512" s="3" t="s">
        <v>198</v>
      </c>
      <c r="D512" s="6" t="str">
        <f t="shared" ref="D512:D514" si="0">HYPERLINK("http://inspire.ec.europa.eu/codelist/CurrentUseValue/trade","trade")</f>
        <v>trade</v>
      </c>
      <c r="E512" s="14" t="s">
        <v>459</v>
      </c>
      <c r="F512" s="14"/>
      <c r="G512" s="15" t="s">
        <v>1640</v>
      </c>
    </row>
    <row r="513" spans="1:7" s="98" customFormat="1" ht="19.95" customHeight="1">
      <c r="A513" s="29"/>
      <c r="B513" s="20" t="s">
        <v>1326</v>
      </c>
      <c r="C513" s="3" t="s">
        <v>1638</v>
      </c>
      <c r="D513" s="6" t="str">
        <f t="shared" si="0"/>
        <v>trade</v>
      </c>
      <c r="E513" s="20" t="s">
        <v>459</v>
      </c>
      <c r="F513" s="20"/>
      <c r="G513" s="15" t="s">
        <v>1641</v>
      </c>
    </row>
    <row r="514" spans="1:7" s="98" customFormat="1" ht="19.95" customHeight="1">
      <c r="A514" s="29"/>
      <c r="B514" s="20" t="s">
        <v>1327</v>
      </c>
      <c r="C514" s="3" t="s">
        <v>1639</v>
      </c>
      <c r="D514" s="6" t="str">
        <f t="shared" si="0"/>
        <v>trade</v>
      </c>
      <c r="E514" s="20" t="s">
        <v>459</v>
      </c>
      <c r="F514" s="20"/>
      <c r="G514" s="15" t="s">
        <v>1642</v>
      </c>
    </row>
    <row r="515" spans="1:7" s="98" customFormat="1" ht="19.95" customHeight="1">
      <c r="A515" s="29"/>
      <c r="B515" s="20" t="s">
        <v>1524</v>
      </c>
      <c r="C515" s="3" t="s">
        <v>194</v>
      </c>
      <c r="D515" s="6" t="str">
        <f>HYPERLINK("http://inspire.ec.europa.eu/codelist/CurrentUseValue/office","office")</f>
        <v>office</v>
      </c>
      <c r="E515" s="20" t="s">
        <v>459</v>
      </c>
      <c r="F515" s="20"/>
      <c r="G515" s="15" t="s">
        <v>1643</v>
      </c>
    </row>
    <row r="516" spans="1:7" s="98" customFormat="1" ht="19.95" customHeight="1">
      <c r="A516" s="29"/>
      <c r="B516" s="20">
        <v>5</v>
      </c>
      <c r="C516" s="3" t="s">
        <v>1645</v>
      </c>
      <c r="D516" s="6" t="str">
        <f>HYPERLINK("http://inspire.ec.europa.eu/codelist/CurrentUseValue/commerceAndServices","commerceAndServices")</f>
        <v>commerceAndServices</v>
      </c>
      <c r="E516" s="14"/>
      <c r="F516" s="14" t="s">
        <v>459</v>
      </c>
      <c r="G516" s="15" t="s">
        <v>1646</v>
      </c>
    </row>
    <row r="517" spans="1:7" s="98" customFormat="1" ht="20.399999999999999">
      <c r="A517" s="29"/>
      <c r="B517" s="20" t="s">
        <v>1529</v>
      </c>
      <c r="C517" s="3" t="s">
        <v>1747</v>
      </c>
      <c r="D517" s="6" t="str">
        <f t="shared" ref="D517:D522" si="1">HYPERLINK("http://inspire.ec.europa.eu/codelist/CurrentUseValue/trade","trade")</f>
        <v>trade</v>
      </c>
      <c r="E517" s="20"/>
      <c r="F517" s="20"/>
      <c r="G517" s="15" t="s">
        <v>1780</v>
      </c>
    </row>
    <row r="518" spans="1:7" s="98" customFormat="1" ht="20.399999999999999" customHeight="1">
      <c r="A518" s="29"/>
      <c r="B518" s="20" t="s">
        <v>1530</v>
      </c>
      <c r="C518" s="3" t="s">
        <v>1771</v>
      </c>
      <c r="D518" s="6"/>
      <c r="E518" s="20" t="s">
        <v>459</v>
      </c>
      <c r="F518" s="20"/>
      <c r="G518" s="15" t="s">
        <v>1781</v>
      </c>
    </row>
    <row r="519" spans="1:7" s="98" customFormat="1" ht="16.8" customHeight="1">
      <c r="A519" s="29"/>
      <c r="B519" s="20" t="s">
        <v>1531</v>
      </c>
      <c r="C519" s="3" t="s">
        <v>1772</v>
      </c>
      <c r="D519" s="6"/>
      <c r="E519" s="20" t="s">
        <v>459</v>
      </c>
      <c r="F519" s="20"/>
      <c r="G519" s="15" t="s">
        <v>1782</v>
      </c>
    </row>
    <row r="520" spans="1:7" s="98" customFormat="1" ht="19.95" customHeight="1">
      <c r="A520" s="29"/>
      <c r="B520" s="20" t="s">
        <v>1534</v>
      </c>
      <c r="C520" s="3" t="s">
        <v>1748</v>
      </c>
      <c r="D520" s="6"/>
      <c r="E520" s="20" t="s">
        <v>459</v>
      </c>
      <c r="F520" s="20"/>
      <c r="G520" s="15" t="s">
        <v>1751</v>
      </c>
    </row>
    <row r="521" spans="1:7" s="98" customFormat="1" ht="19.95" customHeight="1">
      <c r="A521" s="29"/>
      <c r="B521" s="20" t="s">
        <v>1537</v>
      </c>
      <c r="C521" s="3" t="s">
        <v>1752</v>
      </c>
      <c r="D521" s="6" t="str">
        <f t="shared" si="1"/>
        <v>trade</v>
      </c>
      <c r="E521" s="14" t="s">
        <v>459</v>
      </c>
      <c r="F521" s="14"/>
      <c r="G521" s="15" t="s">
        <v>1647</v>
      </c>
    </row>
    <row r="522" spans="1:7" s="98" customFormat="1" ht="19.95" customHeight="1">
      <c r="A522" s="29"/>
      <c r="B522" s="20" t="s">
        <v>1596</v>
      </c>
      <c r="C522" s="3" t="s">
        <v>1753</v>
      </c>
      <c r="D522" s="6" t="str">
        <f t="shared" si="1"/>
        <v>trade</v>
      </c>
      <c r="E522" s="14" t="s">
        <v>459</v>
      </c>
      <c r="F522" s="14"/>
      <c r="G522" s="15" t="s">
        <v>1754</v>
      </c>
    </row>
    <row r="523" spans="1:7" s="98" customFormat="1" ht="19.95" customHeight="1">
      <c r="A523" s="29"/>
      <c r="B523" s="20" t="s">
        <v>1597</v>
      </c>
      <c r="C523" s="3" t="s">
        <v>1755</v>
      </c>
      <c r="D523" s="6"/>
      <c r="E523" s="14" t="s">
        <v>459</v>
      </c>
      <c r="F523" s="14"/>
      <c r="G523" s="15" t="s">
        <v>1756</v>
      </c>
    </row>
    <row r="524" spans="1:7" s="98" customFormat="1" ht="19.95" customHeight="1">
      <c r="A524" s="29"/>
      <c r="B524" s="20">
        <v>6</v>
      </c>
      <c r="C524" s="18" t="s">
        <v>1648</v>
      </c>
      <c r="D524" s="6"/>
      <c r="E524" s="20"/>
      <c r="F524" s="20" t="s">
        <v>459</v>
      </c>
      <c r="G524" s="12" t="s">
        <v>1741</v>
      </c>
    </row>
    <row r="525" spans="1:7" s="98" customFormat="1" ht="23.4" customHeight="1">
      <c r="A525" s="29"/>
      <c r="B525" s="20">
        <v>6.1</v>
      </c>
      <c r="C525" s="18" t="s">
        <v>1724</v>
      </c>
      <c r="D525" s="6"/>
      <c r="E525" s="20" t="s">
        <v>459</v>
      </c>
      <c r="F525" s="20"/>
      <c r="G525" s="12" t="s">
        <v>1743</v>
      </c>
    </row>
    <row r="526" spans="1:7" s="98" customFormat="1" ht="19.95" customHeight="1">
      <c r="A526" s="29"/>
      <c r="B526" s="20">
        <v>6.2</v>
      </c>
      <c r="C526" s="18" t="s">
        <v>1725</v>
      </c>
      <c r="D526" s="6"/>
      <c r="E526" s="20" t="s">
        <v>459</v>
      </c>
      <c r="F526" s="20"/>
      <c r="G526" s="12" t="s">
        <v>1744</v>
      </c>
    </row>
    <row r="527" spans="1:7" s="98" customFormat="1" ht="19.95" customHeight="1">
      <c r="A527" s="29"/>
      <c r="B527" s="20">
        <v>6.3</v>
      </c>
      <c r="C527" s="18" t="s">
        <v>1726</v>
      </c>
      <c r="D527" s="6"/>
      <c r="E527" s="20" t="s">
        <v>459</v>
      </c>
      <c r="F527" s="20"/>
      <c r="G527" s="12" t="s">
        <v>1745</v>
      </c>
    </row>
    <row r="528" spans="1:7" s="98" customFormat="1" ht="19.95" customHeight="1">
      <c r="A528" s="29"/>
      <c r="B528" s="20" t="s">
        <v>1178</v>
      </c>
      <c r="C528" s="18" t="s">
        <v>253</v>
      </c>
      <c r="D528" s="6"/>
      <c r="E528" s="20" t="s">
        <v>459</v>
      </c>
      <c r="F528" s="20"/>
      <c r="G528" s="12" t="s">
        <v>1649</v>
      </c>
    </row>
    <row r="529" spans="1:7" s="98" customFormat="1" ht="19.95" customHeight="1">
      <c r="A529" s="29"/>
      <c r="B529" s="20" t="s">
        <v>1179</v>
      </c>
      <c r="C529" s="18" t="s">
        <v>1652</v>
      </c>
      <c r="D529" s="6"/>
      <c r="E529" s="14" t="s">
        <v>459</v>
      </c>
      <c r="F529" s="20"/>
      <c r="G529" s="12" t="s">
        <v>1651</v>
      </c>
    </row>
    <row r="530" spans="1:7" s="98" customFormat="1" ht="19.95" customHeight="1">
      <c r="A530" s="29"/>
      <c r="B530" s="20" t="s">
        <v>1180</v>
      </c>
      <c r="C530" s="18" t="s">
        <v>756</v>
      </c>
      <c r="D530" s="6"/>
      <c r="E530" s="14" t="s">
        <v>459</v>
      </c>
      <c r="F530" s="14"/>
      <c r="G530" s="12" t="s">
        <v>1650</v>
      </c>
    </row>
    <row r="531" spans="1:7" s="98" customFormat="1" ht="19.95" customHeight="1">
      <c r="A531" s="29"/>
      <c r="B531" s="20">
        <v>7</v>
      </c>
      <c r="C531" s="18" t="s">
        <v>1653</v>
      </c>
      <c r="D531" s="6"/>
      <c r="E531" s="20"/>
      <c r="F531" s="20"/>
      <c r="G531" s="12" t="s">
        <v>1656</v>
      </c>
    </row>
    <row r="532" spans="1:7" s="98" customFormat="1" ht="19.95" customHeight="1">
      <c r="A532" s="29"/>
      <c r="B532" s="20" t="s">
        <v>1223</v>
      </c>
      <c r="C532" s="18" t="s">
        <v>1746</v>
      </c>
      <c r="D532" s="6" t="str">
        <f>HYPERLINK("http://inspire.ec.europa.eu/codelist/CurrentUseValue/publicServices","publicServices")</f>
        <v>publicServices</v>
      </c>
      <c r="E532" s="20" t="s">
        <v>459</v>
      </c>
      <c r="F532" s="20" t="s">
        <v>459</v>
      </c>
      <c r="G532" s="12" t="s">
        <v>1657</v>
      </c>
    </row>
    <row r="533" spans="1:7" s="98" customFormat="1" ht="19.95" customHeight="1">
      <c r="A533" s="29"/>
      <c r="B533" s="20" t="s">
        <v>1224</v>
      </c>
      <c r="C533" s="18" t="s">
        <v>1654</v>
      </c>
      <c r="D533" s="6"/>
      <c r="E533" s="20" t="s">
        <v>459</v>
      </c>
      <c r="F533" s="20"/>
      <c r="G533" s="12" t="s">
        <v>1658</v>
      </c>
    </row>
    <row r="534" spans="1:7" s="98" customFormat="1" ht="19.95" customHeight="1">
      <c r="A534" s="29"/>
      <c r="B534" s="20" t="s">
        <v>1225</v>
      </c>
      <c r="C534" s="18" t="s">
        <v>1655</v>
      </c>
      <c r="D534" s="6"/>
      <c r="E534" s="20" t="s">
        <v>459</v>
      </c>
      <c r="F534" s="20" t="s">
        <v>459</v>
      </c>
      <c r="G534" s="12" t="s">
        <v>1659</v>
      </c>
    </row>
    <row r="535" spans="1:7" s="98" customFormat="1" ht="19.95" customHeight="1">
      <c r="A535" s="29"/>
      <c r="B535" s="20">
        <v>8</v>
      </c>
      <c r="C535" s="18" t="s">
        <v>1660</v>
      </c>
      <c r="D535" s="6"/>
      <c r="E535" s="20"/>
      <c r="F535" s="20"/>
      <c r="G535" s="12" t="s">
        <v>1661</v>
      </c>
    </row>
    <row r="536" spans="1:7" s="98" customFormat="1" ht="19.95" customHeight="1">
      <c r="A536" s="29"/>
      <c r="B536" s="20" t="s">
        <v>1598</v>
      </c>
      <c r="C536" s="18" t="s">
        <v>1662</v>
      </c>
      <c r="D536" s="6"/>
      <c r="E536" s="20" t="s">
        <v>459</v>
      </c>
      <c r="F536" s="20" t="s">
        <v>459</v>
      </c>
      <c r="G536" s="12" t="s">
        <v>1668</v>
      </c>
    </row>
    <row r="537" spans="1:7" s="98" customFormat="1" ht="19.95" customHeight="1">
      <c r="A537" s="29"/>
      <c r="B537" s="20" t="s">
        <v>1599</v>
      </c>
      <c r="C537" s="18" t="s">
        <v>1663</v>
      </c>
      <c r="D537" s="6"/>
      <c r="E537" s="20" t="s">
        <v>459</v>
      </c>
      <c r="F537" s="20" t="s">
        <v>459</v>
      </c>
      <c r="G537" s="12" t="s">
        <v>1669</v>
      </c>
    </row>
    <row r="538" spans="1:7" s="98" customFormat="1" ht="19.95" customHeight="1">
      <c r="A538" s="29"/>
      <c r="B538" s="20" t="s">
        <v>1600</v>
      </c>
      <c r="C538" s="18" t="s">
        <v>1664</v>
      </c>
      <c r="D538" s="6"/>
      <c r="E538" s="20" t="s">
        <v>459</v>
      </c>
      <c r="F538" s="20" t="s">
        <v>459</v>
      </c>
      <c r="G538" s="12" t="s">
        <v>1670</v>
      </c>
    </row>
    <row r="539" spans="1:7" s="98" customFormat="1" ht="19.95" customHeight="1">
      <c r="A539" s="29"/>
      <c r="B539" s="20"/>
      <c r="C539" s="18" t="s">
        <v>1759</v>
      </c>
      <c r="D539" s="6"/>
      <c r="E539" s="20"/>
      <c r="F539" s="20"/>
      <c r="G539" s="12"/>
    </row>
    <row r="540" spans="1:7" s="98" customFormat="1" ht="19.95" customHeight="1">
      <c r="A540" s="29"/>
      <c r="B540" s="20" t="s">
        <v>1601</v>
      </c>
      <c r="C540" s="18" t="s">
        <v>1665</v>
      </c>
      <c r="D540" s="6"/>
      <c r="E540" s="20" t="s">
        <v>459</v>
      </c>
      <c r="F540" s="20" t="s">
        <v>459</v>
      </c>
      <c r="G540" s="12" t="s">
        <v>1671</v>
      </c>
    </row>
    <row r="541" spans="1:7" s="98" customFormat="1" ht="19.95" customHeight="1">
      <c r="A541" s="29"/>
      <c r="B541" s="20" t="s">
        <v>1602</v>
      </c>
      <c r="C541" s="18" t="s">
        <v>1666</v>
      </c>
      <c r="D541" s="6"/>
      <c r="E541" s="20" t="s">
        <v>459</v>
      </c>
      <c r="F541" s="20" t="s">
        <v>459</v>
      </c>
      <c r="G541" s="12" t="s">
        <v>1672</v>
      </c>
    </row>
    <row r="542" spans="1:7" s="98" customFormat="1" ht="19.95" customHeight="1">
      <c r="A542" s="29"/>
      <c r="B542" s="20" t="s">
        <v>1603</v>
      </c>
      <c r="C542" s="18" t="s">
        <v>1667</v>
      </c>
      <c r="D542" s="6"/>
      <c r="E542" s="20" t="s">
        <v>459</v>
      </c>
      <c r="F542" s="20" t="s">
        <v>459</v>
      </c>
      <c r="G542" s="12" t="s">
        <v>1673</v>
      </c>
    </row>
    <row r="543" spans="1:7" s="98" customFormat="1" ht="19.95" customHeight="1">
      <c r="A543" s="29"/>
      <c r="B543" s="20">
        <v>9</v>
      </c>
      <c r="C543" s="18" t="s">
        <v>1674</v>
      </c>
      <c r="D543" s="6"/>
      <c r="E543" s="20" t="s">
        <v>459</v>
      </c>
      <c r="F543" s="20" t="s">
        <v>459</v>
      </c>
      <c r="G543" s="12" t="s">
        <v>1675</v>
      </c>
    </row>
    <row r="544" spans="1:7" s="98" customFormat="1" ht="19.95" customHeight="1">
      <c r="A544" s="38" t="s">
        <v>898</v>
      </c>
      <c r="B544" s="14">
        <v>1</v>
      </c>
      <c r="C544" s="3" t="s">
        <v>532</v>
      </c>
      <c r="D544" s="3"/>
      <c r="E544" s="14" t="s">
        <v>459</v>
      </c>
      <c r="F544" s="14" t="s">
        <v>459</v>
      </c>
      <c r="G544" s="15" t="s">
        <v>1606</v>
      </c>
    </row>
    <row r="545" spans="1:7" s="98" customFormat="1" ht="19.95" customHeight="1">
      <c r="A545" s="38"/>
      <c r="B545" s="14">
        <v>2</v>
      </c>
      <c r="C545" s="3" t="s">
        <v>533</v>
      </c>
      <c r="D545" s="3"/>
      <c r="E545" s="14" t="s">
        <v>459</v>
      </c>
      <c r="F545" s="14" t="s">
        <v>459</v>
      </c>
      <c r="G545" s="15" t="s">
        <v>1607</v>
      </c>
    </row>
    <row r="546" spans="1:7" s="98" customFormat="1" ht="19.95" customHeight="1">
      <c r="A546" s="38"/>
      <c r="B546" s="14">
        <v>3</v>
      </c>
      <c r="C546" s="3" t="s">
        <v>343</v>
      </c>
      <c r="D546" s="3"/>
      <c r="E546" s="14" t="s">
        <v>459</v>
      </c>
      <c r="F546" s="14" t="s">
        <v>459</v>
      </c>
      <c r="G546" s="15" t="s">
        <v>1608</v>
      </c>
    </row>
    <row r="547" spans="1:7" s="98" customFormat="1" ht="19.95" customHeight="1">
      <c r="A547" s="38"/>
      <c r="B547" s="14">
        <v>4</v>
      </c>
      <c r="C547" s="3" t="s">
        <v>534</v>
      </c>
      <c r="D547" s="3"/>
      <c r="E547" s="14" t="s">
        <v>459</v>
      </c>
      <c r="F547" s="14" t="s">
        <v>459</v>
      </c>
      <c r="G547" s="15" t="s">
        <v>121</v>
      </c>
    </row>
    <row r="548" spans="1:7" s="98" customFormat="1" ht="19.95" customHeight="1">
      <c r="A548" s="38"/>
      <c r="B548" s="14">
        <v>5</v>
      </c>
      <c r="C548" s="3" t="s">
        <v>1604</v>
      </c>
      <c r="D548" s="3"/>
      <c r="E548" s="14" t="s">
        <v>459</v>
      </c>
      <c r="F548" s="14" t="s">
        <v>459</v>
      </c>
      <c r="G548" s="15" t="s">
        <v>1609</v>
      </c>
    </row>
    <row r="549" spans="1:7" s="98" customFormat="1" ht="19.95" customHeight="1">
      <c r="A549" s="38"/>
      <c r="B549" s="14">
        <v>6</v>
      </c>
      <c r="C549" s="3" t="s">
        <v>1605</v>
      </c>
      <c r="D549" s="3"/>
      <c r="E549" s="14" t="s">
        <v>459</v>
      </c>
      <c r="F549" s="14" t="s">
        <v>459</v>
      </c>
      <c r="G549" s="15" t="s">
        <v>1610</v>
      </c>
    </row>
    <row r="551" spans="1:7" s="98" customFormat="1" ht="19.95" customHeight="1">
      <c r="A551" s="38" t="s">
        <v>1718</v>
      </c>
      <c r="B551" s="10">
        <v>995</v>
      </c>
      <c r="C551" s="3" t="s">
        <v>1676</v>
      </c>
      <c r="D551" s="8"/>
      <c r="E551" s="20"/>
      <c r="F551" s="20"/>
      <c r="G551" s="15" t="s">
        <v>1680</v>
      </c>
    </row>
    <row r="552" spans="1:7" s="98" customFormat="1" ht="19.5" customHeight="1">
      <c r="A552" s="38"/>
      <c r="B552" s="10">
        <v>996</v>
      </c>
      <c r="C552" s="3" t="s">
        <v>489</v>
      </c>
      <c r="D552" s="8" t="s">
        <v>586</v>
      </c>
      <c r="E552" s="20"/>
      <c r="F552" s="20"/>
      <c r="G552" s="15" t="s">
        <v>1679</v>
      </c>
    </row>
    <row r="553" spans="1:7" s="98" customFormat="1" ht="19.95" customHeight="1">
      <c r="A553" s="38"/>
      <c r="B553" s="10">
        <v>997</v>
      </c>
      <c r="C553" s="3" t="s">
        <v>488</v>
      </c>
      <c r="D553" s="8" t="s">
        <v>587</v>
      </c>
      <c r="E553" s="20" t="s">
        <v>459</v>
      </c>
      <c r="F553" s="20" t="s">
        <v>459</v>
      </c>
      <c r="G553" s="15" t="s">
        <v>1678</v>
      </c>
    </row>
    <row r="554" spans="1:7" s="98" customFormat="1" ht="19.95" customHeight="1">
      <c r="A554" s="38"/>
      <c r="B554" s="10">
        <v>998</v>
      </c>
      <c r="C554" s="3" t="s">
        <v>490</v>
      </c>
      <c r="D554" s="8" t="s">
        <v>588</v>
      </c>
      <c r="E554" s="20"/>
      <c r="F554" s="20"/>
      <c r="G554" s="15" t="s">
        <v>1677</v>
      </c>
    </row>
  </sheetData>
  <autoFilter ref="A1:A554"/>
  <mergeCells count="71">
    <mergeCell ref="D66:D68"/>
    <mergeCell ref="A130:A132"/>
    <mergeCell ref="A164:A168"/>
    <mergeCell ref="A44:A50"/>
    <mergeCell ref="A155:A156"/>
    <mergeCell ref="A139:A154"/>
    <mergeCell ref="A133:A138"/>
    <mergeCell ref="A69:A74"/>
    <mergeCell ref="A108:A124"/>
    <mergeCell ref="A125:A129"/>
    <mergeCell ref="A96:A107"/>
    <mergeCell ref="A55:A57"/>
    <mergeCell ref="A51:A54"/>
    <mergeCell ref="A2:A4"/>
    <mergeCell ref="A75:A78"/>
    <mergeCell ref="A88:A91"/>
    <mergeCell ref="A268:A271"/>
    <mergeCell ref="A272:A273"/>
    <mergeCell ref="A58:A63"/>
    <mergeCell ref="A64:A68"/>
    <mergeCell ref="A5:A28"/>
    <mergeCell ref="A29:A39"/>
    <mergeCell ref="A79:A87"/>
    <mergeCell ref="A169:A197"/>
    <mergeCell ref="A40:A43"/>
    <mergeCell ref="A92:A95"/>
    <mergeCell ref="A201:A204"/>
    <mergeCell ref="A198:A200"/>
    <mergeCell ref="A157:A163"/>
    <mergeCell ref="A489:A491"/>
    <mergeCell ref="A544:A549"/>
    <mergeCell ref="A340:A343"/>
    <mergeCell ref="A344:A346"/>
    <mergeCell ref="A377:A382"/>
    <mergeCell ref="A388:A393"/>
    <mergeCell ref="A375:A376"/>
    <mergeCell ref="A479:A482"/>
    <mergeCell ref="A394:A401"/>
    <mergeCell ref="A383:A387"/>
    <mergeCell ref="A353:A356"/>
    <mergeCell ref="A367:A374"/>
    <mergeCell ref="A427:A471"/>
    <mergeCell ref="A357:A358"/>
    <mergeCell ref="A319:A339"/>
    <mergeCell ref="A299:A302"/>
    <mergeCell ref="A551:A554"/>
    <mergeCell ref="A402:A414"/>
    <mergeCell ref="A415:A426"/>
    <mergeCell ref="A472:A476"/>
    <mergeCell ref="A483:A485"/>
    <mergeCell ref="A492:A494"/>
    <mergeCell ref="A486:A488"/>
    <mergeCell ref="A316:A318"/>
    <mergeCell ref="A495:A543"/>
    <mergeCell ref="A307:A312"/>
    <mergeCell ref="A477:A478"/>
    <mergeCell ref="A347:A352"/>
    <mergeCell ref="A303:A306"/>
    <mergeCell ref="A359:A366"/>
    <mergeCell ref="A205:A227"/>
    <mergeCell ref="A228:A238"/>
    <mergeCell ref="A281:A287"/>
    <mergeCell ref="A239:A267"/>
    <mergeCell ref="A274:A277"/>
    <mergeCell ref="A278:A280"/>
    <mergeCell ref="A313:A315"/>
    <mergeCell ref="A296:A298"/>
    <mergeCell ref="D281:D283"/>
    <mergeCell ref="D285:D287"/>
    <mergeCell ref="A288:A293"/>
    <mergeCell ref="A294:A295"/>
  </mergeCells>
  <hyperlinks>
    <hyperlink ref="D56" r:id="rId1"/>
    <hyperlink ref="D55" r:id="rId2"/>
    <hyperlink ref="D57" r:id="rId3"/>
    <hyperlink ref="D59" r:id="rId4"/>
    <hyperlink ref="D63" r:id="rId5"/>
    <hyperlink ref="D60" r:id="rId6" display="http://inspire.ec.europa.eu/codelist/BreakLineTypeValue/formLine"/>
    <hyperlink ref="D64" r:id="rId7"/>
    <hyperlink ref="D125" r:id="rId8"/>
    <hyperlink ref="D128" r:id="rId9"/>
    <hyperlink ref="D97" r:id="rId10"/>
    <hyperlink ref="D98" r:id="rId11"/>
    <hyperlink ref="D99" r:id="rId12"/>
    <hyperlink ref="D139" r:id="rId13"/>
    <hyperlink ref="D140" r:id="rId14"/>
    <hyperlink ref="D141" r:id="rId15"/>
    <hyperlink ref="D142" r:id="rId16"/>
    <hyperlink ref="D143" r:id="rId17"/>
    <hyperlink ref="D144" r:id="rId18"/>
    <hyperlink ref="D145" r:id="rId19"/>
    <hyperlink ref="D146" r:id="rId20"/>
    <hyperlink ref="D147" r:id="rId21"/>
    <hyperlink ref="D148" r:id="rId22"/>
    <hyperlink ref="D149" r:id="rId23"/>
    <hyperlink ref="D150" r:id="rId24"/>
    <hyperlink ref="D151" r:id="rId25"/>
    <hyperlink ref="D152" r:id="rId26"/>
    <hyperlink ref="D153" r:id="rId27"/>
    <hyperlink ref="D154" r:id="rId28"/>
    <hyperlink ref="D167" r:id="rId29"/>
    <hyperlink ref="D168" r:id="rId30"/>
    <hyperlink ref="D165" r:id="rId31"/>
    <hyperlink ref="D166" r:id="rId32"/>
    <hyperlink ref="D164" r:id="rId33"/>
    <hyperlink ref="D50" r:id="rId34"/>
    <hyperlink ref="D47" r:id="rId35"/>
    <hyperlink ref="D288" r:id="rId36"/>
    <hyperlink ref="D291" r:id="rId37"/>
    <hyperlink ref="D293" r:id="rId38"/>
    <hyperlink ref="D290" r:id="rId39"/>
    <hyperlink ref="D292" r:id="rId40"/>
    <hyperlink ref="D289" r:id="rId41"/>
    <hyperlink ref="D294" r:id="rId42"/>
    <hyperlink ref="D295" r:id="rId43"/>
    <hyperlink ref="D298" r:id="rId44"/>
    <hyperlink ref="D299" r:id="rId45" display="RunwayArea"/>
    <hyperlink ref="D301" r:id="rId46"/>
    <hyperlink ref="D302" r:id="rId47"/>
    <hyperlink ref="D315" r:id="rId48"/>
    <hyperlink ref="D313" r:id="rId49"/>
    <hyperlink ref="D314" r:id="rId50"/>
    <hyperlink ref="D75" r:id="rId51"/>
    <hyperlink ref="D367" r:id="rId52"/>
    <hyperlink ref="D368" r:id="rId53"/>
    <hyperlink ref="D369" r:id="rId54"/>
    <hyperlink ref="D370" r:id="rId55"/>
    <hyperlink ref="D371" r:id="rId56"/>
    <hyperlink ref="D372" r:id="rId57"/>
    <hyperlink ref="D373" r:id="rId58"/>
    <hyperlink ref="D374" r:id="rId59"/>
    <hyperlink ref="D491" r:id="rId60"/>
    <hyperlink ref="D490" r:id="rId61"/>
    <hyperlink ref="D489" r:id="rId62"/>
    <hyperlink ref="D340" r:id="rId63"/>
    <hyperlink ref="D342" r:id="rId64"/>
    <hyperlink ref="D343" r:id="rId65"/>
    <hyperlink ref="D347" r:id="rId66"/>
    <hyperlink ref="D349" r:id="rId67"/>
    <hyperlink ref="D350" r:id="rId68"/>
    <hyperlink ref="D351" r:id="rId69"/>
    <hyperlink ref="D359" r:id="rId70"/>
    <hyperlink ref="D360" r:id="rId71"/>
    <hyperlink ref="D361" r:id="rId72"/>
    <hyperlink ref="D362" r:id="rId73"/>
    <hyperlink ref="D363" r:id="rId74"/>
    <hyperlink ref="D364" r:id="rId75"/>
    <hyperlink ref="D365" r:id="rId76"/>
    <hyperlink ref="D366" r:id="rId77"/>
    <hyperlink ref="D383" r:id="rId78"/>
    <hyperlink ref="D384" r:id="rId79"/>
    <hyperlink ref="D385" r:id="rId80"/>
    <hyperlink ref="D386" r:id="rId81"/>
    <hyperlink ref="D387" r:id="rId82"/>
    <hyperlink ref="D388" r:id="rId83"/>
    <hyperlink ref="D390" r:id="rId84"/>
    <hyperlink ref="D391" r:id="rId85"/>
    <hyperlink ref="D389" r:id="rId86"/>
    <hyperlink ref="D486" r:id="rId87"/>
    <hyperlink ref="D488" r:id="rId88"/>
    <hyperlink ref="D487" r:id="rId89"/>
    <hyperlink ref="D317" r:id="rId90"/>
    <hyperlink ref="D316" r:id="rId91"/>
    <hyperlink ref="D318" r:id="rId92"/>
    <hyperlink ref="D553" r:id="rId93"/>
    <hyperlink ref="D554" r:id="rId94"/>
    <hyperlink ref="D300" r:id="rId95"/>
    <hyperlink ref="D352" r:id="rId96"/>
    <hyperlink ref="D54" r:id="rId97"/>
    <hyperlink ref="D53" r:id="rId98"/>
    <hyperlink ref="D52" r:id="rId99"/>
    <hyperlink ref="D51" r:id="rId100"/>
    <hyperlink ref="D96" r:id="rId101"/>
    <hyperlink ref="D100" r:id="rId102"/>
    <hyperlink ref="D102" r:id="rId103"/>
    <hyperlink ref="D106:D107" r:id="rId104" display="water exhaust point"/>
    <hyperlink ref="D108" r:id="rId105"/>
    <hyperlink ref="D117" r:id="rId106"/>
    <hyperlink ref="D113" r:id="rId107"/>
    <hyperlink ref="D123" r:id="rId108"/>
    <hyperlink ref="D127" r:id="rId109"/>
    <hyperlink ref="D126" r:id="rId110"/>
    <hyperlink ref="D129" r:id="rId111"/>
    <hyperlink ref="D133" r:id="rId112" display="aboveGroundEnvelope"/>
    <hyperlink ref="D134" r:id="rId113" display="bottomOfConstruction"/>
    <hyperlink ref="D135" r:id="rId114" display="entrancePoint"/>
    <hyperlink ref="D136" r:id="rId115" display="generalEave"/>
    <hyperlink ref="D137" r:id="rId116" display="generalGround"/>
    <hyperlink ref="D138" r:id="rId117" display="generalRoof"/>
    <hyperlink ref="D158" r:id="rId118"/>
    <hyperlink ref="D163" r:id="rId119"/>
    <hyperlink ref="D157" r:id="rId120"/>
    <hyperlink ref="D159" r:id="rId121"/>
    <hyperlink ref="D160" r:id="rId122"/>
    <hyperlink ref="D162" r:id="rId123"/>
    <hyperlink ref="D161" r:id="rId124"/>
    <hyperlink ref="D170" r:id="rId125"/>
    <hyperlink ref="D174" r:id="rId126"/>
    <hyperlink ref="D195" r:id="rId127"/>
    <hyperlink ref="D175" r:id="rId128"/>
    <hyperlink ref="D176" r:id="rId129"/>
    <hyperlink ref="D185" r:id="rId130"/>
    <hyperlink ref="D173" r:id="rId131"/>
    <hyperlink ref="D181" r:id="rId132"/>
    <hyperlink ref="D182" r:id="rId133"/>
    <hyperlink ref="D187" r:id="rId134"/>
    <hyperlink ref="D172" r:id="rId135"/>
    <hyperlink ref="D192" r:id="rId136"/>
    <hyperlink ref="D180" r:id="rId137"/>
    <hyperlink ref="D194" r:id="rId138"/>
    <hyperlink ref="D193" r:id="rId139"/>
    <hyperlink ref="D196" r:id="rId140"/>
    <hyperlink ref="D197" r:id="rId141"/>
    <hyperlink ref="D188" r:id="rId142"/>
    <hyperlink ref="D296" r:id="rId143"/>
    <hyperlink ref="D297" r:id="rId144"/>
    <hyperlink ref="D348" r:id="rId145"/>
    <hyperlink ref="D392" r:id="rId146"/>
    <hyperlink ref="D424" r:id="rId147"/>
    <hyperlink ref="D423" r:id="rId148"/>
    <hyperlink ref="D417" r:id="rId149"/>
    <hyperlink ref="D415" r:id="rId150"/>
    <hyperlink ref="D426" r:id="rId151"/>
    <hyperlink ref="D495" r:id="rId152"/>
    <hyperlink ref="G511" r:id="rId153" display="http://smi.ine.pt/Categoria/Detalhes/1311823?modal=1&amp;data=02%2F07%2F2018%2000%3A00%3A00"/>
    <hyperlink ref="D341" r:id="rId154"/>
    <hyperlink ref="D48" r:id="rId155"/>
  </hyperlinks>
  <pageMargins left="0.7" right="0.7" top="0.75" bottom="0.75" header="0.3" footer="0.3"/>
  <pageSetup paperSize="9" orientation="portrait" r:id="rId156"/>
  <ignoredErrors>
    <ignoredError sqref="B109:B112 B119:B122 B206:B209 B220:B222 B245:B254 B256:B258 B261:B262 B440:B443 B445:B447 B449:B456 B458 B463 B466 B496:B499 B505:B507 B509:B510 B512:B515 B520:B523 B532:B534 B540 B213 B428:B436 B536:B538 B517" numberStoredAsText="1"/>
  </ignoredErrors>
  <drawing r:id="rId157"/>
  <legacyDrawing r:id="rId1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2</vt:i4>
      </vt:variant>
      <vt:variant>
        <vt:lpstr>Intervalos com nome</vt:lpstr>
      </vt:variant>
      <vt:variant>
        <vt:i4>1</vt:i4>
      </vt:variant>
    </vt:vector>
  </HeadingPairs>
  <TitlesOfParts>
    <vt:vector size="3" baseType="lpstr">
      <vt:lpstr>Objetos</vt:lpstr>
      <vt:lpstr>CodeLists</vt:lpstr>
      <vt:lpstr>CodeLists!top</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croque</dc:creator>
  <cp:lastModifiedBy>croque</cp:lastModifiedBy>
  <cp:lastPrinted>2018-02-21T18:42:29Z</cp:lastPrinted>
  <dcterms:created xsi:type="dcterms:W3CDTF">2017-12-18T11:13:53Z</dcterms:created>
  <dcterms:modified xsi:type="dcterms:W3CDTF">2019-01-03T15:19:49Z</dcterms:modified>
</cp:coreProperties>
</file>