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66925"/>
  <mc:AlternateContent xmlns:mc="http://schemas.openxmlformats.org/markup-compatibility/2006">
    <mc:Choice Requires="x15">
      <x15ac:absPath xmlns:x15ac="http://schemas.microsoft.com/office/spreadsheetml/2010/11/ac" url="C:\Users\SHAGI\OneDrive\Escritorio\proyecto parte 2\"/>
    </mc:Choice>
  </mc:AlternateContent>
  <xr:revisionPtr revIDLastSave="0" documentId="13_ncr:1_{C61E3C3A-C031-4433-9C21-3A4B9DB66299}" xr6:coauthVersionLast="47" xr6:coauthVersionMax="47" xr10:uidLastSave="{00000000-0000-0000-0000-000000000000}"/>
  <bookViews>
    <workbookView xWindow="-120" yWindow="-120" windowWidth="29040" windowHeight="15840" firstSheet="1" activeTab="1" xr2:uid="{00000000-000D-0000-FFFF-FFFF00000000}"/>
  </bookViews>
  <sheets>
    <sheet name="Hoja1" sheetId="1" state="hidden" r:id="rId1"/>
    <sheet name="Hoja3" sheetId="5" r:id="rId2"/>
    <sheet name="Hoja2" sheetId="4" r:id="rId3"/>
  </sheets>
  <definedNames>
    <definedName name="anscount" hidden="1">2</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4" l="1"/>
  <c r="C23" i="4" s="1"/>
  <c r="A11" i="1" l="1"/>
  <c r="A12" i="1" s="1"/>
  <c r="A13" i="1" s="1"/>
  <c r="A14" i="1" s="1"/>
  <c r="C2" i="1"/>
  <c r="C4" i="1"/>
  <c r="C3" i="1"/>
  <c r="B16" i="1" l="1"/>
  <c r="C20" i="1" s="1"/>
  <c r="B20" i="1" l="1"/>
</calcChain>
</file>

<file path=xl/sharedStrings.xml><?xml version="1.0" encoding="utf-8"?>
<sst xmlns="http://schemas.openxmlformats.org/spreadsheetml/2006/main" count="36" uniqueCount="33">
  <si>
    <t>Clientes</t>
  </si>
  <si>
    <t>Número</t>
  </si>
  <si>
    <t>%</t>
  </si>
  <si>
    <t>A</t>
  </si>
  <si>
    <t>B</t>
  </si>
  <si>
    <t>C</t>
  </si>
  <si>
    <t>Parámetros velocímetro</t>
  </si>
  <si>
    <t>Títulos</t>
  </si>
  <si>
    <t>Segmento</t>
  </si>
  <si>
    <t>Grados</t>
  </si>
  <si>
    <t>Puntos</t>
  </si>
  <si>
    <t>X</t>
  </si>
  <si>
    <t>Y</t>
  </si>
  <si>
    <t>Punto 1</t>
  </si>
  <si>
    <t>Punto 2</t>
  </si>
  <si>
    <t>EN 4 PARTES IGUALES</t>
  </si>
  <si>
    <t>REGLA DE PARETO</t>
  </si>
  <si>
    <t>KPIS</t>
  </si>
  <si>
    <t>Antes</t>
  </si>
  <si>
    <t>Puntero</t>
  </si>
  <si>
    <t>Después</t>
  </si>
  <si>
    <t>Registro de Interacciones y Comunicaciones</t>
  </si>
  <si>
    <t>Recepción y Registro de Casos</t>
  </si>
  <si>
    <t>Solicitar Retroalimentación del Cliente</t>
  </si>
  <si>
    <t>Reuniones de Equipo y Actualizaciones</t>
  </si>
  <si>
    <t>Registro de Correos Electrónicos y Correspondencia</t>
  </si>
  <si>
    <t>Registro de Llamadas y Conversaciones Telefónicas</t>
  </si>
  <si>
    <t>Seguimiento de Reuniones y Eventos</t>
  </si>
  <si>
    <t>Asignación de Tareas</t>
  </si>
  <si>
    <t>Retroalimentación del Cliente</t>
  </si>
  <si>
    <t>Distribucion de Prácticas y Recursos Internos</t>
  </si>
  <si>
    <t>NUM</t>
  </si>
  <si>
    <t>¿SE LOGRAN CON ÉXITO?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</si>
</sst>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name val="Arial"/>
    </font>
    <font>
      <sz val="11"/>
      <color theme="0"/>
      <name val="Calibri"/>
      <family val="2"/>
      <scheme val="minor"/>
    </font>
    <font>
      <sz val="16"/>
      <color theme="1"/>
      <name val="ADLaM Displa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FF993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0" fillId="0" borderId="1" xfId="0" applyBorder="1"/>
    <xf numFmtId="0" fontId="0" fillId="0" borderId="1" xfId="0" applyBorder="1" applyAlignment="1">
      <alignment horizontal="center"/>
    </xf>
    <xf numFmtId="9" fontId="0" fillId="0" borderId="1" xfId="0" applyNumberFormat="1" applyBorder="1" applyAlignment="1">
      <alignment horizontal="center"/>
    </xf>
    <xf numFmtId="0" fontId="0" fillId="2" borderId="1" xfId="0" applyFill="1" applyBorder="1" applyAlignment="1">
      <alignment horizontal="center"/>
    </xf>
    <xf numFmtId="0" fontId="1" fillId="2" borderId="1" xfId="0" applyFont="1" applyFill="1" applyBorder="1"/>
    <xf numFmtId="0" fontId="0" fillId="0" borderId="0" xfId="0" applyAlignment="1">
      <alignment horizontal="left"/>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0" fontId="0" fillId="4" borderId="1" xfId="0" applyFill="1" applyBorder="1"/>
    <xf numFmtId="0" fontId="0" fillId="6" borderId="1" xfId="0" applyFill="1" applyBorder="1"/>
    <xf numFmtId="0" fontId="0" fillId="5" borderId="1" xfId="0" applyFill="1" applyBorder="1"/>
    <xf numFmtId="0" fontId="3" fillId="3" borderId="1" xfId="0" applyFont="1" applyFill="1" applyBorder="1" applyAlignment="1">
      <alignment horizontal="center" vertical="center"/>
    </xf>
    <xf numFmtId="0" fontId="3" fillId="0" borderId="1" xfId="0" applyFont="1" applyBorder="1" applyAlignment="1">
      <alignment horizontal="center"/>
    </xf>
    <xf numFmtId="0" fontId="3" fillId="0" borderId="0" xfId="0" applyFont="1"/>
    <xf numFmtId="0" fontId="3" fillId="0" borderId="0" xfId="0" applyFont="1" applyAlignment="1">
      <alignment horizontal="center"/>
    </xf>
    <xf numFmtId="0" fontId="0" fillId="2" borderId="1" xfId="0" applyFill="1" applyBorder="1" applyAlignment="1">
      <alignment horizontal="center"/>
    </xf>
    <xf numFmtId="0" fontId="0" fillId="0" borderId="0" xfId="0" applyAlignment="1">
      <alignment horizontal="left" vertical="top"/>
    </xf>
    <xf numFmtId="0" fontId="4" fillId="0" borderId="0" xfId="0" applyFont="1" applyAlignment="1">
      <alignment horizontal="left" vertical="top" wrapText="1"/>
    </xf>
  </cellXfs>
  <cellStyles count="2">
    <cellStyle name="Normal" xfId="0" builtinId="0"/>
    <cellStyle name="Normal 2" xfId="1" xr:uid="{473CC4CB-3249-4955-9B1C-81B3B9F68C5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0000"/>
              </a:solidFill>
            </c:spPr>
            <c:extLst>
              <c:ext xmlns:c16="http://schemas.microsoft.com/office/drawing/2014/chart" uri="{C3380CC4-5D6E-409C-BE32-E72D297353CC}">
                <c16:uniqueId val="{00000001-ABD6-4D6D-901E-433406C78FBB}"/>
              </c:ext>
            </c:extLst>
          </c:dPt>
          <c:dPt>
            <c:idx val="1"/>
            <c:bubble3D val="0"/>
            <c:spPr>
              <a:solidFill>
                <a:srgbClr val="FFC000"/>
              </a:solidFill>
            </c:spPr>
            <c:extLst>
              <c:ext xmlns:c16="http://schemas.microsoft.com/office/drawing/2014/chart" uri="{C3380CC4-5D6E-409C-BE32-E72D297353CC}">
                <c16:uniqueId val="{00000003-ABD6-4D6D-901E-433406C78FBB}"/>
              </c:ext>
            </c:extLst>
          </c:dPt>
          <c:dPt>
            <c:idx val="2"/>
            <c:bubble3D val="0"/>
            <c:spPr>
              <a:solidFill>
                <a:srgbClr val="FFFF00"/>
              </a:solidFill>
            </c:spPr>
            <c:extLst>
              <c:ext xmlns:c16="http://schemas.microsoft.com/office/drawing/2014/chart" uri="{C3380CC4-5D6E-409C-BE32-E72D297353CC}">
                <c16:uniqueId val="{00000005-ABD6-4D6D-901E-433406C78FBB}"/>
              </c:ext>
            </c:extLst>
          </c:dPt>
          <c:dPt>
            <c:idx val="3"/>
            <c:bubble3D val="0"/>
            <c:spPr>
              <a:solidFill>
                <a:srgbClr val="00B050"/>
              </a:solidFill>
            </c:spPr>
            <c:extLst>
              <c:ext xmlns:c16="http://schemas.microsoft.com/office/drawing/2014/chart" uri="{C3380CC4-5D6E-409C-BE32-E72D297353CC}">
                <c16:uniqueId val="{00000007-ABD6-4D6D-901E-433406C78FBB}"/>
              </c:ext>
            </c:extLst>
          </c:dPt>
          <c:dPt>
            <c:idx val="4"/>
            <c:bubble3D val="0"/>
            <c:spPr>
              <a:noFill/>
            </c:spPr>
            <c:extLst>
              <c:ext xmlns:c16="http://schemas.microsoft.com/office/drawing/2014/chart" uri="{C3380CC4-5D6E-409C-BE32-E72D297353CC}">
                <c16:uniqueId val="{00000009-ABD6-4D6D-901E-433406C78FBB}"/>
              </c:ext>
            </c:extLst>
          </c:dPt>
          <c:dLbls>
            <c:dLbl>
              <c:idx val="0"/>
              <c:layout>
                <c:manualLayout>
                  <c:x val="-0.15486244774958685"/>
                  <c:y val="9.2098362633512135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D6-4D6D-901E-433406C78FBB}"/>
                </c:ext>
              </c:extLst>
            </c:dLbl>
            <c:dLbl>
              <c:idx val="1"/>
              <c:layout>
                <c:manualLayout>
                  <c:x val="-0.19059978613784387"/>
                  <c:y val="-3.3490313684913502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D6-4D6D-901E-433406C78FBB}"/>
                </c:ext>
              </c:extLst>
            </c:dLbl>
            <c:dLbl>
              <c:idx val="2"/>
              <c:layout>
                <c:manualLayout>
                  <c:x val="-0.1098114124623311"/>
                  <c:y val="-0.15489270079272496"/>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D6-4D6D-901E-433406C78FBB}"/>
                </c:ext>
              </c:extLst>
            </c:dLbl>
            <c:dLbl>
              <c:idx val="3"/>
              <c:layout>
                <c:manualLayout>
                  <c:x val="4.3101649330870677E-2"/>
                  <c:y val="-0.19256930368825265"/>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D6-4D6D-901E-433406C78FBB}"/>
                </c:ext>
              </c:extLst>
            </c:dLbl>
            <c:dLbl>
              <c:idx val="4"/>
              <c:layout>
                <c:manualLayout>
                  <c:x val="0.43448106023784067"/>
                  <c:y val="-0.31397169079606407"/>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D6-4D6D-901E-433406C78FBB}"/>
                </c:ext>
              </c:extLst>
            </c:dLbl>
            <c:spPr>
              <a:noFill/>
              <a:ln>
                <a:noFill/>
              </a:ln>
              <a:effectLst/>
            </c:spPr>
            <c:txPr>
              <a:bodyPr/>
              <a:lstStyle/>
              <a:p>
                <a:pPr>
                  <a:defRPr sz="800"/>
                </a:pPr>
                <a:endParaRPr lang="es-MX"/>
              </a:p>
            </c:txPr>
            <c:showLegendKey val="0"/>
            <c:showVal val="0"/>
            <c:showCatName val="1"/>
            <c:showSerName val="0"/>
            <c:showPercent val="0"/>
            <c:showBubbleSize val="0"/>
            <c:showLeaderLines val="1"/>
            <c:extLst>
              <c:ext xmlns:c15="http://schemas.microsoft.com/office/drawing/2012/chart" uri="{CE6537A1-D6FC-4f65-9D91-7224C49458BB}"/>
            </c:extLst>
          </c:dLbls>
          <c:cat>
            <c:numRef>
              <c:f>Hoja1!$A$10:$A$14</c:f>
              <c:numCache>
                <c:formatCode>0%</c:formatCode>
                <c:ptCount val="5"/>
                <c:pt idx="0">
                  <c:v>0</c:v>
                </c:pt>
                <c:pt idx="1">
                  <c:v>0.25</c:v>
                </c:pt>
                <c:pt idx="2">
                  <c:v>0.5</c:v>
                </c:pt>
                <c:pt idx="3">
                  <c:v>0.75</c:v>
                </c:pt>
                <c:pt idx="4">
                  <c:v>1</c:v>
                </c:pt>
              </c:numCache>
            </c:numRef>
          </c:cat>
          <c:val>
            <c:numRef>
              <c:f>Hoja1!$B$10:$B$14</c:f>
              <c:numCache>
                <c:formatCode>General</c:formatCode>
                <c:ptCount val="5"/>
                <c:pt idx="0">
                  <c:v>0.25</c:v>
                </c:pt>
                <c:pt idx="1">
                  <c:v>0.25</c:v>
                </c:pt>
                <c:pt idx="2">
                  <c:v>0.25</c:v>
                </c:pt>
                <c:pt idx="3">
                  <c:v>0.25</c:v>
                </c:pt>
                <c:pt idx="4">
                  <c:v>1</c:v>
                </c:pt>
              </c:numCache>
            </c:numRef>
          </c:val>
          <c:extLst>
            <c:ext xmlns:c16="http://schemas.microsoft.com/office/drawing/2014/chart" uri="{C3380CC4-5D6E-409C-BE32-E72D297353CC}">
              <c16:uniqueId val="{0000000A-ABD6-4D6D-901E-433406C78FBB}"/>
            </c:ext>
          </c:extLst>
        </c:ser>
        <c:dLbls>
          <c:showLegendKey val="0"/>
          <c:showVal val="1"/>
          <c:showCatName val="0"/>
          <c:showSerName val="0"/>
          <c:showPercent val="0"/>
          <c:showBubbleSize val="0"/>
          <c:showLeaderLines val="1"/>
        </c:dLbls>
        <c:firstSliceAng val="270"/>
        <c:holeSize val="50"/>
      </c:doughnutChart>
      <c:scatterChart>
        <c:scatterStyle val="lineMarker"/>
        <c:varyColors val="0"/>
        <c:ser>
          <c:idx val="1"/>
          <c:order val="1"/>
          <c:spPr>
            <a:ln w="76200" cap="flat">
              <a:solidFill>
                <a:schemeClr val="tx1"/>
              </a:solidFill>
              <a:headEnd type="oval"/>
              <a:tailEnd type="triangle"/>
            </a:ln>
          </c:spPr>
          <c:marker>
            <c:symbol val="none"/>
          </c:marker>
          <c:xVal>
            <c:numRef>
              <c:f>Hoja1!$B$19:$B$20</c:f>
              <c:numCache>
                <c:formatCode>General</c:formatCode>
                <c:ptCount val="2"/>
                <c:pt idx="0">
                  <c:v>0</c:v>
                </c:pt>
                <c:pt idx="1">
                  <c:v>-0.79256592649096536</c:v>
                </c:pt>
              </c:numCache>
            </c:numRef>
          </c:xVal>
          <c:yVal>
            <c:numRef>
              <c:f>Hoja1!$C$19:$C$20</c:f>
              <c:numCache>
                <c:formatCode>General</c:formatCode>
                <c:ptCount val="2"/>
                <c:pt idx="0">
                  <c:v>0</c:v>
                </c:pt>
                <c:pt idx="1">
                  <c:v>0.60978623481144423</c:v>
                </c:pt>
              </c:numCache>
            </c:numRef>
          </c:yVal>
          <c:smooth val="0"/>
          <c:extLst>
            <c:ext xmlns:c16="http://schemas.microsoft.com/office/drawing/2014/chart" uri="{C3380CC4-5D6E-409C-BE32-E72D297353CC}">
              <c16:uniqueId val="{0000000B-ABD6-4D6D-901E-433406C78FBB}"/>
            </c:ext>
          </c:extLst>
        </c:ser>
        <c:dLbls>
          <c:showLegendKey val="0"/>
          <c:showVal val="0"/>
          <c:showCatName val="0"/>
          <c:showSerName val="0"/>
          <c:showPercent val="0"/>
          <c:showBubbleSize val="0"/>
        </c:dLbls>
        <c:axId val="247606520"/>
        <c:axId val="247605344"/>
      </c:scatterChart>
      <c:valAx>
        <c:axId val="247605344"/>
        <c:scaling>
          <c:orientation val="minMax"/>
          <c:max val="1"/>
          <c:min val="-1"/>
        </c:scaling>
        <c:delete val="1"/>
        <c:axPos val="l"/>
        <c:numFmt formatCode="General" sourceLinked="1"/>
        <c:majorTickMark val="out"/>
        <c:minorTickMark val="none"/>
        <c:tickLblPos val="nextTo"/>
        <c:crossAx val="247606520"/>
        <c:crossesAt val="0"/>
        <c:crossBetween val="midCat"/>
      </c:valAx>
      <c:valAx>
        <c:axId val="247606520"/>
        <c:scaling>
          <c:orientation val="minMax"/>
          <c:max val="1"/>
          <c:min val="-1"/>
        </c:scaling>
        <c:delete val="1"/>
        <c:axPos val="b"/>
        <c:numFmt formatCode="General" sourceLinked="1"/>
        <c:majorTickMark val="out"/>
        <c:minorTickMark val="none"/>
        <c:tickLblPos val="nextTo"/>
        <c:crossAx val="247605344"/>
        <c:crossesAt val="0"/>
        <c:crossBetween val="midCat"/>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F0000"/>
              </a:solidFill>
            </c:spPr>
            <c:extLst>
              <c:ext xmlns:c16="http://schemas.microsoft.com/office/drawing/2014/chart" uri="{C3380CC4-5D6E-409C-BE32-E72D297353CC}">
                <c16:uniqueId val="{00000001-409E-4EFA-B5C7-5591B5B920E4}"/>
              </c:ext>
            </c:extLst>
          </c:dPt>
          <c:dPt>
            <c:idx val="1"/>
            <c:bubble3D val="0"/>
            <c:spPr>
              <a:solidFill>
                <a:srgbClr val="FFFF00"/>
              </a:solidFill>
            </c:spPr>
            <c:extLst>
              <c:ext xmlns:c16="http://schemas.microsoft.com/office/drawing/2014/chart" uri="{C3380CC4-5D6E-409C-BE32-E72D297353CC}">
                <c16:uniqueId val="{00000003-409E-4EFA-B5C7-5591B5B920E4}"/>
              </c:ext>
            </c:extLst>
          </c:dPt>
          <c:dPt>
            <c:idx val="2"/>
            <c:bubble3D val="0"/>
            <c:spPr>
              <a:solidFill>
                <a:srgbClr val="00B050"/>
              </a:solidFill>
            </c:spPr>
            <c:extLst>
              <c:ext xmlns:c16="http://schemas.microsoft.com/office/drawing/2014/chart" uri="{C3380CC4-5D6E-409C-BE32-E72D297353CC}">
                <c16:uniqueId val="{00000005-409E-4EFA-B5C7-5591B5B920E4}"/>
              </c:ext>
            </c:extLst>
          </c:dPt>
          <c:dPt>
            <c:idx val="4"/>
            <c:bubble3D val="0"/>
            <c:spPr>
              <a:noFill/>
            </c:spPr>
            <c:extLst>
              <c:ext xmlns:c16="http://schemas.microsoft.com/office/drawing/2014/chart" uri="{C3380CC4-5D6E-409C-BE32-E72D297353CC}">
                <c16:uniqueId val="{00000007-409E-4EFA-B5C7-5591B5B920E4}"/>
              </c:ext>
            </c:extLst>
          </c:dPt>
          <c:dLbls>
            <c:dLbl>
              <c:idx val="0"/>
              <c:layout>
                <c:manualLayout>
                  <c:x val="-0.33333333333333331"/>
                  <c:y val="0.25954993105807966"/>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9E-4EFA-B5C7-5591B5B920E4}"/>
                </c:ext>
              </c:extLst>
            </c:dLbl>
            <c:dLbl>
              <c:idx val="1"/>
              <c:layout>
                <c:manualLayout>
                  <c:x val="8.6419753086419748E-2"/>
                  <c:y val="-0.13814754395026821"/>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9E-4EFA-B5C7-5591B5B920E4}"/>
                </c:ext>
              </c:extLst>
            </c:dLbl>
            <c:dLbl>
              <c:idx val="2"/>
              <c:layout>
                <c:manualLayout>
                  <c:x val="0.13580246913580246"/>
                  <c:y val="-5.8608048948598633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9E-4EFA-B5C7-5591B5B920E4}"/>
                </c:ext>
              </c:extLst>
            </c:dLbl>
            <c:dLbl>
              <c:idx val="3"/>
              <c:layout>
                <c:manualLayout>
                  <c:x val="0.14814814814814814"/>
                  <c:y val="-1.674515684245675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9E-4EFA-B5C7-5591B5B920E4}"/>
                </c:ext>
              </c:extLst>
            </c:dLbl>
            <c:dLbl>
              <c:idx val="4"/>
              <c:delete val="1"/>
              <c:extLst>
                <c:ext xmlns:c15="http://schemas.microsoft.com/office/drawing/2012/chart" uri="{CE6537A1-D6FC-4f65-9D91-7224C49458BB}"/>
                <c:ext xmlns:c16="http://schemas.microsoft.com/office/drawing/2014/chart" uri="{C3380CC4-5D6E-409C-BE32-E72D297353CC}">
                  <c16:uniqueId val="{00000007-409E-4EFA-B5C7-5591B5B920E4}"/>
                </c:ext>
              </c:extLst>
            </c:dLbl>
            <c:spPr>
              <a:noFill/>
              <a:ln>
                <a:noFill/>
              </a:ln>
              <a:effectLst/>
            </c:spPr>
            <c:txPr>
              <a:bodyPr/>
              <a:lstStyle/>
              <a:p>
                <a:pPr>
                  <a:defRPr sz="800"/>
                </a:pPr>
                <a:endParaRPr lang="es-MX"/>
              </a:p>
            </c:txPr>
            <c:showLegendKey val="0"/>
            <c:showVal val="0"/>
            <c:showCatName val="1"/>
            <c:showSerName val="0"/>
            <c:showPercent val="0"/>
            <c:showBubbleSize val="0"/>
            <c:showLeaderLines val="0"/>
            <c:extLst>
              <c:ext xmlns:c15="http://schemas.microsoft.com/office/drawing/2012/chart" uri="{CE6537A1-D6FC-4f65-9D91-7224C49458BB}"/>
            </c:extLst>
          </c:dLbls>
          <c:cat>
            <c:numRef>
              <c:f>Hoja1!$C$10:$C$14</c:f>
              <c:numCache>
                <c:formatCode>0%</c:formatCode>
                <c:ptCount val="5"/>
                <c:pt idx="0">
                  <c:v>0</c:v>
                </c:pt>
                <c:pt idx="1">
                  <c:v>0.8</c:v>
                </c:pt>
                <c:pt idx="2">
                  <c:v>0.95</c:v>
                </c:pt>
                <c:pt idx="3">
                  <c:v>1</c:v>
                </c:pt>
                <c:pt idx="4">
                  <c:v>1</c:v>
                </c:pt>
              </c:numCache>
            </c:numRef>
          </c:cat>
          <c:val>
            <c:numRef>
              <c:f>Hoja1!$D$10:$D$14</c:f>
              <c:numCache>
                <c:formatCode>General</c:formatCode>
                <c:ptCount val="5"/>
                <c:pt idx="0">
                  <c:v>0.8</c:v>
                </c:pt>
                <c:pt idx="1">
                  <c:v>0.15</c:v>
                </c:pt>
                <c:pt idx="2">
                  <c:v>0.05</c:v>
                </c:pt>
                <c:pt idx="3">
                  <c:v>0</c:v>
                </c:pt>
                <c:pt idx="4">
                  <c:v>1</c:v>
                </c:pt>
              </c:numCache>
            </c:numRef>
          </c:val>
          <c:extLst>
            <c:ext xmlns:c16="http://schemas.microsoft.com/office/drawing/2014/chart" uri="{C3380CC4-5D6E-409C-BE32-E72D297353CC}">
              <c16:uniqueId val="{00000009-409E-4EFA-B5C7-5591B5B920E4}"/>
            </c:ext>
          </c:extLst>
        </c:ser>
        <c:dLbls>
          <c:showLegendKey val="0"/>
          <c:showVal val="1"/>
          <c:showCatName val="0"/>
          <c:showSerName val="0"/>
          <c:showPercent val="0"/>
          <c:showBubbleSize val="0"/>
          <c:showLeaderLines val="0"/>
        </c:dLbls>
        <c:firstSliceAng val="270"/>
        <c:holeSize val="50"/>
      </c:doughnutChart>
      <c:scatterChart>
        <c:scatterStyle val="lineMarker"/>
        <c:varyColors val="0"/>
        <c:ser>
          <c:idx val="1"/>
          <c:order val="1"/>
          <c:spPr>
            <a:ln w="76200">
              <a:solidFill>
                <a:schemeClr val="tx1"/>
              </a:solidFill>
              <a:headEnd type="oval"/>
              <a:tailEnd type="triangle"/>
            </a:ln>
          </c:spPr>
          <c:marker>
            <c:symbol val="none"/>
          </c:marker>
          <c:dLbls>
            <c:delete val="1"/>
          </c:dLbls>
          <c:xVal>
            <c:numRef>
              <c:f>Hoja1!$B$19:$B$20</c:f>
              <c:numCache>
                <c:formatCode>General</c:formatCode>
                <c:ptCount val="2"/>
                <c:pt idx="0">
                  <c:v>0</c:v>
                </c:pt>
                <c:pt idx="1">
                  <c:v>-0.79256592649096536</c:v>
                </c:pt>
              </c:numCache>
            </c:numRef>
          </c:xVal>
          <c:yVal>
            <c:numRef>
              <c:f>Hoja1!$C$19:$C$20</c:f>
              <c:numCache>
                <c:formatCode>General</c:formatCode>
                <c:ptCount val="2"/>
                <c:pt idx="0">
                  <c:v>0</c:v>
                </c:pt>
                <c:pt idx="1">
                  <c:v>0.60978623481144423</c:v>
                </c:pt>
              </c:numCache>
            </c:numRef>
          </c:yVal>
          <c:smooth val="0"/>
          <c:extLst>
            <c:ext xmlns:c16="http://schemas.microsoft.com/office/drawing/2014/chart" uri="{C3380CC4-5D6E-409C-BE32-E72D297353CC}">
              <c16:uniqueId val="{0000000A-409E-4EFA-B5C7-5591B5B920E4}"/>
            </c:ext>
          </c:extLst>
        </c:ser>
        <c:dLbls>
          <c:showLegendKey val="0"/>
          <c:showVal val="1"/>
          <c:showCatName val="0"/>
          <c:showSerName val="0"/>
          <c:showPercent val="0"/>
          <c:showBubbleSize val="0"/>
        </c:dLbls>
        <c:axId val="247607696"/>
        <c:axId val="247607304"/>
      </c:scatterChart>
      <c:valAx>
        <c:axId val="247607304"/>
        <c:scaling>
          <c:orientation val="minMax"/>
          <c:max val="1"/>
          <c:min val="-1"/>
        </c:scaling>
        <c:delete val="1"/>
        <c:axPos val="l"/>
        <c:numFmt formatCode="General" sourceLinked="1"/>
        <c:majorTickMark val="out"/>
        <c:minorTickMark val="none"/>
        <c:tickLblPos val="nextTo"/>
        <c:crossAx val="247607696"/>
        <c:crossesAt val="0"/>
        <c:crossBetween val="midCat"/>
      </c:valAx>
      <c:valAx>
        <c:axId val="247607696"/>
        <c:scaling>
          <c:orientation val="minMax"/>
          <c:max val="1"/>
          <c:min val="-1"/>
        </c:scaling>
        <c:delete val="1"/>
        <c:axPos val="b"/>
        <c:numFmt formatCode="General" sourceLinked="1"/>
        <c:majorTickMark val="out"/>
        <c:minorTickMark val="none"/>
        <c:tickLblPos val="nextTo"/>
        <c:crossAx val="247607304"/>
        <c:crossesAt val="0"/>
        <c:crossBetween val="midCat"/>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2000" b="1"/>
              <a:t>Velocimetro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9CF4-4721-8DB3-97270C485CA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9CF4-4721-8DB3-97270C485CA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4-9CF4-4721-8DB3-97270C485CAA}"/>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5-9CF4-4721-8DB3-97270C485CAA}"/>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9CF4-4721-8DB3-97270C485CAA}"/>
              </c:ext>
            </c:extLst>
          </c:dPt>
          <c:dPt>
            <c:idx val="5"/>
            <c:bubble3D val="0"/>
            <c:spPr>
              <a:solidFill>
                <a:schemeClr val="accent4"/>
              </a:solidFill>
              <a:ln w="19050">
                <a:solidFill>
                  <a:schemeClr val="lt1"/>
                </a:solidFill>
              </a:ln>
              <a:effectLst/>
            </c:spPr>
            <c:extLst>
              <c:ext xmlns:c16="http://schemas.microsoft.com/office/drawing/2014/chart" uri="{C3380CC4-5D6E-409C-BE32-E72D297353CC}">
                <c16:uniqueId val="{00000007-9CF4-4721-8DB3-97270C485CAA}"/>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8-9CF4-4721-8DB3-97270C485CAA}"/>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9-9CF4-4721-8DB3-97270C485CAA}"/>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0A-9CF4-4721-8DB3-97270C485CAA}"/>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0B-9CF4-4721-8DB3-97270C485CAA}"/>
              </c:ext>
            </c:extLst>
          </c:dPt>
          <c:dPt>
            <c:idx val="10"/>
            <c:bubble3D val="0"/>
            <c:spPr>
              <a:noFill/>
              <a:ln w="19050">
                <a:solidFill>
                  <a:schemeClr val="lt1"/>
                </a:solidFill>
              </a:ln>
              <a:effectLst/>
            </c:spPr>
            <c:extLst>
              <c:ext xmlns:c16="http://schemas.microsoft.com/office/drawing/2014/chart" uri="{C3380CC4-5D6E-409C-BE32-E72D297353CC}">
                <c16:uniqueId val="{00000001-9CF4-4721-8DB3-97270C485CAA}"/>
              </c:ext>
            </c:extLst>
          </c:dPt>
          <c:val>
            <c:numRef>
              <c:f>Hoja2!$D$7:$D$17</c:f>
              <c:numCache>
                <c:formatCode>General</c:formatCode>
                <c:ptCount val="11"/>
                <c:pt idx="0">
                  <c:v>10</c:v>
                </c:pt>
                <c:pt idx="1">
                  <c:v>10</c:v>
                </c:pt>
                <c:pt idx="2">
                  <c:v>10</c:v>
                </c:pt>
                <c:pt idx="3">
                  <c:v>10</c:v>
                </c:pt>
                <c:pt idx="4">
                  <c:v>10</c:v>
                </c:pt>
                <c:pt idx="5">
                  <c:v>10</c:v>
                </c:pt>
                <c:pt idx="6">
                  <c:v>10</c:v>
                </c:pt>
                <c:pt idx="7">
                  <c:v>10</c:v>
                </c:pt>
                <c:pt idx="8">
                  <c:v>10</c:v>
                </c:pt>
                <c:pt idx="9">
                  <c:v>10</c:v>
                </c:pt>
                <c:pt idx="10">
                  <c:v>100</c:v>
                </c:pt>
              </c:numCache>
            </c:numRef>
          </c:val>
          <c:extLst>
            <c:ext xmlns:c16="http://schemas.microsoft.com/office/drawing/2014/chart" uri="{C3380CC4-5D6E-409C-BE32-E72D297353CC}">
              <c16:uniqueId val="{00000000-9CF4-4721-8DB3-97270C485CAA}"/>
            </c:ext>
          </c:extLst>
        </c:ser>
        <c:dLbls>
          <c:showLegendKey val="0"/>
          <c:showVal val="0"/>
          <c:showCatName val="0"/>
          <c:showSerName val="0"/>
          <c:showPercent val="0"/>
          <c:showBubbleSize val="0"/>
          <c:showLeaderLines val="1"/>
        </c:dLbls>
        <c:firstSliceAng val="270"/>
        <c:holeSize val="75"/>
      </c:doughnutChart>
      <c:pieChart>
        <c:varyColors val="1"/>
        <c:ser>
          <c:idx val="1"/>
          <c:order val="1"/>
          <c:tx>
            <c:v>Puntero</c:v>
          </c:tx>
          <c:dPt>
            <c:idx val="0"/>
            <c:bubble3D val="0"/>
            <c:spPr>
              <a:noFill/>
              <a:ln w="19050">
                <a:solidFill>
                  <a:schemeClr val="lt1"/>
                </a:solidFill>
              </a:ln>
              <a:effectLst/>
            </c:spPr>
            <c:extLst>
              <c:ext xmlns:c16="http://schemas.microsoft.com/office/drawing/2014/chart" uri="{C3380CC4-5D6E-409C-BE32-E72D297353CC}">
                <c16:uniqueId val="{0000000E-9CF4-4721-8DB3-97270C485CA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F-9CF4-4721-8DB3-97270C485CAA}"/>
              </c:ext>
            </c:extLst>
          </c:dPt>
          <c:dPt>
            <c:idx val="2"/>
            <c:bubble3D val="0"/>
            <c:spPr>
              <a:noFill/>
              <a:ln w="19050">
                <a:solidFill>
                  <a:schemeClr val="lt1"/>
                </a:solidFill>
              </a:ln>
              <a:effectLst/>
            </c:spPr>
            <c:extLst>
              <c:ext xmlns:c16="http://schemas.microsoft.com/office/drawing/2014/chart" uri="{C3380CC4-5D6E-409C-BE32-E72D297353CC}">
                <c16:uniqueId val="{0000000D-9CF4-4721-8DB3-97270C485CAA}"/>
              </c:ext>
            </c:extLst>
          </c:dPt>
          <c:val>
            <c:numRef>
              <c:f>(Hoja2!$C$21,Hoja2!$C$22,Hoja2!$C$23)</c:f>
              <c:numCache>
                <c:formatCode>General</c:formatCode>
                <c:ptCount val="3"/>
                <c:pt idx="0">
                  <c:v>68.5</c:v>
                </c:pt>
                <c:pt idx="1">
                  <c:v>3</c:v>
                </c:pt>
                <c:pt idx="2">
                  <c:v>128.5</c:v>
                </c:pt>
              </c:numCache>
            </c:numRef>
          </c:val>
          <c:extLst>
            <c:ext xmlns:c16="http://schemas.microsoft.com/office/drawing/2014/chart" uri="{C3380CC4-5D6E-409C-BE32-E72D297353CC}">
              <c16:uniqueId val="{0000000C-9CF4-4721-8DB3-97270C485CA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657226</xdr:colOff>
      <xdr:row>1</xdr:row>
      <xdr:rowOff>14286</xdr:rowOff>
    </xdr:from>
    <xdr:to>
      <xdr:col>8</xdr:col>
      <xdr:colOff>695326</xdr:colOff>
      <xdr:row>16</xdr:row>
      <xdr:rowOff>190499</xdr:rowOff>
    </xdr:to>
    <xdr:graphicFrame macro="">
      <xdr:nvGraphicFramePr>
        <xdr:cNvPr id="2" name="1 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11</xdr:row>
      <xdr:rowOff>76200</xdr:rowOff>
    </xdr:from>
    <xdr:to>
      <xdr:col>8</xdr:col>
      <xdr:colOff>676275</xdr:colOff>
      <xdr:row>27</xdr:row>
      <xdr:rowOff>61913</xdr:rowOff>
    </xdr:to>
    <xdr:graphicFrame macro="">
      <xdr:nvGraphicFramePr>
        <xdr:cNvPr id="3" name="2 Gráfico">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180975</xdr:rowOff>
    </xdr:from>
    <xdr:to>
      <xdr:col>19</xdr:col>
      <xdr:colOff>742950</xdr:colOff>
      <xdr:row>37</xdr:row>
      <xdr:rowOff>9525</xdr:rowOff>
    </xdr:to>
    <xdr:sp macro="" textlink="">
      <xdr:nvSpPr>
        <xdr:cNvPr id="2" name="CuadroTexto 1">
          <a:extLst>
            <a:ext uri="{FF2B5EF4-FFF2-40B4-BE49-F238E27FC236}">
              <a16:creationId xmlns:a16="http://schemas.microsoft.com/office/drawing/2014/main" id="{80D6A41A-8E6E-08AE-C6B0-D2E7034DA7FA}"/>
            </a:ext>
          </a:extLst>
        </xdr:cNvPr>
        <xdr:cNvSpPr txBox="1"/>
      </xdr:nvSpPr>
      <xdr:spPr>
        <a:xfrm>
          <a:off x="762000" y="371475"/>
          <a:ext cx="14458950" cy="6686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800">
              <a:latin typeface="Aptos" panose="020B0004020202020204" pitchFamily="34" charset="0"/>
            </a:rPr>
            <a:t>Un gráfico de velocímetro es una herramienta visual que se utiliza para mostrar el progreso de un proceso o proyecto hacia un objetivo específico. Se utiliza comúnmente en áreas como gestión de proyectos, ingeniería, fabricación y calidad. Puede utilizarse, por ejemplo, para medir el progreso de la producción de un producto en una fábrica, el progreso de un proyecto de construcción o el progreso de un equipo de ventas en el cumplimiento de los objetivos de ventas. En el contexto de las métricas de software, los gráficos del velocímetro también se pueden utilizar para visualizar y comunicar ciertos aspectos clave del rendimiento.                                                                                                                                                                 </a:t>
          </a:r>
        </a:p>
        <a:p>
          <a:pPr algn="l"/>
          <a:endParaRPr lang="es-MX" sz="1800">
            <a:latin typeface="Aptos" panose="020B0004020202020204" pitchFamily="34" charset="0"/>
          </a:endParaRPr>
        </a:p>
        <a:p>
          <a:pPr algn="l"/>
          <a:r>
            <a:rPr lang="es-MX" sz="1800" b="1">
              <a:latin typeface="Aptos" panose="020B0004020202020204" pitchFamily="34" charset="0"/>
            </a:rPr>
            <a:t>1.-</a:t>
          </a:r>
          <a:r>
            <a:rPr lang="es-MX" sz="1800">
              <a:latin typeface="Aptos" panose="020B0004020202020204" pitchFamily="34" charset="0"/>
            </a:rPr>
            <a:t>Velocidad de desarrollo: mide la rapidez con la que se completan las historias, tareas o funciones de los usuarios durante un sprint o ciclo de desarrollo.</a:t>
          </a:r>
        </a:p>
        <a:p>
          <a:pPr algn="l"/>
          <a:endParaRPr lang="es-MX" sz="1800">
            <a:latin typeface="Aptos" panose="020B0004020202020204" pitchFamily="34" charset="0"/>
          </a:endParaRPr>
        </a:p>
        <a:p>
          <a:pPr algn="l"/>
          <a:r>
            <a:rPr lang="es-MX" sz="1800" b="1">
              <a:latin typeface="Aptos" panose="020B0004020202020204" pitchFamily="34" charset="0"/>
            </a:rPr>
            <a:t>2.-</a:t>
          </a:r>
          <a:r>
            <a:rPr lang="es-MX" sz="1800">
              <a:latin typeface="Aptos" panose="020B0004020202020204" pitchFamily="34" charset="0"/>
            </a:rPr>
            <a:t>Calidad del código: mide la rapidez con la que se resuelven y solucionan los problemas de calidad del código, como errores o agujeros de seguridad.</a:t>
          </a:r>
        </a:p>
        <a:p>
          <a:pPr algn="l"/>
          <a:r>
            <a:rPr lang="es-MX" sz="1800">
              <a:latin typeface="Aptos" panose="020B0004020202020204" pitchFamily="34" charset="0"/>
            </a:rPr>
            <a:t> </a:t>
          </a:r>
        </a:p>
        <a:p>
          <a:pPr algn="l"/>
          <a:r>
            <a:rPr lang="es-MX" sz="1800" b="1">
              <a:latin typeface="Aptos" panose="020B0004020202020204" pitchFamily="34" charset="0"/>
            </a:rPr>
            <a:t>3.-</a:t>
          </a:r>
          <a:r>
            <a:rPr lang="es-MX" sz="1800">
              <a:latin typeface="Aptos" panose="020B0004020202020204" pitchFamily="34" charset="0"/>
            </a:rPr>
            <a:t>Entrega oportuna: Indica la entrega oportuna de versiones o actualizaciones de software.</a:t>
          </a:r>
        </a:p>
        <a:p>
          <a:pPr algn="l"/>
          <a:endParaRPr lang="es-MX" sz="1800">
            <a:latin typeface="Aptos" panose="020B0004020202020204" pitchFamily="34" charset="0"/>
          </a:endParaRPr>
        </a:p>
        <a:p>
          <a:pPr algn="l"/>
          <a:r>
            <a:rPr lang="es-MX" sz="1800" b="1">
              <a:latin typeface="Aptos" panose="020B0004020202020204" pitchFamily="34" charset="0"/>
            </a:rPr>
            <a:t>4.-</a:t>
          </a:r>
          <a:r>
            <a:rPr lang="es-MX" sz="1800">
              <a:latin typeface="Aptos" panose="020B0004020202020204" pitchFamily="34" charset="0"/>
            </a:rPr>
            <a:t>Eficiencia de la revisión del código: mide la rapidez con la que se revisa y aprueba el código durante el proceso de revisión por pares.                          </a:t>
          </a:r>
        </a:p>
        <a:p>
          <a:pPr algn="l"/>
          <a:endParaRPr lang="es-MX" sz="1800">
            <a:latin typeface="Aptos" panose="020B0004020202020204" pitchFamily="34" charset="0"/>
          </a:endParaRPr>
        </a:p>
        <a:p>
          <a:pPr algn="l"/>
          <a:r>
            <a:rPr lang="es-MX" sz="1800" b="1">
              <a:latin typeface="Aptos" panose="020B0004020202020204" pitchFamily="34" charset="0"/>
            </a:rPr>
            <a:t>5.-</a:t>
          </a:r>
          <a:r>
            <a:rPr lang="es-MX" sz="1800">
              <a:latin typeface="Aptos" panose="020B0004020202020204" pitchFamily="34" charset="0"/>
            </a:rPr>
            <a:t>Cobertura de prueba: estima la rapidez con la que se puede lograr una cobertura de prueba de código suficiente.</a:t>
          </a:r>
        </a:p>
        <a:p>
          <a:pPr algn="l"/>
          <a:endParaRPr lang="es-MX" sz="1800">
            <a:latin typeface="Aptos" panose="020B0004020202020204" pitchFamily="34" charset="0"/>
          </a:endParaRPr>
        </a:p>
        <a:p>
          <a:pPr algn="l"/>
          <a:r>
            <a:rPr lang="es-MX" sz="1800" b="1">
              <a:latin typeface="Aptos" panose="020B0004020202020204" pitchFamily="34" charset="0"/>
            </a:rPr>
            <a:t>6.-</a:t>
          </a:r>
          <a:r>
            <a:rPr lang="es-MX" sz="1800">
              <a:latin typeface="Aptos" panose="020B0004020202020204" pitchFamily="34" charset="0"/>
            </a:rPr>
            <a:t>Rendimiento de la aplicación: visualice la rapidez con la que se resuelven y mejoran los problemas de rendimiento de su aplicación.                   </a:t>
          </a:r>
        </a:p>
        <a:p>
          <a:pPr algn="l"/>
          <a:endParaRPr lang="es-MX" sz="1800">
            <a:latin typeface="Aptos" panose="020B0004020202020204" pitchFamily="34" charset="0"/>
          </a:endParaRPr>
        </a:p>
        <a:p>
          <a:pPr algn="l"/>
          <a:r>
            <a:rPr lang="es-MX" sz="1800" b="1">
              <a:latin typeface="Aptos" panose="020B0004020202020204" pitchFamily="34" charset="0"/>
            </a:rPr>
            <a:t>7.-</a:t>
          </a:r>
          <a:r>
            <a:rPr lang="es-MX" sz="1800">
              <a:latin typeface="Aptos" panose="020B0004020202020204" pitchFamily="34" charset="0"/>
            </a:rPr>
            <a:t>Adopción de prácticas ágiles: mide la rapidez con la que los equipos adoptan y adaptan prácticas ágiles como Scrum o Kanban.</a:t>
          </a:r>
        </a:p>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423861</xdr:colOff>
      <xdr:row>3</xdr:row>
      <xdr:rowOff>147636</xdr:rowOff>
    </xdr:from>
    <xdr:to>
      <xdr:col>16</xdr:col>
      <xdr:colOff>542925</xdr:colOff>
      <xdr:row>31</xdr:row>
      <xdr:rowOff>38100</xdr:rowOff>
    </xdr:to>
    <xdr:graphicFrame macro="">
      <xdr:nvGraphicFramePr>
        <xdr:cNvPr id="6" name="Gráfico 5">
          <a:extLst>
            <a:ext uri="{FF2B5EF4-FFF2-40B4-BE49-F238E27FC236}">
              <a16:creationId xmlns:a16="http://schemas.microsoft.com/office/drawing/2014/main" id="{AF1AB4AA-6471-EF8C-B31B-1C6C9E21F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17</xdr:row>
      <xdr:rowOff>47625</xdr:rowOff>
    </xdr:from>
    <xdr:to>
      <xdr:col>10</xdr:col>
      <xdr:colOff>323850</xdr:colOff>
      <xdr:row>19</xdr:row>
      <xdr:rowOff>114300</xdr:rowOff>
    </xdr:to>
    <xdr:sp macro="" textlink="$D$19">
      <xdr:nvSpPr>
        <xdr:cNvPr id="7" name="CuadroTexto 6">
          <a:extLst>
            <a:ext uri="{FF2B5EF4-FFF2-40B4-BE49-F238E27FC236}">
              <a16:creationId xmlns:a16="http://schemas.microsoft.com/office/drawing/2014/main" id="{59A178E8-C230-9E7E-D178-5AA10C344F0C}"/>
            </a:ext>
          </a:extLst>
        </xdr:cNvPr>
        <xdr:cNvSpPr txBox="1"/>
      </xdr:nvSpPr>
      <xdr:spPr>
        <a:xfrm>
          <a:off x="10106025" y="3495675"/>
          <a:ext cx="9239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7702F4-A149-4A5F-AFB0-861A7593D737}" type="TxLink">
            <a:rPr lang="en-US" sz="2400" b="1" i="0" u="none" strike="noStrike">
              <a:solidFill>
                <a:srgbClr val="000000"/>
              </a:solidFill>
              <a:latin typeface="Calibri"/>
              <a:cs typeface="Calibri"/>
            </a:rPr>
            <a:pPr algn="ctr"/>
            <a:t>70</a:t>
          </a:fld>
          <a:r>
            <a:rPr lang="en-US" sz="2400" b="1" i="0" u="none" strike="noStrike">
              <a:solidFill>
                <a:srgbClr val="000000"/>
              </a:solidFill>
              <a:latin typeface="Calibri"/>
              <a:cs typeface="Calibri"/>
            </a:rPr>
            <a:t>%</a:t>
          </a:r>
          <a:endParaRPr lang="es-MX" sz="2400" b="1"/>
        </a:p>
      </xdr:txBody>
    </xdr:sp>
    <xdr:clientData/>
  </xdr:twoCellAnchor>
  <xdr:twoCellAnchor>
    <xdr:from>
      <xdr:col>4</xdr:col>
      <xdr:colOff>581025</xdr:colOff>
      <xdr:row>24</xdr:row>
      <xdr:rowOff>95250</xdr:rowOff>
    </xdr:from>
    <xdr:to>
      <xdr:col>6</xdr:col>
      <xdr:colOff>285750</xdr:colOff>
      <xdr:row>25</xdr:row>
      <xdr:rowOff>180975</xdr:rowOff>
    </xdr:to>
    <xdr:sp macro="" textlink="">
      <xdr:nvSpPr>
        <xdr:cNvPr id="8" name="Rectángulo 7">
          <a:extLst>
            <a:ext uri="{FF2B5EF4-FFF2-40B4-BE49-F238E27FC236}">
              <a16:creationId xmlns:a16="http://schemas.microsoft.com/office/drawing/2014/main" id="{0138ACAA-BBA1-3859-4151-FEDB1AF4ED04}"/>
            </a:ext>
          </a:extLst>
        </xdr:cNvPr>
        <xdr:cNvSpPr/>
      </xdr:nvSpPr>
      <xdr:spPr>
        <a:xfrm>
          <a:off x="6562725" y="4876800"/>
          <a:ext cx="1228725" cy="276225"/>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6</xdr:col>
      <xdr:colOff>676275</xdr:colOff>
      <xdr:row>24</xdr:row>
      <xdr:rowOff>95250</xdr:rowOff>
    </xdr:from>
    <xdr:to>
      <xdr:col>8</xdr:col>
      <xdr:colOff>381000</xdr:colOff>
      <xdr:row>25</xdr:row>
      <xdr:rowOff>180975</xdr:rowOff>
    </xdr:to>
    <xdr:sp macro="" textlink="">
      <xdr:nvSpPr>
        <xdr:cNvPr id="9" name="Rectángulo 8">
          <a:extLst>
            <a:ext uri="{FF2B5EF4-FFF2-40B4-BE49-F238E27FC236}">
              <a16:creationId xmlns:a16="http://schemas.microsoft.com/office/drawing/2014/main" id="{030D3753-3277-4B14-B139-FADB3153DEA8}"/>
            </a:ext>
          </a:extLst>
        </xdr:cNvPr>
        <xdr:cNvSpPr/>
      </xdr:nvSpPr>
      <xdr:spPr>
        <a:xfrm>
          <a:off x="8181975" y="4876800"/>
          <a:ext cx="1228725" cy="276225"/>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28575</xdr:colOff>
      <xdr:row>24</xdr:row>
      <xdr:rowOff>104775</xdr:rowOff>
    </xdr:from>
    <xdr:to>
      <xdr:col>10</xdr:col>
      <xdr:colOff>495300</xdr:colOff>
      <xdr:row>26</xdr:row>
      <xdr:rowOff>0</xdr:rowOff>
    </xdr:to>
    <xdr:sp macro="" textlink="">
      <xdr:nvSpPr>
        <xdr:cNvPr id="10" name="Rectángulo 9">
          <a:extLst>
            <a:ext uri="{FF2B5EF4-FFF2-40B4-BE49-F238E27FC236}">
              <a16:creationId xmlns:a16="http://schemas.microsoft.com/office/drawing/2014/main" id="{8A97F6B6-7FF5-4825-9C84-1DB3DE3E5D5C}"/>
            </a:ext>
          </a:extLst>
        </xdr:cNvPr>
        <xdr:cNvSpPr/>
      </xdr:nvSpPr>
      <xdr:spPr>
        <a:xfrm>
          <a:off x="9820275" y="4886325"/>
          <a:ext cx="1228725" cy="276225"/>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11</xdr:col>
      <xdr:colOff>104775</xdr:colOff>
      <xdr:row>24</xdr:row>
      <xdr:rowOff>104775</xdr:rowOff>
    </xdr:from>
    <xdr:to>
      <xdr:col>12</xdr:col>
      <xdr:colOff>571500</xdr:colOff>
      <xdr:row>26</xdr:row>
      <xdr:rowOff>0</xdr:rowOff>
    </xdr:to>
    <xdr:sp macro="" textlink="">
      <xdr:nvSpPr>
        <xdr:cNvPr id="11" name="Rectángulo 10">
          <a:extLst>
            <a:ext uri="{FF2B5EF4-FFF2-40B4-BE49-F238E27FC236}">
              <a16:creationId xmlns:a16="http://schemas.microsoft.com/office/drawing/2014/main" id="{2C164289-DC68-47A3-A8EE-A193F6AF9749}"/>
            </a:ext>
          </a:extLst>
        </xdr:cNvPr>
        <xdr:cNvSpPr/>
      </xdr:nvSpPr>
      <xdr:spPr>
        <a:xfrm>
          <a:off x="11420475" y="4886325"/>
          <a:ext cx="1228725" cy="276225"/>
        </a:xfrm>
        <a:prstGeom prst="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19050</xdr:colOff>
      <xdr:row>26</xdr:row>
      <xdr:rowOff>66675</xdr:rowOff>
    </xdr:from>
    <xdr:to>
      <xdr:col>6</xdr:col>
      <xdr:colOff>180975</xdr:colOff>
      <xdr:row>28</xdr:row>
      <xdr:rowOff>133350</xdr:rowOff>
    </xdr:to>
    <xdr:sp macro="" textlink="$D$19">
      <xdr:nvSpPr>
        <xdr:cNvPr id="12" name="CuadroTexto 11">
          <a:extLst>
            <a:ext uri="{FF2B5EF4-FFF2-40B4-BE49-F238E27FC236}">
              <a16:creationId xmlns:a16="http://schemas.microsoft.com/office/drawing/2014/main" id="{35701732-BD56-48A9-B09D-3A402487D62D}"/>
            </a:ext>
          </a:extLst>
        </xdr:cNvPr>
        <xdr:cNvSpPr txBox="1"/>
      </xdr:nvSpPr>
      <xdr:spPr>
        <a:xfrm>
          <a:off x="6762750" y="5229225"/>
          <a:ext cx="9239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a:t>Malo</a:t>
          </a:r>
        </a:p>
      </xdr:txBody>
    </xdr:sp>
    <xdr:clientData/>
  </xdr:twoCellAnchor>
  <xdr:twoCellAnchor>
    <xdr:from>
      <xdr:col>6</xdr:col>
      <xdr:colOff>723900</xdr:colOff>
      <xdr:row>26</xdr:row>
      <xdr:rowOff>57150</xdr:rowOff>
    </xdr:from>
    <xdr:to>
      <xdr:col>8</xdr:col>
      <xdr:colOff>381000</xdr:colOff>
      <xdr:row>28</xdr:row>
      <xdr:rowOff>123825</xdr:rowOff>
    </xdr:to>
    <xdr:sp macro="" textlink="$D$19">
      <xdr:nvSpPr>
        <xdr:cNvPr id="13" name="CuadroTexto 12">
          <a:extLst>
            <a:ext uri="{FF2B5EF4-FFF2-40B4-BE49-F238E27FC236}">
              <a16:creationId xmlns:a16="http://schemas.microsoft.com/office/drawing/2014/main" id="{BAF22CD4-5D0A-4BEC-9D24-58B3F895004E}"/>
            </a:ext>
          </a:extLst>
        </xdr:cNvPr>
        <xdr:cNvSpPr txBox="1"/>
      </xdr:nvSpPr>
      <xdr:spPr>
        <a:xfrm>
          <a:off x="8229600" y="5219700"/>
          <a:ext cx="11811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a:t>Regular</a:t>
          </a:r>
        </a:p>
      </xdr:txBody>
    </xdr:sp>
    <xdr:clientData/>
  </xdr:twoCellAnchor>
  <xdr:twoCellAnchor>
    <xdr:from>
      <xdr:col>9</xdr:col>
      <xdr:colOff>76200</xdr:colOff>
      <xdr:row>26</xdr:row>
      <xdr:rowOff>66675</xdr:rowOff>
    </xdr:from>
    <xdr:to>
      <xdr:col>10</xdr:col>
      <xdr:colOff>428625</xdr:colOff>
      <xdr:row>28</xdr:row>
      <xdr:rowOff>133350</xdr:rowOff>
    </xdr:to>
    <xdr:sp macro="" textlink="$D$19">
      <xdr:nvSpPr>
        <xdr:cNvPr id="14" name="CuadroTexto 13">
          <a:extLst>
            <a:ext uri="{FF2B5EF4-FFF2-40B4-BE49-F238E27FC236}">
              <a16:creationId xmlns:a16="http://schemas.microsoft.com/office/drawing/2014/main" id="{0707241F-384F-44B1-9F6D-33BE211BEA2A}"/>
            </a:ext>
          </a:extLst>
        </xdr:cNvPr>
        <xdr:cNvSpPr txBox="1"/>
      </xdr:nvSpPr>
      <xdr:spPr>
        <a:xfrm>
          <a:off x="9867900" y="5229225"/>
          <a:ext cx="11144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a:t>Bueno</a:t>
          </a:r>
        </a:p>
      </xdr:txBody>
    </xdr:sp>
    <xdr:clientData/>
  </xdr:twoCellAnchor>
  <xdr:twoCellAnchor>
    <xdr:from>
      <xdr:col>11</xdr:col>
      <xdr:colOff>38099</xdr:colOff>
      <xdr:row>26</xdr:row>
      <xdr:rowOff>66675</xdr:rowOff>
    </xdr:from>
    <xdr:to>
      <xdr:col>13</xdr:col>
      <xdr:colOff>9524</xdr:colOff>
      <xdr:row>28</xdr:row>
      <xdr:rowOff>133350</xdr:rowOff>
    </xdr:to>
    <xdr:sp macro="" textlink="$D$19">
      <xdr:nvSpPr>
        <xdr:cNvPr id="15" name="CuadroTexto 14">
          <a:extLst>
            <a:ext uri="{FF2B5EF4-FFF2-40B4-BE49-F238E27FC236}">
              <a16:creationId xmlns:a16="http://schemas.microsoft.com/office/drawing/2014/main" id="{A567DA0B-9200-4CAD-929D-127615F38337}"/>
            </a:ext>
          </a:extLst>
        </xdr:cNvPr>
        <xdr:cNvSpPr txBox="1"/>
      </xdr:nvSpPr>
      <xdr:spPr>
        <a:xfrm>
          <a:off x="11353799" y="5229225"/>
          <a:ext cx="14954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2400" b="1"/>
            <a:t>Excelente</a:t>
          </a:r>
        </a:p>
      </xdr:txBody>
    </xdr:sp>
    <xdr:clientData/>
  </xdr:twoCellAnchor>
  <xdr:twoCellAnchor>
    <xdr:from>
      <xdr:col>3</xdr:col>
      <xdr:colOff>561975</xdr:colOff>
      <xdr:row>5</xdr:row>
      <xdr:rowOff>371475</xdr:rowOff>
    </xdr:from>
    <xdr:to>
      <xdr:col>4</xdr:col>
      <xdr:colOff>276225</xdr:colOff>
      <xdr:row>6</xdr:row>
      <xdr:rowOff>152400</xdr:rowOff>
    </xdr:to>
    <xdr:sp macro="" textlink="">
      <xdr:nvSpPr>
        <xdr:cNvPr id="16" name="CuadroTexto 15">
          <a:extLst>
            <a:ext uri="{FF2B5EF4-FFF2-40B4-BE49-F238E27FC236}">
              <a16:creationId xmlns:a16="http://schemas.microsoft.com/office/drawing/2014/main" id="{536B3341-499F-4652-95C1-F7DD7E50543F}"/>
            </a:ext>
          </a:extLst>
        </xdr:cNvPr>
        <xdr:cNvSpPr txBox="1"/>
      </xdr:nvSpPr>
      <xdr:spPr>
        <a:xfrm>
          <a:off x="5210175" y="1323975"/>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561975</xdr:colOff>
      <xdr:row>6</xdr:row>
      <xdr:rowOff>161925</xdr:rowOff>
    </xdr:from>
    <xdr:to>
      <xdr:col>4</xdr:col>
      <xdr:colOff>276225</xdr:colOff>
      <xdr:row>7</xdr:row>
      <xdr:rowOff>152400</xdr:rowOff>
    </xdr:to>
    <xdr:sp macro="" textlink="">
      <xdr:nvSpPr>
        <xdr:cNvPr id="17" name="CuadroTexto 16">
          <a:extLst>
            <a:ext uri="{FF2B5EF4-FFF2-40B4-BE49-F238E27FC236}">
              <a16:creationId xmlns:a16="http://schemas.microsoft.com/office/drawing/2014/main" id="{3D5EB4A3-4687-4B01-B2E4-AE18395E83A4}"/>
            </a:ext>
          </a:extLst>
        </xdr:cNvPr>
        <xdr:cNvSpPr txBox="1"/>
      </xdr:nvSpPr>
      <xdr:spPr>
        <a:xfrm>
          <a:off x="5210175" y="1514475"/>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552450</xdr:colOff>
      <xdr:row>7</xdr:row>
      <xdr:rowOff>152400</xdr:rowOff>
    </xdr:from>
    <xdr:to>
      <xdr:col>4</xdr:col>
      <xdr:colOff>266700</xdr:colOff>
      <xdr:row>8</xdr:row>
      <xdr:rowOff>142875</xdr:rowOff>
    </xdr:to>
    <xdr:sp macro="" textlink="">
      <xdr:nvSpPr>
        <xdr:cNvPr id="18" name="CuadroTexto 17">
          <a:extLst>
            <a:ext uri="{FF2B5EF4-FFF2-40B4-BE49-F238E27FC236}">
              <a16:creationId xmlns:a16="http://schemas.microsoft.com/office/drawing/2014/main" id="{A3AC443F-DB0E-452D-9C83-52C7D82DA499}"/>
            </a:ext>
          </a:extLst>
        </xdr:cNvPr>
        <xdr:cNvSpPr txBox="1"/>
      </xdr:nvSpPr>
      <xdr:spPr>
        <a:xfrm>
          <a:off x="5200650" y="16954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561975</xdr:colOff>
      <xdr:row>8</xdr:row>
      <xdr:rowOff>152400</xdr:rowOff>
    </xdr:from>
    <xdr:to>
      <xdr:col>4</xdr:col>
      <xdr:colOff>276225</xdr:colOff>
      <xdr:row>9</xdr:row>
      <xdr:rowOff>142875</xdr:rowOff>
    </xdr:to>
    <xdr:sp macro="" textlink="">
      <xdr:nvSpPr>
        <xdr:cNvPr id="19" name="CuadroTexto 18">
          <a:extLst>
            <a:ext uri="{FF2B5EF4-FFF2-40B4-BE49-F238E27FC236}">
              <a16:creationId xmlns:a16="http://schemas.microsoft.com/office/drawing/2014/main" id="{0F7B0849-8130-42EF-90C6-52FEA4DF788E}"/>
            </a:ext>
          </a:extLst>
        </xdr:cNvPr>
        <xdr:cNvSpPr txBox="1"/>
      </xdr:nvSpPr>
      <xdr:spPr>
        <a:xfrm>
          <a:off x="5210175" y="18859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a:t>
          </a:r>
        </a:p>
      </xdr:txBody>
    </xdr:sp>
    <xdr:clientData/>
  </xdr:twoCellAnchor>
  <xdr:twoCellAnchor>
    <xdr:from>
      <xdr:col>3</xdr:col>
      <xdr:colOff>561975</xdr:colOff>
      <xdr:row>9</xdr:row>
      <xdr:rowOff>161925</xdr:rowOff>
    </xdr:from>
    <xdr:to>
      <xdr:col>4</xdr:col>
      <xdr:colOff>276225</xdr:colOff>
      <xdr:row>10</xdr:row>
      <xdr:rowOff>152400</xdr:rowOff>
    </xdr:to>
    <xdr:sp macro="" textlink="">
      <xdr:nvSpPr>
        <xdr:cNvPr id="20" name="CuadroTexto 19">
          <a:extLst>
            <a:ext uri="{FF2B5EF4-FFF2-40B4-BE49-F238E27FC236}">
              <a16:creationId xmlns:a16="http://schemas.microsoft.com/office/drawing/2014/main" id="{A6EBB688-FA05-4F44-81E8-3AB50D843B1D}"/>
            </a:ext>
          </a:extLst>
        </xdr:cNvPr>
        <xdr:cNvSpPr txBox="1"/>
      </xdr:nvSpPr>
      <xdr:spPr>
        <a:xfrm>
          <a:off x="5210175" y="2085975"/>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552450</xdr:colOff>
      <xdr:row>10</xdr:row>
      <xdr:rowOff>152400</xdr:rowOff>
    </xdr:from>
    <xdr:to>
      <xdr:col>4</xdr:col>
      <xdr:colOff>266700</xdr:colOff>
      <xdr:row>11</xdr:row>
      <xdr:rowOff>142875</xdr:rowOff>
    </xdr:to>
    <xdr:sp macro="" textlink="">
      <xdr:nvSpPr>
        <xdr:cNvPr id="21" name="CuadroTexto 20">
          <a:extLst>
            <a:ext uri="{FF2B5EF4-FFF2-40B4-BE49-F238E27FC236}">
              <a16:creationId xmlns:a16="http://schemas.microsoft.com/office/drawing/2014/main" id="{C05CE2CA-FD2E-4EBD-A679-9A4F202C6891}"/>
            </a:ext>
          </a:extLst>
        </xdr:cNvPr>
        <xdr:cNvSpPr txBox="1"/>
      </xdr:nvSpPr>
      <xdr:spPr>
        <a:xfrm>
          <a:off x="5200650" y="22669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552450</xdr:colOff>
      <xdr:row>11</xdr:row>
      <xdr:rowOff>152400</xdr:rowOff>
    </xdr:from>
    <xdr:to>
      <xdr:col>4</xdr:col>
      <xdr:colOff>266700</xdr:colOff>
      <xdr:row>12</xdr:row>
      <xdr:rowOff>142875</xdr:rowOff>
    </xdr:to>
    <xdr:sp macro="" textlink="">
      <xdr:nvSpPr>
        <xdr:cNvPr id="22" name="CuadroTexto 21">
          <a:extLst>
            <a:ext uri="{FF2B5EF4-FFF2-40B4-BE49-F238E27FC236}">
              <a16:creationId xmlns:a16="http://schemas.microsoft.com/office/drawing/2014/main" id="{2107E956-1C79-4F97-80DE-C13394AD015C}"/>
            </a:ext>
          </a:extLst>
        </xdr:cNvPr>
        <xdr:cNvSpPr txBox="1"/>
      </xdr:nvSpPr>
      <xdr:spPr>
        <a:xfrm>
          <a:off x="5200650" y="24574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552450</xdr:colOff>
      <xdr:row>12</xdr:row>
      <xdr:rowOff>152400</xdr:rowOff>
    </xdr:from>
    <xdr:to>
      <xdr:col>4</xdr:col>
      <xdr:colOff>266700</xdr:colOff>
      <xdr:row>13</xdr:row>
      <xdr:rowOff>142875</xdr:rowOff>
    </xdr:to>
    <xdr:sp macro="" textlink="">
      <xdr:nvSpPr>
        <xdr:cNvPr id="23" name="CuadroTexto 22">
          <a:extLst>
            <a:ext uri="{FF2B5EF4-FFF2-40B4-BE49-F238E27FC236}">
              <a16:creationId xmlns:a16="http://schemas.microsoft.com/office/drawing/2014/main" id="{1F68951D-D374-42D9-908F-D571BCDEC776}"/>
            </a:ext>
          </a:extLst>
        </xdr:cNvPr>
        <xdr:cNvSpPr txBox="1"/>
      </xdr:nvSpPr>
      <xdr:spPr>
        <a:xfrm>
          <a:off x="5200650" y="26479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10</a:t>
          </a:r>
        </a:p>
      </xdr:txBody>
    </xdr:sp>
    <xdr:clientData/>
  </xdr:twoCellAnchor>
  <xdr:twoCellAnchor>
    <xdr:from>
      <xdr:col>3</xdr:col>
      <xdr:colOff>552450</xdr:colOff>
      <xdr:row>13</xdr:row>
      <xdr:rowOff>152400</xdr:rowOff>
    </xdr:from>
    <xdr:to>
      <xdr:col>4</xdr:col>
      <xdr:colOff>266700</xdr:colOff>
      <xdr:row>14</xdr:row>
      <xdr:rowOff>142875</xdr:rowOff>
    </xdr:to>
    <xdr:sp macro="" textlink="">
      <xdr:nvSpPr>
        <xdr:cNvPr id="24" name="CuadroTexto 23">
          <a:extLst>
            <a:ext uri="{FF2B5EF4-FFF2-40B4-BE49-F238E27FC236}">
              <a16:creationId xmlns:a16="http://schemas.microsoft.com/office/drawing/2014/main" id="{2BB1D9AE-A8BC-4C5E-A77C-A10C32446084}"/>
            </a:ext>
          </a:extLst>
        </xdr:cNvPr>
        <xdr:cNvSpPr txBox="1"/>
      </xdr:nvSpPr>
      <xdr:spPr>
        <a:xfrm>
          <a:off x="5200650" y="2838450"/>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a:t>
          </a:r>
        </a:p>
      </xdr:txBody>
    </xdr:sp>
    <xdr:clientData/>
  </xdr:twoCellAnchor>
  <xdr:twoCellAnchor>
    <xdr:from>
      <xdr:col>3</xdr:col>
      <xdr:colOff>552450</xdr:colOff>
      <xdr:row>14</xdr:row>
      <xdr:rowOff>161925</xdr:rowOff>
    </xdr:from>
    <xdr:to>
      <xdr:col>4</xdr:col>
      <xdr:colOff>266700</xdr:colOff>
      <xdr:row>15</xdr:row>
      <xdr:rowOff>152400</xdr:rowOff>
    </xdr:to>
    <xdr:sp macro="" textlink="">
      <xdr:nvSpPr>
        <xdr:cNvPr id="25" name="CuadroTexto 24">
          <a:extLst>
            <a:ext uri="{FF2B5EF4-FFF2-40B4-BE49-F238E27FC236}">
              <a16:creationId xmlns:a16="http://schemas.microsoft.com/office/drawing/2014/main" id="{8159123D-D2A6-4F6B-98F9-CB1F5483E48E}"/>
            </a:ext>
          </a:extLst>
        </xdr:cNvPr>
        <xdr:cNvSpPr txBox="1"/>
      </xdr:nvSpPr>
      <xdr:spPr>
        <a:xfrm>
          <a:off x="5200650" y="3038475"/>
          <a:ext cx="1200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0</a:t>
          </a: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heetViews>
  <sheetFormatPr baseColWidth="10" defaultRowHeight="15" x14ac:dyDescent="0.25"/>
  <sheetData>
    <row r="1" spans="1:4" x14ac:dyDescent="0.25">
      <c r="A1" s="4" t="s">
        <v>0</v>
      </c>
      <c r="B1" s="4" t="s">
        <v>1</v>
      </c>
      <c r="C1" s="4" t="s">
        <v>2</v>
      </c>
    </row>
    <row r="2" spans="1:4" x14ac:dyDescent="0.25">
      <c r="A2" s="2" t="s">
        <v>3</v>
      </c>
      <c r="B2" s="2">
        <v>148</v>
      </c>
      <c r="C2" s="3">
        <f>B2/SUM($B$2:$B$4)</f>
        <v>0.20874471086036672</v>
      </c>
    </row>
    <row r="3" spans="1:4" x14ac:dyDescent="0.25">
      <c r="A3" s="2" t="s">
        <v>4</v>
      </c>
      <c r="B3" s="2">
        <v>201</v>
      </c>
      <c r="C3" s="3">
        <f t="shared" ref="C3:C4" si="0">B3/SUM($B$2:$B$4)</f>
        <v>0.28349788434414669</v>
      </c>
    </row>
    <row r="4" spans="1:4" x14ac:dyDescent="0.25">
      <c r="A4" s="2" t="s">
        <v>5</v>
      </c>
      <c r="B4" s="2">
        <v>360</v>
      </c>
      <c r="C4" s="3">
        <f t="shared" si="0"/>
        <v>0.50775740479548659</v>
      </c>
    </row>
    <row r="7" spans="1:4" x14ac:dyDescent="0.25">
      <c r="A7" s="6" t="s">
        <v>15</v>
      </c>
      <c r="C7" t="s">
        <v>16</v>
      </c>
    </row>
    <row r="8" spans="1:4" x14ac:dyDescent="0.25">
      <c r="A8" s="17" t="s">
        <v>6</v>
      </c>
      <c r="B8" s="17"/>
      <c r="C8" s="17" t="s">
        <v>6</v>
      </c>
      <c r="D8" s="17"/>
    </row>
    <row r="9" spans="1:4" x14ac:dyDescent="0.25">
      <c r="A9" s="4" t="s">
        <v>7</v>
      </c>
      <c r="B9" s="4" t="s">
        <v>8</v>
      </c>
      <c r="C9" s="4" t="s">
        <v>7</v>
      </c>
      <c r="D9" s="4" t="s">
        <v>8</v>
      </c>
    </row>
    <row r="10" spans="1:4" x14ac:dyDescent="0.25">
      <c r="A10" s="3">
        <v>0</v>
      </c>
      <c r="B10" s="2">
        <v>0.25</v>
      </c>
      <c r="C10" s="3">
        <v>0</v>
      </c>
      <c r="D10" s="2">
        <v>0.8</v>
      </c>
    </row>
    <row r="11" spans="1:4" x14ac:dyDescent="0.25">
      <c r="A11" s="3">
        <f>A10+25%</f>
        <v>0.25</v>
      </c>
      <c r="B11" s="2">
        <v>0.25</v>
      </c>
      <c r="C11" s="3">
        <v>0.8</v>
      </c>
      <c r="D11" s="2">
        <v>0.15</v>
      </c>
    </row>
    <row r="12" spans="1:4" x14ac:dyDescent="0.25">
      <c r="A12" s="3">
        <f t="shared" ref="A12:A14" si="1">A11+25%</f>
        <v>0.5</v>
      </c>
      <c r="B12" s="2">
        <v>0.25</v>
      </c>
      <c r="C12" s="3">
        <v>0.95</v>
      </c>
      <c r="D12" s="2">
        <v>0.05</v>
      </c>
    </row>
    <row r="13" spans="1:4" x14ac:dyDescent="0.25">
      <c r="A13" s="3">
        <f t="shared" si="1"/>
        <v>0.75</v>
      </c>
      <c r="B13" s="2">
        <v>0.25</v>
      </c>
      <c r="C13" s="3">
        <v>1</v>
      </c>
      <c r="D13" s="2">
        <v>0</v>
      </c>
    </row>
    <row r="14" spans="1:4" x14ac:dyDescent="0.25">
      <c r="A14" s="3">
        <f t="shared" si="1"/>
        <v>1</v>
      </c>
      <c r="B14" s="2">
        <v>1</v>
      </c>
      <c r="C14" s="3">
        <v>1</v>
      </c>
      <c r="D14" s="2">
        <v>1</v>
      </c>
    </row>
    <row r="16" spans="1:4" x14ac:dyDescent="0.25">
      <c r="A16" s="5" t="s">
        <v>9</v>
      </c>
      <c r="B16" s="1">
        <f>(C2-A10)/(A14-A10)*PI()</f>
        <v>0.65579085011465355</v>
      </c>
    </row>
    <row r="18" spans="1:3" x14ac:dyDescent="0.25">
      <c r="A18" s="4" t="s">
        <v>10</v>
      </c>
      <c r="B18" s="4" t="s">
        <v>11</v>
      </c>
      <c r="C18" s="4" t="s">
        <v>12</v>
      </c>
    </row>
    <row r="19" spans="1:3" x14ac:dyDescent="0.25">
      <c r="A19" s="4" t="s">
        <v>13</v>
      </c>
      <c r="B19" s="2">
        <v>0</v>
      </c>
      <c r="C19" s="2">
        <v>0</v>
      </c>
    </row>
    <row r="20" spans="1:3" x14ac:dyDescent="0.25">
      <c r="A20" s="4" t="s">
        <v>14</v>
      </c>
      <c r="B20" s="2">
        <f>-COS(B16)</f>
        <v>-0.79256592649096536</v>
      </c>
      <c r="C20" s="2">
        <f>SIN(B16)</f>
        <v>0.60978623481144423</v>
      </c>
    </row>
  </sheetData>
  <mergeCells count="2">
    <mergeCell ref="A8:B8"/>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0C0EC-CEAE-4533-B4FF-6CF3B05AB3B3}">
  <dimension ref="B3:T37"/>
  <sheetViews>
    <sheetView showGridLines="0" tabSelected="1" workbookViewId="0">
      <selection activeCell="V27" sqref="V27"/>
    </sheetView>
  </sheetViews>
  <sheetFormatPr baseColWidth="10" defaultRowHeight="15" x14ac:dyDescent="0.25"/>
  <sheetData>
    <row r="3" spans="2:20" x14ac:dyDescent="0.25">
      <c r="B3" s="19"/>
      <c r="C3" s="18"/>
      <c r="D3" s="18"/>
      <c r="E3" s="18"/>
      <c r="F3" s="18"/>
      <c r="G3" s="18"/>
      <c r="H3" s="18"/>
      <c r="I3" s="18"/>
      <c r="J3" s="18"/>
      <c r="K3" s="18"/>
      <c r="L3" s="18"/>
      <c r="M3" s="18"/>
      <c r="N3" s="18"/>
      <c r="O3" s="18"/>
      <c r="P3" s="18"/>
      <c r="Q3" s="18"/>
      <c r="R3" s="18"/>
      <c r="S3" s="18"/>
      <c r="T3" s="18"/>
    </row>
    <row r="4" spans="2:20" x14ac:dyDescent="0.25">
      <c r="B4" s="18"/>
      <c r="C4" s="18"/>
      <c r="D4" s="18"/>
      <c r="E4" s="18"/>
      <c r="F4" s="18"/>
      <c r="G4" s="18"/>
      <c r="H4" s="18"/>
      <c r="I4" s="18"/>
      <c r="J4" s="18"/>
      <c r="K4" s="18"/>
      <c r="L4" s="18"/>
      <c r="M4" s="18"/>
      <c r="N4" s="18"/>
      <c r="O4" s="18"/>
      <c r="P4" s="18"/>
      <c r="Q4" s="18"/>
      <c r="R4" s="18"/>
      <c r="S4" s="18"/>
      <c r="T4" s="18"/>
    </row>
    <row r="5" spans="2:20" x14ac:dyDescent="0.25">
      <c r="B5" s="18"/>
      <c r="C5" s="18"/>
      <c r="D5" s="18"/>
      <c r="E5" s="18"/>
      <c r="F5" s="18"/>
      <c r="G5" s="18"/>
      <c r="H5" s="18"/>
      <c r="I5" s="18"/>
      <c r="J5" s="18"/>
      <c r="K5" s="18"/>
      <c r="L5" s="18"/>
      <c r="M5" s="18"/>
      <c r="N5" s="18"/>
      <c r="O5" s="18"/>
      <c r="P5" s="18"/>
      <c r="Q5" s="18"/>
      <c r="R5" s="18"/>
      <c r="S5" s="18"/>
      <c r="T5" s="18"/>
    </row>
    <row r="6" spans="2:20" x14ac:dyDescent="0.25">
      <c r="B6" s="18"/>
      <c r="C6" s="18"/>
      <c r="D6" s="18"/>
      <c r="E6" s="18"/>
      <c r="F6" s="18"/>
      <c r="G6" s="18"/>
      <c r="H6" s="18"/>
      <c r="I6" s="18"/>
      <c r="J6" s="18"/>
      <c r="K6" s="18"/>
      <c r="L6" s="18"/>
      <c r="M6" s="18"/>
      <c r="N6" s="18"/>
      <c r="O6" s="18"/>
      <c r="P6" s="18"/>
      <c r="Q6" s="18"/>
      <c r="R6" s="18"/>
      <c r="S6" s="18"/>
      <c r="T6" s="18"/>
    </row>
    <row r="7" spans="2:20" x14ac:dyDescent="0.25">
      <c r="B7" s="18"/>
      <c r="C7" s="18"/>
      <c r="D7" s="18"/>
      <c r="E7" s="18"/>
      <c r="F7" s="18"/>
      <c r="G7" s="18"/>
      <c r="H7" s="18"/>
      <c r="I7" s="18"/>
      <c r="J7" s="18"/>
      <c r="K7" s="18"/>
      <c r="L7" s="18"/>
      <c r="M7" s="18"/>
      <c r="N7" s="18"/>
      <c r="O7" s="18"/>
      <c r="P7" s="18"/>
      <c r="Q7" s="18"/>
      <c r="R7" s="18"/>
      <c r="S7" s="18"/>
      <c r="T7" s="18"/>
    </row>
    <row r="8" spans="2:20" x14ac:dyDescent="0.25">
      <c r="B8" s="18"/>
      <c r="C8" s="18"/>
      <c r="D8" s="18"/>
      <c r="E8" s="18"/>
      <c r="F8" s="18"/>
      <c r="G8" s="18"/>
      <c r="H8" s="18"/>
      <c r="I8" s="18"/>
      <c r="J8" s="18"/>
      <c r="K8" s="18"/>
      <c r="L8" s="18"/>
      <c r="M8" s="18"/>
      <c r="N8" s="18"/>
      <c r="O8" s="18"/>
      <c r="P8" s="18"/>
      <c r="Q8" s="18"/>
      <c r="R8" s="18"/>
      <c r="S8" s="18"/>
      <c r="T8" s="18"/>
    </row>
    <row r="9" spans="2:20" x14ac:dyDescent="0.25">
      <c r="B9" s="18"/>
      <c r="C9" s="18"/>
      <c r="D9" s="18"/>
      <c r="E9" s="18"/>
      <c r="F9" s="18"/>
      <c r="G9" s="18"/>
      <c r="H9" s="18"/>
      <c r="I9" s="18"/>
      <c r="J9" s="18"/>
      <c r="K9" s="18"/>
      <c r="L9" s="18"/>
      <c r="M9" s="18"/>
      <c r="N9" s="18"/>
      <c r="O9" s="18"/>
      <c r="P9" s="18"/>
      <c r="Q9" s="18"/>
      <c r="R9" s="18"/>
      <c r="S9" s="18"/>
      <c r="T9" s="18"/>
    </row>
    <row r="10" spans="2:20" x14ac:dyDescent="0.25">
      <c r="B10" s="18"/>
      <c r="C10" s="18"/>
      <c r="D10" s="18"/>
      <c r="E10" s="18"/>
      <c r="F10" s="18"/>
      <c r="G10" s="18"/>
      <c r="H10" s="18"/>
      <c r="I10" s="18"/>
      <c r="J10" s="18"/>
      <c r="K10" s="18"/>
      <c r="L10" s="18"/>
      <c r="M10" s="18"/>
      <c r="N10" s="18"/>
      <c r="O10" s="18"/>
      <c r="P10" s="18"/>
      <c r="Q10" s="18"/>
      <c r="R10" s="18"/>
      <c r="S10" s="18"/>
      <c r="T10" s="18"/>
    </row>
    <row r="11" spans="2:20" x14ac:dyDescent="0.25">
      <c r="B11" s="18"/>
      <c r="C11" s="18"/>
      <c r="D11" s="18"/>
      <c r="E11" s="18"/>
      <c r="F11" s="18"/>
      <c r="G11" s="18"/>
      <c r="H11" s="18"/>
      <c r="I11" s="18"/>
      <c r="J11" s="18"/>
      <c r="K11" s="18"/>
      <c r="L11" s="18"/>
      <c r="M11" s="18"/>
      <c r="N11" s="18"/>
      <c r="O11" s="18"/>
      <c r="P11" s="18"/>
      <c r="Q11" s="18"/>
      <c r="R11" s="18"/>
      <c r="S11" s="18"/>
      <c r="T11" s="18"/>
    </row>
    <row r="12" spans="2:20" x14ac:dyDescent="0.25">
      <c r="B12" s="18"/>
      <c r="C12" s="18"/>
      <c r="D12" s="18"/>
      <c r="E12" s="18"/>
      <c r="F12" s="18"/>
      <c r="G12" s="18"/>
      <c r="H12" s="18"/>
      <c r="I12" s="18"/>
      <c r="J12" s="18"/>
      <c r="K12" s="18"/>
      <c r="L12" s="18"/>
      <c r="M12" s="18"/>
      <c r="N12" s="18"/>
      <c r="O12" s="18"/>
      <c r="P12" s="18"/>
      <c r="Q12" s="18"/>
      <c r="R12" s="18"/>
      <c r="S12" s="18"/>
      <c r="T12" s="18"/>
    </row>
    <row r="13" spans="2:20" x14ac:dyDescent="0.25">
      <c r="B13" s="18"/>
      <c r="C13" s="18"/>
      <c r="D13" s="18"/>
      <c r="E13" s="18"/>
      <c r="F13" s="18"/>
      <c r="G13" s="18"/>
      <c r="H13" s="18"/>
      <c r="I13" s="18"/>
      <c r="J13" s="18"/>
      <c r="K13" s="18"/>
      <c r="L13" s="18"/>
      <c r="M13" s="18"/>
      <c r="N13" s="18"/>
      <c r="O13" s="18"/>
      <c r="P13" s="18"/>
      <c r="Q13" s="18"/>
      <c r="R13" s="18"/>
      <c r="S13" s="18"/>
      <c r="T13" s="18"/>
    </row>
    <row r="14" spans="2:20" x14ac:dyDescent="0.25">
      <c r="B14" s="18"/>
      <c r="C14" s="18"/>
      <c r="D14" s="18"/>
      <c r="E14" s="18"/>
      <c r="F14" s="18"/>
      <c r="G14" s="18"/>
      <c r="H14" s="18"/>
      <c r="I14" s="18"/>
      <c r="J14" s="18"/>
      <c r="K14" s="18"/>
      <c r="L14" s="18"/>
      <c r="M14" s="18"/>
      <c r="N14" s="18"/>
      <c r="O14" s="18"/>
      <c r="P14" s="18"/>
      <c r="Q14" s="18"/>
      <c r="R14" s="18"/>
      <c r="S14" s="18"/>
      <c r="T14" s="18"/>
    </row>
    <row r="15" spans="2:20" x14ac:dyDescent="0.25">
      <c r="B15" s="18"/>
      <c r="C15" s="18"/>
      <c r="D15" s="18"/>
      <c r="E15" s="18"/>
      <c r="F15" s="18"/>
      <c r="G15" s="18"/>
      <c r="H15" s="18"/>
      <c r="I15" s="18"/>
      <c r="J15" s="18"/>
      <c r="K15" s="18"/>
      <c r="L15" s="18"/>
      <c r="M15" s="18"/>
      <c r="N15" s="18"/>
      <c r="O15" s="18"/>
      <c r="P15" s="18"/>
      <c r="Q15" s="18"/>
      <c r="R15" s="18"/>
      <c r="S15" s="18"/>
      <c r="T15" s="18"/>
    </row>
    <row r="16" spans="2:20" x14ac:dyDescent="0.25">
      <c r="B16" s="18"/>
      <c r="C16" s="18"/>
      <c r="D16" s="18"/>
      <c r="E16" s="18"/>
      <c r="F16" s="18"/>
      <c r="G16" s="18"/>
      <c r="H16" s="18"/>
      <c r="I16" s="18"/>
      <c r="J16" s="18"/>
      <c r="K16" s="18"/>
      <c r="L16" s="18"/>
      <c r="M16" s="18"/>
      <c r="N16" s="18"/>
      <c r="O16" s="18"/>
      <c r="P16" s="18"/>
      <c r="Q16" s="18"/>
      <c r="R16" s="18"/>
      <c r="S16" s="18"/>
      <c r="T16" s="18"/>
    </row>
    <row r="17" spans="2:20" x14ac:dyDescent="0.25">
      <c r="B17" s="18"/>
      <c r="C17" s="18"/>
      <c r="D17" s="18"/>
      <c r="E17" s="18"/>
      <c r="F17" s="18"/>
      <c r="G17" s="18"/>
      <c r="H17" s="18"/>
      <c r="I17" s="18"/>
      <c r="J17" s="18"/>
      <c r="K17" s="18"/>
      <c r="L17" s="18"/>
      <c r="M17" s="18"/>
      <c r="N17" s="18"/>
      <c r="O17" s="18"/>
      <c r="P17" s="18"/>
      <c r="Q17" s="18"/>
      <c r="R17" s="18"/>
      <c r="S17" s="18"/>
      <c r="T17" s="18"/>
    </row>
    <row r="18" spans="2:20" x14ac:dyDescent="0.25">
      <c r="B18" s="18"/>
      <c r="C18" s="18"/>
      <c r="D18" s="18"/>
      <c r="E18" s="18"/>
      <c r="F18" s="18"/>
      <c r="G18" s="18"/>
      <c r="H18" s="18"/>
      <c r="I18" s="18"/>
      <c r="J18" s="18"/>
      <c r="K18" s="18"/>
      <c r="L18" s="18"/>
      <c r="M18" s="18"/>
      <c r="N18" s="18"/>
      <c r="O18" s="18"/>
      <c r="P18" s="18"/>
      <c r="Q18" s="18"/>
      <c r="R18" s="18"/>
      <c r="S18" s="18"/>
      <c r="T18" s="18"/>
    </row>
    <row r="19" spans="2:20" x14ac:dyDescent="0.25">
      <c r="B19" s="18"/>
      <c r="C19" s="18"/>
      <c r="D19" s="18"/>
      <c r="E19" s="18"/>
      <c r="F19" s="18"/>
      <c r="G19" s="18"/>
      <c r="H19" s="18"/>
      <c r="I19" s="18"/>
      <c r="J19" s="18"/>
      <c r="K19" s="18"/>
      <c r="L19" s="18"/>
      <c r="M19" s="18"/>
      <c r="N19" s="18"/>
      <c r="O19" s="18"/>
      <c r="P19" s="18"/>
      <c r="Q19" s="18"/>
      <c r="R19" s="18"/>
      <c r="S19" s="18"/>
      <c r="T19" s="18"/>
    </row>
    <row r="20" spans="2:20" x14ac:dyDescent="0.25">
      <c r="B20" s="18"/>
      <c r="C20" s="18"/>
      <c r="D20" s="18"/>
      <c r="E20" s="18"/>
      <c r="F20" s="18"/>
      <c r="G20" s="18"/>
      <c r="H20" s="18"/>
      <c r="I20" s="18"/>
      <c r="J20" s="18"/>
      <c r="K20" s="18"/>
      <c r="L20" s="18"/>
      <c r="M20" s="18"/>
      <c r="N20" s="18"/>
      <c r="O20" s="18"/>
      <c r="P20" s="18"/>
      <c r="Q20" s="18"/>
      <c r="R20" s="18"/>
      <c r="S20" s="18"/>
      <c r="T20" s="18"/>
    </row>
    <row r="21" spans="2:20" x14ac:dyDescent="0.25">
      <c r="B21" s="18"/>
      <c r="C21" s="18"/>
      <c r="D21" s="18"/>
      <c r="E21" s="18"/>
      <c r="F21" s="18"/>
      <c r="G21" s="18"/>
      <c r="H21" s="18"/>
      <c r="I21" s="18"/>
      <c r="J21" s="18"/>
      <c r="K21" s="18"/>
      <c r="L21" s="18"/>
      <c r="M21" s="18"/>
      <c r="N21" s="18"/>
      <c r="O21" s="18"/>
      <c r="P21" s="18"/>
      <c r="Q21" s="18"/>
      <c r="R21" s="18"/>
      <c r="S21" s="18"/>
      <c r="T21" s="18"/>
    </row>
    <row r="22" spans="2:20" x14ac:dyDescent="0.25">
      <c r="B22" s="18"/>
      <c r="C22" s="18"/>
      <c r="D22" s="18"/>
      <c r="E22" s="18"/>
      <c r="F22" s="18"/>
      <c r="G22" s="18"/>
      <c r="H22" s="18"/>
      <c r="I22" s="18"/>
      <c r="J22" s="18"/>
      <c r="K22" s="18"/>
      <c r="L22" s="18"/>
      <c r="M22" s="18"/>
      <c r="N22" s="18"/>
      <c r="O22" s="18"/>
      <c r="P22" s="18"/>
      <c r="Q22" s="18"/>
      <c r="R22" s="18"/>
      <c r="S22" s="18"/>
      <c r="T22" s="18"/>
    </row>
    <row r="23" spans="2:20" x14ac:dyDescent="0.25">
      <c r="B23" s="18"/>
      <c r="C23" s="18"/>
      <c r="D23" s="18"/>
      <c r="E23" s="18"/>
      <c r="F23" s="18"/>
      <c r="G23" s="18"/>
      <c r="H23" s="18"/>
      <c r="I23" s="18"/>
      <c r="J23" s="18"/>
      <c r="K23" s="18"/>
      <c r="L23" s="18"/>
      <c r="M23" s="18"/>
      <c r="N23" s="18"/>
      <c r="O23" s="18"/>
      <c r="P23" s="18"/>
      <c r="Q23" s="18"/>
      <c r="R23" s="18"/>
      <c r="S23" s="18"/>
      <c r="T23" s="18"/>
    </row>
    <row r="24" spans="2:20" x14ac:dyDescent="0.25">
      <c r="B24" s="18"/>
      <c r="C24" s="18"/>
      <c r="D24" s="18"/>
      <c r="E24" s="18"/>
      <c r="F24" s="18"/>
      <c r="G24" s="18"/>
      <c r="H24" s="18"/>
      <c r="I24" s="18"/>
      <c r="J24" s="18"/>
      <c r="K24" s="18"/>
      <c r="L24" s="18"/>
      <c r="M24" s="18"/>
      <c r="N24" s="18"/>
      <c r="O24" s="18"/>
      <c r="P24" s="18"/>
      <c r="Q24" s="18"/>
      <c r="R24" s="18"/>
      <c r="S24" s="18"/>
      <c r="T24" s="18"/>
    </row>
    <row r="25" spans="2:20" x14ac:dyDescent="0.25">
      <c r="B25" s="18"/>
      <c r="C25" s="18"/>
      <c r="D25" s="18"/>
      <c r="E25" s="18"/>
      <c r="F25" s="18"/>
      <c r="G25" s="18"/>
      <c r="H25" s="18"/>
      <c r="I25" s="18"/>
      <c r="J25" s="18"/>
      <c r="K25" s="18"/>
      <c r="L25" s="18"/>
      <c r="M25" s="18"/>
      <c r="N25" s="18"/>
      <c r="O25" s="18"/>
      <c r="P25" s="18"/>
      <c r="Q25" s="18"/>
      <c r="R25" s="18"/>
      <c r="S25" s="18"/>
      <c r="T25" s="18"/>
    </row>
    <row r="26" spans="2:20" x14ac:dyDescent="0.25">
      <c r="B26" s="18"/>
      <c r="C26" s="18"/>
      <c r="D26" s="18"/>
      <c r="E26" s="18"/>
      <c r="F26" s="18"/>
      <c r="G26" s="18"/>
      <c r="H26" s="18"/>
      <c r="I26" s="18"/>
      <c r="J26" s="18"/>
      <c r="K26" s="18"/>
      <c r="L26" s="18"/>
      <c r="M26" s="18"/>
      <c r="N26" s="18"/>
      <c r="O26" s="18"/>
      <c r="P26" s="18"/>
      <c r="Q26" s="18"/>
      <c r="R26" s="18"/>
      <c r="S26" s="18"/>
      <c r="T26" s="18"/>
    </row>
    <row r="27" spans="2:20" x14ac:dyDescent="0.25">
      <c r="B27" s="18"/>
      <c r="C27" s="18"/>
      <c r="D27" s="18"/>
      <c r="E27" s="18"/>
      <c r="F27" s="18"/>
      <c r="G27" s="18"/>
      <c r="H27" s="18"/>
      <c r="I27" s="18"/>
      <c r="J27" s="18"/>
      <c r="K27" s="18"/>
      <c r="L27" s="18"/>
      <c r="M27" s="18"/>
      <c r="N27" s="18"/>
      <c r="O27" s="18"/>
      <c r="P27" s="18"/>
      <c r="Q27" s="18"/>
      <c r="R27" s="18"/>
      <c r="S27" s="18"/>
      <c r="T27" s="18"/>
    </row>
    <row r="28" spans="2:20" x14ac:dyDescent="0.25">
      <c r="B28" s="18"/>
      <c r="C28" s="18"/>
      <c r="D28" s="18"/>
      <c r="E28" s="18"/>
      <c r="F28" s="18"/>
      <c r="G28" s="18"/>
      <c r="H28" s="18"/>
      <c r="I28" s="18"/>
      <c r="J28" s="18"/>
      <c r="K28" s="18"/>
      <c r="L28" s="18"/>
      <c r="M28" s="18"/>
      <c r="N28" s="18"/>
      <c r="O28" s="18"/>
      <c r="P28" s="18"/>
      <c r="Q28" s="18"/>
      <c r="R28" s="18"/>
      <c r="S28" s="18"/>
      <c r="T28" s="18"/>
    </row>
    <row r="29" spans="2:20" x14ac:dyDescent="0.25">
      <c r="B29" s="18"/>
      <c r="C29" s="18"/>
      <c r="D29" s="18"/>
      <c r="E29" s="18"/>
      <c r="F29" s="18"/>
      <c r="G29" s="18"/>
      <c r="H29" s="18"/>
      <c r="I29" s="18"/>
      <c r="J29" s="18"/>
      <c r="K29" s="18"/>
      <c r="L29" s="18"/>
      <c r="M29" s="18"/>
      <c r="N29" s="18"/>
      <c r="O29" s="18"/>
      <c r="P29" s="18"/>
      <c r="Q29" s="18"/>
      <c r="R29" s="18"/>
      <c r="S29" s="18"/>
      <c r="T29" s="18"/>
    </row>
    <row r="30" spans="2:20" x14ac:dyDescent="0.25">
      <c r="B30" s="18"/>
      <c r="C30" s="18"/>
      <c r="D30" s="18"/>
      <c r="E30" s="18"/>
      <c r="F30" s="18"/>
      <c r="G30" s="18"/>
      <c r="H30" s="18"/>
      <c r="I30" s="18"/>
      <c r="J30" s="18"/>
      <c r="K30" s="18"/>
      <c r="L30" s="18"/>
      <c r="M30" s="18"/>
      <c r="N30" s="18"/>
      <c r="O30" s="18"/>
      <c r="P30" s="18"/>
      <c r="Q30" s="18"/>
      <c r="R30" s="18"/>
      <c r="S30" s="18"/>
      <c r="T30" s="18"/>
    </row>
    <row r="31" spans="2:20" x14ac:dyDescent="0.25">
      <c r="B31" s="18"/>
      <c r="C31" s="18"/>
      <c r="D31" s="18"/>
      <c r="E31" s="18"/>
      <c r="F31" s="18"/>
      <c r="G31" s="18"/>
      <c r="H31" s="18"/>
      <c r="I31" s="18"/>
      <c r="J31" s="18"/>
      <c r="K31" s="18"/>
      <c r="L31" s="18"/>
      <c r="M31" s="18"/>
      <c r="N31" s="18"/>
      <c r="O31" s="18"/>
      <c r="P31" s="18"/>
      <c r="Q31" s="18"/>
      <c r="R31" s="18"/>
      <c r="S31" s="18"/>
      <c r="T31" s="18"/>
    </row>
    <row r="32" spans="2:20" x14ac:dyDescent="0.25">
      <c r="B32" s="18"/>
      <c r="C32" s="18"/>
      <c r="D32" s="18"/>
      <c r="E32" s="18"/>
      <c r="F32" s="18"/>
      <c r="G32" s="18"/>
      <c r="H32" s="18"/>
      <c r="I32" s="18"/>
      <c r="J32" s="18"/>
      <c r="K32" s="18"/>
      <c r="L32" s="18"/>
      <c r="M32" s="18"/>
      <c r="N32" s="18"/>
      <c r="O32" s="18"/>
      <c r="P32" s="18"/>
      <c r="Q32" s="18"/>
      <c r="R32" s="18"/>
      <c r="S32" s="18"/>
      <c r="T32" s="18"/>
    </row>
    <row r="33" spans="2:20" x14ac:dyDescent="0.25">
      <c r="B33" s="18"/>
      <c r="C33" s="18"/>
      <c r="D33" s="18"/>
      <c r="E33" s="18"/>
      <c r="F33" s="18"/>
      <c r="G33" s="18"/>
      <c r="H33" s="18"/>
      <c r="I33" s="18"/>
      <c r="J33" s="18"/>
      <c r="K33" s="18"/>
      <c r="L33" s="18"/>
      <c r="M33" s="18"/>
      <c r="N33" s="18"/>
      <c r="O33" s="18"/>
      <c r="P33" s="18"/>
      <c r="Q33" s="18"/>
      <c r="R33" s="18"/>
      <c r="S33" s="18"/>
      <c r="T33" s="18"/>
    </row>
    <row r="34" spans="2:20" x14ac:dyDescent="0.25">
      <c r="B34" s="18"/>
      <c r="C34" s="18"/>
      <c r="D34" s="18"/>
      <c r="E34" s="18"/>
      <c r="F34" s="18"/>
      <c r="G34" s="18"/>
      <c r="H34" s="18"/>
      <c r="I34" s="18"/>
      <c r="J34" s="18"/>
      <c r="K34" s="18"/>
      <c r="L34" s="18"/>
      <c r="M34" s="18"/>
      <c r="N34" s="18"/>
      <c r="O34" s="18"/>
      <c r="P34" s="18"/>
      <c r="Q34" s="18"/>
      <c r="R34" s="18"/>
      <c r="S34" s="18"/>
      <c r="T34" s="18"/>
    </row>
    <row r="35" spans="2:20" x14ac:dyDescent="0.25">
      <c r="B35" s="18"/>
      <c r="C35" s="18"/>
      <c r="D35" s="18"/>
      <c r="E35" s="18"/>
      <c r="F35" s="18"/>
      <c r="G35" s="18"/>
      <c r="H35" s="18"/>
      <c r="I35" s="18"/>
      <c r="J35" s="18"/>
      <c r="K35" s="18"/>
      <c r="L35" s="18"/>
      <c r="M35" s="18"/>
      <c r="N35" s="18"/>
      <c r="O35" s="18"/>
      <c r="P35" s="18"/>
      <c r="Q35" s="18"/>
      <c r="R35" s="18"/>
      <c r="S35" s="18"/>
      <c r="T35" s="18"/>
    </row>
    <row r="36" spans="2:20" x14ac:dyDescent="0.25">
      <c r="B36" s="18"/>
      <c r="C36" s="18"/>
      <c r="D36" s="18"/>
      <c r="E36" s="18"/>
      <c r="F36" s="18"/>
      <c r="G36" s="18"/>
      <c r="H36" s="18"/>
      <c r="I36" s="18"/>
      <c r="J36" s="18"/>
      <c r="K36" s="18"/>
      <c r="L36" s="18"/>
      <c r="M36" s="18"/>
      <c r="N36" s="18"/>
      <c r="O36" s="18"/>
      <c r="P36" s="18"/>
      <c r="Q36" s="18"/>
      <c r="R36" s="18"/>
      <c r="S36" s="18"/>
      <c r="T36" s="18"/>
    </row>
    <row r="37" spans="2:20" x14ac:dyDescent="0.25">
      <c r="B37" s="18"/>
      <c r="C37" s="18"/>
      <c r="D37" s="18"/>
      <c r="E37" s="18"/>
      <c r="F37" s="18"/>
      <c r="G37" s="18"/>
      <c r="H37" s="18"/>
      <c r="I37" s="18"/>
      <c r="J37" s="18"/>
      <c r="K37" s="18"/>
      <c r="L37" s="18"/>
      <c r="M37" s="18"/>
      <c r="N37" s="18"/>
      <c r="O37" s="18"/>
      <c r="P37" s="18"/>
      <c r="Q37" s="18"/>
      <c r="R37" s="18"/>
      <c r="S37" s="18"/>
      <c r="T37" s="18"/>
    </row>
  </sheetData>
  <mergeCells count="1">
    <mergeCell ref="B3:T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6975-0BA1-4EEC-9111-1282700F91CA}">
  <dimension ref="B6:E23"/>
  <sheetViews>
    <sheetView showGridLines="0" zoomScaleNormal="100" workbookViewId="0">
      <selection activeCell="D34" sqref="D34"/>
    </sheetView>
  </sheetViews>
  <sheetFormatPr baseColWidth="10" defaultRowHeight="15" x14ac:dyDescent="0.25"/>
  <cols>
    <col min="3" max="3" width="46.85546875" customWidth="1"/>
    <col min="4" max="4" width="22.28515625" customWidth="1"/>
  </cols>
  <sheetData>
    <row r="6" spans="2:5" ht="31.5" customHeight="1" x14ac:dyDescent="0.25">
      <c r="B6" s="7" t="s">
        <v>31</v>
      </c>
      <c r="C6" s="9" t="s">
        <v>17</v>
      </c>
      <c r="D6" s="8" t="s">
        <v>32</v>
      </c>
    </row>
    <row r="7" spans="2:5" x14ac:dyDescent="0.25">
      <c r="B7" s="2">
        <v>1</v>
      </c>
      <c r="C7" s="1" t="s">
        <v>21</v>
      </c>
      <c r="D7" s="13">
        <v>10</v>
      </c>
    </row>
    <row r="8" spans="2:5" x14ac:dyDescent="0.25">
      <c r="B8" s="2">
        <v>2</v>
      </c>
      <c r="C8" s="1" t="s">
        <v>22</v>
      </c>
      <c r="D8" s="14">
        <v>10</v>
      </c>
      <c r="E8" s="15"/>
    </row>
    <row r="9" spans="2:5" x14ac:dyDescent="0.25">
      <c r="B9" s="2">
        <v>3</v>
      </c>
      <c r="C9" s="1" t="s">
        <v>23</v>
      </c>
      <c r="D9" s="14">
        <v>10</v>
      </c>
    </row>
    <row r="10" spans="2:5" x14ac:dyDescent="0.25">
      <c r="B10" s="2">
        <v>4</v>
      </c>
      <c r="C10" s="1" t="s">
        <v>24</v>
      </c>
      <c r="D10" s="14">
        <v>10</v>
      </c>
    </row>
    <row r="11" spans="2:5" x14ac:dyDescent="0.25">
      <c r="B11" s="2">
        <v>5</v>
      </c>
      <c r="C11" s="1" t="s">
        <v>25</v>
      </c>
      <c r="D11" s="14">
        <v>10</v>
      </c>
    </row>
    <row r="12" spans="2:5" x14ac:dyDescent="0.25">
      <c r="B12" s="2">
        <v>6</v>
      </c>
      <c r="C12" s="1" t="s">
        <v>26</v>
      </c>
      <c r="D12" s="14">
        <v>10</v>
      </c>
    </row>
    <row r="13" spans="2:5" x14ac:dyDescent="0.25">
      <c r="B13" s="2">
        <v>7</v>
      </c>
      <c r="C13" s="1" t="s">
        <v>27</v>
      </c>
      <c r="D13" s="14">
        <v>10</v>
      </c>
    </row>
    <row r="14" spans="2:5" x14ac:dyDescent="0.25">
      <c r="B14" s="2">
        <v>8</v>
      </c>
      <c r="C14" s="1" t="s">
        <v>28</v>
      </c>
      <c r="D14" s="14">
        <v>10</v>
      </c>
    </row>
    <row r="15" spans="2:5" x14ac:dyDescent="0.25">
      <c r="B15" s="2">
        <v>9</v>
      </c>
      <c r="C15" s="1" t="s">
        <v>30</v>
      </c>
      <c r="D15" s="14">
        <v>10</v>
      </c>
    </row>
    <row r="16" spans="2:5" x14ac:dyDescent="0.25">
      <c r="B16" s="2">
        <v>10</v>
      </c>
      <c r="C16" s="1" t="s">
        <v>29</v>
      </c>
      <c r="D16" s="14">
        <v>10</v>
      </c>
    </row>
    <row r="17" spans="2:4" x14ac:dyDescent="0.25">
      <c r="D17" s="16">
        <v>100</v>
      </c>
    </row>
    <row r="19" spans="2:4" x14ac:dyDescent="0.25">
      <c r="D19" s="2">
        <v>70</v>
      </c>
    </row>
    <row r="21" spans="2:4" x14ac:dyDescent="0.25">
      <c r="B21" s="10" t="s">
        <v>18</v>
      </c>
      <c r="C21" s="2">
        <f>D19-C22/2</f>
        <v>68.5</v>
      </c>
    </row>
    <row r="22" spans="2:4" x14ac:dyDescent="0.25">
      <c r="B22" s="11" t="s">
        <v>19</v>
      </c>
      <c r="C22" s="2">
        <v>3</v>
      </c>
    </row>
    <row r="23" spans="2:4" x14ac:dyDescent="0.25">
      <c r="B23" s="12" t="s">
        <v>20</v>
      </c>
      <c r="C23" s="2">
        <f>SUM(D7:D17)-C21-C22</f>
        <v>128.5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Hoja3</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RIVATERRY</dc:creator>
  <cp:lastModifiedBy>SHAGI SHAGI</cp:lastModifiedBy>
  <dcterms:created xsi:type="dcterms:W3CDTF">2014-03-17T00:44:08Z</dcterms:created>
  <dcterms:modified xsi:type="dcterms:W3CDTF">2023-12-03T07:13:10Z</dcterms:modified>
</cp:coreProperties>
</file>