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4"/>
  <workbookPr/>
  <mc:AlternateContent xmlns:mc="http://schemas.openxmlformats.org/markup-compatibility/2006">
    <mc:Choice Requires="x15">
      <x15ac:absPath xmlns:x15ac="http://schemas.microsoft.com/office/spreadsheetml/2010/11/ac" url="E:\PP\"/>
    </mc:Choice>
  </mc:AlternateContent>
  <xr:revisionPtr revIDLastSave="0" documentId="13_ncr:1_{D3DC6F29-50E5-427C-933C-DDA881F657F5}" xr6:coauthVersionLast="47" xr6:coauthVersionMax="47" xr10:uidLastSave="{00000000-0000-0000-0000-000000000000}"/>
  <bookViews>
    <workbookView xWindow="-108" yWindow="-108" windowWidth="23256" windowHeight="12576" activeTab="5" xr2:uid="{DF06ED3E-C29A-4176-A37E-AE576A5FE676}"/>
  </bookViews>
  <sheets>
    <sheet name="Hoja1" sheetId="1" r:id="rId1"/>
    <sheet name="2022" sheetId="5" r:id="rId2"/>
    <sheet name="2020" sheetId="2" r:id="rId3"/>
    <sheet name="2018" sheetId="3" r:id="rId4"/>
    <sheet name="2016" sheetId="4" r:id="rId5"/>
    <sheet name="CALCULO TEMPORAL PROMEDIOS IND" sheetId="6"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R35" i="1" l="1"/>
  <c r="N35" i="1"/>
  <c r="J35" i="1"/>
  <c r="F35" i="1"/>
  <c r="D3" i="6"/>
  <c r="D4" i="6"/>
  <c r="D5" i="6"/>
  <c r="D2" i="6"/>
  <c r="BZ33" i="1"/>
  <c r="BY33" i="1"/>
  <c r="BX33" i="1"/>
  <c r="BW33" i="1"/>
  <c r="BV33" i="1"/>
  <c r="BU33" i="1"/>
  <c r="BT33" i="1"/>
  <c r="BS33" i="1"/>
  <c r="BZ32" i="1"/>
  <c r="BY32" i="1"/>
  <c r="BX32" i="1"/>
  <c r="BW32" i="1"/>
  <c r="BV32" i="1"/>
  <c r="BU32" i="1"/>
  <c r="BT32" i="1"/>
  <c r="BS32" i="1"/>
  <c r="BZ31" i="1"/>
  <c r="BY31" i="1"/>
  <c r="BX31" i="1"/>
  <c r="BW31" i="1"/>
  <c r="BV31" i="1"/>
  <c r="BU31" i="1"/>
  <c r="BT31" i="1"/>
  <c r="BS31" i="1"/>
  <c r="BZ30" i="1"/>
  <c r="BY30" i="1"/>
  <c r="BX30" i="1"/>
  <c r="BW30" i="1"/>
  <c r="BV30" i="1"/>
  <c r="BU30" i="1"/>
  <c r="BT30" i="1"/>
  <c r="BS30" i="1"/>
  <c r="BZ29" i="1"/>
  <c r="BY29" i="1"/>
  <c r="BX29" i="1"/>
  <c r="BW29" i="1"/>
  <c r="BV29" i="1"/>
  <c r="BU29" i="1"/>
  <c r="BT29" i="1"/>
  <c r="BS29" i="1"/>
  <c r="BZ28" i="1"/>
  <c r="BY28" i="1"/>
  <c r="BX28" i="1"/>
  <c r="BW28" i="1"/>
  <c r="BV28" i="1"/>
  <c r="BU28" i="1"/>
  <c r="BT28" i="1"/>
  <c r="BS28" i="1"/>
  <c r="BZ27" i="1"/>
  <c r="BY27" i="1"/>
  <c r="BX27" i="1"/>
  <c r="BW27" i="1"/>
  <c r="BV27" i="1"/>
  <c r="BU27" i="1"/>
  <c r="BT27" i="1"/>
  <c r="BS27" i="1"/>
  <c r="BZ26" i="1"/>
  <c r="BY26" i="1"/>
  <c r="BX26" i="1"/>
  <c r="BW26" i="1"/>
  <c r="BV26" i="1"/>
  <c r="BU26" i="1"/>
  <c r="BT26" i="1"/>
  <c r="BS26" i="1"/>
  <c r="BZ25" i="1"/>
  <c r="BY25" i="1"/>
  <c r="BX25" i="1"/>
  <c r="BW25" i="1"/>
  <c r="BV25" i="1"/>
  <c r="BU25" i="1"/>
  <c r="BT25" i="1"/>
  <c r="BS25" i="1"/>
  <c r="BZ24" i="1"/>
  <c r="BY24" i="1"/>
  <c r="BX24" i="1"/>
  <c r="BW24" i="1"/>
  <c r="BV24" i="1"/>
  <c r="BU24" i="1"/>
  <c r="BT24" i="1"/>
  <c r="BS24" i="1"/>
  <c r="BZ23" i="1"/>
  <c r="BY23" i="1"/>
  <c r="BX23" i="1"/>
  <c r="BW23" i="1"/>
  <c r="BV23" i="1"/>
  <c r="BU23" i="1"/>
  <c r="BT23" i="1"/>
  <c r="BS23" i="1"/>
  <c r="BZ22" i="1"/>
  <c r="BY22" i="1"/>
  <c r="BX22" i="1"/>
  <c r="BW22" i="1"/>
  <c r="BV22" i="1"/>
  <c r="BU22" i="1"/>
  <c r="BT22" i="1"/>
  <c r="BS22" i="1"/>
  <c r="BZ21" i="1"/>
  <c r="BY21" i="1"/>
  <c r="BX21" i="1"/>
  <c r="BW21" i="1"/>
  <c r="BV21" i="1"/>
  <c r="BU21" i="1"/>
  <c r="BT21" i="1"/>
  <c r="BS21" i="1"/>
  <c r="BZ20" i="1"/>
  <c r="BY20" i="1"/>
  <c r="BX20" i="1"/>
  <c r="BW20" i="1"/>
  <c r="BV20" i="1"/>
  <c r="BU20" i="1"/>
  <c r="BT20" i="1"/>
  <c r="BS20" i="1"/>
  <c r="BZ19" i="1"/>
  <c r="BY19" i="1"/>
  <c r="BX19" i="1"/>
  <c r="BW19" i="1"/>
  <c r="BV19" i="1"/>
  <c r="BU19" i="1"/>
  <c r="BT19" i="1"/>
  <c r="BS19" i="1"/>
  <c r="BZ18" i="1"/>
  <c r="BY18" i="1"/>
  <c r="BX18" i="1"/>
  <c r="BW18" i="1"/>
  <c r="BV18" i="1"/>
  <c r="BU18" i="1"/>
  <c r="BT18" i="1"/>
  <c r="BS18" i="1"/>
  <c r="BZ17" i="1"/>
  <c r="BY17" i="1"/>
  <c r="BX17" i="1"/>
  <c r="BW17" i="1"/>
  <c r="BV17" i="1"/>
  <c r="BU17" i="1"/>
  <c r="BT17" i="1"/>
  <c r="BS17" i="1"/>
  <c r="BZ16" i="1"/>
  <c r="BY16" i="1"/>
  <c r="BX16" i="1"/>
  <c r="BW16" i="1"/>
  <c r="BV16" i="1"/>
  <c r="BU16" i="1"/>
  <c r="BT16" i="1"/>
  <c r="BS16" i="1"/>
  <c r="BZ15" i="1"/>
  <c r="BY15" i="1"/>
  <c r="BX15" i="1"/>
  <c r="BW15" i="1"/>
  <c r="BV15" i="1"/>
  <c r="BU15" i="1"/>
  <c r="BT15" i="1"/>
  <c r="BS15" i="1"/>
  <c r="BZ14" i="1"/>
  <c r="BY14" i="1"/>
  <c r="BX14" i="1"/>
  <c r="BW14" i="1"/>
  <c r="BV14" i="1"/>
  <c r="BU14" i="1"/>
  <c r="BT14" i="1"/>
  <c r="BS14" i="1"/>
  <c r="BZ13" i="1"/>
  <c r="BY13" i="1"/>
  <c r="BX13" i="1"/>
  <c r="BW13" i="1"/>
  <c r="BV13" i="1"/>
  <c r="BU13" i="1"/>
  <c r="BT13" i="1"/>
  <c r="BS13" i="1"/>
  <c r="BZ12" i="1"/>
  <c r="BY12" i="1"/>
  <c r="BX12" i="1"/>
  <c r="BW12" i="1"/>
  <c r="BV12" i="1"/>
  <c r="BU12" i="1"/>
  <c r="BT12" i="1"/>
  <c r="BS12" i="1"/>
  <c r="BZ11" i="1"/>
  <c r="BY11" i="1"/>
  <c r="BX11" i="1"/>
  <c r="BW11" i="1"/>
  <c r="BV11" i="1"/>
  <c r="BU11" i="1"/>
  <c r="BT11" i="1"/>
  <c r="BS11" i="1"/>
  <c r="BZ10" i="1"/>
  <c r="BY10" i="1"/>
  <c r="BX10" i="1"/>
  <c r="BW10" i="1"/>
  <c r="BV10" i="1"/>
  <c r="BU10" i="1"/>
  <c r="BT10" i="1"/>
  <c r="BS10" i="1"/>
  <c r="BZ9" i="1"/>
  <c r="BY9" i="1"/>
  <c r="BX9" i="1"/>
  <c r="BW9" i="1"/>
  <c r="BV9" i="1"/>
  <c r="BU9" i="1"/>
  <c r="BT9" i="1"/>
  <c r="BS9" i="1"/>
  <c r="BZ8" i="1"/>
  <c r="BY8" i="1"/>
  <c r="BX8" i="1"/>
  <c r="BW8" i="1"/>
  <c r="BV8" i="1"/>
  <c r="BU8" i="1"/>
  <c r="BT8" i="1"/>
  <c r="BS8" i="1"/>
  <c r="BZ7" i="1"/>
  <c r="BY7" i="1"/>
  <c r="BX7" i="1"/>
  <c r="BW7" i="1"/>
  <c r="BV7" i="1"/>
  <c r="BU7" i="1"/>
  <c r="BT7" i="1"/>
  <c r="BS7" i="1"/>
  <c r="BZ6" i="1"/>
  <c r="BY6" i="1"/>
  <c r="BX6" i="1"/>
  <c r="BW6" i="1"/>
  <c r="BV6" i="1"/>
  <c r="BU6" i="1"/>
  <c r="BT6" i="1"/>
  <c r="BS6" i="1"/>
  <c r="BZ5" i="1"/>
  <c r="BY5" i="1"/>
  <c r="BX5" i="1"/>
  <c r="BW5" i="1"/>
  <c r="BV5" i="1"/>
  <c r="BU5" i="1"/>
  <c r="BT5" i="1"/>
  <c r="BS5" i="1"/>
  <c r="BZ4" i="1"/>
  <c r="BY4" i="1"/>
  <c r="BX4" i="1"/>
  <c r="BW4" i="1"/>
  <c r="BV4" i="1"/>
  <c r="BU4" i="1"/>
  <c r="BT4" i="1"/>
  <c r="BS4" i="1"/>
  <c r="BZ3" i="1"/>
  <c r="BY3" i="1"/>
  <c r="BX3" i="1"/>
  <c r="BW3" i="1"/>
  <c r="BV3" i="1"/>
  <c r="BU3" i="1"/>
  <c r="BT3" i="1"/>
  <c r="BS3" i="1"/>
  <c r="BZ2" i="1"/>
  <c r="BY2" i="1"/>
  <c r="BX2" i="1"/>
  <c r="BW2" i="1"/>
  <c r="BV2" i="1"/>
  <c r="BU2" i="1"/>
  <c r="BT2" i="1"/>
  <c r="BS2" i="1"/>
</calcChain>
</file>

<file path=xl/sharedStrings.xml><?xml version="1.0" encoding="utf-8"?>
<sst xmlns="http://schemas.openxmlformats.org/spreadsheetml/2006/main" count="235" uniqueCount="187">
  <si>
    <t>ENT</t>
  </si>
  <si>
    <t>NOMGEO</t>
  </si>
  <si>
    <t>THOM16</t>
  </si>
  <si>
    <t>TEXT16</t>
  </si>
  <si>
    <t>TSECR16</t>
  </si>
  <si>
    <t>TTRATA16</t>
  </si>
  <si>
    <t>THOM18</t>
  </si>
  <si>
    <t>TEXT18</t>
  </si>
  <si>
    <t>TSECR18</t>
  </si>
  <si>
    <t>TTRATA18</t>
  </si>
  <si>
    <t>THOM20</t>
  </si>
  <si>
    <t>TEXT20</t>
  </si>
  <si>
    <t>TSECR20</t>
  </si>
  <si>
    <t>TTRATA20</t>
  </si>
  <si>
    <t>THOM22</t>
  </si>
  <si>
    <t>TEXT22</t>
  </si>
  <si>
    <t>TSECR22</t>
  </si>
  <si>
    <t>TTRATA22</t>
  </si>
  <si>
    <t>DENSD18</t>
  </si>
  <si>
    <t>DENSD20</t>
  </si>
  <si>
    <t>DENSD24</t>
  </si>
  <si>
    <t>PIBPKPT16</t>
  </si>
  <si>
    <t>PIBPKPT18</t>
  </si>
  <si>
    <t>PIBPKPT20</t>
  </si>
  <si>
    <t>PIBPKPT22</t>
  </si>
  <si>
    <t>GINI16</t>
  </si>
  <si>
    <t>GINI18</t>
  </si>
  <si>
    <t>GINI20</t>
  </si>
  <si>
    <t>GINI22</t>
  </si>
  <si>
    <t>Tnoinscrsalud22</t>
  </si>
  <si>
    <t>Tinscrsalud22</t>
  </si>
  <si>
    <t>Tnotrabmespasd22</t>
  </si>
  <si>
    <t>TTrabmespasd22</t>
  </si>
  <si>
    <t>Tnotrabnosald22</t>
  </si>
  <si>
    <t>Tnotrabsisald22</t>
  </si>
  <si>
    <t>Tsitrabnosald22</t>
  </si>
  <si>
    <t>Tsitrabsisald22</t>
  </si>
  <si>
    <t>Tnoinscrsalud20</t>
  </si>
  <si>
    <t>Tinscrsalud20</t>
  </si>
  <si>
    <t>Tnotrabmespasd20</t>
  </si>
  <si>
    <t>TTrabmespasd</t>
  </si>
  <si>
    <t>Tnotrabnosald20</t>
  </si>
  <si>
    <t>Tnotrabsisald20</t>
  </si>
  <si>
    <t>Tsitrabnosald20</t>
  </si>
  <si>
    <t>Tsitrabsisald20</t>
  </si>
  <si>
    <t>Tnoinscrsalud18</t>
  </si>
  <si>
    <t>Tinscrsalud18</t>
  </si>
  <si>
    <t>Tnotrabmespasd18</t>
  </si>
  <si>
    <t>TTrabmespasd18</t>
  </si>
  <si>
    <t>Tnotrabnosald18</t>
  </si>
  <si>
    <t>Tnotrabsisald18</t>
  </si>
  <si>
    <t>Tsitrabnosald18</t>
  </si>
  <si>
    <t>Tsitrabsisald18</t>
  </si>
  <si>
    <t>Tnoinscrsalud16</t>
  </si>
  <si>
    <t>Tinscrsalud16</t>
  </si>
  <si>
    <t>Tnotrabmespasd16</t>
  </si>
  <si>
    <t>TTrabmespasd16</t>
  </si>
  <si>
    <t>Tnotrabnosald16</t>
  </si>
  <si>
    <t>Tnotrabsisald16</t>
  </si>
  <si>
    <t>Tsitrabnosald16</t>
  </si>
  <si>
    <t>Tsitrabsisald16</t>
  </si>
  <si>
    <t>Gastsalud16</t>
  </si>
  <si>
    <t>Gastsalud18</t>
  </si>
  <si>
    <t>Gastsalud20</t>
  </si>
  <si>
    <t>Gastsalud22</t>
  </si>
  <si>
    <t>gstosaluppsona2016</t>
  </si>
  <si>
    <t>gstosaluppsona2018</t>
  </si>
  <si>
    <t>gstosaluppsona2020</t>
  </si>
  <si>
    <t>gstosaluppsonainsc2022</t>
  </si>
  <si>
    <t>gstosaluppsonanoinsc2016</t>
  </si>
  <si>
    <t>gstosaluppsonanoinsc2018</t>
  </si>
  <si>
    <t>gstosaluppsonanoinsc2020</t>
  </si>
  <si>
    <t>gstosaluppsonanoinsc2022</t>
  </si>
  <si>
    <t>gstosaluppsonainsc2016</t>
  </si>
  <si>
    <t>gstosaluppsonainsc2018</t>
  </si>
  <si>
    <t>gstosaluppsonainsc2020</t>
  </si>
  <si>
    <t>noinscrsalud16</t>
  </si>
  <si>
    <t>noinscrsalud18</t>
  </si>
  <si>
    <t>noinscrsalud20</t>
  </si>
  <si>
    <t>noinscrsalud22</t>
  </si>
  <si>
    <t>inscrsalud16</t>
  </si>
  <si>
    <t>inscrsalud18</t>
  </si>
  <si>
    <t>inscrsalud20</t>
  </si>
  <si>
    <t>inscrsalud22</t>
  </si>
  <si>
    <t>prom_gast_saludH_1afil22</t>
  </si>
  <si>
    <t>prom_hog_1afil22</t>
  </si>
  <si>
    <t>hog_1afil_gastprom_hogprom22</t>
  </si>
  <si>
    <t>prom_gast_saludH_1afil20</t>
  </si>
  <si>
    <t>prom_hog_1afil20</t>
  </si>
  <si>
    <t>hog_1afil_gastprom_hogprom20</t>
  </si>
  <si>
    <t>prom_gast_saludH_1afil18</t>
  </si>
  <si>
    <t>prom_hog_1afil18</t>
  </si>
  <si>
    <t>hog_1afil_gastprom_hogprom18</t>
  </si>
  <si>
    <t>prom_hog_1afil16</t>
  </si>
  <si>
    <t>prom_gast_saludH_1afil16</t>
  </si>
  <si>
    <t>hog_1afil_gastprom_hogprom16</t>
  </si>
  <si>
    <t>01</t>
  </si>
  <si>
    <t>Aguascalientes</t>
  </si>
  <si>
    <t>02</t>
  </si>
  <si>
    <t>Baja California</t>
  </si>
  <si>
    <t>03</t>
  </si>
  <si>
    <t>Baja California Sur</t>
  </si>
  <si>
    <t>04</t>
  </si>
  <si>
    <t>Campeche</t>
  </si>
  <si>
    <t>05</t>
  </si>
  <si>
    <t>Coahuila de Zaragoza</t>
  </si>
  <si>
    <t>06</t>
  </si>
  <si>
    <t>Colima</t>
  </si>
  <si>
    <t>07</t>
  </si>
  <si>
    <t>Chiapas</t>
  </si>
  <si>
    <t>08</t>
  </si>
  <si>
    <t>Chihuahua</t>
  </si>
  <si>
    <t>09</t>
  </si>
  <si>
    <t>Ciudad de Mexico</t>
  </si>
  <si>
    <t>Durango</t>
  </si>
  <si>
    <t>Guanajuato</t>
  </si>
  <si>
    <t>Guerrero</t>
  </si>
  <si>
    <t>Hidalgo</t>
  </si>
  <si>
    <t>Jalisco</t>
  </si>
  <si>
    <t>Mexico</t>
  </si>
  <si>
    <t>Michoacan de Ocampo</t>
  </si>
  <si>
    <t>Morelos</t>
  </si>
  <si>
    <t>Nayarit</t>
  </si>
  <si>
    <t>Nuevo Leon</t>
  </si>
  <si>
    <t>Oaxaca</t>
  </si>
  <si>
    <t>Puebla</t>
  </si>
  <si>
    <t>Queretaro</t>
  </si>
  <si>
    <t>Quintana Roo</t>
  </si>
  <si>
    <t>San Luis Potosi</t>
  </si>
  <si>
    <t>Sinaloa</t>
  </si>
  <si>
    <t>Sonora</t>
  </si>
  <si>
    <t>Tabasco</t>
  </si>
  <si>
    <t>Tamaulipas</t>
  </si>
  <si>
    <t>Tlaxcala</t>
  </si>
  <si>
    <t>Veracruz de Ignacio de la Llave</t>
  </si>
  <si>
    <t>Yucatan</t>
  </si>
  <si>
    <t>Zacatecas</t>
  </si>
  <si>
    <t>DENSD16</t>
  </si>
  <si>
    <t>AK(1)16</t>
  </si>
  <si>
    <t>AK(1)18</t>
  </si>
  <si>
    <t>AK(1)20</t>
  </si>
  <si>
    <t>AK(1)22</t>
  </si>
  <si>
    <t>gstoseg16</t>
  </si>
  <si>
    <t>gstoseg18</t>
  </si>
  <si>
    <t>gstoseg20</t>
  </si>
  <si>
    <t>gstoseg22</t>
  </si>
  <si>
    <t>Mean estimation</t>
  </si>
  <si>
    <t>Number of obs = 89,006</t>
  </si>
  <si>
    <t>Mean</t>
  </si>
  <si>
    <t>Std. err.</t>
  </si>
  <si>
    <t>[95% conf. interval]</t>
  </si>
  <si>
    <t>hay_afiliado</t>
  </si>
  <si>
    <t>.6231529</t>
  </si>
  <si>
    <t>.0022703</t>
  </si>
  <si>
    <t>.6187032 .6276027</t>
  </si>
  <si>
    <t>estimation</t>
  </si>
  <si>
    <t>Number of obs = 53,735</t>
  </si>
  <si>
    <t>salud</t>
  </si>
  <si>
    <t>1383.824 1512.751</t>
  </si>
  <si>
    <t>Number of obs = 74,647</t>
  </si>
  <si>
    <t>.610355</t>
  </si>
  <si>
    <t>.0025206</t>
  </si>
  <si>
    <t>.6054147 .6152953</t>
  </si>
  <si>
    <t>Number of obs = 44,366</t>
  </si>
  <si>
    <t>892.2728 1018.938</t>
  </si>
  <si>
    <t>Number of obs = 70,311</t>
  </si>
  <si>
    <t>.6109917</t>
  </si>
  <si>
    <t>.0026183</t>
  </si>
  <si>
    <t>.6058597 .6161236</t>
  </si>
  <si>
    <t>Number of obs = 41,906</t>
  </si>
  <si>
    <t>806.2836 918.1133</t>
  </si>
  <si>
    <t>Number of obs = 90,102</t>
  </si>
  <si>
    <t>.6288683</t>
  </si>
  <si>
    <t>.0022527</t>
  </si>
  <si>
    <t>.6244529 .6332836</t>
  </si>
  <si>
    <t>Number of obs = 55,848</t>
  </si>
  <si>
    <t>1368.466 1505.64</t>
  </si>
  <si>
    <t>promedio de hogares con al menos 1 persona inscrita en el siste</t>
  </si>
  <si>
    <t>mean salud [pw=factor] if</t>
  </si>
  <si>
    <t>== 1</t>
  </si>
  <si>
    <t>promedio del gasto de los hogares en salud de hogares con al menos 1 persona inscrita en el sistema</t>
  </si>
  <si>
    <t>Year</t>
  </si>
  <si>
    <t>promedio de hogares con al menos 1 persona inscrita en el sistema/promedio del gasto de los hogares en salud de hogares con al menos 1 persona inscrita en el sistema</t>
  </si>
  <si>
    <t>Promedio tasa trata de personas</t>
  </si>
  <si>
    <t>Esta gráfica indica que en el transcurso del tiempo, se ve claramente que el promedio de los hogares con al menos 1 persona inscrita aumenta. En 2018 es el menor nivel de hogares en esta condición, pero este indicador aumenta de nuevo hasta 2022.</t>
  </si>
  <si>
    <t>En cuanto al gasto de los hogares en salud de población inscrita en salud, se ve que claramente que de 2016 a 2018 el gasto se mantenía alrededor de los 850 pesos. No obstante, el gasto en salud aumenta en 2020 periódo del covid-19, no obstante, este valor tienende a ser siminar en 2022.</t>
  </si>
  <si>
    <t>Al analizar el indicador de cobertura, se encuentra que a medida que se tenga un indicador mas alto, quiere decir que el sistema está mejorando en temas de salud financiera y cobertura. No obstante, de 2016 a 2018 el indicador se mantiene pero se ve la reducción del indicador debido al aumento al gasto de los hogares en salud. Dicho valor se mantiene. Así mismo, se encuentra que el valor no aumenta en el tiempo también debido a que la cantidad de población inscrita aumenta pero no de manera significativa para contrarestar el gasto de los hogares en salid. Esto puede indicar que, a pesar de que aumente la población inscrita, el gasto en salud de los hogares de población con al menos 1 persona inscrita aumenta.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</si>
</sst>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0000"/>
  </numFmts>
  <fonts count="1">
    <font>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49" fontId="0" fillId="0" borderId="0" xfId="0" applyNumberFormat="1"/>
    <xf numFmtId="2" fontId="0" fillId="0" borderId="0" xfId="0" applyNumberFormat="1"/>
    <xf numFmtId="164" fontId="0" fillId="0" borderId="0" xfId="0" applyNumberFormat="1"/>
    <xf numFmtId="3" fontId="0" fillId="0" borderId="0" xfId="0" applyNumberFormat="1"/>
    <xf numFmtId="0" fontId="0" fillId="0" borderId="0" xfId="0" applyAlignment="1">
      <alignment wrapText="1"/>
    </xf>
    <xf numFmtId="0" fontId="0" fillId="0" borderId="0" xfId="0" applyAlignment="1">
      <alignment horizontal="center" vertical="center"/>
    </xf>
    <xf numFmtId="0" fontId="0" fillId="0" borderId="0" xfId="0" applyAlignment="1">
      <alignment horizontal="center" vertical="center" wrapText="1"/>
    </xf>
    <xf numFmtId="165"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US"/>
              <a:t>promedio de hogares con al menos 1 persona inscrita en el sistema de salud</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s-MX"/>
        </a:p>
      </c:txPr>
    </c:title>
    <c:autoTitleDeleted val="0"/>
    <c:plotArea>
      <c:layout/>
      <c:barChart>
        <c:barDir val="col"/>
        <c:grouping val="clustered"/>
        <c:varyColors val="0"/>
        <c:ser>
          <c:idx val="0"/>
          <c:order val="0"/>
          <c:tx>
            <c:strRef>
              <c:f>'CALCULO TEMPORAL PROMEDIOS IND'!$B$1</c:f>
              <c:strCache>
                <c:ptCount val="1"/>
                <c:pt idx="0">
                  <c:v>promedio de hogares con al menos 1 persona inscrita en el siste</c:v>
                </c:pt>
              </c:strCache>
            </c:strRef>
          </c:tx>
          <c:spPr>
            <a:solidFill>
              <a:schemeClr val="bg1">
                <a:lumMod val="75000"/>
              </a:schemeClr>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s-MX"/>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'CALCULO TEMPORAL PROMEDIOS IND'!$A$2:$A$5</c:f>
              <c:numCache>
                <c:formatCode>General</c:formatCode>
                <c:ptCount val="4"/>
                <c:pt idx="0">
                  <c:v>2016</c:v>
                </c:pt>
                <c:pt idx="1">
                  <c:v>2018</c:v>
                </c:pt>
                <c:pt idx="2">
                  <c:v>2020</c:v>
                </c:pt>
                <c:pt idx="3">
                  <c:v>2022</c:v>
                </c:pt>
              </c:numCache>
            </c:numRef>
          </c:cat>
          <c:val>
            <c:numRef>
              <c:f>'CALCULO TEMPORAL PROMEDIOS IND'!$B$2:$B$5</c:f>
              <c:numCache>
                <c:formatCode>0.00000</c:formatCode>
                <c:ptCount val="4"/>
                <c:pt idx="0">
                  <c:v>0.61099170000000003</c:v>
                </c:pt>
                <c:pt idx="1">
                  <c:v>0.61035499999999998</c:v>
                </c:pt>
                <c:pt idx="2">
                  <c:v>0.62315290000000001</c:v>
                </c:pt>
                <c:pt idx="3">
                  <c:v>0.62886830000000005</c:v>
                </c:pt>
              </c:numCache>
            </c:numRef>
          </c:val>
          <c:extLst>
            <c:ext xmlns:c16="http://schemas.microsoft.com/office/drawing/2014/chart" uri="{C3380CC4-5D6E-409C-BE32-E72D297353CC}">
              <c16:uniqueId val="{00000000-8722-42AA-AC6C-986D82DF7163}"/>
            </c:ext>
          </c:extLst>
        </c:ser>
        <c:dLbls>
          <c:showLegendKey val="0"/>
          <c:showVal val="0"/>
          <c:showCatName val="0"/>
          <c:showSerName val="0"/>
          <c:showPercent val="0"/>
          <c:showBubbleSize val="0"/>
        </c:dLbls>
        <c:gapWidth val="219"/>
        <c:overlap val="-27"/>
        <c:axId val="315952592"/>
        <c:axId val="315957392"/>
      </c:barChart>
      <c:catAx>
        <c:axId val="315952592"/>
        <c:scaling>
          <c:orientation val="minMax"/>
        </c:scaling>
        <c:delete val="0"/>
        <c:axPos val="b"/>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s-MX"/>
          </a:p>
        </c:txPr>
        <c:crossAx val="315957392"/>
        <c:crosses val="autoZero"/>
        <c:auto val="1"/>
        <c:lblAlgn val="ctr"/>
        <c:lblOffset val="100"/>
        <c:noMultiLvlLbl val="0"/>
      </c:catAx>
      <c:valAx>
        <c:axId val="315957392"/>
        <c:scaling>
          <c:orientation val="minMax"/>
        </c:scaling>
        <c:delete val="1"/>
        <c:axPos val="l"/>
        <c:numFmt formatCode="0.00000" sourceLinked="1"/>
        <c:majorTickMark val="none"/>
        <c:minorTickMark val="none"/>
        <c:tickLblPos val="nextTo"/>
        <c:crossAx val="315952592"/>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solidFill>
            <a:sysClr val="windowText" lastClr="000000"/>
          </a:solidFill>
        </a:defRPr>
      </a:pPr>
      <a:endParaRPr lang="es-MX"/>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s-MX"/>
        </a:p>
      </c:txPr>
    </c:title>
    <c:autoTitleDeleted val="0"/>
    <c:plotArea>
      <c:layout/>
      <c:barChart>
        <c:barDir val="col"/>
        <c:grouping val="clustered"/>
        <c:varyColors val="0"/>
        <c:ser>
          <c:idx val="0"/>
          <c:order val="0"/>
          <c:tx>
            <c:strRef>
              <c:f>'CALCULO TEMPORAL PROMEDIOS IND'!$C$1</c:f>
              <c:strCache>
                <c:ptCount val="1"/>
                <c:pt idx="0">
                  <c:v>promedio del gasto de los hogares en salud de hogares con al menos 1 persona inscrita en el sistema</c:v>
                </c:pt>
              </c:strCache>
            </c:strRef>
          </c:tx>
          <c:spPr>
            <a:solidFill>
              <a:srgbClr val="7030A0"/>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s-MX"/>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'CALCULO TEMPORAL PROMEDIOS IND'!$A$2:$A$5</c:f>
              <c:numCache>
                <c:formatCode>General</c:formatCode>
                <c:ptCount val="4"/>
                <c:pt idx="0">
                  <c:v>2016</c:v>
                </c:pt>
                <c:pt idx="1">
                  <c:v>2018</c:v>
                </c:pt>
                <c:pt idx="2">
                  <c:v>2020</c:v>
                </c:pt>
                <c:pt idx="3">
                  <c:v>2022</c:v>
                </c:pt>
              </c:numCache>
            </c:numRef>
          </c:cat>
          <c:val>
            <c:numRef>
              <c:f>'CALCULO TEMPORAL PROMEDIOS IND'!$C$2:$C$5</c:f>
              <c:numCache>
                <c:formatCode>0.00</c:formatCode>
                <c:ptCount val="4"/>
                <c:pt idx="0">
                  <c:v>862.19839999999999</c:v>
                </c:pt>
                <c:pt idx="1">
                  <c:v>840.87</c:v>
                </c:pt>
                <c:pt idx="2">
                  <c:v>1448.288</c:v>
                </c:pt>
                <c:pt idx="3">
                  <c:v>1437.0530000000001</c:v>
                </c:pt>
              </c:numCache>
            </c:numRef>
          </c:val>
          <c:extLst>
            <c:ext xmlns:c16="http://schemas.microsoft.com/office/drawing/2014/chart" uri="{C3380CC4-5D6E-409C-BE32-E72D297353CC}">
              <c16:uniqueId val="{00000000-F1E4-41C5-95CB-2314DB8E5349}"/>
            </c:ext>
          </c:extLst>
        </c:ser>
        <c:dLbls>
          <c:showLegendKey val="0"/>
          <c:showVal val="0"/>
          <c:showCatName val="0"/>
          <c:showSerName val="0"/>
          <c:showPercent val="0"/>
          <c:showBubbleSize val="0"/>
        </c:dLbls>
        <c:gapWidth val="219"/>
        <c:overlap val="-27"/>
        <c:axId val="497855424"/>
        <c:axId val="497857344"/>
      </c:barChart>
      <c:catAx>
        <c:axId val="497855424"/>
        <c:scaling>
          <c:orientation val="minMax"/>
        </c:scaling>
        <c:delete val="0"/>
        <c:axPos val="b"/>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s-MX"/>
          </a:p>
        </c:txPr>
        <c:crossAx val="497857344"/>
        <c:crosses val="autoZero"/>
        <c:auto val="1"/>
        <c:lblAlgn val="ctr"/>
        <c:lblOffset val="100"/>
        <c:noMultiLvlLbl val="0"/>
      </c:catAx>
      <c:valAx>
        <c:axId val="497857344"/>
        <c:scaling>
          <c:orientation val="minMax"/>
        </c:scaling>
        <c:delete val="1"/>
        <c:axPos val="l"/>
        <c:numFmt formatCode="0.00" sourceLinked="1"/>
        <c:majorTickMark val="none"/>
        <c:minorTickMark val="none"/>
        <c:tickLblPos val="nextTo"/>
        <c:crossAx val="49785542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solidFill>
            <a:sysClr val="windowText" lastClr="000000"/>
          </a:solidFill>
        </a:defRPr>
      </a:pPr>
      <a:endParaRPr lang="es-MX"/>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s-CO"/>
              <a:t>promedio de hogares con al menos 1 persona inscrita en el sistema/promedio del gasto de los hogares en salud de hogares con al menos 1 persona inscrita en el sistema</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s-MX"/>
        </a:p>
      </c:txPr>
    </c:title>
    <c:autoTitleDeleted val="0"/>
    <c:plotArea>
      <c:layout/>
      <c:barChart>
        <c:barDir val="col"/>
        <c:grouping val="clustered"/>
        <c:varyColors val="0"/>
        <c:ser>
          <c:idx val="0"/>
          <c:order val="0"/>
          <c:spPr>
            <a:solidFill>
              <a:schemeClr val="accent6"/>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s-MX"/>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'CALCULO TEMPORAL PROMEDIOS IND'!$A$2:$A$5</c:f>
              <c:numCache>
                <c:formatCode>General</c:formatCode>
                <c:ptCount val="4"/>
                <c:pt idx="0">
                  <c:v>2016</c:v>
                </c:pt>
                <c:pt idx="1">
                  <c:v>2018</c:v>
                </c:pt>
                <c:pt idx="2">
                  <c:v>2020</c:v>
                </c:pt>
                <c:pt idx="3">
                  <c:v>2022</c:v>
                </c:pt>
              </c:numCache>
            </c:numRef>
          </c:cat>
          <c:val>
            <c:numRef>
              <c:f>'CALCULO TEMPORAL PROMEDIOS IND'!$D$2:$D$5</c:f>
              <c:numCache>
                <c:formatCode>0.00000</c:formatCode>
                <c:ptCount val="4"/>
                <c:pt idx="0">
                  <c:v>7.0864397335926397E-4</c:v>
                </c:pt>
                <c:pt idx="1">
                  <c:v>7.2586131030956034E-4</c:v>
                </c:pt>
                <c:pt idx="2">
                  <c:v>4.3026863441525441E-4</c:v>
                </c:pt>
                <c:pt idx="3">
                  <c:v>4.3760967758322064E-4</c:v>
                </c:pt>
              </c:numCache>
            </c:numRef>
          </c:val>
          <c:extLst>
            <c:ext xmlns:c16="http://schemas.microsoft.com/office/drawing/2014/chart" uri="{C3380CC4-5D6E-409C-BE32-E72D297353CC}">
              <c16:uniqueId val="{00000000-5574-492E-94DE-BAAD54D3CAF5}"/>
            </c:ext>
          </c:extLst>
        </c:ser>
        <c:dLbls>
          <c:showLegendKey val="0"/>
          <c:showVal val="0"/>
          <c:showCatName val="0"/>
          <c:showSerName val="0"/>
          <c:showPercent val="0"/>
          <c:showBubbleSize val="0"/>
        </c:dLbls>
        <c:gapWidth val="219"/>
        <c:overlap val="-27"/>
        <c:axId val="495979824"/>
        <c:axId val="495982704"/>
      </c:barChart>
      <c:catAx>
        <c:axId val="495979824"/>
        <c:scaling>
          <c:orientation val="minMax"/>
        </c:scaling>
        <c:delete val="0"/>
        <c:axPos val="b"/>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s-MX"/>
          </a:p>
        </c:txPr>
        <c:crossAx val="495982704"/>
        <c:crosses val="autoZero"/>
        <c:auto val="1"/>
        <c:lblAlgn val="ctr"/>
        <c:lblOffset val="100"/>
        <c:noMultiLvlLbl val="0"/>
      </c:catAx>
      <c:valAx>
        <c:axId val="495982704"/>
        <c:scaling>
          <c:orientation val="minMax"/>
        </c:scaling>
        <c:delete val="1"/>
        <c:axPos val="l"/>
        <c:numFmt formatCode="0.00000" sourceLinked="1"/>
        <c:majorTickMark val="none"/>
        <c:minorTickMark val="none"/>
        <c:tickLblPos val="nextTo"/>
        <c:crossAx val="49597982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solidFill>
            <a:sysClr val="windowText" lastClr="000000"/>
          </a:solidFill>
        </a:defRPr>
      </a:pPr>
      <a:endParaRPr lang="es-MX"/>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982980</xdr:colOff>
      <xdr:row>14</xdr:row>
      <xdr:rowOff>175260</xdr:rowOff>
    </xdr:from>
    <xdr:to>
      <xdr:col>3</xdr:col>
      <xdr:colOff>289560</xdr:colOff>
      <xdr:row>29</xdr:row>
      <xdr:rowOff>175260</xdr:rowOff>
    </xdr:to>
    <xdr:graphicFrame macro="">
      <xdr:nvGraphicFramePr>
        <xdr:cNvPr id="2" name="Gráfico 1">
          <a:extLst>
            <a:ext uri="{FF2B5EF4-FFF2-40B4-BE49-F238E27FC236}">
              <a16:creationId xmlns:a16="http://schemas.microsoft.com/office/drawing/2014/main" id="{2BA7B3A4-5A93-A0FB-6BBD-B914FB2F15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944880</xdr:colOff>
      <xdr:row>15</xdr:row>
      <xdr:rowOff>45720</xdr:rowOff>
    </xdr:from>
    <xdr:to>
      <xdr:col>7</xdr:col>
      <xdr:colOff>480060</xdr:colOff>
      <xdr:row>30</xdr:row>
      <xdr:rowOff>45720</xdr:rowOff>
    </xdr:to>
    <xdr:graphicFrame macro="">
      <xdr:nvGraphicFramePr>
        <xdr:cNvPr id="3" name="Gráfico 2">
          <a:extLst>
            <a:ext uri="{FF2B5EF4-FFF2-40B4-BE49-F238E27FC236}">
              <a16:creationId xmlns:a16="http://schemas.microsoft.com/office/drawing/2014/main" id="{8E4B2BEF-4776-AEF5-962E-712456CF840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1554480</xdr:colOff>
      <xdr:row>33</xdr:row>
      <xdr:rowOff>38100</xdr:rowOff>
    </xdr:from>
    <xdr:to>
      <xdr:col>4</xdr:col>
      <xdr:colOff>53340</xdr:colOff>
      <xdr:row>48</xdr:row>
      <xdr:rowOff>38100</xdr:rowOff>
    </xdr:to>
    <xdr:graphicFrame macro="">
      <xdr:nvGraphicFramePr>
        <xdr:cNvPr id="4" name="Gráfico 3">
          <a:extLst>
            <a:ext uri="{FF2B5EF4-FFF2-40B4-BE49-F238E27FC236}">
              <a16:creationId xmlns:a16="http://schemas.microsoft.com/office/drawing/2014/main" id="{0DDDE8BB-64B6-8566-912E-19FE252274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E92C69-0C43-4EE5-8E86-9E5A0752684E}">
  <dimension ref="A1:DB35"/>
  <sheetViews>
    <sheetView topLeftCell="CS1" workbookViewId="0">
      <selection activeCell="CY1" sqref="CY1"/>
    </sheetView>
  </sheetViews>
  <sheetFormatPr baseColWidth="10" defaultRowHeight="13.8"/>
  <sheetData>
    <row r="1" spans="1:106">
      <c r="A1" s="1" t="s">
        <v>0</v>
      </c>
      <c r="B1" s="1" t="s">
        <v>1</v>
      </c>
      <c r="C1" t="s">
        <v>2</v>
      </c>
      <c r="D1" t="s">
        <v>3</v>
      </c>
      <c r="E1" t="s">
        <v>4</v>
      </c>
      <c r="F1" t="s">
        <v>5</v>
      </c>
      <c r="G1" t="s">
        <v>6</v>
      </c>
      <c r="H1" t="s">
        <v>7</v>
      </c>
      <c r="I1" t="s">
        <v>8</v>
      </c>
      <c r="J1" t="s">
        <v>9</v>
      </c>
      <c r="K1" t="s">
        <v>10</v>
      </c>
      <c r="L1" t="s">
        <v>11</v>
      </c>
      <c r="M1" t="s">
        <v>12</v>
      </c>
      <c r="N1" t="s">
        <v>13</v>
      </c>
      <c r="O1" t="s">
        <v>14</v>
      </c>
      <c r="P1" t="s">
        <v>15</v>
      </c>
      <c r="Q1" t="s">
        <v>16</v>
      </c>
      <c r="R1" t="s">
        <v>17</v>
      </c>
      <c r="S1" t="s">
        <v>137</v>
      </c>
      <c r="T1" t="s">
        <v>18</v>
      </c>
      <c r="U1" t="s">
        <v>19</v>
      </c>
      <c r="V1" t="s">
        <v>20</v>
      </c>
      <c r="W1" t="s">
        <v>21</v>
      </c>
      <c r="X1" t="s">
        <v>22</v>
      </c>
      <c r="Y1" t="s">
        <v>23</v>
      </c>
      <c r="Z1" t="s">
        <v>24</v>
      </c>
      <c r="AA1" t="s">
        <v>25</v>
      </c>
      <c r="AB1" t="s">
        <v>26</v>
      </c>
      <c r="AC1" t="s">
        <v>27</v>
      </c>
      <c r="AD1" t="s">
        <v>28</v>
      </c>
      <c r="AE1" t="s">
        <v>29</v>
      </c>
      <c r="AF1" t="s">
        <v>30</v>
      </c>
      <c r="AG1" t="s">
        <v>31</v>
      </c>
      <c r="AH1" t="s">
        <v>32</v>
      </c>
      <c r="AI1" t="s">
        <v>33</v>
      </c>
      <c r="AJ1" t="s">
        <v>34</v>
      </c>
      <c r="AK1" t="s">
        <v>35</v>
      </c>
      <c r="AL1" t="s">
        <v>36</v>
      </c>
      <c r="AM1" t="s">
        <v>37</v>
      </c>
      <c r="AN1" t="s">
        <v>38</v>
      </c>
      <c r="AO1" t="s">
        <v>39</v>
      </c>
      <c r="AP1" t="s">
        <v>40</v>
      </c>
      <c r="AQ1" t="s">
        <v>41</v>
      </c>
      <c r="AR1" t="s">
        <v>42</v>
      </c>
      <c r="AS1" t="s">
        <v>43</v>
      </c>
      <c r="AT1" t="s">
        <v>44</v>
      </c>
      <c r="AU1" t="s">
        <v>45</v>
      </c>
      <c r="AV1" t="s">
        <v>46</v>
      </c>
      <c r="AW1" t="s">
        <v>47</v>
      </c>
      <c r="AX1" t="s">
        <v>48</v>
      </c>
      <c r="AY1" t="s">
        <v>49</v>
      </c>
      <c r="AZ1" t="s">
        <v>50</v>
      </c>
      <c r="BA1" t="s">
        <v>51</v>
      </c>
      <c r="BB1" t="s">
        <v>52</v>
      </c>
      <c r="BC1" t="s">
        <v>53</v>
      </c>
      <c r="BD1" t="s">
        <v>54</v>
      </c>
      <c r="BE1" t="s">
        <v>55</v>
      </c>
      <c r="BF1" t="s">
        <v>56</v>
      </c>
      <c r="BG1" t="s">
        <v>57</v>
      </c>
      <c r="BH1" t="s">
        <v>58</v>
      </c>
      <c r="BI1" t="s">
        <v>59</v>
      </c>
      <c r="BJ1" t="s">
        <v>60</v>
      </c>
      <c r="BK1" t="s">
        <v>61</v>
      </c>
      <c r="BL1" t="s">
        <v>62</v>
      </c>
      <c r="BM1" t="s">
        <v>63</v>
      </c>
      <c r="BN1" t="s">
        <v>64</v>
      </c>
      <c r="BO1" t="s">
        <v>65</v>
      </c>
      <c r="BP1" t="s">
        <v>66</v>
      </c>
      <c r="BQ1" t="s">
        <v>67</v>
      </c>
      <c r="BR1" t="s">
        <v>68</v>
      </c>
      <c r="BS1" t="s">
        <v>69</v>
      </c>
      <c r="BT1" t="s">
        <v>70</v>
      </c>
      <c r="BU1" t="s">
        <v>71</v>
      </c>
      <c r="BV1" t="s">
        <v>72</v>
      </c>
      <c r="BW1" t="s">
        <v>73</v>
      </c>
      <c r="BX1" t="s">
        <v>74</v>
      </c>
      <c r="BY1" t="s">
        <v>75</v>
      </c>
      <c r="BZ1" t="s">
        <v>68</v>
      </c>
      <c r="CA1" t="s">
        <v>76</v>
      </c>
      <c r="CB1" t="s">
        <v>77</v>
      </c>
      <c r="CC1" t="s">
        <v>78</v>
      </c>
      <c r="CD1" t="s">
        <v>79</v>
      </c>
      <c r="CE1" t="s">
        <v>80</v>
      </c>
      <c r="CF1" t="s">
        <v>81</v>
      </c>
      <c r="CG1" t="s">
        <v>82</v>
      </c>
      <c r="CH1" t="s">
        <v>83</v>
      </c>
      <c r="CI1" t="s">
        <v>84</v>
      </c>
      <c r="CJ1" t="s">
        <v>85</v>
      </c>
      <c r="CK1" t="s">
        <v>86</v>
      </c>
      <c r="CL1" t="s">
        <v>87</v>
      </c>
      <c r="CM1" t="s">
        <v>138</v>
      </c>
      <c r="CN1" t="s">
        <v>139</v>
      </c>
      <c r="CO1" t="s">
        <v>140</v>
      </c>
      <c r="CP1" t="s">
        <v>141</v>
      </c>
      <c r="CQ1" t="s">
        <v>142</v>
      </c>
      <c r="CR1" t="s">
        <v>143</v>
      </c>
      <c r="CS1" t="s">
        <v>144</v>
      </c>
      <c r="CT1" t="s">
        <v>145</v>
      </c>
      <c r="CU1" t="s">
        <v>88</v>
      </c>
      <c r="CV1" t="s">
        <v>89</v>
      </c>
      <c r="CW1" t="s">
        <v>90</v>
      </c>
      <c r="CX1" t="s">
        <v>91</v>
      </c>
      <c r="CY1" t="s">
        <v>92</v>
      </c>
      <c r="CZ1" t="s">
        <v>93</v>
      </c>
      <c r="DA1" t="s">
        <v>94</v>
      </c>
      <c r="DB1" t="s">
        <v>95</v>
      </c>
    </row>
    <row r="2" spans="1:106">
      <c r="A2" s="1" t="s">
        <v>96</v>
      </c>
      <c r="B2" s="1" t="s">
        <v>97</v>
      </c>
      <c r="C2" s="2">
        <v>3379453.846153846</v>
      </c>
      <c r="D2" s="2">
        <v>5.3111297759386096</v>
      </c>
      <c r="E2" s="2">
        <v>0.15174656502681741</v>
      </c>
      <c r="F2" s="2">
        <v>0.15174656502681741</v>
      </c>
      <c r="G2" s="2">
        <v>1831768</v>
      </c>
      <c r="H2" s="2">
        <v>10.044940188932221</v>
      </c>
      <c r="I2" s="2">
        <v>0.72789421658929154</v>
      </c>
      <c r="J2" s="2">
        <v>0.14557884331785831</v>
      </c>
      <c r="K2" s="2">
        <v>1993733.3333333333</v>
      </c>
      <c r="L2" s="2">
        <v>7.2449229808956952</v>
      </c>
      <c r="M2" s="2">
        <v>0.83595265164181098</v>
      </c>
      <c r="N2" s="2">
        <v>0.13932544194030183</v>
      </c>
      <c r="O2" s="2">
        <v>2120557.1428571427</v>
      </c>
      <c r="P2" s="2">
        <v>6.5346708075371023</v>
      </c>
      <c r="Q2" s="2">
        <v>0.33683870141943828</v>
      </c>
      <c r="R2" s="2">
        <v>0.26947096113555064</v>
      </c>
      <c r="S2" s="2">
        <v>234.69807768482451</v>
      </c>
      <c r="T2" s="2">
        <v>244.64150349998272</v>
      </c>
      <c r="U2" s="2">
        <v>255.62184918336325</v>
      </c>
      <c r="V2" s="2">
        <v>264.32998165731277</v>
      </c>
      <c r="W2" s="2">
        <v>233231.31487639865</v>
      </c>
      <c r="X2" s="2">
        <v>238695.66233278447</v>
      </c>
      <c r="Y2" s="2">
        <v>211465.29124590382</v>
      </c>
      <c r="Z2" s="2">
        <v>213219.03273398502</v>
      </c>
      <c r="AA2" s="2">
        <v>0.40907402279999999</v>
      </c>
      <c r="AB2" s="2">
        <v>0.42022275190000002</v>
      </c>
      <c r="AC2" s="2">
        <v>0.39506321170000003</v>
      </c>
      <c r="AD2" s="2">
        <v>0.42921416379999999</v>
      </c>
      <c r="AE2" s="2">
        <v>37.441912165940217</v>
      </c>
      <c r="AF2" s="2">
        <v>62.519822957578533</v>
      </c>
      <c r="AG2" s="2">
        <v>62.519822957578533</v>
      </c>
      <c r="AH2" s="2">
        <v>47.133906857362284</v>
      </c>
      <c r="AI2" s="2">
        <v>12.481827552058421</v>
      </c>
      <c r="AJ2" s="2">
        <v>19.968067691105436</v>
      </c>
      <c r="AK2" s="2">
        <v>16.445139080699818</v>
      </c>
      <c r="AL2" s="2">
        <v>30.688767776662466</v>
      </c>
      <c r="AM2" s="2">
        <v>39.963273813504536</v>
      </c>
      <c r="AN2" s="2">
        <v>60.032337435074346</v>
      </c>
      <c r="AO2" s="2">
        <v>33.080179005327807</v>
      </c>
      <c r="AP2" s="2">
        <v>47.749058160012481</v>
      </c>
      <c r="AQ2" s="2">
        <v>13.585623843598832</v>
      </c>
      <c r="AR2" s="2">
        <v>19.494555161728975</v>
      </c>
      <c r="AS2" s="2">
        <v>17.52727992153191</v>
      </c>
      <c r="AT2" s="2">
        <v>30.221778238480574</v>
      </c>
      <c r="AU2" s="2">
        <v>39.751977324639363</v>
      </c>
      <c r="AV2" s="2">
        <v>60.248022675360637</v>
      </c>
      <c r="AW2" s="2">
        <v>31.061429904514839</v>
      </c>
      <c r="AX2" s="2">
        <v>47.431188520234727</v>
      </c>
      <c r="AY2" s="2">
        <v>13.286180345982679</v>
      </c>
      <c r="AZ2" s="2">
        <v>17.77524955853216</v>
      </c>
      <c r="BA2" s="2">
        <v>17.284721645972635</v>
      </c>
      <c r="BB2" s="2">
        <v>30.146466874262096</v>
      </c>
      <c r="BC2" s="2">
        <v>40.7022224043181</v>
      </c>
      <c r="BD2" s="2">
        <v>59.263482871985843</v>
      </c>
      <c r="BE2" s="2">
        <v>29.033290920168408</v>
      </c>
      <c r="BF2" s="2">
        <v>47.49811644576161</v>
      </c>
      <c r="BG2" s="2">
        <v>12.09025582194665</v>
      </c>
      <c r="BH2" s="2">
        <v>59.588372267708259</v>
      </c>
      <c r="BI2" s="2">
        <v>17.748429992101592</v>
      </c>
      <c r="BJ2" s="2">
        <v>29.749686453660011</v>
      </c>
      <c r="BK2" s="2">
        <v>874.93462699999998</v>
      </c>
      <c r="BL2" s="2">
        <v>1205.8836839999999</v>
      </c>
      <c r="BM2" s="2">
        <v>1661.0625600000001</v>
      </c>
      <c r="BN2" s="2">
        <v>1936.535001</v>
      </c>
      <c r="BO2" s="2">
        <v>89273.526946602389</v>
      </c>
      <c r="BP2" s="2">
        <v>68638.709602111179</v>
      </c>
      <c r="BQ2" s="2">
        <v>51879.864175615396</v>
      </c>
      <c r="BR2" s="2">
        <v>47922.604007713468</v>
      </c>
      <c r="BS2" s="2">
        <f>CA2/BK2</f>
        <v>613.13152256802846</v>
      </c>
      <c r="BT2" s="2">
        <f>CB2/BL2</f>
        <v>452.88198791153064</v>
      </c>
      <c r="BU2" s="2">
        <f>CC2/BM2</f>
        <v>345.36206751899817</v>
      </c>
      <c r="BV2" s="2">
        <f>CD2/BN2</f>
        <v>286.99920203507855</v>
      </c>
      <c r="BW2" s="2">
        <f t="shared" ref="BW2:BZ17" si="0">CE2/BK2</f>
        <v>892.73526946602385</v>
      </c>
      <c r="BX2" s="2">
        <f t="shared" si="0"/>
        <v>686.3870960211118</v>
      </c>
      <c r="BY2" s="2">
        <f>CG2/BM2</f>
        <v>518.79864175615398</v>
      </c>
      <c r="BZ2" s="2">
        <f>CH2/BN2</f>
        <v>479.22604007713466</v>
      </c>
      <c r="CA2" s="2">
        <v>536450</v>
      </c>
      <c r="CB2" s="2">
        <v>546123</v>
      </c>
      <c r="CC2" s="2">
        <v>573668</v>
      </c>
      <c r="CD2" s="2">
        <v>555784</v>
      </c>
      <c r="CE2" s="2">
        <v>781085</v>
      </c>
      <c r="CF2" s="2">
        <v>827703</v>
      </c>
      <c r="CG2" s="2">
        <v>861757</v>
      </c>
      <c r="CH2" s="2">
        <v>928038</v>
      </c>
      <c r="CI2" s="2">
        <v>1922.422</v>
      </c>
      <c r="CJ2" s="2">
        <v>0.67267200000000005</v>
      </c>
      <c r="CK2" s="2">
        <v>2857.8891346748487</v>
      </c>
      <c r="CL2" s="2">
        <v>1787.8969999999999</v>
      </c>
      <c r="CM2" s="3">
        <v>0.69398000000000004</v>
      </c>
      <c r="CN2" s="3">
        <v>0.68701999999999996</v>
      </c>
      <c r="CO2" s="3">
        <v>0.67195000000000005</v>
      </c>
      <c r="CP2" s="3">
        <v>0.68098999999999998</v>
      </c>
      <c r="CQ2">
        <v>6863.3919999999998</v>
      </c>
      <c r="CR2">
        <v>7395.9089999999997</v>
      </c>
      <c r="CS2">
        <v>8944.0370000000003</v>
      </c>
      <c r="CT2">
        <v>9566.9930000000004</v>
      </c>
      <c r="CU2" s="2">
        <v>0.78760070000000004</v>
      </c>
      <c r="CV2" s="2">
        <v>2270.0551180312559</v>
      </c>
      <c r="CW2" s="2">
        <v>1516.7170000000001</v>
      </c>
      <c r="CX2" s="2">
        <v>0.77890619999999999</v>
      </c>
      <c r="CY2" s="2">
        <v>1947.2396034336357</v>
      </c>
      <c r="CZ2" s="2">
        <v>0.7672137</v>
      </c>
      <c r="DA2" s="2">
        <v>1107.941</v>
      </c>
      <c r="DB2" s="2">
        <v>1444.1100308818782</v>
      </c>
    </row>
    <row r="3" spans="1:106">
      <c r="A3" s="1" t="s">
        <v>98</v>
      </c>
      <c r="B3" s="1" t="s">
        <v>99</v>
      </c>
      <c r="C3" s="2">
        <v>310491.95205479453</v>
      </c>
      <c r="D3" s="2">
        <v>4.8255282023170256</v>
      </c>
      <c r="E3" s="2">
        <v>0.38604225618536209</v>
      </c>
      <c r="F3" s="2">
        <v>0.52391449053727712</v>
      </c>
      <c r="G3" s="2">
        <v>133940.06433166549</v>
      </c>
      <c r="H3" s="2">
        <v>3.6022641430894029</v>
      </c>
      <c r="I3" s="2">
        <v>0.40025157145437812</v>
      </c>
      <c r="J3" s="2">
        <v>0.53366876193917079</v>
      </c>
      <c r="K3" s="2">
        <v>144001.78775199695</v>
      </c>
      <c r="L3" s="2">
        <v>3.3546348242263804</v>
      </c>
      <c r="M3" s="2">
        <v>0.36980226408794742</v>
      </c>
      <c r="N3" s="2">
        <v>1.426380161482083</v>
      </c>
      <c r="O3" s="2">
        <v>159456.73197165487</v>
      </c>
      <c r="P3" s="2">
        <v>4.4963006163853034</v>
      </c>
      <c r="Q3" s="2">
        <v>0.4705430877612527</v>
      </c>
      <c r="R3" s="2">
        <v>1.829889785738205</v>
      </c>
      <c r="S3" s="2">
        <v>50.756420764702391</v>
      </c>
      <c r="T3" s="2">
        <v>52.451270433048848</v>
      </c>
      <c r="U3" s="2">
        <v>52.985406231150982</v>
      </c>
      <c r="V3" s="2">
        <v>53.539080169231909</v>
      </c>
      <c r="W3" s="2">
        <v>228507.30336799807</v>
      </c>
      <c r="X3" s="2">
        <v>234498.55495840989</v>
      </c>
      <c r="Y3" s="2">
        <v>220127.69509908985</v>
      </c>
      <c r="Z3" s="2">
        <v>242972.43480168047</v>
      </c>
      <c r="AA3" s="2">
        <v>0.42444201260000003</v>
      </c>
      <c r="AB3" s="2">
        <v>0.39077280850000001</v>
      </c>
      <c r="AC3" s="2">
        <v>0.42119089110000002</v>
      </c>
      <c r="AD3" s="2">
        <v>0.3835499825</v>
      </c>
      <c r="AE3" s="2">
        <v>38.163344850311091</v>
      </c>
      <c r="AF3" s="2">
        <v>61.750598047193904</v>
      </c>
      <c r="AG3" s="2">
        <v>61.750598047193904</v>
      </c>
      <c r="AH3" s="2">
        <v>48.592697118995382</v>
      </c>
      <c r="AI3" s="2">
        <v>14.361079603604047</v>
      </c>
      <c r="AJ3" s="2">
        <v>20.774660313637881</v>
      </c>
      <c r="AK3" s="2">
        <v>16.62614332167345</v>
      </c>
      <c r="AL3" s="2">
        <v>31.966553797321929</v>
      </c>
      <c r="AM3" s="2">
        <v>43.624622174347508</v>
      </c>
      <c r="AN3" s="2">
        <v>56.323631923127614</v>
      </c>
      <c r="AO3" s="2">
        <v>37.588973764378373</v>
      </c>
      <c r="AP3" s="2">
        <v>44.673143665274004</v>
      </c>
      <c r="AQ3" s="2">
        <v>17.665427741033817</v>
      </c>
      <c r="AR3" s="2">
        <v>19.92354602334456</v>
      </c>
      <c r="AS3" s="2">
        <v>17.279803222932387</v>
      </c>
      <c r="AT3" s="2">
        <v>27.393340442341618</v>
      </c>
      <c r="AU3" s="2">
        <v>42.137418105193056</v>
      </c>
      <c r="AV3" s="2">
        <v>57.839340620224498</v>
      </c>
      <c r="AW3" s="2">
        <v>33.798656915826832</v>
      </c>
      <c r="AX3" s="2">
        <v>45.921850080170387</v>
      </c>
      <c r="AY3" s="2">
        <v>15.753181399615704</v>
      </c>
      <c r="AZ3" s="2">
        <v>18.045475516211123</v>
      </c>
      <c r="BA3" s="2">
        <v>16.848589900372048</v>
      </c>
      <c r="BB3" s="2">
        <v>29.073260179798343</v>
      </c>
      <c r="BC3" s="2">
        <v>41.544957653921941</v>
      </c>
      <c r="BD3" s="2">
        <v>58.418092587271744</v>
      </c>
      <c r="BE3" s="2">
        <v>33.792650086335591</v>
      </c>
      <c r="BF3" s="2">
        <v>46.141755819449138</v>
      </c>
      <c r="BG3" s="2">
        <v>15.598892169022536</v>
      </c>
      <c r="BH3" s="2">
        <v>18.193757917313057</v>
      </c>
      <c r="BI3" s="2">
        <v>61.740647988471679</v>
      </c>
      <c r="BJ3" s="2">
        <v>29.839797978572445</v>
      </c>
      <c r="BK3" s="2">
        <v>626.17075650000004</v>
      </c>
      <c r="BL3" s="2">
        <v>578.29415719999997</v>
      </c>
      <c r="BM3" s="2">
        <v>1043.5007900000001</v>
      </c>
      <c r="BN3" s="2">
        <v>1056.605742</v>
      </c>
      <c r="BO3" s="2">
        <v>338335.6661115489</v>
      </c>
      <c r="BP3" s="2">
        <v>374828.6184483</v>
      </c>
      <c r="BQ3" s="2">
        <v>204341.38818428686</v>
      </c>
      <c r="BR3" s="2">
        <v>223563.71029450643</v>
      </c>
      <c r="BS3" s="2">
        <f t="shared" ref="BS3:BV33" si="1">CA3/BK3</f>
        <v>2406.1280159767407</v>
      </c>
      <c r="BT3" s="2">
        <f t="shared" si="1"/>
        <v>2730.7210013084327</v>
      </c>
      <c r="BU3" s="2">
        <f t="shared" si="1"/>
        <v>1582.6954956114598</v>
      </c>
      <c r="BV3" s="2">
        <f t="shared" si="1"/>
        <v>1381.6771402705476</v>
      </c>
      <c r="BW3" s="2">
        <f t="shared" si="0"/>
        <v>3383.3566611154888</v>
      </c>
      <c r="BX3" s="2">
        <f t="shared" si="0"/>
        <v>3748.2861844829999</v>
      </c>
      <c r="BY3" s="2">
        <f t="shared" si="0"/>
        <v>2043.4138818428685</v>
      </c>
      <c r="BZ3" s="2">
        <f t="shared" si="0"/>
        <v>2235.6371029450643</v>
      </c>
      <c r="CA3" s="2">
        <v>1506647</v>
      </c>
      <c r="CB3" s="2">
        <v>1579160</v>
      </c>
      <c r="CC3" s="2">
        <v>1651544</v>
      </c>
      <c r="CD3" s="2">
        <v>1459888</v>
      </c>
      <c r="CE3" s="2">
        <v>2118559</v>
      </c>
      <c r="CF3" s="2">
        <v>2167612</v>
      </c>
      <c r="CG3" s="2">
        <v>2132304</v>
      </c>
      <c r="CH3" s="2">
        <v>2362187</v>
      </c>
      <c r="CI3" s="2">
        <v>8469.4959999999992</v>
      </c>
      <c r="CJ3" s="2">
        <v>0.64717380000000002</v>
      </c>
      <c r="CK3" s="2">
        <v>13086.895668520572</v>
      </c>
      <c r="CL3" s="2">
        <v>1164.7840000000001</v>
      </c>
      <c r="CM3" s="3">
        <v>0.71460000000000001</v>
      </c>
      <c r="CN3" s="3">
        <v>0.69189000000000001</v>
      </c>
      <c r="CO3" s="3">
        <v>0.69245000000000001</v>
      </c>
      <c r="CP3" s="3">
        <v>0.66695000000000004</v>
      </c>
      <c r="CQ3">
        <v>6676.33</v>
      </c>
      <c r="CR3">
        <v>8384.0049999999992</v>
      </c>
      <c r="CS3">
        <v>9439.1360000000004</v>
      </c>
      <c r="CT3">
        <v>11105.51</v>
      </c>
      <c r="CU3" s="2">
        <v>0.71926749999999995</v>
      </c>
      <c r="CV3" s="2">
        <v>1619.4030732655099</v>
      </c>
      <c r="CW3" s="2">
        <v>7572.2550000000001</v>
      </c>
      <c r="CX3" s="2">
        <v>0.74425669999999999</v>
      </c>
      <c r="CY3" s="2">
        <v>10174.251706434085</v>
      </c>
      <c r="CZ3" s="2">
        <v>0.74151210000000001</v>
      </c>
      <c r="DA3" s="2">
        <v>5787.1909999999998</v>
      </c>
      <c r="DB3" s="2">
        <v>7804.5806669911381</v>
      </c>
    </row>
    <row r="4" spans="1:106">
      <c r="A4" s="1" t="s">
        <v>100</v>
      </c>
      <c r="B4" s="1" t="s">
        <v>101</v>
      </c>
      <c r="C4" s="2">
        <v>334375</v>
      </c>
      <c r="D4" s="2">
        <v>19.245413637937002</v>
      </c>
      <c r="E4" s="2">
        <v>0</v>
      </c>
      <c r="F4" s="2">
        <v>0.27691242644513669</v>
      </c>
      <c r="G4" s="2">
        <v>469908.64197530865</v>
      </c>
      <c r="H4" s="2">
        <v>26.009783882341196</v>
      </c>
      <c r="I4" s="2">
        <v>0</v>
      </c>
      <c r="J4" s="2">
        <v>0.39408763458092722</v>
      </c>
      <c r="K4" s="2">
        <v>1305864.5161290322</v>
      </c>
      <c r="L4" s="2">
        <v>10.992594202826949</v>
      </c>
      <c r="M4" s="2">
        <v>0.61756147206892975</v>
      </c>
      <c r="N4" s="2">
        <v>0.37053688324135786</v>
      </c>
      <c r="O4" s="2">
        <v>2157407.692307692</v>
      </c>
      <c r="P4" s="2">
        <v>19.491578805998177</v>
      </c>
      <c r="Q4" s="2">
        <v>0.35655327084143007</v>
      </c>
      <c r="R4" s="2">
        <v>0.35655327084143007</v>
      </c>
      <c r="S4" s="2">
        <v>9.7721032546147395</v>
      </c>
      <c r="T4" s="2">
        <v>10.299803595405994</v>
      </c>
      <c r="U4" s="2">
        <v>10.954443185397382</v>
      </c>
      <c r="V4" s="2">
        <v>11.384063946413349</v>
      </c>
      <c r="W4" s="2">
        <v>225814.67358947732</v>
      </c>
      <c r="X4" s="2">
        <v>242519.03837362662</v>
      </c>
      <c r="Y4" s="2">
        <v>188475.93486455642</v>
      </c>
      <c r="Z4" s="2">
        <v>210866.43989878643</v>
      </c>
      <c r="AA4" s="2">
        <v>0.43112969300000004</v>
      </c>
      <c r="AB4" s="2">
        <v>0.42071904269999999</v>
      </c>
      <c r="AC4" s="2">
        <v>0.43138569570000002</v>
      </c>
      <c r="AD4" s="2">
        <v>0.40645857220000003</v>
      </c>
      <c r="AE4" s="2">
        <v>33.689292348723363</v>
      </c>
      <c r="AF4" s="2">
        <v>66.31070765127663</v>
      </c>
      <c r="AG4" s="2">
        <v>66.31070765127663</v>
      </c>
      <c r="AH4" s="2">
        <v>52.343565223695578</v>
      </c>
      <c r="AI4" s="2">
        <v>10.408740784583587</v>
      </c>
      <c r="AJ4" s="2">
        <v>20.975791221420771</v>
      </c>
      <c r="AK4" s="2">
        <v>17.037779196067454</v>
      </c>
      <c r="AL4" s="2">
        <v>35.305786027628123</v>
      </c>
      <c r="AM4" s="2">
        <v>37.006506627669715</v>
      </c>
      <c r="AN4" s="2">
        <v>62.973113843752003</v>
      </c>
      <c r="AO4" s="2">
        <v>35.572158352642425</v>
      </c>
      <c r="AP4" s="2">
        <v>45.989308775795543</v>
      </c>
      <c r="AQ4" s="2">
        <v>13.57116037330356</v>
      </c>
      <c r="AR4" s="2">
        <v>22.000997979338862</v>
      </c>
      <c r="AS4" s="2">
        <v>15.582805112420891</v>
      </c>
      <c r="AT4" s="2">
        <v>30.40650366337465</v>
      </c>
      <c r="AU4" s="2">
        <v>34.210878920515157</v>
      </c>
      <c r="AV4" s="2">
        <v>65.777823900626871</v>
      </c>
      <c r="AW4" s="2">
        <v>31.993347800728273</v>
      </c>
      <c r="AX4" s="2">
        <v>48.493271610452254</v>
      </c>
      <c r="AY4" s="2">
        <v>11.600100886434452</v>
      </c>
      <c r="AZ4" s="2">
        <v>20.393246914293822</v>
      </c>
      <c r="BA4" s="2">
        <v>15.146232784938496</v>
      </c>
      <c r="BB4" s="2">
        <v>33.347038825513756</v>
      </c>
      <c r="BC4" s="2">
        <v>38.507026652821047</v>
      </c>
      <c r="BD4" s="2">
        <v>61.49297334717896</v>
      </c>
      <c r="BE4" s="2">
        <v>32.251713395638632</v>
      </c>
      <c r="BF4" s="2">
        <v>46.798892350294217</v>
      </c>
      <c r="BG4" s="2">
        <v>13.535756317064729</v>
      </c>
      <c r="BH4" s="2">
        <v>18.715957078573901</v>
      </c>
      <c r="BI4" s="2">
        <v>60.334648667358948</v>
      </c>
      <c r="BJ4" s="2">
        <v>30.910349601938385</v>
      </c>
      <c r="BK4" s="2">
        <v>635.9829919</v>
      </c>
      <c r="BL4" s="2">
        <v>817.35611240000003</v>
      </c>
      <c r="BM4" s="2">
        <v>1124.953262</v>
      </c>
      <c r="BN4" s="2">
        <v>1109.614239</v>
      </c>
      <c r="BO4" s="2">
        <v>69834.100228553609</v>
      </c>
      <c r="BP4" s="2">
        <v>61262.770584744692</v>
      </c>
      <c r="BQ4" s="2">
        <v>45322.149570334775</v>
      </c>
      <c r="BR4" s="2">
        <v>50281.528515965627</v>
      </c>
      <c r="BS4" s="2">
        <f t="shared" si="1"/>
        <v>437.30257497787028</v>
      </c>
      <c r="BT4" s="2">
        <f t="shared" si="1"/>
        <v>318.62611173885676</v>
      </c>
      <c r="BU4" s="2">
        <f t="shared" si="1"/>
        <v>266.3381761010441</v>
      </c>
      <c r="BV4" s="2">
        <f t="shared" si="1"/>
        <v>255.45634693319758</v>
      </c>
      <c r="BW4" s="2">
        <f t="shared" si="0"/>
        <v>698.34100228553609</v>
      </c>
      <c r="BX4" s="2">
        <f t="shared" si="0"/>
        <v>612.62770584744692</v>
      </c>
      <c r="BY4" s="2">
        <f t="shared" si="0"/>
        <v>453.22149570334773</v>
      </c>
      <c r="BZ4" s="2">
        <f t="shared" si="0"/>
        <v>502.8152851596563</v>
      </c>
      <c r="CA4" s="2">
        <v>278117</v>
      </c>
      <c r="CB4" s="2">
        <v>260431</v>
      </c>
      <c r="CC4" s="2">
        <v>299618</v>
      </c>
      <c r="CD4" s="2">
        <v>283458</v>
      </c>
      <c r="CE4" s="2">
        <v>444133</v>
      </c>
      <c r="CF4" s="2">
        <v>500735</v>
      </c>
      <c r="CG4" s="2">
        <v>509853</v>
      </c>
      <c r="CH4" s="2">
        <v>557931</v>
      </c>
      <c r="CI4" s="2">
        <v>1049.3520000000001</v>
      </c>
      <c r="CJ4" s="2">
        <v>0.69467880000000004</v>
      </c>
      <c r="CK4" s="2">
        <v>1510.55710927122</v>
      </c>
      <c r="CL4" s="2">
        <v>1230.627</v>
      </c>
      <c r="CM4" s="3">
        <v>0.69845999999999997</v>
      </c>
      <c r="CN4" s="3">
        <v>0.70316999999999996</v>
      </c>
      <c r="CO4" s="3">
        <v>0.68140999999999996</v>
      </c>
      <c r="CP4" s="3">
        <v>0.67620999999999998</v>
      </c>
      <c r="CQ4">
        <v>9854.0709999999999</v>
      </c>
      <c r="CR4">
        <v>14145.94</v>
      </c>
      <c r="CS4">
        <v>11169.36</v>
      </c>
      <c r="CT4">
        <v>13282.73</v>
      </c>
      <c r="CU4" s="2">
        <v>0.79399770000000003</v>
      </c>
      <c r="CV4" s="2">
        <v>1549.9125501245153</v>
      </c>
      <c r="CW4" s="2">
        <v>7531.6689999999999</v>
      </c>
      <c r="CX4" s="2">
        <v>0.80615700000000001</v>
      </c>
      <c r="CY4" s="2">
        <v>9342.68262881796</v>
      </c>
      <c r="CZ4" s="2">
        <v>0.7835434</v>
      </c>
      <c r="DA4" s="2">
        <v>5335.7950000000001</v>
      </c>
      <c r="DB4" s="2">
        <v>6809.8269987342119</v>
      </c>
    </row>
    <row r="5" spans="1:106">
      <c r="A5" s="1" t="s">
        <v>102</v>
      </c>
      <c r="B5" s="1" t="s">
        <v>103</v>
      </c>
      <c r="C5" s="2">
        <v>1058754.3209876544</v>
      </c>
      <c r="D5" s="2">
        <v>2.0989026237448853</v>
      </c>
      <c r="E5" s="2">
        <v>0.69963420791496178</v>
      </c>
      <c r="F5" s="2">
        <v>0.46642280527664121</v>
      </c>
      <c r="G5" s="2">
        <v>1278273.9130434783</v>
      </c>
      <c r="H5" s="2">
        <v>2.0407955020867132</v>
      </c>
      <c r="I5" s="2">
        <v>0.90702022314965036</v>
      </c>
      <c r="J5" s="2">
        <v>0.34013258368111893</v>
      </c>
      <c r="K5" s="2">
        <v>1214106.4935064935</v>
      </c>
      <c r="L5" s="2">
        <v>1.3905795721721494</v>
      </c>
      <c r="M5" s="2">
        <v>0.21393531879571531</v>
      </c>
      <c r="N5" s="2">
        <v>0</v>
      </c>
      <c r="O5" s="2">
        <v>1094352.8735632184</v>
      </c>
      <c r="P5" s="2">
        <v>9.4529176430305206</v>
      </c>
      <c r="Q5" s="2">
        <v>0.31509725476768402</v>
      </c>
      <c r="R5" s="2">
        <v>0</v>
      </c>
      <c r="S5" s="2">
        <v>14.918540646032795</v>
      </c>
      <c r="T5" s="2">
        <v>15.343312973977968</v>
      </c>
      <c r="U5" s="2">
        <v>16.262736835427972</v>
      </c>
      <c r="V5" s="2">
        <v>16.562380678038163</v>
      </c>
      <c r="W5" s="2">
        <v>773374.76955798268</v>
      </c>
      <c r="X5" s="2">
        <v>640119.38200177101</v>
      </c>
      <c r="Y5" s="2">
        <v>537584.31832719699</v>
      </c>
      <c r="Z5" s="2">
        <v>496909.39378439152</v>
      </c>
      <c r="AA5" s="2">
        <v>0.46047520310000001</v>
      </c>
      <c r="AB5" s="2">
        <v>0.46381486529999999</v>
      </c>
      <c r="AC5" s="2">
        <v>0.46822475099999999</v>
      </c>
      <c r="AD5" s="2">
        <v>0.44224908880000002</v>
      </c>
      <c r="AE5" s="2">
        <v>59.167807143674899</v>
      </c>
      <c r="AF5" s="2">
        <v>40.668447316264164</v>
      </c>
      <c r="AG5" s="2">
        <v>40.668447316264164</v>
      </c>
      <c r="AH5" s="2">
        <v>50.491919330901482</v>
      </c>
      <c r="AI5" s="2">
        <v>14.726805428495505</v>
      </c>
      <c r="AJ5" s="2">
        <v>14.29711780541064</v>
      </c>
      <c r="AK5" s="2">
        <v>30.093678413842433</v>
      </c>
      <c r="AL5" s="2">
        <v>20.398240917059049</v>
      </c>
      <c r="AM5" s="2">
        <v>58.501254730644739</v>
      </c>
      <c r="AN5" s="2">
        <v>41.47403574003436</v>
      </c>
      <c r="AO5" s="2">
        <v>29.534198630386086</v>
      </c>
      <c r="AP5" s="2">
        <v>50.811135761213954</v>
      </c>
      <c r="AQ5" s="2">
        <v>15.07933791297539</v>
      </c>
      <c r="AR5" s="2">
        <v>14.454860717410698</v>
      </c>
      <c r="AS5" s="2">
        <v>30.024966251703461</v>
      </c>
      <c r="AT5" s="2">
        <v>20.786169509510493</v>
      </c>
      <c r="AU5" s="2">
        <v>59.998027231014653</v>
      </c>
      <c r="AV5" s="2">
        <v>39.766601021078017</v>
      </c>
      <c r="AW5" s="2">
        <v>28.258895317394721</v>
      </c>
      <c r="AX5" s="2">
        <v>49.798924954280508</v>
      </c>
      <c r="AY5" s="2">
        <v>14.748942471108572</v>
      </c>
      <c r="AZ5" s="2">
        <v>13.509952846286149</v>
      </c>
      <c r="BA5" s="2">
        <v>29.623280488067582</v>
      </c>
      <c r="BB5" s="2">
        <v>20.17564446621293</v>
      </c>
      <c r="BC5" s="2">
        <v>59.540270361979076</v>
      </c>
      <c r="BD5" s="2">
        <v>40.430694818392446</v>
      </c>
      <c r="BE5" s="2">
        <v>29.058024163033423</v>
      </c>
      <c r="BF5" s="2">
        <v>49.252615757394842</v>
      </c>
      <c r="BG5" s="2">
        <v>15.578988119045093</v>
      </c>
      <c r="BH5" s="2">
        <v>13.479036043988335</v>
      </c>
      <c r="BI5" s="2">
        <v>64.831603876439942</v>
      </c>
      <c r="BJ5" s="2">
        <v>20.090229491680766</v>
      </c>
      <c r="BK5" s="2">
        <v>738.75641150000001</v>
      </c>
      <c r="BL5" s="2">
        <v>1395.451055</v>
      </c>
      <c r="BM5" s="2">
        <v>1334.6949360000001</v>
      </c>
      <c r="BN5" s="2">
        <v>1264.6353160000001</v>
      </c>
      <c r="BO5" s="2">
        <v>46934.279635690174</v>
      </c>
      <c r="BP5" s="2">
        <v>25134.883716863864</v>
      </c>
      <c r="BQ5" s="2">
        <v>29049.70937868307</v>
      </c>
      <c r="BR5" s="2">
        <v>30617.443234520579</v>
      </c>
      <c r="BS5" s="2">
        <f t="shared" si="1"/>
        <v>691.17775771750439</v>
      </c>
      <c r="BT5" s="2">
        <f t="shared" si="1"/>
        <v>379.22361956292332</v>
      </c>
      <c r="BU5" s="2">
        <f t="shared" si="1"/>
        <v>409.76105119499755</v>
      </c>
      <c r="BV5" s="2">
        <f t="shared" si="1"/>
        <v>445.44778472721379</v>
      </c>
      <c r="BW5" s="2">
        <f t="shared" si="0"/>
        <v>469.34279635690172</v>
      </c>
      <c r="BX5" s="2">
        <f t="shared" si="0"/>
        <v>251.34883716863862</v>
      </c>
      <c r="BY5" s="2">
        <f t="shared" si="0"/>
        <v>290.4970937868307</v>
      </c>
      <c r="BZ5" s="2">
        <f t="shared" si="0"/>
        <v>306.17443234520579</v>
      </c>
      <c r="CA5" s="2">
        <v>510612</v>
      </c>
      <c r="CB5" s="2">
        <v>529188</v>
      </c>
      <c r="CC5" s="2">
        <v>546906</v>
      </c>
      <c r="CD5" s="2">
        <v>563329</v>
      </c>
      <c r="CE5" s="2">
        <v>346730</v>
      </c>
      <c r="CF5" s="2">
        <v>350745</v>
      </c>
      <c r="CG5" s="2">
        <v>387725</v>
      </c>
      <c r="CH5" s="2">
        <v>387199</v>
      </c>
      <c r="CI5" s="2">
        <v>1313.1179999999999</v>
      </c>
      <c r="CJ5" s="2">
        <v>0.45593899999999998</v>
      </c>
      <c r="CK5" s="2">
        <v>2880.0300040136949</v>
      </c>
      <c r="CL5" s="2">
        <v>1645.402</v>
      </c>
      <c r="CM5" s="3">
        <v>0.69913999999999998</v>
      </c>
      <c r="CN5" s="3">
        <v>0.71963999999999995</v>
      </c>
      <c r="CO5" s="3">
        <v>0.67334000000000005</v>
      </c>
      <c r="CP5" s="3">
        <v>0.67034000000000005</v>
      </c>
      <c r="CQ5">
        <v>7278.4430000000002</v>
      </c>
      <c r="CR5">
        <v>7619.5540000000001</v>
      </c>
      <c r="CS5">
        <v>8670.8719999999994</v>
      </c>
      <c r="CT5">
        <v>9722.9629999999997</v>
      </c>
      <c r="CU5" s="2">
        <v>0.59802759999999999</v>
      </c>
      <c r="CV5" s="2">
        <v>2751.3813743713504</v>
      </c>
      <c r="CW5" s="2">
        <v>1170.74</v>
      </c>
      <c r="CX5" s="2">
        <v>0.57416920000000005</v>
      </c>
      <c r="CY5" s="2">
        <v>2039.0156769119624</v>
      </c>
      <c r="CZ5" s="2">
        <v>0.56633259999999996</v>
      </c>
      <c r="DA5" s="2">
        <v>9252.3889999999992</v>
      </c>
      <c r="DB5" s="2">
        <v>16337.376658168716</v>
      </c>
    </row>
    <row r="6" spans="1:106">
      <c r="A6" s="1" t="s">
        <v>104</v>
      </c>
      <c r="B6" s="1" t="s">
        <v>105</v>
      </c>
      <c r="C6" s="2">
        <v>1395192.9245283019</v>
      </c>
      <c r="D6" s="2">
        <v>0.81141141973670372</v>
      </c>
      <c r="E6" s="2">
        <v>0.70998499226961576</v>
      </c>
      <c r="F6" s="2">
        <v>0.16904404577847995</v>
      </c>
      <c r="G6" s="2">
        <v>1338103.9473684209</v>
      </c>
      <c r="H6" s="2">
        <v>1.0488787322464983</v>
      </c>
      <c r="I6" s="2">
        <v>0.36055206420973379</v>
      </c>
      <c r="J6" s="2">
        <v>0.19666476229621843</v>
      </c>
      <c r="K6" s="2">
        <v>1634191.237113402</v>
      </c>
      <c r="L6" s="2">
        <v>1.1670705677104378</v>
      </c>
      <c r="M6" s="2">
        <v>0.25233958220766223</v>
      </c>
      <c r="N6" s="2">
        <v>0.34696692553553554</v>
      </c>
      <c r="O6" s="2">
        <v>2537933.333333333</v>
      </c>
      <c r="P6" s="2">
        <v>1.0385059686603335</v>
      </c>
      <c r="Q6" s="2">
        <v>0.12217717278356864</v>
      </c>
      <c r="R6" s="2">
        <v>0.39707581154659805</v>
      </c>
      <c r="S6" s="2">
        <v>19.511287416374927</v>
      </c>
      <c r="T6" s="2">
        <v>20.125213635839124</v>
      </c>
      <c r="U6" s="2">
        <v>20.913195999485882</v>
      </c>
      <c r="V6" s="2">
        <v>21.596616703864932</v>
      </c>
      <c r="W6" s="2">
        <v>304860.61946528667</v>
      </c>
      <c r="X6" s="2">
        <v>316648.18411230604</v>
      </c>
      <c r="Y6" s="2">
        <v>272005.42719356436</v>
      </c>
      <c r="Z6" s="2">
        <v>281706.15687426808</v>
      </c>
      <c r="AA6" s="2">
        <v>0.41548414960000002</v>
      </c>
      <c r="AB6" s="2">
        <v>0.41118387849999999</v>
      </c>
      <c r="AC6" s="2">
        <v>0.39281721580000001</v>
      </c>
      <c r="AD6" s="2">
        <v>0.38642144380000004</v>
      </c>
      <c r="AE6" s="2">
        <v>25.611420389048771</v>
      </c>
      <c r="AF6" s="2">
        <v>74.364083087808126</v>
      </c>
      <c r="AG6" s="2">
        <v>74.364083087808126</v>
      </c>
      <c r="AH6" s="2">
        <v>45.302593149403748</v>
      </c>
      <c r="AI6" s="2">
        <v>9.7164451085452548</v>
      </c>
      <c r="AJ6" s="2">
        <v>25.131538998648111</v>
      </c>
      <c r="AK6" s="2">
        <v>10.378584296445805</v>
      </c>
      <c r="AL6" s="2">
        <v>34.92400885295794</v>
      </c>
      <c r="AM6" s="2">
        <v>30.8022096115516</v>
      </c>
      <c r="AN6" s="2">
        <v>69.197790388448396</v>
      </c>
      <c r="AO6" s="2">
        <v>38.105737224283523</v>
      </c>
      <c r="AP6" s="2">
        <v>42.116643341026538</v>
      </c>
      <c r="AQ6" s="2">
        <v>12.200114120576053</v>
      </c>
      <c r="AR6" s="2">
        <v>25.90562310370747</v>
      </c>
      <c r="AS6" s="2">
        <v>11.538574363370891</v>
      </c>
      <c r="AT6" s="2">
        <v>30.578068977655647</v>
      </c>
      <c r="AU6" s="2">
        <v>27.745136890146672</v>
      </c>
      <c r="AV6" s="2">
        <v>72.235753850450209</v>
      </c>
      <c r="AW6" s="2">
        <v>34.618734219701416</v>
      </c>
      <c r="AX6" s="2">
        <v>43.831593341848915</v>
      </c>
      <c r="AY6" s="2">
        <v>9.8433335726087936</v>
      </c>
      <c r="AZ6" s="2">
        <v>24.775400647092624</v>
      </c>
      <c r="BA6" s="2">
        <v>10.707150763534552</v>
      </c>
      <c r="BB6" s="2">
        <v>33.124442578314365</v>
      </c>
      <c r="BC6" s="2">
        <v>29.061409982862312</v>
      </c>
      <c r="BD6" s="2">
        <v>70.87682132281023</v>
      </c>
      <c r="BE6" s="2">
        <v>34.371286313619301</v>
      </c>
      <c r="BF6" s="2">
        <v>42.569821107448114</v>
      </c>
      <c r="BG6" s="2">
        <v>10.594970804402854</v>
      </c>
      <c r="BH6" s="2">
        <v>23.776315509216449</v>
      </c>
      <c r="BI6" s="2">
        <v>53.164791911850969</v>
      </c>
      <c r="BJ6" s="2">
        <v>31.227979899986778</v>
      </c>
      <c r="BK6" s="2">
        <v>562.55946129999995</v>
      </c>
      <c r="BL6" s="2">
        <v>731.80323090000002</v>
      </c>
      <c r="BM6" s="2">
        <v>1116.7822289999999</v>
      </c>
      <c r="BN6" s="2">
        <v>1068.8891980000001</v>
      </c>
      <c r="BO6" s="2">
        <v>372654.11822520889</v>
      </c>
      <c r="BP6" s="2">
        <v>301149.80461204739</v>
      </c>
      <c r="BQ6" s="2">
        <v>196439.28270280527</v>
      </c>
      <c r="BR6" s="2">
        <v>227772.06510791212</v>
      </c>
      <c r="BS6" s="2">
        <f t="shared" si="1"/>
        <v>1527.982478534132</v>
      </c>
      <c r="BT6" s="2">
        <f t="shared" si="1"/>
        <v>1156.6907117354187</v>
      </c>
      <c r="BU6" s="2">
        <f t="shared" si="1"/>
        <v>874.41577654259049</v>
      </c>
      <c r="BV6" s="2">
        <f t="shared" si="1"/>
        <v>784.46016815299492</v>
      </c>
      <c r="BW6" s="2">
        <f t="shared" si="0"/>
        <v>3726.5411822520887</v>
      </c>
      <c r="BX6" s="2">
        <f t="shared" si="0"/>
        <v>3011.4980461204736</v>
      </c>
      <c r="BY6" s="2">
        <f t="shared" si="0"/>
        <v>1964.3928270280528</v>
      </c>
      <c r="BZ6" s="2">
        <f t="shared" si="0"/>
        <v>2277.7206510791211</v>
      </c>
      <c r="CA6" s="2">
        <v>859581</v>
      </c>
      <c r="CB6" s="2">
        <v>846470</v>
      </c>
      <c r="CC6" s="2">
        <v>976532</v>
      </c>
      <c r="CD6" s="2">
        <v>838501</v>
      </c>
      <c r="CE6" s="2">
        <v>2096401</v>
      </c>
      <c r="CF6" s="2">
        <v>2203824</v>
      </c>
      <c r="CG6" s="2">
        <v>2193799</v>
      </c>
      <c r="CH6" s="2">
        <v>2434631</v>
      </c>
      <c r="CI6" s="2">
        <v>1137.8309999999999</v>
      </c>
      <c r="CJ6" s="2">
        <v>0.79410499999999995</v>
      </c>
      <c r="CK6" s="2">
        <v>1432.8470416380706</v>
      </c>
      <c r="CL6" s="2">
        <v>1227.9670000000001</v>
      </c>
      <c r="CM6" s="3">
        <v>0.67984999999999995</v>
      </c>
      <c r="CN6" s="3">
        <v>0.67817000000000005</v>
      </c>
      <c r="CO6" s="3">
        <v>0.65447999999999995</v>
      </c>
      <c r="CP6" s="3">
        <v>0.63861999999999997</v>
      </c>
      <c r="CQ6">
        <v>7171.6040000000003</v>
      </c>
      <c r="CR6">
        <v>7584.2129999999997</v>
      </c>
      <c r="CS6">
        <v>8172.7209999999995</v>
      </c>
      <c r="CT6">
        <v>7622.09</v>
      </c>
      <c r="CU6" s="2">
        <v>0.83674999999999999</v>
      </c>
      <c r="CV6" s="2">
        <v>1467.5434717657606</v>
      </c>
      <c r="CW6" s="2">
        <v>8621.2219999999998</v>
      </c>
      <c r="CX6" s="2">
        <v>0.85933099999999996</v>
      </c>
      <c r="CY6" s="2">
        <v>10032.481081213176</v>
      </c>
      <c r="CZ6" s="2">
        <v>0.84517710000000001</v>
      </c>
      <c r="DA6" s="2">
        <v>6275.7870000000003</v>
      </c>
      <c r="DB6" s="2">
        <v>7425.4106032924938</v>
      </c>
    </row>
    <row r="7" spans="1:106">
      <c r="A7" s="1" t="s">
        <v>106</v>
      </c>
      <c r="B7" s="1" t="s">
        <v>107</v>
      </c>
      <c r="C7" s="2">
        <v>139359.16334661352</v>
      </c>
      <c r="D7" s="2">
        <v>9.5771338068535101</v>
      </c>
      <c r="E7" s="2">
        <v>0.57176918249871711</v>
      </c>
      <c r="F7" s="2">
        <v>0</v>
      </c>
      <c r="G7" s="2">
        <v>117255.42949756888</v>
      </c>
      <c r="H7" s="2">
        <v>7.6022922984632313</v>
      </c>
      <c r="I7" s="2">
        <v>2.349799437706817</v>
      </c>
      <c r="J7" s="2">
        <v>0</v>
      </c>
      <c r="K7" s="2">
        <v>135058.27205882352</v>
      </c>
      <c r="L7" s="2">
        <v>13.338469097625344</v>
      </c>
      <c r="M7" s="2">
        <v>0.95274779268752452</v>
      </c>
      <c r="N7" s="2">
        <v>0</v>
      </c>
      <c r="O7" s="2">
        <v>104515.58265582655</v>
      </c>
      <c r="P7" s="2">
        <v>18.40987910413898</v>
      </c>
      <c r="Q7" s="2">
        <v>0.90752925161248499</v>
      </c>
      <c r="R7" s="2">
        <v>0.64823517972320355</v>
      </c>
      <c r="S7" s="2">
        <v>124.32865808710498</v>
      </c>
      <c r="T7" s="2">
        <v>128.57310276499786</v>
      </c>
      <c r="U7" s="2">
        <v>130.57261066061284</v>
      </c>
      <c r="V7" s="2">
        <v>137.07851991691658</v>
      </c>
      <c r="W7" s="2">
        <v>201127.29726136857</v>
      </c>
      <c r="X7" s="2">
        <v>212599.33984458153</v>
      </c>
      <c r="Y7" s="2">
        <v>201729.7857542428</v>
      </c>
      <c r="Z7" s="2">
        <v>192045.83541308783</v>
      </c>
      <c r="AA7" s="2">
        <v>0.41314561320000004</v>
      </c>
      <c r="AB7" s="2">
        <v>0.41009061590000001</v>
      </c>
      <c r="AC7" s="2">
        <v>0.40152773600000002</v>
      </c>
      <c r="AD7" s="2">
        <v>0.37654333140000001</v>
      </c>
      <c r="AE7" s="2">
        <v>37.947687420996338</v>
      </c>
      <c r="AF7" s="2">
        <v>62.035328817294911</v>
      </c>
      <c r="AG7" s="2">
        <v>62.035328817294911</v>
      </c>
      <c r="AH7" s="2">
        <v>50.563899782841219</v>
      </c>
      <c r="AI7" s="2">
        <v>11.398178459144978</v>
      </c>
      <c r="AJ7" s="2">
        <v>20.476582504132498</v>
      </c>
      <c r="AK7" s="2">
        <v>19.408161280912715</v>
      </c>
      <c r="AL7" s="2">
        <v>31.155738501928496</v>
      </c>
      <c r="AM7" s="2">
        <v>44.806775942301591</v>
      </c>
      <c r="AN7" s="2">
        <v>55.154025291370687</v>
      </c>
      <c r="AO7" s="2">
        <v>32.545184064068202</v>
      </c>
      <c r="AP7" s="2">
        <v>49.387859543198267</v>
      </c>
      <c r="AQ7" s="2">
        <v>13.834306270305438</v>
      </c>
      <c r="AR7" s="2">
        <v>18.710877793762766</v>
      </c>
      <c r="AS7" s="2">
        <v>21.944095481661645</v>
      </c>
      <c r="AT7" s="2">
        <v>27.443764061536619</v>
      </c>
      <c r="AU7" s="2">
        <v>45.932911843818509</v>
      </c>
      <c r="AV7" s="2">
        <v>53.968258356301469</v>
      </c>
      <c r="AW7" s="2">
        <v>29.616319218871379</v>
      </c>
      <c r="AX7" s="2">
        <v>50.942269574520438</v>
      </c>
      <c r="AY7" s="2">
        <v>13.197579430132169</v>
      </c>
      <c r="AZ7" s="2">
        <v>16.418739788739209</v>
      </c>
      <c r="BA7" s="2">
        <v>22.482881019978823</v>
      </c>
      <c r="BB7" s="2">
        <v>28.459388554541608</v>
      </c>
      <c r="BC7" s="2">
        <v>48.242595946442378</v>
      </c>
      <c r="BD7" s="2">
        <v>51.728529709841432</v>
      </c>
      <c r="BE7" s="2">
        <v>30.038179887161355</v>
      </c>
      <c r="BF7" s="2">
        <v>48.122667360413274</v>
      </c>
      <c r="BG7" s="2">
        <v>13.816659352785873</v>
      </c>
      <c r="BH7" s="2">
        <v>16.221520534375479</v>
      </c>
      <c r="BI7" s="2">
        <v>61.939326713199151</v>
      </c>
      <c r="BJ7" s="2">
        <v>25.459309331416001</v>
      </c>
      <c r="BK7" s="2">
        <v>595.81722549999995</v>
      </c>
      <c r="BL7" s="2">
        <v>622.33082950000005</v>
      </c>
      <c r="BM7" s="2">
        <v>1437.993588</v>
      </c>
      <c r="BN7" s="2">
        <v>972.04655000000002</v>
      </c>
      <c r="BO7" s="2">
        <v>60737.418206785296</v>
      </c>
      <c r="BP7" s="2">
        <v>62738.656272853019</v>
      </c>
      <c r="BQ7" s="2">
        <v>28179.958755142936</v>
      </c>
      <c r="BR7" s="2">
        <v>49225.420325806415</v>
      </c>
      <c r="BS7" s="2">
        <f t="shared" si="1"/>
        <v>566.44384478273196</v>
      </c>
      <c r="BT7" s="2">
        <f t="shared" si="1"/>
        <v>533.97483179001017</v>
      </c>
      <c r="BU7" s="2">
        <f t="shared" si="1"/>
        <v>228.93217518296751</v>
      </c>
      <c r="BV7" s="2">
        <f t="shared" si="1"/>
        <v>301.11726645189987</v>
      </c>
      <c r="BW7" s="2">
        <f t="shared" si="0"/>
        <v>607.37418206785298</v>
      </c>
      <c r="BX7" s="2">
        <f t="shared" si="0"/>
        <v>627.38656272853018</v>
      </c>
      <c r="BY7" s="2">
        <f t="shared" si="0"/>
        <v>281.79958755142934</v>
      </c>
      <c r="BZ7" s="2">
        <f t="shared" si="0"/>
        <v>492.25420325806414</v>
      </c>
      <c r="CA7" s="2">
        <v>337497</v>
      </c>
      <c r="CB7" s="2">
        <v>332309</v>
      </c>
      <c r="CC7" s="2">
        <v>329203</v>
      </c>
      <c r="CD7" s="2">
        <v>292700</v>
      </c>
      <c r="CE7" s="2">
        <v>361884</v>
      </c>
      <c r="CF7" s="2">
        <v>390442</v>
      </c>
      <c r="CG7" s="2">
        <v>405226</v>
      </c>
      <c r="CH7" s="2">
        <v>478494</v>
      </c>
      <c r="CI7" s="2">
        <v>1079.579</v>
      </c>
      <c r="CJ7" s="2">
        <v>0.65029289999999995</v>
      </c>
      <c r="CK7" s="2">
        <v>1660.142683396974</v>
      </c>
      <c r="CL7" s="2">
        <v>1560.7049999999999</v>
      </c>
      <c r="CM7" s="3">
        <v>0.67623999999999995</v>
      </c>
      <c r="CN7" s="3">
        <v>0.68049999999999999</v>
      </c>
      <c r="CO7" s="3">
        <v>0.65581999999999996</v>
      </c>
      <c r="CP7" s="3">
        <v>0.64231000000000005</v>
      </c>
      <c r="CQ7">
        <v>6040.6980000000003</v>
      </c>
      <c r="CR7">
        <v>8630.4290000000001</v>
      </c>
      <c r="CS7">
        <v>9126.3649999999998</v>
      </c>
      <c r="CT7">
        <v>13049.14</v>
      </c>
      <c r="CU7" s="2">
        <v>0.71260650000000003</v>
      </c>
      <c r="CV7" s="2">
        <v>2190.1357902292498</v>
      </c>
      <c r="CW7" s="2">
        <v>776.11900000000003</v>
      </c>
      <c r="CX7" s="2">
        <v>0.71261680000000005</v>
      </c>
      <c r="CY7" s="2">
        <v>1089.1112867392405</v>
      </c>
      <c r="CZ7" s="2">
        <v>0.68594100000000002</v>
      </c>
      <c r="DA7" s="2">
        <v>850.78899999999999</v>
      </c>
      <c r="DB7" s="2">
        <v>1240.3238762517476</v>
      </c>
    </row>
    <row r="8" spans="1:106">
      <c r="A8" s="1" t="s">
        <v>108</v>
      </c>
      <c r="B8" s="1" t="s">
        <v>109</v>
      </c>
      <c r="C8" s="2">
        <v>1108081.1965811965</v>
      </c>
      <c r="D8" s="2">
        <v>3.1624699661769982</v>
      </c>
      <c r="E8" s="2">
        <v>0.28925030178448152</v>
      </c>
      <c r="F8" s="2">
        <v>1.4848182158270051</v>
      </c>
      <c r="G8" s="2">
        <v>950796.2633451958</v>
      </c>
      <c r="H8" s="2">
        <v>3.4434520606908423</v>
      </c>
      <c r="I8" s="2">
        <v>0.44914592095967515</v>
      </c>
      <c r="J8" s="2">
        <v>0.4865747477063147</v>
      </c>
      <c r="K8" s="2">
        <v>1335631.9809069212</v>
      </c>
      <c r="L8" s="2">
        <v>1.2865647969425502</v>
      </c>
      <c r="M8" s="2">
        <v>0.23229642167018266</v>
      </c>
      <c r="N8" s="2">
        <v>8.9344777565454878E-2</v>
      </c>
      <c r="O8" s="2">
        <v>1512985.9416445622</v>
      </c>
      <c r="P8" s="2">
        <v>0.50841898001685504</v>
      </c>
      <c r="Q8" s="2">
        <v>0.19284857862708291</v>
      </c>
      <c r="R8" s="2">
        <v>8.7658444830492233E-2</v>
      </c>
      <c r="S8" s="2">
        <v>70.737305777388798</v>
      </c>
      <c r="T8" s="2">
        <v>72.887802698287373</v>
      </c>
      <c r="U8" s="2">
        <v>76.336441073425107</v>
      </c>
      <c r="V8" s="2">
        <v>77.804966321638105</v>
      </c>
      <c r="W8" s="2">
        <v>71332.843600433494</v>
      </c>
      <c r="X8" s="2">
        <v>66174.186835345914</v>
      </c>
      <c r="Y8" s="2">
        <v>59692.469200174834</v>
      </c>
      <c r="Z8" s="2">
        <v>64654.862755802678</v>
      </c>
      <c r="AA8" s="2">
        <v>0.49561482140000002</v>
      </c>
      <c r="AB8" s="2">
        <v>0.48476799140000004</v>
      </c>
      <c r="AC8" s="2">
        <v>0.46943881079999999</v>
      </c>
      <c r="AD8" s="2">
        <v>0.46674410370000002</v>
      </c>
      <c r="AE8" s="2">
        <v>81.633925360938036</v>
      </c>
      <c r="AF8" s="2">
        <v>18.259429375081194</v>
      </c>
      <c r="AG8" s="2">
        <v>18.259429375081194</v>
      </c>
      <c r="AH8" s="2">
        <v>48.989096516681315</v>
      </c>
      <c r="AI8" s="2">
        <v>19.594572679983386</v>
      </c>
      <c r="AJ8" s="2">
        <v>5.8847568451164696</v>
      </c>
      <c r="AK8" s="2">
        <v>39.509116215287037</v>
      </c>
      <c r="AL8" s="2">
        <v>9.4799803013942778</v>
      </c>
      <c r="AM8" s="2">
        <v>81.087283057478359</v>
      </c>
      <c r="AN8" s="2">
        <v>18.754326520853606</v>
      </c>
      <c r="AO8" s="2">
        <v>25.000419920454558</v>
      </c>
      <c r="AP8" s="2">
        <v>51.718403844827421</v>
      </c>
      <c r="AQ8" s="2">
        <v>18.891059768439781</v>
      </c>
      <c r="AR8" s="2">
        <v>6.1093601520147782</v>
      </c>
      <c r="AS8" s="2">
        <v>42.154831640488048</v>
      </c>
      <c r="AT8" s="2">
        <v>9.5635722043393692</v>
      </c>
      <c r="AU8" s="2">
        <v>83.056026275036373</v>
      </c>
      <c r="AV8" s="2">
        <v>16.903943594758093</v>
      </c>
      <c r="AW8" s="2">
        <v>22.293245500353233</v>
      </c>
      <c r="AX8" s="2">
        <v>50.972915565245458</v>
      </c>
      <c r="AY8" s="2">
        <v>17.003747561278008</v>
      </c>
      <c r="AZ8" s="2">
        <v>5.2894979390752273</v>
      </c>
      <c r="BA8" s="2">
        <v>42.360186956989601</v>
      </c>
      <c r="BB8" s="2">
        <v>8.6127286082558641</v>
      </c>
      <c r="BC8" s="2">
        <v>74.848587108692556</v>
      </c>
      <c r="BD8" s="2">
        <v>25.060067646003908</v>
      </c>
      <c r="BE8" s="2">
        <v>24.609184275582262</v>
      </c>
      <c r="BF8" s="2">
        <v>48.879251497352392</v>
      </c>
      <c r="BG8" s="2">
        <v>16.705111245666064</v>
      </c>
      <c r="BH8" s="2">
        <v>7.9040730299161952</v>
      </c>
      <c r="BI8" s="2">
        <v>65.58436274301846</v>
      </c>
      <c r="BJ8" s="2">
        <v>12.319286053121782</v>
      </c>
      <c r="BK8" s="2">
        <v>420.52657729999999</v>
      </c>
      <c r="BL8" s="2">
        <v>552.85781970000005</v>
      </c>
      <c r="BM8" s="2">
        <v>1026.0707130000001</v>
      </c>
      <c r="BN8" s="2">
        <v>1027.2475199999999</v>
      </c>
      <c r="BO8" s="2">
        <v>309033.97553227609</v>
      </c>
      <c r="BP8" s="2">
        <v>163379.79998006346</v>
      </c>
      <c r="BQ8" s="2">
        <v>102288.07690372116</v>
      </c>
      <c r="BR8" s="2">
        <v>101388.41707790154</v>
      </c>
      <c r="BS8" s="2">
        <f t="shared" si="1"/>
        <v>9230.1252989081895</v>
      </c>
      <c r="BT8" s="2">
        <f t="shared" si="1"/>
        <v>8027.5214383478487</v>
      </c>
      <c r="BU8" s="2">
        <f t="shared" si="1"/>
        <v>4422.58602892216</v>
      </c>
      <c r="BV8" s="2">
        <f t="shared" si="1"/>
        <v>4532.8549442494641</v>
      </c>
      <c r="BW8" s="2">
        <f t="shared" si="0"/>
        <v>3090.339755322761</v>
      </c>
      <c r="BX8" s="2">
        <f t="shared" si="0"/>
        <v>1633.7979998006347</v>
      </c>
      <c r="BY8" s="2">
        <f t="shared" si="0"/>
        <v>1022.8807690372115</v>
      </c>
      <c r="BZ8" s="2">
        <f t="shared" si="0"/>
        <v>1013.8841707790154</v>
      </c>
      <c r="CA8" s="2">
        <v>3881513</v>
      </c>
      <c r="CB8" s="2">
        <v>4438078</v>
      </c>
      <c r="CC8" s="2">
        <v>4537886</v>
      </c>
      <c r="CD8" s="2">
        <v>4656364</v>
      </c>
      <c r="CE8" s="2">
        <v>1299570</v>
      </c>
      <c r="CF8" s="2">
        <v>903258</v>
      </c>
      <c r="CG8" s="2">
        <v>1049548</v>
      </c>
      <c r="CH8" s="2">
        <v>1041510</v>
      </c>
      <c r="CI8" s="2">
        <v>1792.8150000000001</v>
      </c>
      <c r="CJ8" s="2">
        <v>0.22803200000000001</v>
      </c>
      <c r="CK8" s="2">
        <v>7862.1202287398255</v>
      </c>
      <c r="CL8" s="2">
        <v>1575.02</v>
      </c>
      <c r="CM8" s="3">
        <v>0.62419999999999998</v>
      </c>
      <c r="CN8" s="3">
        <v>0.61604000000000003</v>
      </c>
      <c r="CO8" s="3">
        <v>0.59036</v>
      </c>
      <c r="CP8" s="3">
        <v>0.6099</v>
      </c>
      <c r="CQ8">
        <v>5068.8810000000003</v>
      </c>
      <c r="CR8">
        <v>7115.2139999999999</v>
      </c>
      <c r="CS8">
        <v>5799.0630000000001</v>
      </c>
      <c r="CT8">
        <v>6089.1869999999999</v>
      </c>
      <c r="CU8" s="2">
        <v>0.32479010000000003</v>
      </c>
      <c r="CV8" s="2">
        <v>4849.3473169286872</v>
      </c>
      <c r="CW8" s="2">
        <v>1106.0930000000001</v>
      </c>
      <c r="CX8" s="2">
        <v>0.29676079999999999</v>
      </c>
      <c r="CY8" s="2">
        <v>3727.2207110912227</v>
      </c>
      <c r="CZ8" s="2">
        <v>0.40993030000000003</v>
      </c>
      <c r="DA8" s="2">
        <v>6630.1379999999999</v>
      </c>
      <c r="DB8" s="2">
        <v>16173.817841716018</v>
      </c>
    </row>
    <row r="9" spans="1:106">
      <c r="A9" s="1" t="s">
        <v>110</v>
      </c>
      <c r="B9" s="1" t="s">
        <v>111</v>
      </c>
      <c r="C9" s="2">
        <v>291913.47402597405</v>
      </c>
      <c r="D9" s="2">
        <v>0.6395330407794072</v>
      </c>
      <c r="E9" s="2">
        <v>0.25025205943542023</v>
      </c>
      <c r="F9" s="2">
        <v>0.77856196268797406</v>
      </c>
      <c r="G9" s="2">
        <v>203841.78195904815</v>
      </c>
      <c r="H9" s="2">
        <v>0.2171894008314553</v>
      </c>
      <c r="I9" s="2">
        <v>0.27148675103931913</v>
      </c>
      <c r="J9" s="2">
        <v>0.84160892822188937</v>
      </c>
      <c r="K9" s="2">
        <v>164004.22473867596</v>
      </c>
      <c r="L9" s="2">
        <v>0.42490619531822416</v>
      </c>
      <c r="M9" s="2">
        <v>0.53113274414778022</v>
      </c>
      <c r="N9" s="2">
        <v>0.79669911622167033</v>
      </c>
      <c r="O9" s="2">
        <v>230200.72551390567</v>
      </c>
      <c r="P9" s="2">
        <v>0.15758288859940328</v>
      </c>
      <c r="Q9" s="2">
        <v>0.55154011009791148</v>
      </c>
      <c r="R9" s="2">
        <v>0.99802496112955419</v>
      </c>
      <c r="S9" s="2">
        <v>14.535935868453656</v>
      </c>
      <c r="T9" s="2">
        <v>14.887765130243805</v>
      </c>
      <c r="U9" s="2">
        <v>15.219664123444717</v>
      </c>
      <c r="V9" s="2">
        <v>15.389352313706711</v>
      </c>
      <c r="W9" s="2">
        <v>230923.84412744612</v>
      </c>
      <c r="X9" s="2">
        <v>231665.83564572173</v>
      </c>
      <c r="Y9" s="2">
        <v>214992.46986551984</v>
      </c>
      <c r="Z9" s="2">
        <v>241526.54326175569</v>
      </c>
      <c r="AA9" s="2">
        <v>0.46595101690000001</v>
      </c>
      <c r="AB9" s="2">
        <v>0.43318180540000001</v>
      </c>
      <c r="AC9" s="2">
        <v>0.44208065990000001</v>
      </c>
      <c r="AD9" s="2">
        <v>0.43575042130000002</v>
      </c>
      <c r="AE9" s="2">
        <v>35.814125730134052</v>
      </c>
      <c r="AF9" s="2">
        <v>64.185874269865948</v>
      </c>
      <c r="AG9" s="2">
        <v>64.185874269865948</v>
      </c>
      <c r="AH9" s="2">
        <v>46.261293440349618</v>
      </c>
      <c r="AI9" s="2">
        <v>13.890957893852166</v>
      </c>
      <c r="AJ9" s="2">
        <v>22.283559902508721</v>
      </c>
      <c r="AK9" s="2">
        <v>14.497258057738371</v>
      </c>
      <c r="AL9" s="2">
        <v>31.764035382611254</v>
      </c>
      <c r="AM9" s="2">
        <v>36.686480573687099</v>
      </c>
      <c r="AN9" s="2">
        <v>63.27312678112046</v>
      </c>
      <c r="AO9" s="2">
        <v>37.399393499519455</v>
      </c>
      <c r="AP9" s="2">
        <v>43.400264026087115</v>
      </c>
      <c r="AQ9" s="2">
        <v>15.10897383294866</v>
      </c>
      <c r="AR9" s="2">
        <v>22.290419666570795</v>
      </c>
      <c r="AS9" s="2">
        <v>13.943642035651225</v>
      </c>
      <c r="AT9" s="2">
        <v>29.456621990435895</v>
      </c>
      <c r="AU9" s="2">
        <v>38.470052703722978</v>
      </c>
      <c r="AV9" s="2">
        <v>61.489332878321534</v>
      </c>
      <c r="AW9" s="2">
        <v>34.473251903597223</v>
      </c>
      <c r="AX9" s="2">
        <v>44.942242551150144</v>
      </c>
      <c r="AY9" s="2">
        <v>13.956753789479942</v>
      </c>
      <c r="AZ9" s="2">
        <v>20.516498114117283</v>
      </c>
      <c r="BA9" s="2">
        <v>15.487450389189833</v>
      </c>
      <c r="BB9" s="2">
        <v>29.454792161960309</v>
      </c>
      <c r="BC9" s="2">
        <v>40.069358748561747</v>
      </c>
      <c r="BD9" s="2">
        <v>59.915348070028308</v>
      </c>
      <c r="BE9" s="2">
        <v>33.095473385137367</v>
      </c>
      <c r="BF9" s="2">
        <v>44.213060154477816</v>
      </c>
      <c r="BG9" s="2">
        <v>14.760116717560519</v>
      </c>
      <c r="BH9" s="2">
        <v>18.335356667576843</v>
      </c>
      <c r="BI9" s="2">
        <v>58.973176872038337</v>
      </c>
      <c r="BJ9" s="2">
        <v>29.593168007554276</v>
      </c>
      <c r="BK9" s="2">
        <v>592.48053010000001</v>
      </c>
      <c r="BL9" s="2">
        <v>589.45849620000001</v>
      </c>
      <c r="BM9" s="2">
        <v>750.04145259999996</v>
      </c>
      <c r="BN9" s="2">
        <v>1231.7347990000001</v>
      </c>
      <c r="BO9" s="2">
        <v>363687.90036633133</v>
      </c>
      <c r="BP9" s="2">
        <v>384235.87319564703</v>
      </c>
      <c r="BQ9" s="2">
        <v>317658.84295339545</v>
      </c>
      <c r="BR9" s="2">
        <v>198410.40473843101</v>
      </c>
      <c r="BS9" s="2">
        <f t="shared" si="1"/>
        <v>2432.2216963935975</v>
      </c>
      <c r="BT9" s="2">
        <f t="shared" si="1"/>
        <v>2403.9249737427058</v>
      </c>
      <c r="BU9" s="2">
        <f t="shared" si="1"/>
        <v>1841.8222022413058</v>
      </c>
      <c r="BV9" s="2">
        <f t="shared" si="1"/>
        <v>1107.0808433009124</v>
      </c>
      <c r="BW9" s="2">
        <f t="shared" si="0"/>
        <v>3636.8790036633136</v>
      </c>
      <c r="BX9" s="2">
        <f t="shared" si="0"/>
        <v>3842.3587319564704</v>
      </c>
      <c r="BY9" s="2">
        <f t="shared" si="0"/>
        <v>3176.5884295339547</v>
      </c>
      <c r="BZ9" s="2">
        <f t="shared" si="0"/>
        <v>1984.1040473843102</v>
      </c>
      <c r="CA9" s="2">
        <v>1441044</v>
      </c>
      <c r="CB9" s="2">
        <v>1417014</v>
      </c>
      <c r="CC9" s="2">
        <v>1381443</v>
      </c>
      <c r="CD9" s="2">
        <v>1363630</v>
      </c>
      <c r="CE9" s="2">
        <v>2154780</v>
      </c>
      <c r="CF9" s="2">
        <v>2264911</v>
      </c>
      <c r="CG9" s="2">
        <v>2382573</v>
      </c>
      <c r="CH9" s="2">
        <v>2443890</v>
      </c>
      <c r="CI9" s="2">
        <v>1022.489</v>
      </c>
      <c r="CJ9" s="2">
        <v>0.6797725</v>
      </c>
      <c r="CK9" s="2">
        <v>1504.1635252970664</v>
      </c>
      <c r="CL9" s="2">
        <v>7196.4949999999999</v>
      </c>
      <c r="CM9" s="3">
        <v>0.68139000000000005</v>
      </c>
      <c r="CN9" s="3">
        <v>0.68830000000000002</v>
      </c>
      <c r="CO9" s="3">
        <v>0.69489000000000001</v>
      </c>
      <c r="CP9" s="3">
        <v>0.71096999999999999</v>
      </c>
      <c r="CQ9">
        <v>7289.9359999999997</v>
      </c>
      <c r="CR9">
        <v>8059.16</v>
      </c>
      <c r="CS9">
        <v>9870.3330000000005</v>
      </c>
      <c r="CT9">
        <v>8997.527</v>
      </c>
      <c r="CU9" s="2">
        <v>0.76757439999999999</v>
      </c>
      <c r="CV9" s="2">
        <v>9375.6318605727338</v>
      </c>
      <c r="CW9" s="2">
        <v>6824.0820000000003</v>
      </c>
      <c r="CX9" s="2">
        <v>0.74963740000000001</v>
      </c>
      <c r="CY9" s="2">
        <v>9103.1770826802403</v>
      </c>
      <c r="CZ9" s="2">
        <v>0.73185540000000004</v>
      </c>
      <c r="DA9" s="2">
        <v>6891.0870000000004</v>
      </c>
      <c r="DB9" s="2">
        <v>9415.9133074648362</v>
      </c>
    </row>
    <row r="10" spans="1:106">
      <c r="A10" s="1" t="s">
        <v>112</v>
      </c>
      <c r="B10" s="1" t="s">
        <v>113</v>
      </c>
      <c r="C10" s="2">
        <v>1011147.9028697571</v>
      </c>
      <c r="D10" s="2">
        <v>6.6368300403886034</v>
      </c>
      <c r="E10" s="2">
        <v>0.50212858858203246</v>
      </c>
      <c r="F10" s="2">
        <v>0.31655932758432487</v>
      </c>
      <c r="G10" s="2">
        <v>675901.39296187682</v>
      </c>
      <c r="H10" s="2">
        <v>5.81389357863047</v>
      </c>
      <c r="I10" s="2">
        <v>3.0371085858517382</v>
      </c>
      <c r="J10" s="2">
        <v>1.117222086938318</v>
      </c>
      <c r="K10" s="2">
        <v>820951.15248226956</v>
      </c>
      <c r="L10" s="2">
        <v>3.7147708250970353</v>
      </c>
      <c r="M10" s="2">
        <v>0.73431516310057665</v>
      </c>
      <c r="N10" s="2">
        <v>1.2202590210347819</v>
      </c>
      <c r="O10" s="2">
        <v>1318321.4386459801</v>
      </c>
      <c r="P10" s="2">
        <v>3.819448567915412</v>
      </c>
      <c r="Q10" s="2">
        <v>0.28886585807763621</v>
      </c>
      <c r="R10" s="2">
        <v>1.8080862968563156</v>
      </c>
      <c r="S10" s="2">
        <v>6130.5670058296191</v>
      </c>
      <c r="T10" s="2">
        <v>6169.5781840421332</v>
      </c>
      <c r="U10" s="2">
        <v>6197.038252431742</v>
      </c>
      <c r="V10" s="2">
        <v>6254.9711402927478</v>
      </c>
      <c r="W10" s="2">
        <v>389844.79729287198</v>
      </c>
      <c r="X10" s="2">
        <v>400743.75253205368</v>
      </c>
      <c r="Y10" s="2">
        <v>355579.35522593203</v>
      </c>
      <c r="Z10" s="2">
        <v>389475.47662599111</v>
      </c>
      <c r="AA10" s="2">
        <v>0.50020226460000006</v>
      </c>
      <c r="AB10" s="2">
        <v>0.52575017909999999</v>
      </c>
      <c r="AC10" s="2">
        <v>0.44677718310000003</v>
      </c>
      <c r="AD10" s="2">
        <v>0.46338136150000003</v>
      </c>
      <c r="AE10" s="2">
        <v>40.778401478394066</v>
      </c>
      <c r="AF10" s="2">
        <v>58.768079124424041</v>
      </c>
      <c r="AG10" s="2">
        <v>58.768079124424041</v>
      </c>
      <c r="AH10" s="2">
        <v>48.380708938868388</v>
      </c>
      <c r="AI10" s="2">
        <v>14.813330068079264</v>
      </c>
      <c r="AJ10" s="2">
        <v>24.179912503601461</v>
      </c>
      <c r="AK10" s="2">
        <v>19.780464087608092</v>
      </c>
      <c r="AL10" s="2">
        <v>28.600244851260292</v>
      </c>
      <c r="AM10" s="2">
        <v>41.712200506051133</v>
      </c>
      <c r="AN10" s="2">
        <v>58.075226052983645</v>
      </c>
      <c r="AO10" s="2">
        <v>43.413587141450371</v>
      </c>
      <c r="AP10" s="2">
        <v>43.509393672730198</v>
      </c>
      <c r="AQ10" s="2">
        <v>17.671899130149697</v>
      </c>
      <c r="AR10" s="2">
        <v>25.741688011300678</v>
      </c>
      <c r="AS10" s="2">
        <v>17.727728680050138</v>
      </c>
      <c r="AT10" s="2">
        <v>25.781664992680064</v>
      </c>
      <c r="AU10" s="2">
        <v>42.877530223297981</v>
      </c>
      <c r="AV10" s="2">
        <v>56.872635055066581</v>
      </c>
      <c r="AW10" s="2">
        <v>38.149370423660379</v>
      </c>
      <c r="AX10" s="2">
        <v>47.759205015134022</v>
      </c>
      <c r="AY10" s="2">
        <v>15.266405945356992</v>
      </c>
      <c r="AZ10" s="2">
        <v>22.882964478303382</v>
      </c>
      <c r="BA10" s="2">
        <v>20.130129256087372</v>
      </c>
      <c r="BB10" s="2">
        <v>27.62907575904665</v>
      </c>
      <c r="BC10" s="2">
        <v>44.453553105556161</v>
      </c>
      <c r="BD10" s="2">
        <v>55.104890295819231</v>
      </c>
      <c r="BE10" s="2">
        <v>35.978048248007859</v>
      </c>
      <c r="BF10" s="2">
        <v>48.291660299093984</v>
      </c>
      <c r="BG10" s="2">
        <v>15.256860604737474</v>
      </c>
      <c r="BH10" s="2">
        <v>20.721187643270387</v>
      </c>
      <c r="BI10" s="2">
        <v>63.548520903831459</v>
      </c>
      <c r="BJ10" s="2">
        <v>27.592850125532149</v>
      </c>
      <c r="BK10" s="2">
        <v>955.38811759999999</v>
      </c>
      <c r="BL10" s="2">
        <v>777.34620329999996</v>
      </c>
      <c r="BM10" s="2">
        <v>1291.53981</v>
      </c>
      <c r="BN10" s="2">
        <v>1453.096399</v>
      </c>
      <c r="BO10" s="2">
        <v>528388.29654709529</v>
      </c>
      <c r="BP10" s="2">
        <v>674507.18582547433</v>
      </c>
      <c r="BQ10" s="2">
        <v>416398.85649362986</v>
      </c>
      <c r="BR10" s="2">
        <v>378019.86184675695</v>
      </c>
      <c r="BS10" s="2">
        <f t="shared" si="1"/>
        <v>4262.5503970366735</v>
      </c>
      <c r="BT10" s="2">
        <f t="shared" si="1"/>
        <v>5085.2580011565615</v>
      </c>
      <c r="BU10" s="2">
        <f t="shared" si="1"/>
        <v>2990.7610823084115</v>
      </c>
      <c r="BV10" s="2">
        <f t="shared" si="1"/>
        <v>2623.0303802438916</v>
      </c>
      <c r="BW10" s="2">
        <f t="shared" si="0"/>
        <v>5283.8829654709534</v>
      </c>
      <c r="BX10" s="2">
        <f t="shared" si="0"/>
        <v>6745.0718582547433</v>
      </c>
      <c r="BY10" s="2">
        <f t="shared" si="0"/>
        <v>4163.9885649362986</v>
      </c>
      <c r="BZ10" s="2">
        <f t="shared" si="0"/>
        <v>3780.1986184675693</v>
      </c>
      <c r="CA10" s="2">
        <v>4072390</v>
      </c>
      <c r="CB10" s="2">
        <v>3953006</v>
      </c>
      <c r="CC10" s="2">
        <v>3862687</v>
      </c>
      <c r="CD10" s="2">
        <v>3811516</v>
      </c>
      <c r="CE10" s="2">
        <v>5048159</v>
      </c>
      <c r="CF10" s="2">
        <v>5243256</v>
      </c>
      <c r="CG10" s="2">
        <v>5377957</v>
      </c>
      <c r="CH10" s="2">
        <v>5492993</v>
      </c>
      <c r="CI10" s="2">
        <v>2110.3739999999998</v>
      </c>
      <c r="CJ10" s="2">
        <v>0.64742359999999999</v>
      </c>
      <c r="CK10" s="2">
        <v>3259.6494783322692</v>
      </c>
      <c r="CL10" s="2">
        <v>1650.0550000000001</v>
      </c>
      <c r="CM10" s="3">
        <v>0.68345999999999996</v>
      </c>
      <c r="CN10" s="3">
        <v>0.67644000000000004</v>
      </c>
      <c r="CO10" s="3">
        <v>0.62802000000000002</v>
      </c>
      <c r="CP10" s="3">
        <v>0.62827</v>
      </c>
      <c r="CQ10">
        <v>8301.9120000000003</v>
      </c>
      <c r="CR10">
        <v>7023.5839999999998</v>
      </c>
      <c r="CS10">
        <v>8271.3250000000007</v>
      </c>
      <c r="CT10">
        <v>7641.53</v>
      </c>
      <c r="CU10" s="2">
        <v>0.75631619999999999</v>
      </c>
      <c r="CV10" s="2">
        <v>2181.6999292095029</v>
      </c>
      <c r="CW10" s="2">
        <v>1011.457</v>
      </c>
      <c r="CX10" s="2">
        <v>0.7454461</v>
      </c>
      <c r="CY10" s="2">
        <v>1356.8479330698758</v>
      </c>
      <c r="CZ10" s="2">
        <v>0.74420799999999998</v>
      </c>
      <c r="DA10" s="2">
        <v>1251.4369999999999</v>
      </c>
      <c r="DB10" s="2">
        <v>1681.568862468557</v>
      </c>
    </row>
    <row r="11" spans="1:106">
      <c r="A11" s="1">
        <v>10</v>
      </c>
      <c r="B11" s="1" t="s">
        <v>114</v>
      </c>
      <c r="C11" s="2">
        <v>741818.64406779665</v>
      </c>
      <c r="D11" s="2">
        <v>2.7988932376454567</v>
      </c>
      <c r="E11" s="2">
        <v>0.62832297171632701</v>
      </c>
      <c r="F11" s="2">
        <v>0</v>
      </c>
      <c r="G11" s="2">
        <v>994750.5555555555</v>
      </c>
      <c r="H11" s="2">
        <v>4.1328060468537338</v>
      </c>
      <c r="I11" s="2">
        <v>0.33509238217732978</v>
      </c>
      <c r="J11" s="2">
        <v>0</v>
      </c>
      <c r="K11" s="2">
        <v>1293241.958041958</v>
      </c>
      <c r="L11" s="2">
        <v>5.4614196663018504</v>
      </c>
      <c r="M11" s="2">
        <v>5.4073462042592585E-2</v>
      </c>
      <c r="N11" s="2">
        <v>5.4073462042592585E-2</v>
      </c>
      <c r="O11" s="2">
        <v>1625734.7826086956</v>
      </c>
      <c r="P11" s="2">
        <v>3.4766888015853699</v>
      </c>
      <c r="Q11" s="2">
        <v>5.3487520024390313E-2</v>
      </c>
      <c r="R11" s="2">
        <v>5.3487520024390313E-2</v>
      </c>
      <c r="S11" s="2">
        <v>14.19126647566061</v>
      </c>
      <c r="T11" s="2">
        <v>14.514367106984315</v>
      </c>
      <c r="U11" s="2">
        <v>14.990883592906286</v>
      </c>
      <c r="V11" s="2">
        <v>15.155104865140585</v>
      </c>
      <c r="W11" s="2">
        <v>174435.15706931887</v>
      </c>
      <c r="X11" s="2">
        <v>172562.107418331</v>
      </c>
      <c r="Y11" s="2">
        <v>153099.56005831281</v>
      </c>
      <c r="Z11" s="2">
        <v>158838.20934480461</v>
      </c>
      <c r="AA11" s="2">
        <v>0.40886433100000003</v>
      </c>
      <c r="AB11" s="2">
        <v>0.41270884120000001</v>
      </c>
      <c r="AC11" s="2">
        <v>0.45210070800000002</v>
      </c>
      <c r="AD11" s="2">
        <v>0.39392931590000002</v>
      </c>
      <c r="AE11" s="2">
        <v>49.34903013754316</v>
      </c>
      <c r="AF11" s="2">
        <v>50.643962997333645</v>
      </c>
      <c r="AG11" s="2">
        <v>50.643962997333645</v>
      </c>
      <c r="AH11" s="2">
        <v>44.700483259743415</v>
      </c>
      <c r="AI11" s="2">
        <v>16.352899959616924</v>
      </c>
      <c r="AJ11" s="2">
        <v>17.781658594508436</v>
      </c>
      <c r="AK11" s="2">
        <v>20.660891797421364</v>
      </c>
      <c r="AL11" s="2">
        <v>24.039591462322054</v>
      </c>
      <c r="AM11" s="2">
        <v>49.042521207611813</v>
      </c>
      <c r="AN11" s="2">
        <v>50.957478792388187</v>
      </c>
      <c r="AO11" s="2">
        <v>34.397535115306248</v>
      </c>
      <c r="AP11" s="2">
        <v>43.609760476192541</v>
      </c>
      <c r="AQ11" s="2">
        <v>16.600985434772262</v>
      </c>
      <c r="AR11" s="2">
        <v>17.796549680533985</v>
      </c>
      <c r="AS11" s="2">
        <v>20.372447191856967</v>
      </c>
      <c r="AT11" s="2">
        <v>23.237313284335567</v>
      </c>
      <c r="AU11" s="2">
        <v>47.401386500579989</v>
      </c>
      <c r="AV11" s="2">
        <v>52.598613499420011</v>
      </c>
      <c r="AW11" s="2">
        <v>35.821989990790541</v>
      </c>
      <c r="AX11" s="2">
        <v>41.977134412814827</v>
      </c>
      <c r="AY11" s="2">
        <v>17.108979303019016</v>
      </c>
      <c r="AZ11" s="2">
        <v>18.713010687771529</v>
      </c>
      <c r="BA11" s="2">
        <v>18.683801801791738</v>
      </c>
      <c r="BB11" s="2">
        <v>23.293332611023089</v>
      </c>
      <c r="BC11" s="2">
        <v>48.95852611424511</v>
      </c>
      <c r="BD11" s="2">
        <v>51.016455207426546</v>
      </c>
      <c r="BE11" s="2">
        <v>32.482584029629422</v>
      </c>
      <c r="BF11" s="2">
        <v>44.45602081919607</v>
      </c>
      <c r="BG11" s="2">
        <v>15.698592328062274</v>
      </c>
      <c r="BH11" s="2">
        <v>16.783991701567153</v>
      </c>
      <c r="BI11" s="2">
        <v>60.154613147258338</v>
      </c>
      <c r="BJ11" s="2">
        <v>23.269541415623081</v>
      </c>
      <c r="BK11" s="2">
        <v>965.49005890000001</v>
      </c>
      <c r="BL11" s="2">
        <v>714.81116110000005</v>
      </c>
      <c r="BM11" s="2">
        <v>1128.116534</v>
      </c>
      <c r="BN11" s="2">
        <v>1136.700302</v>
      </c>
      <c r="BO11" s="2">
        <v>92506.493647129973</v>
      </c>
      <c r="BP11" s="2">
        <v>131755.77708533348</v>
      </c>
      <c r="BQ11" s="2">
        <v>83535.252928045462</v>
      </c>
      <c r="BR11" s="2">
        <v>83296.977957519703</v>
      </c>
      <c r="BS11" s="2">
        <f t="shared" si="1"/>
        <v>887.74917162432939</v>
      </c>
      <c r="BT11" s="2">
        <f t="shared" si="1"/>
        <v>1187.3709396113679</v>
      </c>
      <c r="BU11" s="2">
        <f t="shared" si="1"/>
        <v>803.96038234113848</v>
      </c>
      <c r="BV11" s="2">
        <f t="shared" si="1"/>
        <v>811.67128958851993</v>
      </c>
      <c r="BW11" s="2">
        <f t="shared" si="0"/>
        <v>925.0649364712998</v>
      </c>
      <c r="BX11" s="2">
        <f t="shared" si="0"/>
        <v>1317.5577708533347</v>
      </c>
      <c r="BY11" s="2">
        <f t="shared" si="0"/>
        <v>835.35252928045463</v>
      </c>
      <c r="BZ11" s="2">
        <f t="shared" si="0"/>
        <v>832.96977957519709</v>
      </c>
      <c r="CA11" s="2">
        <v>857113</v>
      </c>
      <c r="CB11" s="2">
        <v>848746</v>
      </c>
      <c r="CC11" s="2">
        <v>906961</v>
      </c>
      <c r="CD11" s="2">
        <v>922627</v>
      </c>
      <c r="CE11" s="2">
        <v>893141</v>
      </c>
      <c r="CF11" s="2">
        <v>941805</v>
      </c>
      <c r="CG11" s="2">
        <v>942375</v>
      </c>
      <c r="CH11" s="2">
        <v>946837</v>
      </c>
      <c r="CI11" s="2">
        <v>1288.3409999999999</v>
      </c>
      <c r="CJ11" s="2">
        <v>0.57388899999999998</v>
      </c>
      <c r="CK11" s="2">
        <v>2244.9306398972622</v>
      </c>
      <c r="CL11" s="2">
        <v>1174.424</v>
      </c>
      <c r="CM11" s="3">
        <v>0.66786000000000001</v>
      </c>
      <c r="CN11" s="3">
        <v>0.65530999999999995</v>
      </c>
      <c r="CO11" s="3">
        <v>0.66891999999999996</v>
      </c>
      <c r="CP11" s="3">
        <v>0.64831000000000005</v>
      </c>
      <c r="CQ11">
        <v>6334.723</v>
      </c>
      <c r="CR11">
        <v>5847.9669999999996</v>
      </c>
      <c r="CS11">
        <v>8901.1880000000001</v>
      </c>
      <c r="CT11">
        <v>8133.8919999999998</v>
      </c>
      <c r="CU11" s="2">
        <v>0.67499819999999999</v>
      </c>
      <c r="CV11" s="2">
        <v>1739.8920471195331</v>
      </c>
      <c r="CW11" s="2">
        <v>7332.1260000000002</v>
      </c>
      <c r="CX11" s="2">
        <v>0.69314469999999995</v>
      </c>
      <c r="CY11" s="2">
        <v>10578.059674985614</v>
      </c>
      <c r="CZ11" s="2">
        <v>0.67735480000000003</v>
      </c>
      <c r="DA11" s="2">
        <v>793.13</v>
      </c>
      <c r="DB11" s="2">
        <v>1170.9225357227851</v>
      </c>
    </row>
    <row r="12" spans="1:106">
      <c r="A12" s="1">
        <v>11</v>
      </c>
      <c r="B12" s="1" t="s">
        <v>115</v>
      </c>
      <c r="C12" s="2">
        <v>628253.11510031682</v>
      </c>
      <c r="D12" s="2">
        <v>6.7231896425229642E-2</v>
      </c>
      <c r="E12" s="2">
        <v>0.13446379285045928</v>
      </c>
      <c r="F12" s="2">
        <v>0.1512717669567667</v>
      </c>
      <c r="G12" s="2">
        <v>232801.72479877347</v>
      </c>
      <c r="H12" s="2">
        <v>0.21403415359453073</v>
      </c>
      <c r="I12" s="2">
        <v>6.5856662644471001E-2</v>
      </c>
      <c r="J12" s="2">
        <v>0.131713325288942</v>
      </c>
      <c r="K12" s="2">
        <v>184573.59333134862</v>
      </c>
      <c r="L12" s="2">
        <v>0.27420119948508243</v>
      </c>
      <c r="M12" s="2">
        <v>0.22581275251712668</v>
      </c>
      <c r="N12" s="2">
        <v>4.8388446967955717E-2</v>
      </c>
      <c r="O12" s="2">
        <v>238345.06454062261</v>
      </c>
      <c r="P12" s="2">
        <v>8.3306666173941455</v>
      </c>
      <c r="Q12" s="2">
        <v>0.14335755173336004</v>
      </c>
      <c r="R12" s="2">
        <v>1.5928616859262227E-2</v>
      </c>
      <c r="S12" s="2">
        <v>194.38757006291564</v>
      </c>
      <c r="T12" s="2">
        <v>198.44681543271656</v>
      </c>
      <c r="U12" s="2">
        <v>202.56454477878876</v>
      </c>
      <c r="V12" s="2">
        <v>205.11895496473352</v>
      </c>
      <c r="W12" s="2">
        <v>178961.64689236527</v>
      </c>
      <c r="X12" s="2">
        <v>184497.90863935693</v>
      </c>
      <c r="Y12" s="2">
        <v>165160.23608400684</v>
      </c>
      <c r="Z12" s="2">
        <v>179784.11196925651</v>
      </c>
      <c r="AA12" s="2">
        <v>0.54938415520000006</v>
      </c>
      <c r="AB12" s="2">
        <v>0.38943061509999999</v>
      </c>
      <c r="AC12" s="2">
        <v>0.3856107446</v>
      </c>
      <c r="AD12" s="2">
        <v>0.37004336409999999</v>
      </c>
      <c r="AE12" s="2">
        <v>56.49200248040421</v>
      </c>
      <c r="AF12" s="2">
        <v>43.498902279369148</v>
      </c>
      <c r="AG12" s="2">
        <v>43.498902279369148</v>
      </c>
      <c r="AH12" s="2">
        <v>47.269858963247742</v>
      </c>
      <c r="AI12" s="2">
        <v>18.845974894269823</v>
      </c>
      <c r="AJ12" s="2">
        <v>13.149152860405266</v>
      </c>
      <c r="AK12" s="2">
        <v>24.929623388561563</v>
      </c>
      <c r="AL12" s="2">
        <v>22.340235574686179</v>
      </c>
      <c r="AM12" s="2">
        <v>56.09721045442074</v>
      </c>
      <c r="AN12" s="2">
        <v>43.891047282448362</v>
      </c>
      <c r="AO12" s="2">
        <v>35.782498447134088</v>
      </c>
      <c r="AP12" s="2">
        <v>45.614708281376238</v>
      </c>
      <c r="AQ12" s="2">
        <v>20.996972980052508</v>
      </c>
      <c r="AR12" s="2">
        <v>14.78552546708158</v>
      </c>
      <c r="AS12" s="2">
        <v>23.739162399208883</v>
      </c>
      <c r="AT12" s="2">
        <v>21.875545882167359</v>
      </c>
      <c r="AU12" s="2">
        <v>58.928014880971489</v>
      </c>
      <c r="AV12" s="2">
        <v>41.065646415248978</v>
      </c>
      <c r="AW12" s="2">
        <v>32.02133690013018</v>
      </c>
      <c r="AX12" s="2">
        <v>45.887588933248843</v>
      </c>
      <c r="AY12" s="2">
        <v>19.957548795259374</v>
      </c>
      <c r="AZ12" s="2">
        <v>12.063788104870808</v>
      </c>
      <c r="BA12" s="2">
        <v>24.678598906087906</v>
      </c>
      <c r="BB12" s="2">
        <v>21.208990027160933</v>
      </c>
      <c r="BC12" s="2">
        <v>57.746433894153803</v>
      </c>
      <c r="BD12" s="2">
        <v>42.157508533828654</v>
      </c>
      <c r="BE12" s="2">
        <v>29.626625982405074</v>
      </c>
      <c r="BF12" s="2">
        <v>47.448440278830844</v>
      </c>
      <c r="BG12" s="2">
        <v>17.270949753065647</v>
      </c>
      <c r="BH12" s="2">
        <v>12.355676229339428</v>
      </c>
      <c r="BI12" s="2">
        <v>64.719390031896495</v>
      </c>
      <c r="BJ12" s="2">
        <v>21.421544494825412</v>
      </c>
      <c r="BK12" s="2">
        <v>1011.9200980000001</v>
      </c>
      <c r="BL12" s="2">
        <v>819.18587000000002</v>
      </c>
      <c r="BM12" s="2">
        <v>1146.0628730000001</v>
      </c>
      <c r="BN12" s="2">
        <v>1358.3481959999999</v>
      </c>
      <c r="BO12" s="2">
        <v>247863.9375734585</v>
      </c>
      <c r="BP12" s="2">
        <v>304478.39633757353</v>
      </c>
      <c r="BQ12" s="2">
        <v>237436.2754529262</v>
      </c>
      <c r="BR12" s="2">
        <v>201043.07629234708</v>
      </c>
      <c r="BS12" s="2">
        <f t="shared" si="1"/>
        <v>3395.1860495609999</v>
      </c>
      <c r="BT12" s="2">
        <f t="shared" si="1"/>
        <v>4369.1769244017842</v>
      </c>
      <c r="BU12" s="2">
        <f t="shared" si="1"/>
        <v>3034.6764404783225</v>
      </c>
      <c r="BV12" s="2">
        <f t="shared" si="1"/>
        <v>2610.9454191817545</v>
      </c>
      <c r="BW12" s="2">
        <f t="shared" si="0"/>
        <v>2478.639375734585</v>
      </c>
      <c r="BX12" s="2">
        <f t="shared" si="0"/>
        <v>3044.7839633757353</v>
      </c>
      <c r="BY12" s="2">
        <f t="shared" si="0"/>
        <v>2374.362754529262</v>
      </c>
      <c r="BZ12" s="2">
        <f t="shared" si="0"/>
        <v>2010.4307629234706</v>
      </c>
      <c r="CA12" s="2">
        <v>3435657</v>
      </c>
      <c r="CB12" s="2">
        <v>3579168</v>
      </c>
      <c r="CC12" s="2">
        <v>3477930</v>
      </c>
      <c r="CD12" s="2">
        <v>3546573</v>
      </c>
      <c r="CE12" s="2">
        <v>2508185</v>
      </c>
      <c r="CF12" s="2">
        <v>2494244</v>
      </c>
      <c r="CG12" s="2">
        <v>2721169</v>
      </c>
      <c r="CH12" s="2">
        <v>2730865</v>
      </c>
      <c r="CI12" s="2">
        <v>1282.6890000000001</v>
      </c>
      <c r="CJ12" s="2">
        <v>0.46745789999999998</v>
      </c>
      <c r="CK12" s="2">
        <v>2743.966889852541</v>
      </c>
      <c r="CL12" s="2">
        <v>1056.8409999999999</v>
      </c>
      <c r="CM12" s="3">
        <v>0.72928000000000004</v>
      </c>
      <c r="CN12" s="3">
        <v>0.65366000000000002</v>
      </c>
      <c r="CO12" s="3">
        <v>0.62914999999999999</v>
      </c>
      <c r="CP12" s="3">
        <v>0.63665000000000005</v>
      </c>
      <c r="CQ12">
        <v>8403.02</v>
      </c>
      <c r="CR12">
        <v>8874.223</v>
      </c>
      <c r="CS12">
        <v>8501.0920000000006</v>
      </c>
      <c r="CT12">
        <v>9940.1319999999996</v>
      </c>
      <c r="CU12" s="2">
        <v>0.61381649999999999</v>
      </c>
      <c r="CV12" s="2">
        <v>1721.7539769621701</v>
      </c>
      <c r="CW12" s="2">
        <v>9013.9920000000002</v>
      </c>
      <c r="CX12" s="2">
        <v>0.58447249999999995</v>
      </c>
      <c r="CY12" s="2">
        <v>15422.439892381593</v>
      </c>
      <c r="CZ12" s="2">
        <v>0.60077579999999997</v>
      </c>
      <c r="DA12" s="2">
        <v>1154.271</v>
      </c>
      <c r="DB12" s="2">
        <v>1921.3007581197512</v>
      </c>
    </row>
    <row r="13" spans="1:106">
      <c r="A13" s="1">
        <v>12</v>
      </c>
      <c r="B13" s="1" t="s">
        <v>116</v>
      </c>
      <c r="C13" s="2">
        <v>156921.50926344329</v>
      </c>
      <c r="D13" s="2">
        <v>5.730456049273859</v>
      </c>
      <c r="E13" s="2">
        <v>2.0733308318980797</v>
      </c>
      <c r="F13" s="2">
        <v>0.11518504621655998</v>
      </c>
      <c r="G13" s="2">
        <v>157760.9810981098</v>
      </c>
      <c r="H13" s="2">
        <v>5.7624572487005237</v>
      </c>
      <c r="I13" s="2">
        <v>1.6260399167125239</v>
      </c>
      <c r="J13" s="2">
        <v>0.31379717690943443</v>
      </c>
      <c r="K13" s="2">
        <v>291248.69067103107</v>
      </c>
      <c r="L13" s="2">
        <v>6.77145279131366</v>
      </c>
      <c r="M13" s="2">
        <v>0.61814091870913068</v>
      </c>
      <c r="N13" s="2">
        <v>0.4776543462752374</v>
      </c>
      <c r="O13" s="2">
        <v>316933.42128408089</v>
      </c>
      <c r="P13" s="2">
        <v>7.2151413626571479</v>
      </c>
      <c r="Q13" s="2">
        <v>0.44400869924043984</v>
      </c>
      <c r="R13" s="2">
        <v>0.36075706813285741</v>
      </c>
      <c r="S13" s="2">
        <v>54.605314044855319</v>
      </c>
      <c r="T13" s="2">
        <v>55.12069334291597</v>
      </c>
      <c r="U13" s="2">
        <v>55.963672479144662</v>
      </c>
      <c r="V13" s="2">
        <v>56.662994510568552</v>
      </c>
      <c r="W13" s="2">
        <v>90253.836165973582</v>
      </c>
      <c r="X13" s="2">
        <v>90671.677722311739</v>
      </c>
      <c r="Y13" s="2">
        <v>80949.367515402249</v>
      </c>
      <c r="Z13" s="2">
        <v>85147.206089135303</v>
      </c>
      <c r="AA13" s="2">
        <v>0.45781550830000001</v>
      </c>
      <c r="AB13" s="2">
        <v>0.4720004283</v>
      </c>
      <c r="AC13" s="2">
        <v>0.44532359850000003</v>
      </c>
      <c r="AD13" s="2">
        <v>0.45035210190000002</v>
      </c>
      <c r="AE13" s="2">
        <v>74.738402562152189</v>
      </c>
      <c r="AF13" s="2">
        <v>25.188530256279044</v>
      </c>
      <c r="AG13" s="2">
        <v>25.188530256279044</v>
      </c>
      <c r="AH13" s="2">
        <v>50.5956515453029</v>
      </c>
      <c r="AI13" s="2">
        <v>18.967080362522001</v>
      </c>
      <c r="AJ13" s="2">
        <v>9.0690719357919019</v>
      </c>
      <c r="AK13" s="2">
        <v>38.169679589447355</v>
      </c>
      <c r="AL13" s="2">
        <v>12.425971955855546</v>
      </c>
      <c r="AM13" s="2">
        <v>75.414512656294818</v>
      </c>
      <c r="AN13" s="2">
        <v>24.575737575578263</v>
      </c>
      <c r="AO13" s="2">
        <v>29.56871465182229</v>
      </c>
      <c r="AP13" s="2">
        <v>48.576295026297686</v>
      </c>
      <c r="AQ13" s="2">
        <v>20.170809194228028</v>
      </c>
      <c r="AR13" s="2">
        <v>9.3979054575942698</v>
      </c>
      <c r="AS13" s="2">
        <v>36.865924391812555</v>
      </c>
      <c r="AT13" s="2">
        <v>11.710370634485127</v>
      </c>
      <c r="AU13" s="2">
        <v>76.986286207558578</v>
      </c>
      <c r="AV13" s="2">
        <v>22.985101195310502</v>
      </c>
      <c r="AW13" s="2">
        <v>25.830129036251847</v>
      </c>
      <c r="AX13" s="2">
        <v>51.090088602059247</v>
      </c>
      <c r="AY13" s="2">
        <v>18.788777129548883</v>
      </c>
      <c r="AZ13" s="2">
        <v>7.041351906702964</v>
      </c>
      <c r="BA13" s="2">
        <v>38.775603353521902</v>
      </c>
      <c r="BB13" s="2">
        <v>12.314485248537348</v>
      </c>
      <c r="BC13" s="2">
        <v>75.655438908299161</v>
      </c>
      <c r="BD13" s="2">
        <v>24.242247974398971</v>
      </c>
      <c r="BE13" s="2">
        <v>28.058011796676507</v>
      </c>
      <c r="BF13" s="2">
        <v>48.101908817789642</v>
      </c>
      <c r="BG13" s="2">
        <v>19.637783344415094</v>
      </c>
      <c r="BH13" s="2">
        <v>8.4202284522614139</v>
      </c>
      <c r="BI13" s="2">
        <v>67.739692162204733</v>
      </c>
      <c r="BJ13" s="2">
        <v>11.526452389844941</v>
      </c>
      <c r="BK13" s="2">
        <v>454.1781383</v>
      </c>
      <c r="BL13" s="2">
        <v>771.5511123</v>
      </c>
      <c r="BM13" s="2">
        <v>1368.7997130000001</v>
      </c>
      <c r="BN13" s="2">
        <v>1274.5899979999999</v>
      </c>
      <c r="BO13" s="2">
        <v>185357.66674086964</v>
      </c>
      <c r="BP13" s="2">
        <v>104430.02247746223</v>
      </c>
      <c r="BQ13" s="2">
        <v>63900.144900161875</v>
      </c>
      <c r="BR13" s="2">
        <v>71213.253000907353</v>
      </c>
      <c r="BS13" s="2">
        <f t="shared" si="1"/>
        <v>5784.6597589085231</v>
      </c>
      <c r="BT13" s="2">
        <f t="shared" si="1"/>
        <v>3497.7786396485244</v>
      </c>
      <c r="BU13" s="2">
        <f t="shared" si="1"/>
        <v>1960.8763608792485</v>
      </c>
      <c r="BV13" s="2">
        <f t="shared" si="1"/>
        <v>2113.0112461466219</v>
      </c>
      <c r="BW13" s="2">
        <f t="shared" si="0"/>
        <v>1853.5766674086963</v>
      </c>
      <c r="BX13" s="2">
        <f t="shared" si="0"/>
        <v>1044.3002247746224</v>
      </c>
      <c r="BY13" s="2">
        <f t="shared" si="0"/>
        <v>639.00144900161877</v>
      </c>
      <c r="BZ13" s="2">
        <f t="shared" si="0"/>
        <v>712.13253000907355</v>
      </c>
      <c r="CA13" s="2">
        <v>2627266</v>
      </c>
      <c r="CB13" s="2">
        <v>2698715</v>
      </c>
      <c r="CC13" s="2">
        <v>2684047</v>
      </c>
      <c r="CD13" s="2">
        <v>2693223</v>
      </c>
      <c r="CE13" s="2">
        <v>841854</v>
      </c>
      <c r="CF13" s="2">
        <v>805731</v>
      </c>
      <c r="CG13" s="2">
        <v>874665</v>
      </c>
      <c r="CH13" s="2">
        <v>907677</v>
      </c>
      <c r="CI13" s="2">
        <v>1885.1569999999999</v>
      </c>
      <c r="CJ13" s="2">
        <v>0.30822509999999997</v>
      </c>
      <c r="CK13" s="2">
        <v>6116.1696435494714</v>
      </c>
      <c r="CL13" s="2">
        <v>1916.2650000000001</v>
      </c>
      <c r="CM13" s="3">
        <v>0.64166999999999996</v>
      </c>
      <c r="CN13" s="3">
        <v>0.66783999999999999</v>
      </c>
      <c r="CO13" s="3">
        <v>0.63924999999999998</v>
      </c>
      <c r="CP13" s="3">
        <v>0.64458000000000004</v>
      </c>
      <c r="CQ13">
        <v>6464.6760000000004</v>
      </c>
      <c r="CR13">
        <v>7471.88</v>
      </c>
      <c r="CS13">
        <v>8415.643</v>
      </c>
      <c r="CT13">
        <v>7360.701</v>
      </c>
      <c r="CU13" s="2">
        <v>0.40206999999999998</v>
      </c>
      <c r="CV13" s="2">
        <v>4765.9984579799539</v>
      </c>
      <c r="CW13" s="2">
        <v>1022.854</v>
      </c>
      <c r="CX13" s="2">
        <v>0.35713319999999998</v>
      </c>
      <c r="CY13" s="2">
        <v>2864.0686444161452</v>
      </c>
      <c r="CZ13" s="2">
        <v>0.37799640000000001</v>
      </c>
      <c r="DA13" s="2">
        <v>7577.2359999999999</v>
      </c>
      <c r="DB13" s="2">
        <v>20045.788795872129</v>
      </c>
    </row>
    <row r="14" spans="1:106">
      <c r="A14" s="1">
        <v>13</v>
      </c>
      <c r="B14" s="1" t="s">
        <v>117</v>
      </c>
      <c r="C14" s="2">
        <v>2181988.1481481483</v>
      </c>
      <c r="D14" s="2">
        <v>2.715837815597328</v>
      </c>
      <c r="E14" s="2">
        <v>0.47527161772953241</v>
      </c>
      <c r="F14" s="2">
        <v>0.27158378155973278</v>
      </c>
      <c r="G14" s="2">
        <v>1498925.6157635467</v>
      </c>
      <c r="H14" s="2">
        <v>4.6667251650525383</v>
      </c>
      <c r="I14" s="2">
        <v>0.69014949624016408</v>
      </c>
      <c r="J14" s="2">
        <v>0.42723540243438735</v>
      </c>
      <c r="K14" s="2">
        <v>1045669.9324324325</v>
      </c>
      <c r="L14" s="2">
        <v>4.2969995635153069</v>
      </c>
      <c r="M14" s="2">
        <v>0.71078188268674258</v>
      </c>
      <c r="N14" s="2">
        <v>0.29077440655366743</v>
      </c>
      <c r="O14" s="2">
        <v>1152820.802919708</v>
      </c>
      <c r="P14" s="2">
        <v>7.3447263123870394</v>
      </c>
      <c r="Q14" s="2">
        <v>0.47487454605950685</v>
      </c>
      <c r="R14" s="2">
        <v>0.4115579399182393</v>
      </c>
      <c r="S14" s="2">
        <v>141.4735748255415</v>
      </c>
      <c r="T14" s="2">
        <v>146.13871734954577</v>
      </c>
      <c r="U14" s="2">
        <v>148.65362467570995</v>
      </c>
      <c r="V14" s="2">
        <v>151.70557450667073</v>
      </c>
      <c r="W14" s="2">
        <v>142060.81507724521</v>
      </c>
      <c r="X14" s="2">
        <v>137579.80477971249</v>
      </c>
      <c r="Y14" s="2">
        <v>116419.88955095709</v>
      </c>
      <c r="Z14" s="2">
        <v>135123.68234185333</v>
      </c>
      <c r="AA14" s="2">
        <v>0.42540274020000002</v>
      </c>
      <c r="AB14" s="2">
        <v>0.41707309370000001</v>
      </c>
      <c r="AC14" s="2">
        <v>0.40128737680000004</v>
      </c>
      <c r="AD14" s="2">
        <v>0.39494609660000002</v>
      </c>
      <c r="AE14" s="2">
        <v>66.590454578407972</v>
      </c>
      <c r="AF14" s="2">
        <v>33.360823293166334</v>
      </c>
      <c r="AG14" s="2">
        <v>33.360823293166334</v>
      </c>
      <c r="AH14" s="2">
        <v>53.081476758531679</v>
      </c>
      <c r="AI14" s="2">
        <v>17.158641972768159</v>
      </c>
      <c r="AJ14" s="2">
        <v>11.973043588101415</v>
      </c>
      <c r="AK14" s="2">
        <v>36.209120820431259</v>
      </c>
      <c r="AL14" s="2">
        <v>16.872355938100419</v>
      </c>
      <c r="AM14" s="2">
        <v>69.330666393554111</v>
      </c>
      <c r="AN14" s="2">
        <v>30.654568728246439</v>
      </c>
      <c r="AO14" s="2">
        <v>32.485962865523618</v>
      </c>
      <c r="AP14" s="2">
        <v>48.283736373584375</v>
      </c>
      <c r="AQ14" s="2">
        <v>20.838024762994628</v>
      </c>
      <c r="AR14" s="2">
        <v>11.647938102528995</v>
      </c>
      <c r="AS14" s="2">
        <v>33.585897828981352</v>
      </c>
      <c r="AT14" s="2">
        <v>14.697838544603018</v>
      </c>
      <c r="AU14" s="2">
        <v>71.74498384557215</v>
      </c>
      <c r="AV14" s="2">
        <v>28.241771856952386</v>
      </c>
      <c r="AW14" s="2">
        <v>28.080309739093913</v>
      </c>
      <c r="AX14" s="2">
        <v>51.374662771594373</v>
      </c>
      <c r="AY14" s="2">
        <v>18.146626532830247</v>
      </c>
      <c r="AZ14" s="2">
        <v>9.933683206263666</v>
      </c>
      <c r="BA14" s="2">
        <v>37.019553249798953</v>
      </c>
      <c r="BB14" s="2">
        <v>14.355109521795415</v>
      </c>
      <c r="BC14" s="2">
        <v>71.315524679497187</v>
      </c>
      <c r="BD14" s="2">
        <v>28.625337952068179</v>
      </c>
      <c r="BE14" s="2">
        <v>29.421655547574012</v>
      </c>
      <c r="BF14" s="2">
        <v>47.495590158346921</v>
      </c>
      <c r="BG14" s="2">
        <v>19.728456956007502</v>
      </c>
      <c r="BH14" s="2">
        <v>9.6931985915665084</v>
      </c>
      <c r="BI14" s="2">
        <v>67.22404711435442</v>
      </c>
      <c r="BJ14" s="2">
        <v>13.921724122478855</v>
      </c>
      <c r="BK14" s="2">
        <v>571.22765709999999</v>
      </c>
      <c r="BL14" s="2">
        <v>1045.0628919999999</v>
      </c>
      <c r="BM14" s="2">
        <v>1789.1342950000001</v>
      </c>
      <c r="BN14" s="2">
        <v>1688.1587770000001</v>
      </c>
      <c r="BO14" s="2">
        <v>147614.00109385565</v>
      </c>
      <c r="BP14" s="2">
        <v>82229.118130433068</v>
      </c>
      <c r="BQ14" s="2">
        <v>53032.072698600859</v>
      </c>
      <c r="BR14" s="2">
        <v>62421.735109102236</v>
      </c>
      <c r="BS14" s="2">
        <f t="shared" si="1"/>
        <v>3677.570534075599</v>
      </c>
      <c r="BT14" s="2">
        <f t="shared" si="1"/>
        <v>2088.9364809634826</v>
      </c>
      <c r="BU14" s="2">
        <f t="shared" si="1"/>
        <v>1199.4130379128414</v>
      </c>
      <c r="BV14" s="2">
        <f t="shared" si="1"/>
        <v>1245.9799567774896</v>
      </c>
      <c r="BW14" s="2">
        <f t="shared" si="0"/>
        <v>1476.1400109385565</v>
      </c>
      <c r="BX14" s="2">
        <f t="shared" si="0"/>
        <v>822.29118130433062</v>
      </c>
      <c r="BY14" s="2">
        <f t="shared" si="0"/>
        <v>530.32072698600859</v>
      </c>
      <c r="BZ14" s="2">
        <f t="shared" si="0"/>
        <v>624.21735109102235</v>
      </c>
      <c r="CA14" s="2">
        <v>2100730</v>
      </c>
      <c r="CB14" s="2">
        <v>2183070</v>
      </c>
      <c r="CC14" s="2">
        <v>2145911</v>
      </c>
      <c r="CD14" s="2">
        <v>2103412</v>
      </c>
      <c r="CE14" s="2">
        <v>843212</v>
      </c>
      <c r="CF14" s="2">
        <v>859346</v>
      </c>
      <c r="CG14" s="2">
        <v>948815</v>
      </c>
      <c r="CH14" s="2">
        <v>1053778</v>
      </c>
      <c r="CI14" s="2">
        <v>2112.6979999999999</v>
      </c>
      <c r="CJ14" s="2">
        <v>0.35943029999999998</v>
      </c>
      <c r="CK14" s="2">
        <v>5877.9073439273207</v>
      </c>
      <c r="CL14" s="2">
        <v>2431.9929999999999</v>
      </c>
      <c r="CM14" s="3">
        <v>0.66061000000000003</v>
      </c>
      <c r="CN14" s="3">
        <v>0.68257000000000001</v>
      </c>
      <c r="CO14" s="3">
        <v>0.60868999999999995</v>
      </c>
      <c r="CP14" s="3">
        <v>0.65175000000000005</v>
      </c>
      <c r="CQ14">
        <v>7175.1040000000003</v>
      </c>
      <c r="CR14">
        <v>8332.9130000000005</v>
      </c>
      <c r="CS14">
        <v>8363.2080000000005</v>
      </c>
      <c r="CT14">
        <v>9096.598</v>
      </c>
      <c r="CU14" s="2">
        <v>0.47352250000000001</v>
      </c>
      <c r="CV14" s="2">
        <v>5135.9608043968337</v>
      </c>
      <c r="CW14" s="2">
        <v>1140.155</v>
      </c>
      <c r="CX14" s="2">
        <v>0.45650390000000002</v>
      </c>
      <c r="CY14" s="2">
        <v>2497.5799768632864</v>
      </c>
      <c r="CZ14" s="2">
        <v>0.44608510000000001</v>
      </c>
      <c r="DA14" s="2">
        <v>7729.6139999999996</v>
      </c>
      <c r="DB14" s="2">
        <v>17327.666851011163</v>
      </c>
    </row>
    <row r="15" spans="1:106">
      <c r="A15" s="1">
        <v>14</v>
      </c>
      <c r="B15" s="1" t="s">
        <v>118</v>
      </c>
      <c r="C15" s="2">
        <v>721044.34389140271</v>
      </c>
      <c r="D15" s="2">
        <v>8.4718746313165667</v>
      </c>
      <c r="E15" s="2">
        <v>0.20081480607565197</v>
      </c>
      <c r="F15" s="2">
        <v>2.5101850759456496E-2</v>
      </c>
      <c r="G15" s="2">
        <v>420049.28571428574</v>
      </c>
      <c r="H15" s="2">
        <v>9.449814319651022</v>
      </c>
      <c r="I15" s="2">
        <v>0.19434065438870998</v>
      </c>
      <c r="J15" s="2">
        <v>1.2146290899294374E-2</v>
      </c>
      <c r="K15" s="2">
        <v>477911.68757126568</v>
      </c>
      <c r="L15" s="2">
        <v>8.7085453854193418</v>
      </c>
      <c r="M15" s="2">
        <v>0.15508368494582392</v>
      </c>
      <c r="N15" s="2">
        <v>0.20280174185223124</v>
      </c>
      <c r="O15" s="2">
        <v>530216.33416458848</v>
      </c>
      <c r="P15" s="2">
        <v>7.7957169413980791</v>
      </c>
      <c r="Q15" s="2">
        <v>0.25868140680355617</v>
      </c>
      <c r="R15" s="2">
        <v>3.527473729139402E-2</v>
      </c>
      <c r="S15" s="2">
        <v>101.37348679223405</v>
      </c>
      <c r="T15" s="2">
        <v>104.75058425334694</v>
      </c>
      <c r="U15" s="2">
        <v>106.65405514794581</v>
      </c>
      <c r="V15" s="2">
        <v>108.20755865892221</v>
      </c>
      <c r="W15" s="2">
        <v>210406.06460714349</v>
      </c>
      <c r="X15" s="2">
        <v>213067.74618041664</v>
      </c>
      <c r="Y15" s="2">
        <v>192256.4480515584</v>
      </c>
      <c r="Z15" s="2">
        <v>209708.907106331</v>
      </c>
      <c r="AA15" s="2">
        <v>0.40873967700000002</v>
      </c>
      <c r="AB15" s="2">
        <v>0.42379750230000002</v>
      </c>
      <c r="AC15" s="2">
        <v>0.38843435400000004</v>
      </c>
      <c r="AD15" s="2">
        <v>0.36626967620000001</v>
      </c>
      <c r="AE15" s="2">
        <v>46.480404295522341</v>
      </c>
      <c r="AF15" s="2">
        <v>53.479276679753596</v>
      </c>
      <c r="AG15" s="2">
        <v>53.479276679753596</v>
      </c>
      <c r="AH15" s="2">
        <v>48.470687281223142</v>
      </c>
      <c r="AI15" s="2">
        <v>15.205434190862196</v>
      </c>
      <c r="AJ15" s="2">
        <v>17.896567415314173</v>
      </c>
      <c r="AK15" s="2">
        <v>21.690224312054436</v>
      </c>
      <c r="AL15" s="2">
        <v>26.780462969168706</v>
      </c>
      <c r="AM15" s="2">
        <v>48.074188694614101</v>
      </c>
      <c r="AN15" s="2">
        <v>51.925811305385906</v>
      </c>
      <c r="AO15" s="2">
        <v>35.021665787262641</v>
      </c>
      <c r="AP15" s="2">
        <v>45.116611598040748</v>
      </c>
      <c r="AQ15" s="2">
        <v>16.747904670297451</v>
      </c>
      <c r="AR15" s="2">
        <v>18.27376111696519</v>
      </c>
      <c r="AS15" s="2">
        <v>21.017000631429188</v>
      </c>
      <c r="AT15" s="2">
        <v>24.099610966611557</v>
      </c>
      <c r="AU15" s="2">
        <v>49.354521809029698</v>
      </c>
      <c r="AV15" s="2">
        <v>50.509111783043927</v>
      </c>
      <c r="AW15" s="2">
        <v>29.53991307628381</v>
      </c>
      <c r="AX15" s="2">
        <v>48.978266155842256</v>
      </c>
      <c r="AY15" s="2">
        <v>14.581403591366707</v>
      </c>
      <c r="AZ15" s="2">
        <v>14.958509484917101</v>
      </c>
      <c r="BA15" s="2">
        <v>22.913419052137467</v>
      </c>
      <c r="BB15" s="2">
        <v>26.064847103704793</v>
      </c>
      <c r="BC15" s="2">
        <v>50.561089119100757</v>
      </c>
      <c r="BD15" s="2">
        <v>49.392284193113554</v>
      </c>
      <c r="BE15" s="2">
        <v>29.190791637067402</v>
      </c>
      <c r="BF15" s="2">
        <v>49.333897288247066</v>
      </c>
      <c r="BG15" s="2">
        <v>14.877364908114677</v>
      </c>
      <c r="BH15" s="2">
        <v>14.313426728952724</v>
      </c>
      <c r="BI15" s="2">
        <v>64.211262196361744</v>
      </c>
      <c r="BJ15" s="2">
        <v>25.983917244218418</v>
      </c>
      <c r="BK15" s="2">
        <v>1154.533336</v>
      </c>
      <c r="BL15" s="2">
        <v>1405.640373</v>
      </c>
      <c r="BM15" s="2">
        <v>1379.8785559999999</v>
      </c>
      <c r="BN15" s="2">
        <v>1971.894716</v>
      </c>
      <c r="BO15" s="2">
        <v>340860.66441653622</v>
      </c>
      <c r="BP15" s="2">
        <v>295836.55107493134</v>
      </c>
      <c r="BQ15" s="2">
        <v>315442.1076458848</v>
      </c>
      <c r="BR15" s="2">
        <v>230653.0852329745</v>
      </c>
      <c r="BS15" s="2">
        <f t="shared" si="1"/>
        <v>3489.2669396252063</v>
      </c>
      <c r="BT15" s="2">
        <f t="shared" si="1"/>
        <v>2890.7401053996336</v>
      </c>
      <c r="BU15" s="2">
        <f t="shared" si="1"/>
        <v>2920.4403405483463</v>
      </c>
      <c r="BV15" s="2">
        <f t="shared" si="1"/>
        <v>2004.6734584383357</v>
      </c>
      <c r="BW15" s="2">
        <f t="shared" si="0"/>
        <v>3408.606644165362</v>
      </c>
      <c r="BX15" s="2">
        <f t="shared" si="0"/>
        <v>2958.3655107493132</v>
      </c>
      <c r="BY15" s="2">
        <f t="shared" si="0"/>
        <v>3154.4210764588479</v>
      </c>
      <c r="BZ15" s="2">
        <f t="shared" si="0"/>
        <v>2306.5308523297449</v>
      </c>
      <c r="CA15" s="2">
        <v>4028475</v>
      </c>
      <c r="CB15" s="2">
        <v>4063341</v>
      </c>
      <c r="CC15" s="2">
        <v>4029853</v>
      </c>
      <c r="CD15" s="2">
        <v>3953005</v>
      </c>
      <c r="CE15" s="2">
        <v>3935350</v>
      </c>
      <c r="CF15" s="2">
        <v>4158398</v>
      </c>
      <c r="CG15" s="2">
        <v>4352718</v>
      </c>
      <c r="CH15" s="2">
        <v>4548236</v>
      </c>
      <c r="CI15" s="2">
        <v>1578.2750000000001</v>
      </c>
      <c r="CJ15" s="2">
        <v>0.58426610000000001</v>
      </c>
      <c r="CK15" s="2">
        <v>2701.2948380883299</v>
      </c>
      <c r="CL15" s="2">
        <v>1421.06</v>
      </c>
      <c r="CM15" s="3">
        <v>0.68023999999999996</v>
      </c>
      <c r="CN15" s="3">
        <v>0.72828999999999999</v>
      </c>
      <c r="CO15" s="3">
        <v>0.64305000000000001</v>
      </c>
      <c r="CP15" s="3">
        <v>0.64231000000000005</v>
      </c>
      <c r="CQ15">
        <v>6756.5119999999997</v>
      </c>
      <c r="CR15">
        <v>8021.5619999999999</v>
      </c>
      <c r="CS15">
        <v>8703.8119999999999</v>
      </c>
      <c r="CT15">
        <v>16150.9</v>
      </c>
      <c r="CU15" s="2">
        <v>0.69152250000000004</v>
      </c>
      <c r="CV15" s="2">
        <v>2054.9729039908316</v>
      </c>
      <c r="CW15" s="2">
        <v>1286.691</v>
      </c>
      <c r="CX15" s="2">
        <v>0.67166060000000005</v>
      </c>
      <c r="CY15" s="2">
        <v>1915.6862856031751</v>
      </c>
      <c r="CZ15" s="2">
        <v>0.66748600000000002</v>
      </c>
      <c r="DA15" s="2">
        <v>1314.9190000000001</v>
      </c>
      <c r="DB15" s="2">
        <v>1969.957422327959</v>
      </c>
    </row>
    <row r="16" spans="1:106">
      <c r="A16" s="1">
        <v>15</v>
      </c>
      <c r="B16" s="1" t="s">
        <v>119</v>
      </c>
      <c r="C16" s="2">
        <v>803236.17332035059</v>
      </c>
      <c r="D16" s="2">
        <v>8.8008155422402474</v>
      </c>
      <c r="E16" s="2">
        <v>1.5395366031191617</v>
      </c>
      <c r="F16" s="2">
        <v>0.43640407647472307</v>
      </c>
      <c r="G16" s="2">
        <v>717929.2464878672</v>
      </c>
      <c r="H16" s="2">
        <v>9.6595394801210954</v>
      </c>
      <c r="I16" s="2">
        <v>1.0317740144512404</v>
      </c>
      <c r="J16" s="2">
        <v>0.15417312859616233</v>
      </c>
      <c r="K16" s="2">
        <v>700008.68496517825</v>
      </c>
      <c r="L16" s="2">
        <v>17.527727753363155</v>
      </c>
      <c r="M16" s="2">
        <v>0.90711111912230047</v>
      </c>
      <c r="N16" s="2">
        <v>0.5267096820710131</v>
      </c>
      <c r="O16" s="2">
        <v>767515.1528577758</v>
      </c>
      <c r="P16" s="2">
        <v>23.974160784588328</v>
      </c>
      <c r="Q16" s="2">
        <v>0.53109145007997249</v>
      </c>
      <c r="R16" s="2">
        <v>1.3912286898834065</v>
      </c>
      <c r="S16" s="2">
        <v>738.12872673846948</v>
      </c>
      <c r="T16" s="2">
        <v>754.48927794923384</v>
      </c>
      <c r="U16" s="2">
        <v>764.46853996775201</v>
      </c>
      <c r="V16" s="2">
        <v>775.00932393877679</v>
      </c>
      <c r="W16" s="2">
        <v>124784.46045091086</v>
      </c>
      <c r="X16" s="2">
        <v>133051.28960485311</v>
      </c>
      <c r="Y16" s="2">
        <v>117696.75942453339</v>
      </c>
      <c r="Z16" s="2">
        <v>126126.30953729984</v>
      </c>
      <c r="AA16" s="2">
        <v>0.4078423819</v>
      </c>
      <c r="AB16" s="2">
        <v>0.3935308723</v>
      </c>
      <c r="AC16" s="2">
        <v>0.45403316860000004</v>
      </c>
      <c r="AD16" s="2">
        <v>0.38214320940000002</v>
      </c>
      <c r="AE16" s="2">
        <v>54.775733069280818</v>
      </c>
      <c r="AF16" s="2">
        <v>45.224266930719175</v>
      </c>
      <c r="AG16" s="2">
        <v>45.224266930719175</v>
      </c>
      <c r="AH16" s="2">
        <v>47.522859590331059</v>
      </c>
      <c r="AI16" s="2">
        <v>18.403080746047252</v>
      </c>
      <c r="AJ16" s="2">
        <v>17.596491378971447</v>
      </c>
      <c r="AK16" s="2">
        <v>25.253635133361968</v>
      </c>
      <c r="AL16" s="2">
        <v>22.269224456969095</v>
      </c>
      <c r="AM16" s="2">
        <v>54.462577042995662</v>
      </c>
      <c r="AN16" s="2">
        <v>45.490797445481448</v>
      </c>
      <c r="AO16" s="2">
        <v>39.877113949308992</v>
      </c>
      <c r="AP16" s="2">
        <v>43.526363458239999</v>
      </c>
      <c r="AQ16" s="2">
        <v>21.339010717488609</v>
      </c>
      <c r="AR16" s="2">
        <v>18.538103231820383</v>
      </c>
      <c r="AS16" s="2">
        <v>22.499065382930812</v>
      </c>
      <c r="AT16" s="2">
        <v>21.027298075309183</v>
      </c>
      <c r="AU16" s="2">
        <v>56.332797641008817</v>
      </c>
      <c r="AV16" s="2">
        <v>43.589937902621642</v>
      </c>
      <c r="AW16" s="2">
        <v>34.173487938146692</v>
      </c>
      <c r="AX16" s="2">
        <v>46.526265942242709</v>
      </c>
      <c r="AY16" s="2">
        <v>17.800183086519944</v>
      </c>
      <c r="AZ16" s="2">
        <v>16.373304851626745</v>
      </c>
      <c r="BA16" s="2">
        <v>25.691131451685877</v>
      </c>
      <c r="BB16" s="2">
        <v>20.835134490556836</v>
      </c>
      <c r="BC16" s="2">
        <v>54.477884647613706</v>
      </c>
      <c r="BD16" s="2">
        <v>45.522115352386287</v>
      </c>
      <c r="BE16" s="2">
        <v>36.207688579141667</v>
      </c>
      <c r="BF16" s="2">
        <v>42.828677881726129</v>
      </c>
      <c r="BG16" s="2">
        <v>18.667948078340107</v>
      </c>
      <c r="BH16" s="2">
        <v>17.53974050080156</v>
      </c>
      <c r="BI16" s="2">
        <v>61.49662596006624</v>
      </c>
      <c r="BJ16" s="2">
        <v>20.14372725811986</v>
      </c>
      <c r="BK16" s="2">
        <v>525.14449590000004</v>
      </c>
      <c r="BL16" s="2">
        <v>619.62791879999997</v>
      </c>
      <c r="BM16" s="2">
        <v>909.63688549999995</v>
      </c>
      <c r="BN16" s="2">
        <v>925.70926340000005</v>
      </c>
      <c r="BO16" s="2">
        <v>1430168.8504091583</v>
      </c>
      <c r="BP16" s="2">
        <v>1186369.3963687811</v>
      </c>
      <c r="BQ16" s="2">
        <v>854528.78218843963</v>
      </c>
      <c r="BR16" s="2">
        <v>846282.66235841578</v>
      </c>
      <c r="BS16" s="2">
        <f t="shared" si="1"/>
        <v>17115.323630301424</v>
      </c>
      <c r="BT16" s="2">
        <f t="shared" si="1"/>
        <v>15331.865643494953</v>
      </c>
      <c r="BU16" s="2">
        <f t="shared" si="1"/>
        <v>10230.60536390265</v>
      </c>
      <c r="BV16" s="2">
        <f>CD16/BN16</f>
        <v>10250.194499674053</v>
      </c>
      <c r="BW16" s="2">
        <f t="shared" si="0"/>
        <v>14301.688504091582</v>
      </c>
      <c r="BX16" s="2">
        <f t="shared" si="0"/>
        <v>11863.693963687811</v>
      </c>
      <c r="BY16" s="2">
        <f t="shared" si="0"/>
        <v>8545.2878218843962</v>
      </c>
      <c r="BZ16" s="2">
        <f t="shared" si="0"/>
        <v>8462.8266235841584</v>
      </c>
      <c r="CA16" s="2">
        <v>8988018</v>
      </c>
      <c r="CB16" s="2">
        <v>9500052</v>
      </c>
      <c r="CC16" s="2">
        <v>9306136</v>
      </c>
      <c r="CD16" s="2">
        <v>9488700</v>
      </c>
      <c r="CE16" s="2">
        <v>7510453</v>
      </c>
      <c r="CF16" s="2">
        <v>7351076</v>
      </c>
      <c r="CG16" s="2">
        <v>7773109</v>
      </c>
      <c r="CH16" s="2">
        <v>7834117</v>
      </c>
      <c r="CI16" s="2">
        <v>805.78200000000004</v>
      </c>
      <c r="CJ16" s="2">
        <v>0.50127109999999997</v>
      </c>
      <c r="CK16" s="2">
        <v>1607.477470773799</v>
      </c>
      <c r="CL16" s="2">
        <v>1038.5070000000001</v>
      </c>
      <c r="CM16" s="3">
        <v>0.66844000000000003</v>
      </c>
      <c r="CN16" s="3">
        <v>0.61477000000000004</v>
      </c>
      <c r="CO16" s="3">
        <v>0.62712000000000001</v>
      </c>
      <c r="CP16" s="3">
        <v>0.56930999999999998</v>
      </c>
      <c r="CQ16">
        <v>6114.5540000000001</v>
      </c>
      <c r="CR16">
        <v>7164.4560000000001</v>
      </c>
      <c r="CS16">
        <v>6790.6220000000003</v>
      </c>
      <c r="CT16">
        <v>7754.54</v>
      </c>
      <c r="CU16" s="2">
        <v>0.65921819999999998</v>
      </c>
      <c r="CV16" s="2">
        <v>1575.3615418991772</v>
      </c>
      <c r="CW16" s="2">
        <v>6387.4189999999999</v>
      </c>
      <c r="CX16" s="2">
        <v>0.62429480000000004</v>
      </c>
      <c r="CY16" s="2">
        <v>10231.414709845412</v>
      </c>
      <c r="CZ16" s="2">
        <v>0.63653919999999997</v>
      </c>
      <c r="DA16" s="2">
        <v>696.95899999999995</v>
      </c>
      <c r="DB16" s="2">
        <v>1094.919213145082</v>
      </c>
    </row>
    <row r="17" spans="1:106">
      <c r="A17" s="1">
        <v>16</v>
      </c>
      <c r="B17" s="1" t="s">
        <v>120</v>
      </c>
      <c r="C17" s="2">
        <v>355382.96354992077</v>
      </c>
      <c r="D17" s="2">
        <v>0.40134378819036987</v>
      </c>
      <c r="E17" s="2">
        <v>0.55742192804218038</v>
      </c>
      <c r="F17" s="2">
        <v>0.13378126273012328</v>
      </c>
      <c r="G17" s="2">
        <v>348295.96412556054</v>
      </c>
      <c r="H17" s="2">
        <v>6.4374919531350591E-2</v>
      </c>
      <c r="I17" s="2">
        <v>0.7295824213553066</v>
      </c>
      <c r="J17" s="2">
        <v>0.19312475859405173</v>
      </c>
      <c r="K17" s="2">
        <v>242626.26518218621</v>
      </c>
      <c r="L17" s="2">
        <v>0.60488559840393641</v>
      </c>
      <c r="M17" s="2">
        <v>1.001189955978929</v>
      </c>
      <c r="N17" s="2">
        <v>0.22943936491183795</v>
      </c>
      <c r="O17" s="2">
        <v>251189.38547486032</v>
      </c>
      <c r="P17" s="2">
        <v>1.3142148102304141</v>
      </c>
      <c r="Q17" s="2">
        <v>0.78852888613824856</v>
      </c>
      <c r="R17" s="2">
        <v>0.16174951510528174</v>
      </c>
      <c r="S17" s="2">
        <v>76.536405309338576</v>
      </c>
      <c r="T17" s="2">
        <v>79.527376668186491</v>
      </c>
      <c r="U17" s="2">
        <v>81.815738449723867</v>
      </c>
      <c r="V17" s="2">
        <v>84.40323661717099</v>
      </c>
      <c r="W17" s="2">
        <v>131865.85373739139</v>
      </c>
      <c r="X17" s="2">
        <v>135993.42496030213</v>
      </c>
      <c r="Y17" s="2">
        <v>125247.29746500787</v>
      </c>
      <c r="Z17" s="2">
        <v>130795.0014951721</v>
      </c>
      <c r="AA17" s="2">
        <v>0.4109116692</v>
      </c>
      <c r="AB17" s="2">
        <v>0.4160365567</v>
      </c>
      <c r="AC17" s="2">
        <v>0.40452217540000002</v>
      </c>
      <c r="AD17" s="2">
        <v>0.42500133900000003</v>
      </c>
      <c r="AE17" s="2">
        <v>67.851717749522393</v>
      </c>
      <c r="AF17" s="2">
        <v>32.085766062889427</v>
      </c>
      <c r="AG17" s="2">
        <v>32.085766062889427</v>
      </c>
      <c r="AH17" s="2">
        <v>49.902030340569667</v>
      </c>
      <c r="AI17" s="2">
        <v>18.590781612072497</v>
      </c>
      <c r="AJ17" s="2">
        <v>10.759395776598849</v>
      </c>
      <c r="AK17" s="2">
        <v>33.451922686158021</v>
      </c>
      <c r="AL17" s="2">
        <v>16.450107654411646</v>
      </c>
      <c r="AM17" s="2">
        <v>67.93190656811899</v>
      </c>
      <c r="AN17" s="2">
        <v>32.059395594138451</v>
      </c>
      <c r="AO17" s="2">
        <v>29.218894540281731</v>
      </c>
      <c r="AP17" s="2">
        <v>49.374537862188291</v>
      </c>
      <c r="AQ17" s="2">
        <v>19.196899648436318</v>
      </c>
      <c r="AR17" s="2">
        <v>10.021994891845413</v>
      </c>
      <c r="AS17" s="2">
        <v>32.653309819274781</v>
      </c>
      <c r="AT17" s="2">
        <v>16.721228042913506</v>
      </c>
      <c r="AU17" s="2">
        <v>69.243380112441528</v>
      </c>
      <c r="AV17" s="2">
        <v>30.739818033560791</v>
      </c>
      <c r="AW17" s="2">
        <v>28.829342088322392</v>
      </c>
      <c r="AX17" s="2">
        <v>48.980816273979656</v>
      </c>
      <c r="AY17" s="2">
        <v>19.25119093601133</v>
      </c>
      <c r="AZ17" s="2">
        <v>9.5781511523110598</v>
      </c>
      <c r="BA17" s="2">
        <v>32.981438564868462</v>
      </c>
      <c r="BB17" s="2">
        <v>15.999377709111199</v>
      </c>
      <c r="BC17" s="2">
        <v>70.205664164882734</v>
      </c>
      <c r="BD17" s="2">
        <v>29.79433583511727</v>
      </c>
      <c r="BE17" s="2">
        <v>26.723476136655776</v>
      </c>
      <c r="BF17" s="2">
        <v>49.223143355764734</v>
      </c>
      <c r="BG17" s="2">
        <v>17.948807707941235</v>
      </c>
      <c r="BH17" s="2">
        <v>8.7746684287145431</v>
      </c>
      <c r="BI17" s="2">
        <v>67.171951063705976</v>
      </c>
      <c r="BJ17" s="2">
        <v>15.155945473432936</v>
      </c>
      <c r="BK17" s="2">
        <v>1359.201069</v>
      </c>
      <c r="BL17" s="2">
        <v>1462.1127899999999</v>
      </c>
      <c r="BM17" s="2">
        <v>2172.5779050000001</v>
      </c>
      <c r="BN17" s="2">
        <v>2498.2366400000001</v>
      </c>
      <c r="BO17" s="2">
        <v>98311.870883321099</v>
      </c>
      <c r="BP17" s="2">
        <v>97977.1882031071</v>
      </c>
      <c r="BQ17" s="2">
        <v>70746.461908807818</v>
      </c>
      <c r="BR17" s="2">
        <v>63522.245034401545</v>
      </c>
      <c r="BS17" s="2">
        <f t="shared" si="1"/>
        <v>2316.5645406066114</v>
      </c>
      <c r="BT17" s="2">
        <f t="shared" si="1"/>
        <v>2206.9979977399694</v>
      </c>
      <c r="BU17" s="2">
        <f t="shared" si="1"/>
        <v>1499.0744371028663</v>
      </c>
      <c r="BV17" s="2">
        <f t="shared" si="1"/>
        <v>1343.3038913399332</v>
      </c>
      <c r="BW17" s="2">
        <f t="shared" si="0"/>
        <v>983.11870883321092</v>
      </c>
      <c r="BX17" s="2">
        <f t="shared" si="0"/>
        <v>979.77188203107096</v>
      </c>
      <c r="BY17" s="2">
        <f t="shared" si="0"/>
        <v>707.46461908807817</v>
      </c>
      <c r="BZ17" s="2">
        <f t="shared" si="0"/>
        <v>635.22245034401544</v>
      </c>
      <c r="CA17" s="2">
        <v>3148677</v>
      </c>
      <c r="CB17" s="2">
        <v>3226880</v>
      </c>
      <c r="CC17" s="2">
        <v>3256856</v>
      </c>
      <c r="CD17" s="2">
        <v>3355891</v>
      </c>
      <c r="CE17" s="2">
        <v>1336256</v>
      </c>
      <c r="CF17" s="2">
        <v>1432537</v>
      </c>
      <c r="CG17" s="2">
        <v>1537022</v>
      </c>
      <c r="CH17" s="2">
        <v>1586936</v>
      </c>
      <c r="CI17" s="2">
        <v>2321.8989999999999</v>
      </c>
      <c r="CJ17" s="2">
        <v>0.37768950000000001</v>
      </c>
      <c r="CK17" s="2">
        <v>6147.6397940636416</v>
      </c>
      <c r="CL17" s="2">
        <v>1883.9059999999999</v>
      </c>
      <c r="CM17" s="3">
        <v>0.68066000000000004</v>
      </c>
      <c r="CN17" s="3">
        <v>0.68872</v>
      </c>
      <c r="CO17" s="3">
        <v>0.65003999999999995</v>
      </c>
      <c r="CP17" s="3">
        <v>0.66119000000000006</v>
      </c>
      <c r="CQ17">
        <v>7387.5990000000002</v>
      </c>
      <c r="CR17">
        <v>7985.1670000000004</v>
      </c>
      <c r="CS17">
        <v>9723.8760000000002</v>
      </c>
      <c r="CT17">
        <v>10243.709999999999</v>
      </c>
      <c r="CU17" s="2">
        <v>0.46263599999999999</v>
      </c>
      <c r="CV17" s="2">
        <v>4072.1128489784624</v>
      </c>
      <c r="CW17" s="2">
        <v>1074.816</v>
      </c>
      <c r="CX17" s="2">
        <v>0.47554750000000001</v>
      </c>
      <c r="CY17" s="2">
        <v>2260.1653883155732</v>
      </c>
      <c r="CZ17" s="2">
        <v>0.43769609999999998</v>
      </c>
      <c r="DA17" s="2">
        <v>1076.3489999999999</v>
      </c>
      <c r="DB17" s="2">
        <v>2459.1240360606366</v>
      </c>
    </row>
    <row r="18" spans="1:106">
      <c r="A18" s="1">
        <v>17</v>
      </c>
      <c r="B18" s="1" t="s">
        <v>121</v>
      </c>
      <c r="C18" s="2">
        <v>327795.22184300341</v>
      </c>
      <c r="D18" s="2">
        <v>3.487984673691225</v>
      </c>
      <c r="E18" s="2">
        <v>2.1344383824080628</v>
      </c>
      <c r="F18" s="2">
        <v>0.62471367289992086</v>
      </c>
      <c r="G18" s="2">
        <v>283647.90764790762</v>
      </c>
      <c r="H18" s="2">
        <v>1.2209515282243295</v>
      </c>
      <c r="I18" s="2">
        <v>2.3401570957632982</v>
      </c>
      <c r="J18" s="2">
        <v>0.20349192137072156</v>
      </c>
      <c r="K18" s="2">
        <v>246474.93765586035</v>
      </c>
      <c r="L18" s="2">
        <v>6.8294642310605047</v>
      </c>
      <c r="M18" s="2">
        <v>2.8835515642255465</v>
      </c>
      <c r="N18" s="2">
        <v>5.058862393378151E-2</v>
      </c>
      <c r="O18" s="2">
        <v>193152.73775216137</v>
      </c>
      <c r="P18" s="2">
        <v>7.3108140367629515</v>
      </c>
      <c r="Q18" s="2">
        <v>1.1438688628948834</v>
      </c>
      <c r="R18" s="2">
        <v>0.39786743057213331</v>
      </c>
      <c r="S18" s="2">
        <v>393.71206494771883</v>
      </c>
      <c r="T18" s="2">
        <v>402.89447119363621</v>
      </c>
      <c r="U18" s="2">
        <v>405.15912312692063</v>
      </c>
      <c r="V18" s="2">
        <v>412.12606890158531</v>
      </c>
      <c r="W18" s="2">
        <v>142832.90418974636</v>
      </c>
      <c r="X18" s="2">
        <v>139007.67011924629</v>
      </c>
      <c r="Y18" s="2">
        <v>122025.7895745952</v>
      </c>
      <c r="Z18" s="2">
        <v>127685.39577862655</v>
      </c>
      <c r="AA18" s="2">
        <v>0.42609249730000004</v>
      </c>
      <c r="AB18" s="2">
        <v>0.41280706890000002</v>
      </c>
      <c r="AC18" s="2">
        <v>0.41562069020000003</v>
      </c>
      <c r="AD18" s="2">
        <v>0.41161866380000001</v>
      </c>
      <c r="AE18" s="2">
        <v>60.707855892416653</v>
      </c>
      <c r="AF18" s="2">
        <v>39.270410599188352</v>
      </c>
      <c r="AG18" s="2">
        <v>39.270410599188352</v>
      </c>
      <c r="AH18" s="2">
        <v>49.865719742181909</v>
      </c>
      <c r="AI18" s="2">
        <v>17.653626561629665</v>
      </c>
      <c r="AJ18" s="2">
        <v>14.913911434709954</v>
      </c>
      <c r="AK18" s="2">
        <v>30.678363969125488</v>
      </c>
      <c r="AL18" s="2">
        <v>19.187355773056417</v>
      </c>
      <c r="AM18" s="2">
        <v>62.92101749911091</v>
      </c>
      <c r="AN18" s="2">
        <v>37.045796363588536</v>
      </c>
      <c r="AO18" s="2">
        <v>33.50449151097596</v>
      </c>
      <c r="AP18" s="2">
        <v>48.349571438472346</v>
      </c>
      <c r="AQ18" s="2">
        <v>19.351615724765509</v>
      </c>
      <c r="AR18" s="2">
        <v>14.152875786210451</v>
      </c>
      <c r="AS18" s="2">
        <v>31.048767939358406</v>
      </c>
      <c r="AT18" s="2">
        <v>17.30080349911394</v>
      </c>
      <c r="AU18" s="2">
        <v>65.319584062512718</v>
      </c>
      <c r="AV18" s="2">
        <v>34.537310243783317</v>
      </c>
      <c r="AW18" s="2">
        <v>32.735592771966957</v>
      </c>
      <c r="AX18" s="2">
        <v>48.515933417443328</v>
      </c>
      <c r="AY18" s="2">
        <v>19.736986691628342</v>
      </c>
      <c r="AZ18" s="2">
        <v>12.998606080338609</v>
      </c>
      <c r="BA18" s="2">
        <v>31.680945016482848</v>
      </c>
      <c r="BB18" s="2">
        <v>16.834988400960484</v>
      </c>
      <c r="BC18" s="2">
        <v>62.832191495564537</v>
      </c>
      <c r="BD18" s="2">
        <v>36.90225313398026</v>
      </c>
      <c r="BE18" s="2">
        <v>31.871329807171712</v>
      </c>
      <c r="BF18" s="2">
        <v>48.33893840323185</v>
      </c>
      <c r="BG18" s="2">
        <v>18.279278247469911</v>
      </c>
      <c r="BH18" s="2">
        <v>13.592051559701805</v>
      </c>
      <c r="BI18" s="2">
        <v>66.618216650701768</v>
      </c>
      <c r="BJ18" s="2">
        <v>18.126483694973135</v>
      </c>
      <c r="BK18" s="2">
        <v>854.51377869999999</v>
      </c>
      <c r="BL18" s="2">
        <v>802.37696210000001</v>
      </c>
      <c r="BM18" s="2">
        <v>1187.8075920000001</v>
      </c>
      <c r="BN18" s="2">
        <v>1390.2487610000001</v>
      </c>
      <c r="BO18" s="2">
        <v>82953.372744719672</v>
      </c>
      <c r="BP18" s="2">
        <v>84610.230859967007</v>
      </c>
      <c r="BQ18" s="2">
        <v>61650.978233518472</v>
      </c>
      <c r="BR18" s="2">
        <v>56796.885719360842</v>
      </c>
      <c r="BS18" s="2">
        <f t="shared" si="1"/>
        <v>1412.418418619468</v>
      </c>
      <c r="BT18" s="2">
        <f t="shared" si="1"/>
        <v>1600.2129431028936</v>
      </c>
      <c r="BU18" s="2">
        <f t="shared" si="1"/>
        <v>1047.1207697079612</v>
      </c>
      <c r="BV18" s="2">
        <f t="shared" si="1"/>
        <v>878.01912452126976</v>
      </c>
      <c r="BW18" s="2">
        <f t="shared" ref="BW18:BZ33" si="2">CE18/BK18</f>
        <v>829.53372744719672</v>
      </c>
      <c r="BX18" s="2">
        <f t="shared" si="2"/>
        <v>846.1023085996701</v>
      </c>
      <c r="BY18" s="2">
        <f t="shared" si="2"/>
        <v>616.5097823351847</v>
      </c>
      <c r="BZ18" s="2">
        <f t="shared" si="2"/>
        <v>567.96885719360841</v>
      </c>
      <c r="CA18" s="2">
        <v>1206931</v>
      </c>
      <c r="CB18" s="2">
        <v>1283974</v>
      </c>
      <c r="CC18" s="2">
        <v>1243778</v>
      </c>
      <c r="CD18" s="2">
        <v>1220665</v>
      </c>
      <c r="CE18" s="2">
        <v>708848</v>
      </c>
      <c r="CF18" s="2">
        <v>678893</v>
      </c>
      <c r="CG18" s="2">
        <v>732295</v>
      </c>
      <c r="CH18" s="2">
        <v>789618</v>
      </c>
      <c r="CI18" s="2">
        <v>1842.761</v>
      </c>
      <c r="CJ18" s="2">
        <v>0.43771880000000002</v>
      </c>
      <c r="CK18" s="2">
        <v>4209.9197018725263</v>
      </c>
      <c r="CL18" s="2">
        <v>1576.0060000000001</v>
      </c>
      <c r="CM18" s="3">
        <v>0.68344000000000005</v>
      </c>
      <c r="CN18" s="3">
        <v>0.64714000000000005</v>
      </c>
      <c r="CO18" s="3">
        <v>0.63056000000000001</v>
      </c>
      <c r="CP18" s="3">
        <v>0.60682999999999998</v>
      </c>
      <c r="CQ18">
        <v>8264.4140000000007</v>
      </c>
      <c r="CR18">
        <v>7928.8530000000001</v>
      </c>
      <c r="CS18">
        <v>8790.357</v>
      </c>
      <c r="CT18">
        <v>8429.5149999999994</v>
      </c>
      <c r="CU18" s="2">
        <v>0.53619629999999996</v>
      </c>
      <c r="CV18" s="2">
        <v>2939.2332621467181</v>
      </c>
      <c r="CW18" s="2">
        <v>9469.3209999999999</v>
      </c>
      <c r="CX18" s="2">
        <v>0.51949699999999999</v>
      </c>
      <c r="CY18" s="2">
        <v>18227.864645994105</v>
      </c>
      <c r="CZ18" s="2">
        <v>0.55050080000000001</v>
      </c>
      <c r="DA18" s="2">
        <v>1044.9159999999999</v>
      </c>
      <c r="DB18" s="2">
        <v>1898.1189491459411</v>
      </c>
    </row>
    <row r="19" spans="1:106">
      <c r="A19" s="1">
        <v>18</v>
      </c>
      <c r="B19" s="1" t="s">
        <v>122</v>
      </c>
      <c r="C19" s="2">
        <v>2954325</v>
      </c>
      <c r="D19" s="2">
        <v>0.42310849347989815</v>
      </c>
      <c r="E19" s="2">
        <v>0.25386509608793889</v>
      </c>
      <c r="F19" s="2">
        <v>0</v>
      </c>
      <c r="G19" s="2">
        <v>371544.68085106381</v>
      </c>
      <c r="H19" s="2">
        <v>0.32722994939388833</v>
      </c>
      <c r="I19" s="2">
        <v>0.73626738613624876</v>
      </c>
      <c r="J19" s="2">
        <v>0.16361497469694417</v>
      </c>
      <c r="K19" s="2">
        <v>779183.64779874205</v>
      </c>
      <c r="L19" s="2">
        <v>0.64573307654681322</v>
      </c>
      <c r="M19" s="2">
        <v>0.24214990370505496</v>
      </c>
      <c r="N19" s="2">
        <v>0.40358317284175826</v>
      </c>
      <c r="O19" s="2">
        <v>841885.33333333326</v>
      </c>
      <c r="P19" s="2">
        <v>1.3461849119595068</v>
      </c>
      <c r="Q19" s="2">
        <v>0.23756204328697178</v>
      </c>
      <c r="R19" s="2">
        <v>0.15837469552464783</v>
      </c>
      <c r="S19" s="2">
        <v>42.422094588429168</v>
      </c>
      <c r="T19" s="2">
        <v>43.881432160640102</v>
      </c>
      <c r="U19" s="2">
        <v>44.474472028123238</v>
      </c>
      <c r="V19" s="2">
        <v>45.333374683656025</v>
      </c>
      <c r="W19" s="2">
        <v>129120.81524544522</v>
      </c>
      <c r="X19" s="2">
        <v>127421.3281936416</v>
      </c>
      <c r="Y19" s="2">
        <v>115169.38143614263</v>
      </c>
      <c r="Z19" s="2">
        <v>128179.51296613633</v>
      </c>
      <c r="AA19" s="2">
        <v>0.46059733420000004</v>
      </c>
      <c r="AB19" s="2">
        <v>0.42297521199999999</v>
      </c>
      <c r="AC19" s="2">
        <v>0.40763290250000001</v>
      </c>
      <c r="AD19" s="2">
        <v>0.4372041539</v>
      </c>
      <c r="AE19" s="2">
        <v>53.127345925177458</v>
      </c>
      <c r="AF19" s="2">
        <v>46.801385461836446</v>
      </c>
      <c r="AG19" s="2">
        <v>46.801385461836446</v>
      </c>
      <c r="AH19" s="2">
        <v>49.262053106202899</v>
      </c>
      <c r="AI19" s="2">
        <v>15.640847367970936</v>
      </c>
      <c r="AJ19" s="2">
        <v>15.563798078598193</v>
      </c>
      <c r="AK19" s="2">
        <v>25.490803181430881</v>
      </c>
      <c r="AL19" s="2">
        <v>23.771249924772022</v>
      </c>
      <c r="AM19" s="2">
        <v>50.762368613498076</v>
      </c>
      <c r="AN19" s="2">
        <v>49.205344732674575</v>
      </c>
      <c r="AO19" s="2">
        <v>30.929887916881238</v>
      </c>
      <c r="AP19" s="2">
        <v>50.404713205725713</v>
      </c>
      <c r="AQ19" s="2">
        <v>14.262064311785757</v>
      </c>
      <c r="AR19" s="2">
        <v>16.667823605095482</v>
      </c>
      <c r="AS19" s="2">
        <v>25.913268361823615</v>
      </c>
      <c r="AT19" s="2">
        <v>24.491444843902098</v>
      </c>
      <c r="AU19" s="2">
        <v>53.142307396542165</v>
      </c>
      <c r="AV19" s="2">
        <v>46.828732752936482</v>
      </c>
      <c r="AW19" s="2">
        <v>29.388685370039809</v>
      </c>
      <c r="AX19" s="2">
        <v>48.678727271834823</v>
      </c>
      <c r="AY19" s="2">
        <v>14.560423828230453</v>
      </c>
      <c r="AZ19" s="2">
        <v>14.828261541809354</v>
      </c>
      <c r="BA19" s="2">
        <v>25.690005252040688</v>
      </c>
      <c r="BB19" s="2">
        <v>22.988722019794139</v>
      </c>
      <c r="BC19" s="2">
        <v>54.513552165046164</v>
      </c>
      <c r="BD19" s="2">
        <v>45.43059751381449</v>
      </c>
      <c r="BE19" s="2">
        <v>28.804803127617983</v>
      </c>
      <c r="BF19" s="2">
        <v>49.284608159224184</v>
      </c>
      <c r="BG19" s="2">
        <v>14.942753420832169</v>
      </c>
      <c r="BH19" s="2">
        <v>13.862049706785815</v>
      </c>
      <c r="BI19" s="2">
        <v>64.227361580056368</v>
      </c>
      <c r="BJ19" s="2">
        <v>23.275113604630498</v>
      </c>
      <c r="BK19" s="2">
        <v>888.24435789999995</v>
      </c>
      <c r="BL19" s="2">
        <v>837.91479019999997</v>
      </c>
      <c r="BM19" s="2">
        <v>1499.0727220000001</v>
      </c>
      <c r="BN19" s="2">
        <v>1515.9442670000001</v>
      </c>
      <c r="BO19" s="2">
        <v>60441.363373167791</v>
      </c>
      <c r="BP19" s="2">
        <v>68315.538369166272</v>
      </c>
      <c r="BQ19" s="2">
        <v>40665.538839682784</v>
      </c>
      <c r="BR19" s="2">
        <v>38986.987375836026</v>
      </c>
      <c r="BS19" s="2">
        <f t="shared" si="1"/>
        <v>725.25425494740432</v>
      </c>
      <c r="BT19" s="2">
        <f t="shared" si="1"/>
        <v>775.26021452008024</v>
      </c>
      <c r="BU19" s="2">
        <f t="shared" si="1"/>
        <v>419.52334317774341</v>
      </c>
      <c r="BV19" s="2">
        <f t="shared" si="1"/>
        <v>442.56706173486253</v>
      </c>
      <c r="BW19" s="2">
        <f t="shared" si="2"/>
        <v>604.41363373167792</v>
      </c>
      <c r="BX19" s="2">
        <f t="shared" si="2"/>
        <v>683.15538369166268</v>
      </c>
      <c r="BY19" s="2">
        <f t="shared" si="2"/>
        <v>406.65538839682785</v>
      </c>
      <c r="BZ19" s="2">
        <f t="shared" si="2"/>
        <v>389.86987375836026</v>
      </c>
      <c r="CA19" s="2">
        <v>644203</v>
      </c>
      <c r="CB19" s="2">
        <v>649602</v>
      </c>
      <c r="CC19" s="2">
        <v>628896</v>
      </c>
      <c r="CD19" s="2">
        <v>670907</v>
      </c>
      <c r="CE19" s="2">
        <v>536867</v>
      </c>
      <c r="CF19" s="2">
        <v>572426</v>
      </c>
      <c r="CG19" s="2">
        <v>609606</v>
      </c>
      <c r="CH19" s="2">
        <v>591021</v>
      </c>
      <c r="CI19" s="2">
        <v>1425.998</v>
      </c>
      <c r="CJ19" s="2">
        <v>0.53007680000000001</v>
      </c>
      <c r="CK19" s="2">
        <v>2690.1724429365709</v>
      </c>
      <c r="CL19" s="2">
        <v>1488.702</v>
      </c>
      <c r="CM19" s="3">
        <v>0.72287000000000001</v>
      </c>
      <c r="CN19" s="3">
        <v>0.71541999999999994</v>
      </c>
      <c r="CO19" s="3">
        <v>0.68164999999999998</v>
      </c>
      <c r="CP19" s="3">
        <v>0.64583999999999997</v>
      </c>
      <c r="CQ19">
        <v>5831.58</v>
      </c>
      <c r="CR19">
        <v>6073.1689999999999</v>
      </c>
      <c r="CS19">
        <v>7420.2860000000001</v>
      </c>
      <c r="CT19">
        <v>7956.3639999999996</v>
      </c>
      <c r="CU19" s="2">
        <v>0.65928169999999997</v>
      </c>
      <c r="CV19" s="2">
        <v>2258.0666200806122</v>
      </c>
      <c r="CW19" s="2">
        <v>9576.7960000000003</v>
      </c>
      <c r="CX19" s="2">
        <v>0.61914279999999999</v>
      </c>
      <c r="CY19" s="2">
        <v>15467.830684617507</v>
      </c>
      <c r="CZ19" s="2">
        <v>0.61183319999999997</v>
      </c>
      <c r="DA19" s="2">
        <v>9473.8809999999994</v>
      </c>
      <c r="DB19" s="2">
        <v>15484.417975356682</v>
      </c>
    </row>
    <row r="20" spans="1:106">
      <c r="A20" s="1">
        <v>19</v>
      </c>
      <c r="B20" s="1" t="s">
        <v>123</v>
      </c>
      <c r="C20" s="2">
        <v>828138.84555382212</v>
      </c>
      <c r="D20" s="2">
        <v>11.792697193300391</v>
      </c>
      <c r="E20" s="2">
        <v>0.50863070961519252</v>
      </c>
      <c r="F20" s="2">
        <v>0.11302904658115391</v>
      </c>
      <c r="G20" s="2">
        <v>738994.23592493299</v>
      </c>
      <c r="H20" s="2">
        <v>9.7226558014778792</v>
      </c>
      <c r="I20" s="2">
        <v>0.50789992992794897</v>
      </c>
      <c r="J20" s="2">
        <v>0.32650709781082432</v>
      </c>
      <c r="K20" s="2">
        <v>693077.0956316411</v>
      </c>
      <c r="L20" s="2">
        <v>6.6265067424280231</v>
      </c>
      <c r="M20" s="2">
        <v>0.27255554724639686</v>
      </c>
      <c r="N20" s="2">
        <v>0.81766664173919068</v>
      </c>
      <c r="O20" s="2">
        <v>457734.03614457831</v>
      </c>
      <c r="P20" s="2">
        <v>12.272344715357278</v>
      </c>
      <c r="Q20" s="2">
        <v>0.36191901305343177</v>
      </c>
      <c r="R20" s="2">
        <v>1.2173639529979068</v>
      </c>
      <c r="S20" s="2">
        <v>82.741333218960889</v>
      </c>
      <c r="T20" s="2">
        <v>85.929286707371531</v>
      </c>
      <c r="U20" s="2">
        <v>91.50109376310597</v>
      </c>
      <c r="V20" s="2">
        <v>94.748558252111906</v>
      </c>
      <c r="W20" s="2">
        <v>328530.39313386218</v>
      </c>
      <c r="X20" s="2">
        <v>346283.71163110796</v>
      </c>
      <c r="Y20" s="2">
        <v>298953.89484432223</v>
      </c>
      <c r="Z20" s="2">
        <v>319979.20610761363</v>
      </c>
      <c r="AA20" s="2">
        <v>0.59017403570000004</v>
      </c>
      <c r="AB20" s="2">
        <v>0.44330293050000003</v>
      </c>
      <c r="AC20" s="2">
        <v>0.45496342340000001</v>
      </c>
      <c r="AD20" s="2">
        <v>0.39798505919999999</v>
      </c>
      <c r="AE20" s="2">
        <v>30.318202486449426</v>
      </c>
      <c r="AF20" s="2">
        <v>69.33864893658324</v>
      </c>
      <c r="AG20" s="2">
        <v>69.33864893658324</v>
      </c>
      <c r="AH20" s="2">
        <v>48.850561665406531</v>
      </c>
      <c r="AI20" s="2">
        <v>10.912944000600127</v>
      </c>
      <c r="AJ20" s="2">
        <v>24.57305072064656</v>
      </c>
      <c r="AK20" s="2">
        <v>14.023308900509779</v>
      </c>
      <c r="AL20" s="2">
        <v>34.827252764896748</v>
      </c>
      <c r="AM20" s="2">
        <v>34.289191315767013</v>
      </c>
      <c r="AN20" s="2">
        <v>65.478574323257348</v>
      </c>
      <c r="AO20" s="2">
        <v>38.849573697572026</v>
      </c>
      <c r="AP20" s="2">
        <v>44.677952624054086</v>
      </c>
      <c r="AQ20" s="2">
        <v>14.001468052316357</v>
      </c>
      <c r="AR20" s="2">
        <v>24.848105645255668</v>
      </c>
      <c r="AS20" s="2">
        <v>13.951454109396641</v>
      </c>
      <c r="AT20" s="2">
        <v>30.72649851465744</v>
      </c>
      <c r="AU20" s="2">
        <v>31.181808765881168</v>
      </c>
      <c r="AV20" s="2">
        <v>68.625352514295116</v>
      </c>
      <c r="AW20" s="2">
        <v>35.828639642641605</v>
      </c>
      <c r="AX20" s="2">
        <v>46.211928138690055</v>
      </c>
      <c r="AY20" s="2">
        <v>12.067956285053032</v>
      </c>
      <c r="AZ20" s="2">
        <v>23.760683357588576</v>
      </c>
      <c r="BA20" s="2">
        <v>13.090159311882662</v>
      </c>
      <c r="BB20" s="2">
        <v>33.121768826807397</v>
      </c>
      <c r="BC20" s="2">
        <v>33.885034389087423</v>
      </c>
      <c r="BD20" s="2">
        <v>65.895896480463861</v>
      </c>
      <c r="BE20" s="2">
        <v>35.068844108455139</v>
      </c>
      <c r="BF20" s="2">
        <v>44.437576883299393</v>
      </c>
      <c r="BG20" s="2">
        <v>13.12367073131677</v>
      </c>
      <c r="BH20" s="2">
        <v>21.945173377138367</v>
      </c>
      <c r="BI20" s="2">
        <v>57.561247614616164</v>
      </c>
      <c r="BJ20" s="2">
        <v>31.137373619397291</v>
      </c>
      <c r="BK20" s="2">
        <v>669.57506350000006</v>
      </c>
      <c r="BL20" s="2">
        <v>1133.056752</v>
      </c>
      <c r="BM20" s="2">
        <v>1254.8402229999999</v>
      </c>
      <c r="BN20" s="2">
        <v>1169.682348</v>
      </c>
      <c r="BO20" s="2">
        <v>522420.59041375871</v>
      </c>
      <c r="BP20" s="2">
        <v>333897.22035741422</v>
      </c>
      <c r="BQ20" s="2">
        <v>306320.27325442212</v>
      </c>
      <c r="BR20" s="2">
        <v>360345.18322063284</v>
      </c>
      <c r="BS20" s="2">
        <f t="shared" si="1"/>
        <v>2686.3948466025868</v>
      </c>
      <c r="BT20" s="2">
        <f t="shared" si="1"/>
        <v>1517.15348500037</v>
      </c>
      <c r="BU20" s="2">
        <f t="shared" si="1"/>
        <v>1604.1086053072752</v>
      </c>
      <c r="BV20" s="2">
        <f t="shared" si="1"/>
        <v>1575.602985845863</v>
      </c>
      <c r="BW20" s="2">
        <f t="shared" si="2"/>
        <v>5224.2059041375869</v>
      </c>
      <c r="BX20" s="2">
        <f t="shared" si="2"/>
        <v>3338.972203574142</v>
      </c>
      <c r="BY20" s="2">
        <f t="shared" si="2"/>
        <v>3063.2027325442214</v>
      </c>
      <c r="BZ20" s="2">
        <f t="shared" si="2"/>
        <v>3603.4518322063282</v>
      </c>
      <c r="CA20" s="2">
        <v>1798743</v>
      </c>
      <c r="CB20" s="2">
        <v>1719021</v>
      </c>
      <c r="CC20" s="2">
        <v>2012900</v>
      </c>
      <c r="CD20" s="2">
        <v>1842955</v>
      </c>
      <c r="CE20" s="2">
        <v>3497998</v>
      </c>
      <c r="CF20" s="2">
        <v>3783245</v>
      </c>
      <c r="CG20" s="2">
        <v>3843830</v>
      </c>
      <c r="CH20" s="2">
        <v>4214894</v>
      </c>
      <c r="CI20" s="2">
        <v>1483.4880000000001</v>
      </c>
      <c r="CJ20" s="2">
        <v>0.74653899999999995</v>
      </c>
      <c r="CK20" s="2">
        <v>1987.154053572553</v>
      </c>
      <c r="CL20" s="2">
        <v>1594.3589999999999</v>
      </c>
      <c r="CM20" s="3">
        <v>0.73333999999999999</v>
      </c>
      <c r="CN20" s="3">
        <v>0.66983999999999999</v>
      </c>
      <c r="CO20" s="3">
        <v>0.65061000000000002</v>
      </c>
      <c r="CP20" s="3">
        <v>0.64515</v>
      </c>
      <c r="CQ20">
        <v>8132.3729999999996</v>
      </c>
      <c r="CR20">
        <v>9001.74</v>
      </c>
      <c r="CS20">
        <v>8066.0609999999997</v>
      </c>
      <c r="CT20">
        <v>9691.7039999999997</v>
      </c>
      <c r="CU20" s="2">
        <v>0.8177605</v>
      </c>
      <c r="CV20" s="2">
        <v>1949.6649691443888</v>
      </c>
      <c r="CW20" s="2">
        <v>1316.338</v>
      </c>
      <c r="CX20" s="2">
        <v>0.83399140000000005</v>
      </c>
      <c r="CY20" s="2">
        <v>1578.3592013059126</v>
      </c>
      <c r="CZ20" s="2">
        <v>0.80183219999999999</v>
      </c>
      <c r="DA20" s="2">
        <v>7389.402</v>
      </c>
      <c r="DB20" s="2">
        <v>9215.6463659104738</v>
      </c>
    </row>
    <row r="21" spans="1:106">
      <c r="A21" s="1">
        <v>20</v>
      </c>
      <c r="B21" s="1" t="s">
        <v>124</v>
      </c>
      <c r="C21" s="2">
        <v>530538.75338753383</v>
      </c>
      <c r="D21" s="2">
        <v>1.3536375561376481</v>
      </c>
      <c r="E21" s="2">
        <v>0.71512927494064427</v>
      </c>
      <c r="F21" s="2">
        <v>0.61296794994912374</v>
      </c>
      <c r="G21" s="2">
        <v>407722.68565615464</v>
      </c>
      <c r="H21" s="2">
        <v>3.2435825718815319</v>
      </c>
      <c r="I21" s="2">
        <v>0.67366714954462592</v>
      </c>
      <c r="J21" s="2">
        <v>0.32435825718815325</v>
      </c>
      <c r="K21" s="2">
        <v>515284.67243510502</v>
      </c>
      <c r="L21" s="2">
        <v>2.710707751400752</v>
      </c>
      <c r="M21" s="2">
        <v>0.74364548932233032</v>
      </c>
      <c r="N21" s="2">
        <v>0.33583989840363299</v>
      </c>
      <c r="O21" s="2">
        <v>514681.96125907986</v>
      </c>
      <c r="P21" s="2">
        <v>2.7756392026576511</v>
      </c>
      <c r="Q21" s="2">
        <v>0.72919334985073891</v>
      </c>
      <c r="R21" s="2">
        <v>0.18817892899373906</v>
      </c>
      <c r="S21" s="2">
        <v>41.760627815815809</v>
      </c>
      <c r="T21" s="2">
        <v>42.747619863787698</v>
      </c>
      <c r="U21" s="2">
        <v>44.462030320021384</v>
      </c>
      <c r="V21" s="2">
        <v>45.343238937059105</v>
      </c>
      <c r="W21" s="2">
        <v>102102.04664890422</v>
      </c>
      <c r="X21" s="2">
        <v>95600.765385684426</v>
      </c>
      <c r="Y21" s="2">
        <v>83032.540967070192</v>
      </c>
      <c r="Z21" s="2">
        <v>95792.035467964524</v>
      </c>
      <c r="AA21" s="2">
        <v>0.4743205009</v>
      </c>
      <c r="AB21" s="2">
        <v>0.47505083480000004</v>
      </c>
      <c r="AC21" s="2">
        <v>0.45317500560000001</v>
      </c>
      <c r="AD21" s="2">
        <v>0.44572581720000004</v>
      </c>
      <c r="AE21" s="2">
        <v>78.237506742098191</v>
      </c>
      <c r="AF21" s="2">
        <v>21.729703079524651</v>
      </c>
      <c r="AG21" s="2">
        <v>21.729703079524651</v>
      </c>
      <c r="AH21" s="2">
        <v>53.730400282456571</v>
      </c>
      <c r="AI21" s="2">
        <v>18.980009046702012</v>
      </c>
      <c r="AJ21" s="2">
        <v>6.897134105478524</v>
      </c>
      <c r="AK21" s="2">
        <v>42.052839231919478</v>
      </c>
      <c r="AL21" s="2">
        <v>11.677561050537099</v>
      </c>
      <c r="AM21" s="2">
        <v>76.498643566638918</v>
      </c>
      <c r="AN21" s="2">
        <v>23.472354259277516</v>
      </c>
      <c r="AO21" s="2">
        <v>26.925795934562075</v>
      </c>
      <c r="AP21" s="2">
        <v>52.278062002282276</v>
      </c>
      <c r="AQ21" s="2">
        <v>19.104756380538269</v>
      </c>
      <c r="AR21" s="2">
        <v>7.8210395540238062</v>
      </c>
      <c r="AS21" s="2">
        <v>40.305129738551038</v>
      </c>
      <c r="AT21" s="2">
        <v>11.972932263731234</v>
      </c>
      <c r="AU21" s="2">
        <v>78.688689427966764</v>
      </c>
      <c r="AV21" s="2">
        <v>21.187405717787357</v>
      </c>
      <c r="AW21" s="2">
        <v>27.470848925401093</v>
      </c>
      <c r="AX21" s="2">
        <v>50.438632166259055</v>
      </c>
      <c r="AY21" s="2">
        <v>20.396196125964781</v>
      </c>
      <c r="AZ21" s="2">
        <v>7.0746527994363149</v>
      </c>
      <c r="BA21" s="2">
        <v>39.804970865143311</v>
      </c>
      <c r="BB21" s="2">
        <v>10.633661301115742</v>
      </c>
      <c r="BC21" s="2">
        <v>80.468159379839889</v>
      </c>
      <c r="BD21" s="2">
        <v>19.4915635177822</v>
      </c>
      <c r="BE21" s="2">
        <v>32.248831274442097</v>
      </c>
      <c r="BF21" s="2">
        <v>43.962137991344889</v>
      </c>
      <c r="BG21" s="2">
        <v>25.079149486537183</v>
      </c>
      <c r="BH21" s="2">
        <v>7.1696817879049162</v>
      </c>
      <c r="BI21" s="2">
        <v>69.041287477882079</v>
      </c>
      <c r="BJ21" s="2">
        <v>9.159733318077242</v>
      </c>
      <c r="BK21" s="2">
        <v>634.8034639</v>
      </c>
      <c r="BL21" s="2">
        <v>708.45799680000005</v>
      </c>
      <c r="BM21" s="2">
        <v>1361.4060910000001</v>
      </c>
      <c r="BN21" s="2">
        <v>1545.3055440000001</v>
      </c>
      <c r="BO21" s="2">
        <v>120221.14613417126</v>
      </c>
      <c r="BP21" s="2">
        <v>119862.15186159077</v>
      </c>
      <c r="BQ21" s="2">
        <v>71872.823727508949</v>
      </c>
      <c r="BR21" s="2">
        <v>59780.34593785162</v>
      </c>
      <c r="BS21" s="2">
        <f t="shared" si="1"/>
        <v>4963.1597481268882</v>
      </c>
      <c r="BT21" s="2">
        <f t="shared" si="1"/>
        <v>4451.6047729648544</v>
      </c>
      <c r="BU21" s="2">
        <f t="shared" si="1"/>
        <v>2342.4039462447213</v>
      </c>
      <c r="BV21" s="2">
        <f t="shared" si="1"/>
        <v>2152.3833994605793</v>
      </c>
      <c r="BW21" s="2">
        <f t="shared" si="2"/>
        <v>1202.2114613417125</v>
      </c>
      <c r="BX21" s="2">
        <f t="shared" si="2"/>
        <v>1198.6215186159077</v>
      </c>
      <c r="BY21" s="2">
        <f t="shared" si="2"/>
        <v>718.72823727508944</v>
      </c>
      <c r="BZ21" s="2">
        <f t="shared" si="2"/>
        <v>597.80345937851621</v>
      </c>
      <c r="CA21" s="2">
        <v>3150631</v>
      </c>
      <c r="CB21" s="2">
        <v>3153775</v>
      </c>
      <c r="CC21" s="2">
        <v>3188963</v>
      </c>
      <c r="CD21" s="2">
        <v>3326090</v>
      </c>
      <c r="CE21" s="2">
        <v>763168</v>
      </c>
      <c r="CF21" s="2">
        <v>849173</v>
      </c>
      <c r="CG21" s="2">
        <v>978481</v>
      </c>
      <c r="CH21" s="2">
        <v>923789</v>
      </c>
      <c r="CI21" s="2">
        <v>2111.1660000000002</v>
      </c>
      <c r="CJ21" s="2">
        <v>0.2402164</v>
      </c>
      <c r="CK21" s="2">
        <v>8788.6006117817105</v>
      </c>
      <c r="CL21" s="2">
        <v>2204.7739999999999</v>
      </c>
      <c r="CM21" s="3">
        <v>0.64280000000000004</v>
      </c>
      <c r="CN21" s="3">
        <v>0.67390000000000005</v>
      </c>
      <c r="CO21" s="3">
        <v>0.63515999999999995</v>
      </c>
      <c r="CP21" s="3">
        <v>0.64132</v>
      </c>
      <c r="CQ21">
        <v>6824.116</v>
      </c>
      <c r="CR21">
        <v>8422.5580000000009</v>
      </c>
      <c r="CS21">
        <v>8095.37</v>
      </c>
      <c r="CT21">
        <v>10808.49</v>
      </c>
      <c r="CU21" s="2">
        <v>0.36679299999999998</v>
      </c>
      <c r="CV21" s="2">
        <v>6010.9489548600986</v>
      </c>
      <c r="CW21" s="2">
        <v>9539.9089999999997</v>
      </c>
      <c r="CX21" s="2">
        <v>0.3297833</v>
      </c>
      <c r="CY21" s="2">
        <v>28927.811080791536</v>
      </c>
      <c r="CZ21" s="2">
        <v>0.29636879999999999</v>
      </c>
      <c r="DA21" s="2">
        <v>9322.3359999999993</v>
      </c>
      <c r="DB21" s="2">
        <v>31455.186915761711</v>
      </c>
    </row>
    <row r="22" spans="1:106">
      <c r="A22" s="1">
        <v>21</v>
      </c>
      <c r="B22" s="1" t="s">
        <v>125</v>
      </c>
      <c r="C22" s="2">
        <v>1088755.5938037864</v>
      </c>
      <c r="D22" s="2">
        <v>1.9286494553146147</v>
      </c>
      <c r="E22" s="2">
        <v>0.50587526696776786</v>
      </c>
      <c r="F22" s="2">
        <v>0.2845548376693694</v>
      </c>
      <c r="G22" s="2">
        <v>586086.06334841624</v>
      </c>
      <c r="H22" s="2">
        <v>2.5940934037300281</v>
      </c>
      <c r="I22" s="2">
        <v>0.71028747959274585</v>
      </c>
      <c r="J22" s="2">
        <v>0.16985135381565661</v>
      </c>
      <c r="K22" s="2">
        <v>760050.57339449541</v>
      </c>
      <c r="L22" s="2">
        <v>2.187807094560493</v>
      </c>
      <c r="M22" s="2">
        <v>0.40738476933195389</v>
      </c>
      <c r="N22" s="2">
        <v>0.19614822227094073</v>
      </c>
      <c r="O22" s="2">
        <v>734610.94091903721</v>
      </c>
      <c r="P22" s="2">
        <v>1.8765794543740981</v>
      </c>
      <c r="Q22" s="2">
        <v>0.25318929146317198</v>
      </c>
      <c r="R22" s="2">
        <v>0.56595253385885502</v>
      </c>
      <c r="S22" s="2">
        <v>184.37001450583494</v>
      </c>
      <c r="T22" s="2">
        <v>188.75889681463434</v>
      </c>
      <c r="U22" s="2">
        <v>193.17135849790873</v>
      </c>
      <c r="V22" s="2">
        <v>195.69843205180888</v>
      </c>
      <c r="W22" s="2">
        <v>123545.9745766061</v>
      </c>
      <c r="X22" s="2">
        <v>131180.21568342549</v>
      </c>
      <c r="Y22" s="2">
        <v>113983.73388057682</v>
      </c>
      <c r="Z22" s="2">
        <v>122244.21998634565</v>
      </c>
      <c r="AA22" s="2">
        <v>0.42964912420000001</v>
      </c>
      <c r="AB22" s="2">
        <v>0.4008702582</v>
      </c>
      <c r="AC22" s="2">
        <v>0.43859211800000003</v>
      </c>
      <c r="AD22" s="2">
        <v>0.4010929949</v>
      </c>
      <c r="AE22" s="2">
        <v>69.636929534739352</v>
      </c>
      <c r="AF22" s="2">
        <v>30.363070465260645</v>
      </c>
      <c r="AG22" s="2">
        <v>30.363070465260645</v>
      </c>
      <c r="AH22" s="2">
        <v>50.623590331386062</v>
      </c>
      <c r="AI22" s="2">
        <v>18.199976051271722</v>
      </c>
      <c r="AJ22" s="2">
        <v>10.617716339824113</v>
      </c>
      <c r="AK22" s="2">
        <v>35.237277089169098</v>
      </c>
      <c r="AL22" s="2">
        <v>15.386313242216962</v>
      </c>
      <c r="AM22" s="2">
        <v>71.073825513482092</v>
      </c>
      <c r="AN22" s="2">
        <v>28.896752253177262</v>
      </c>
      <c r="AO22" s="2">
        <v>28.56328518699187</v>
      </c>
      <c r="AP22" s="2">
        <v>51.168100384435419</v>
      </c>
      <c r="AQ22" s="2">
        <v>18.387402093746477</v>
      </c>
      <c r="AR22" s="2">
        <v>10.175883093245394</v>
      </c>
      <c r="AS22" s="2">
        <v>36.899463926908531</v>
      </c>
      <c r="AT22" s="2">
        <v>14.268636457526892</v>
      </c>
      <c r="AU22" s="2">
        <v>72.457923573376021</v>
      </c>
      <c r="AV22" s="2">
        <v>27.527994205289446</v>
      </c>
      <c r="AW22" s="2">
        <v>29.225025404358167</v>
      </c>
      <c r="AX22" s="2">
        <v>48.58068348493596</v>
      </c>
      <c r="AY22" s="2">
        <v>20.069249941053862</v>
      </c>
      <c r="AZ22" s="2">
        <v>9.1557754633043089</v>
      </c>
      <c r="BA22" s="2">
        <v>34.668745853117798</v>
      </c>
      <c r="BB22" s="2">
        <v>13.91193763181816</v>
      </c>
      <c r="BC22" s="2">
        <v>70.111292558732913</v>
      </c>
      <c r="BD22" s="2">
        <v>29.825267521068916</v>
      </c>
      <c r="BE22" s="2">
        <v>28.681483542454789</v>
      </c>
      <c r="BF22" s="2">
        <v>49.683638254920034</v>
      </c>
      <c r="BG22" s="2">
        <v>18.009206929858813</v>
      </c>
      <c r="BH22" s="2">
        <v>10.672276612595978</v>
      </c>
      <c r="BI22" s="2">
        <v>67.692845184778847</v>
      </c>
      <c r="BJ22" s="2">
        <v>14.521434093147445</v>
      </c>
      <c r="BK22" s="2">
        <v>657.70477889999995</v>
      </c>
      <c r="BL22" s="2">
        <v>863.56967910000003</v>
      </c>
      <c r="BM22" s="2">
        <v>1667.8128099999999</v>
      </c>
      <c r="BN22" s="2">
        <v>1250.7804269999999</v>
      </c>
      <c r="BO22" s="2">
        <v>286853.32090111717</v>
      </c>
      <c r="BP22" s="2">
        <v>206443.32972157959</v>
      </c>
      <c r="BQ22" s="2">
        <v>114831.41204557603</v>
      </c>
      <c r="BR22" s="2">
        <v>162992.71686636333</v>
      </c>
      <c r="BS22" s="2">
        <f t="shared" si="1"/>
        <v>6743.1606737257971</v>
      </c>
      <c r="BT22" s="2">
        <f t="shared" si="1"/>
        <v>5433.9066245245149</v>
      </c>
      <c r="BU22" s="2">
        <f t="shared" si="1"/>
        <v>2824.3685213090553</v>
      </c>
      <c r="BV22" s="2">
        <f t="shared" si="1"/>
        <v>3738.1964884233034</v>
      </c>
      <c r="BW22" s="2">
        <f t="shared" si="2"/>
        <v>2868.5332090111715</v>
      </c>
      <c r="BX22" s="2">
        <f t="shared" si="2"/>
        <v>2064.4332972157958</v>
      </c>
      <c r="BY22" s="2">
        <f t="shared" si="2"/>
        <v>1148.3141204557603</v>
      </c>
      <c r="BZ22" s="2">
        <f t="shared" si="2"/>
        <v>1629.9271686636332</v>
      </c>
      <c r="CA22" s="2">
        <v>4435009</v>
      </c>
      <c r="CB22" s="2">
        <v>4692557</v>
      </c>
      <c r="CC22" s="2">
        <v>4710518</v>
      </c>
      <c r="CD22" s="2">
        <v>4675663</v>
      </c>
      <c r="CE22" s="2">
        <v>1886648</v>
      </c>
      <c r="CF22" s="2">
        <v>1782782</v>
      </c>
      <c r="CG22" s="2">
        <v>1915173</v>
      </c>
      <c r="CH22" s="2">
        <v>2038681</v>
      </c>
      <c r="CI22" s="2">
        <v>1262.203</v>
      </c>
      <c r="CJ22" s="2">
        <v>0.3455087</v>
      </c>
      <c r="CK22" s="2">
        <v>3653.1728434045222</v>
      </c>
      <c r="CL22" s="2">
        <v>1824.8969999999999</v>
      </c>
      <c r="CM22" s="3">
        <v>0.66500000000000004</v>
      </c>
      <c r="CN22" s="3">
        <v>0.64004000000000005</v>
      </c>
      <c r="CO22" s="3">
        <v>0.63209000000000004</v>
      </c>
      <c r="CP22" s="3">
        <v>0.61207999999999996</v>
      </c>
      <c r="CQ22">
        <v>5576.4979999999996</v>
      </c>
      <c r="CR22">
        <v>6613.0950000000003</v>
      </c>
      <c r="CS22">
        <v>6709.4790000000003</v>
      </c>
      <c r="CT22">
        <v>7138.4440000000004</v>
      </c>
      <c r="CU22" s="2">
        <v>0.45533289999999998</v>
      </c>
      <c r="CV22" s="2">
        <v>4007.8303149190406</v>
      </c>
      <c r="CW22" s="2">
        <v>8944.3639999999996</v>
      </c>
      <c r="CX22" s="2">
        <v>0.42672939999999998</v>
      </c>
      <c r="CY22" s="2">
        <v>20960.271310108936</v>
      </c>
      <c r="CZ22" s="2">
        <v>0.47299409999999997</v>
      </c>
      <c r="DA22" s="2">
        <v>605.24900000000002</v>
      </c>
      <c r="DB22" s="2">
        <v>1279.6121558387304</v>
      </c>
    </row>
    <row r="23" spans="1:106">
      <c r="A23" s="1">
        <v>22</v>
      </c>
      <c r="B23" s="1" t="s">
        <v>126</v>
      </c>
      <c r="C23" s="2">
        <v>1832472.8813559322</v>
      </c>
      <c r="D23" s="2">
        <v>0.50871333448641687</v>
      </c>
      <c r="E23" s="2">
        <v>0.55496000125790934</v>
      </c>
      <c r="F23" s="2">
        <v>0.36997333417193956</v>
      </c>
      <c r="G23" s="2">
        <v>1273948.888888889</v>
      </c>
      <c r="H23" s="2">
        <v>4.5353293434064161</v>
      </c>
      <c r="I23" s="2">
        <v>0.52330723193150952</v>
      </c>
      <c r="J23" s="2">
        <v>0.39248042394863214</v>
      </c>
      <c r="K23" s="2">
        <v>1318467.0329670329</v>
      </c>
      <c r="L23" s="2">
        <v>10.084972141306295</v>
      </c>
      <c r="M23" s="2">
        <v>0.37506094740395313</v>
      </c>
      <c r="N23" s="2">
        <v>0.12502031580131773</v>
      </c>
      <c r="O23" s="2">
        <v>1491433.1325301207</v>
      </c>
      <c r="P23" s="2">
        <v>9.0476573232101902</v>
      </c>
      <c r="Q23" s="2">
        <v>0.60586991003639667</v>
      </c>
      <c r="R23" s="2">
        <v>0.20195663667879887</v>
      </c>
      <c r="S23" s="2">
        <v>184.96240125087979</v>
      </c>
      <c r="T23" s="2">
        <v>196.15003991438931</v>
      </c>
      <c r="U23" s="2">
        <v>205.26010867301832</v>
      </c>
      <c r="V23" s="2">
        <v>211.77552460207144</v>
      </c>
      <c r="W23" s="2">
        <v>266720.63313536678</v>
      </c>
      <c r="X23" s="2">
        <v>266610.97078724595</v>
      </c>
      <c r="Y23" s="2">
        <v>228186.05356703798</v>
      </c>
      <c r="Z23" s="2">
        <v>239172.72826047882</v>
      </c>
      <c r="AA23" s="2">
        <v>0.45936701720000001</v>
      </c>
      <c r="AB23" s="2">
        <v>0.42747035430000002</v>
      </c>
      <c r="AC23" s="2">
        <v>0.42135340960000001</v>
      </c>
      <c r="AD23" s="2">
        <v>0.38978068469999999</v>
      </c>
      <c r="AE23" s="2">
        <v>47.979726784983633</v>
      </c>
      <c r="AF23" s="2">
        <v>51.979801105025935</v>
      </c>
      <c r="AG23" s="2">
        <v>51.979801105025935</v>
      </c>
      <c r="AH23" s="2">
        <v>49.777908286644326</v>
      </c>
      <c r="AI23" s="2">
        <v>15.964187433531022</v>
      </c>
      <c r="AJ23" s="2">
        <v>15.707096635038912</v>
      </c>
      <c r="AK23" s="2">
        <v>21.941498009313431</v>
      </c>
      <c r="AL23" s="2">
        <v>27.836410277330891</v>
      </c>
      <c r="AM23" s="2">
        <v>48.96499847891949</v>
      </c>
      <c r="AN23" s="2">
        <v>50.865390625976723</v>
      </c>
      <c r="AO23" s="2">
        <v>35.135001104346124</v>
      </c>
      <c r="AP23" s="2">
        <v>46.179879230374937</v>
      </c>
      <c r="AQ23" s="2">
        <v>17.316438921324714</v>
      </c>
      <c r="AR23" s="2">
        <v>17.81856218302141</v>
      </c>
      <c r="AS23" s="2">
        <v>20.861806710257085</v>
      </c>
      <c r="AT23" s="2">
        <v>25.318072520117852</v>
      </c>
      <c r="AU23" s="2">
        <v>50.367710548303876</v>
      </c>
      <c r="AV23" s="2">
        <v>49.587721119109958</v>
      </c>
      <c r="AW23" s="2">
        <v>32.27270586470415</v>
      </c>
      <c r="AX23" s="2">
        <v>46.962768434805511</v>
      </c>
      <c r="AY23" s="2">
        <v>16.883374005934304</v>
      </c>
      <c r="AZ23" s="2">
        <v>15.389331858769845</v>
      </c>
      <c r="BA23" s="2">
        <v>21.494364853290818</v>
      </c>
      <c r="BB23" s="2">
        <v>25.4684035815147</v>
      </c>
      <c r="BC23" s="2">
        <v>48.730436503788987</v>
      </c>
      <c r="BD23" s="2">
        <v>50.995736982257</v>
      </c>
      <c r="BE23" s="2">
        <v>32.759011394253754</v>
      </c>
      <c r="BF23" s="2">
        <v>46.462638705315314</v>
      </c>
      <c r="BG23" s="2">
        <v>16.311476850306015</v>
      </c>
      <c r="BH23" s="2">
        <v>16.447534543947746</v>
      </c>
      <c r="BI23" s="2">
        <v>62.774115555621322</v>
      </c>
      <c r="BJ23" s="2">
        <v>25.215301357154686</v>
      </c>
      <c r="BK23" s="2">
        <v>671.46012629999996</v>
      </c>
      <c r="BL23" s="2">
        <v>904.29892319999999</v>
      </c>
      <c r="BM23" s="2">
        <v>1517.8408529999999</v>
      </c>
      <c r="BN23" s="2">
        <v>1646.0862079999999</v>
      </c>
      <c r="BO23" s="2">
        <v>164222.70762021866</v>
      </c>
      <c r="BP23" s="2">
        <v>125743.81886646483</v>
      </c>
      <c r="BQ23" s="2">
        <v>80414.952436386957</v>
      </c>
      <c r="BR23" s="2">
        <v>78179.684256245237</v>
      </c>
      <c r="BS23" s="2">
        <f t="shared" si="1"/>
        <v>1569.2771003489445</v>
      </c>
      <c r="BT23" s="2">
        <f t="shared" si="1"/>
        <v>1277.2170466740195</v>
      </c>
      <c r="BU23" s="2">
        <f t="shared" si="1"/>
        <v>774.10553133925964</v>
      </c>
      <c r="BV23" s="2">
        <f t="shared" si="1"/>
        <v>721.63413691635765</v>
      </c>
      <c r="BW23" s="2">
        <f t="shared" si="2"/>
        <v>1642.2270762021867</v>
      </c>
      <c r="BX23" s="2">
        <f t="shared" si="2"/>
        <v>1257.4381886646484</v>
      </c>
      <c r="BY23" s="2">
        <f t="shared" si="2"/>
        <v>804.14952436386955</v>
      </c>
      <c r="BZ23" s="2">
        <f t="shared" si="2"/>
        <v>781.7968425624523</v>
      </c>
      <c r="CA23" s="2">
        <v>1053707</v>
      </c>
      <c r="CB23" s="2">
        <v>1154986</v>
      </c>
      <c r="CC23" s="2">
        <v>1174969</v>
      </c>
      <c r="CD23" s="2">
        <v>1187872</v>
      </c>
      <c r="CE23" s="2">
        <v>1102690</v>
      </c>
      <c r="CF23" s="2">
        <v>1137100</v>
      </c>
      <c r="CG23" s="2">
        <v>1220571</v>
      </c>
      <c r="CH23" s="2">
        <v>1286905</v>
      </c>
      <c r="CI23" s="2">
        <v>1806.51</v>
      </c>
      <c r="CJ23" s="2">
        <v>0.55020550000000001</v>
      </c>
      <c r="CK23" s="2">
        <v>3283.3368623178067</v>
      </c>
      <c r="CL23" s="2">
        <v>1719.08</v>
      </c>
      <c r="CM23" s="3">
        <v>0.68577999999999995</v>
      </c>
      <c r="CN23" s="3">
        <v>0.67203000000000002</v>
      </c>
      <c r="CO23" s="3">
        <v>0.65822999999999998</v>
      </c>
      <c r="CP23" s="3">
        <v>0.63421000000000005</v>
      </c>
      <c r="CQ23">
        <v>8033.2809999999999</v>
      </c>
      <c r="CR23">
        <v>10456.51</v>
      </c>
      <c r="CS23">
        <v>9352.2610000000004</v>
      </c>
      <c r="CT23">
        <v>9568.93</v>
      </c>
      <c r="CU23" s="2">
        <v>0.68404180000000003</v>
      </c>
      <c r="CV23" s="2">
        <v>2513.1212741677482</v>
      </c>
      <c r="CW23" s="2">
        <v>1117.69</v>
      </c>
      <c r="CX23" s="2">
        <v>0.67152579999999995</v>
      </c>
      <c r="CY23" s="2">
        <v>1664.4036610358085</v>
      </c>
      <c r="CZ23" s="2">
        <v>0.68168740000000005</v>
      </c>
      <c r="DA23" s="2">
        <v>8071.6940000000004</v>
      </c>
      <c r="DB23" s="2">
        <v>11840.755748162574</v>
      </c>
    </row>
    <row r="24" spans="1:106">
      <c r="A24" s="1">
        <v>23</v>
      </c>
      <c r="B24" s="1" t="s">
        <v>127</v>
      </c>
      <c r="C24" s="2">
        <v>1031073.3333333334</v>
      </c>
      <c r="D24" s="2">
        <v>2.40996290420515</v>
      </c>
      <c r="E24" s="2">
        <v>0.47023666423515126</v>
      </c>
      <c r="F24" s="2">
        <v>0.17633874908818173</v>
      </c>
      <c r="G24" s="2">
        <v>237380.3407601573</v>
      </c>
      <c r="H24" s="2">
        <v>6.9566676899225488</v>
      </c>
      <c r="I24" s="2">
        <v>0.77296307665806097</v>
      </c>
      <c r="J24" s="2">
        <v>0.55211648332718644</v>
      </c>
      <c r="K24" s="2">
        <v>323830.46471600689</v>
      </c>
      <c r="L24" s="2">
        <v>10.470619812857603</v>
      </c>
      <c r="M24" s="2">
        <v>0.58465389817986613</v>
      </c>
      <c r="N24" s="2">
        <v>1.2224581507397201</v>
      </c>
      <c r="O24" s="2">
        <v>341298.57651245553</v>
      </c>
      <c r="P24" s="2">
        <v>4.4314732615330401</v>
      </c>
      <c r="Q24" s="2">
        <v>5.2134979547447523E-2</v>
      </c>
      <c r="R24" s="2">
        <v>1.9289942432555585</v>
      </c>
      <c r="S24" s="2">
        <v>38.055293797607192</v>
      </c>
      <c r="T24" s="2">
        <v>40.514535773402194</v>
      </c>
      <c r="U24" s="2">
        <v>42.085783388993903</v>
      </c>
      <c r="V24" s="2">
        <v>42.905441239286837</v>
      </c>
      <c r="W24" s="2">
        <v>199693.89768002863</v>
      </c>
      <c r="X24" s="2">
        <v>208336.00208037492</v>
      </c>
      <c r="Y24" s="2">
        <v>157110.33535216097</v>
      </c>
      <c r="Z24" s="2">
        <v>186402.68276177757</v>
      </c>
      <c r="AA24" s="2">
        <v>0.43469111840000002</v>
      </c>
      <c r="AB24" s="2">
        <v>0.4119578317</v>
      </c>
      <c r="AC24" s="2">
        <v>0.46228136820000004</v>
      </c>
      <c r="AD24" s="2">
        <v>0.40550522310000003</v>
      </c>
      <c r="AE24" s="2">
        <v>47.374482429990543</v>
      </c>
      <c r="AF24" s="2">
        <v>52.582506211882816</v>
      </c>
      <c r="AG24" s="2">
        <v>52.582506211882816</v>
      </c>
      <c r="AH24" s="2">
        <v>52.849854387002125</v>
      </c>
      <c r="AI24" s="2">
        <v>13.981819489932215</v>
      </c>
      <c r="AJ24" s="2">
        <v>16.275967129938095</v>
      </c>
      <c r="AK24" s="2">
        <v>23.991422753164855</v>
      </c>
      <c r="AL24" s="2">
        <v>28.858431633837274</v>
      </c>
      <c r="AM24" s="2">
        <v>52.505587431004194</v>
      </c>
      <c r="AN24" s="2">
        <v>47.444557536587375</v>
      </c>
      <c r="AO24" s="2">
        <v>35.044207807255553</v>
      </c>
      <c r="AP24" s="2">
        <v>45.987759473386291</v>
      </c>
      <c r="AQ24" s="2">
        <v>19.07534328485135</v>
      </c>
      <c r="AR24" s="2">
        <v>15.968864522404203</v>
      </c>
      <c r="AS24" s="2">
        <v>22.942509919184886</v>
      </c>
      <c r="AT24" s="2">
        <v>23.045249554201401</v>
      </c>
      <c r="AU24" s="2">
        <v>50.027771459111356</v>
      </c>
      <c r="AV24" s="2">
        <v>49.886043157841272</v>
      </c>
      <c r="AW24" s="2">
        <v>26.790513755430069</v>
      </c>
      <c r="AX24" s="2">
        <v>52.051444005450499</v>
      </c>
      <c r="AY24" s="2">
        <v>13.731357786940457</v>
      </c>
      <c r="AZ24" s="2">
        <v>13.059155968489607</v>
      </c>
      <c r="BA24" s="2">
        <v>23.721850341097564</v>
      </c>
      <c r="BB24" s="2">
        <v>28.329593664352931</v>
      </c>
      <c r="BC24" s="2">
        <v>50.671174668821138</v>
      </c>
      <c r="BD24" s="2">
        <v>49.213911246356403</v>
      </c>
      <c r="BE24" s="2">
        <v>28.012762223067345</v>
      </c>
      <c r="BF24" s="2">
        <v>49.57940269363317</v>
      </c>
      <c r="BG24" s="2">
        <v>15.459030336730597</v>
      </c>
      <c r="BH24" s="2">
        <v>12.553731886336744</v>
      </c>
      <c r="BI24" s="2">
        <v>65.038433030363777</v>
      </c>
      <c r="BJ24" s="2">
        <v>26.953612916460695</v>
      </c>
      <c r="BK24" s="2">
        <v>678.30383300000005</v>
      </c>
      <c r="BL24" s="2">
        <v>702.42497530000003</v>
      </c>
      <c r="BM24" s="2">
        <v>925.73284860000001</v>
      </c>
      <c r="BN24" s="2">
        <v>1188.2601810000001</v>
      </c>
      <c r="BO24" s="2">
        <v>123434.65557270408</v>
      </c>
      <c r="BP24" s="2">
        <v>128631.8157485936</v>
      </c>
      <c r="BQ24" s="2">
        <v>96426.091107166096</v>
      </c>
      <c r="BR24" s="2">
        <v>84879.053941806691</v>
      </c>
      <c r="BS24" s="2">
        <f t="shared" si="1"/>
        <v>1270.8965482139622</v>
      </c>
      <c r="BT24" s="2">
        <f t="shared" si="1"/>
        <v>1289.9726402994258</v>
      </c>
      <c r="BU24" s="2">
        <f t="shared" si="1"/>
        <v>1067.1210398269538</v>
      </c>
      <c r="BV24" s="2">
        <f t="shared" si="1"/>
        <v>764.72225067348268</v>
      </c>
      <c r="BW24" s="2">
        <f t="shared" si="2"/>
        <v>1234.3465557270408</v>
      </c>
      <c r="BX24" s="2">
        <f t="shared" si="2"/>
        <v>1286.3181574859359</v>
      </c>
      <c r="BY24" s="2">
        <f t="shared" si="2"/>
        <v>964.26091107166098</v>
      </c>
      <c r="BZ24" s="2">
        <f t="shared" si="2"/>
        <v>848.79053941806694</v>
      </c>
      <c r="CA24" s="2">
        <v>862054</v>
      </c>
      <c r="CB24" s="2">
        <v>906109</v>
      </c>
      <c r="CC24" s="2">
        <v>987869</v>
      </c>
      <c r="CD24" s="2">
        <v>908689</v>
      </c>
      <c r="CE24" s="2">
        <v>837262</v>
      </c>
      <c r="CF24" s="2">
        <v>903542</v>
      </c>
      <c r="CG24" s="2">
        <v>892648</v>
      </c>
      <c r="CH24" s="2">
        <v>1008584</v>
      </c>
      <c r="CI24" s="2">
        <v>1118.768</v>
      </c>
      <c r="CJ24" s="2">
        <v>0.57255800000000001</v>
      </c>
      <c r="CK24" s="2">
        <v>1953.9819546666015</v>
      </c>
      <c r="CL24" s="2">
        <v>9945.0470000000005</v>
      </c>
      <c r="CM24" s="3">
        <v>0.69054000000000004</v>
      </c>
      <c r="CN24" s="3">
        <v>0.70004</v>
      </c>
      <c r="CO24" s="3">
        <v>0.68615999999999999</v>
      </c>
      <c r="CP24" s="3">
        <v>0.6613</v>
      </c>
      <c r="CQ24">
        <v>8410.0580000000009</v>
      </c>
      <c r="CR24">
        <v>8237.2240000000002</v>
      </c>
      <c r="CS24">
        <v>7947.1750000000002</v>
      </c>
      <c r="CT24">
        <v>10099.01</v>
      </c>
      <c r="CU24" s="2">
        <v>0.65633359999999996</v>
      </c>
      <c r="CV24" s="2">
        <v>15152.42705843492</v>
      </c>
      <c r="CW24" s="2">
        <v>8601.6530000000002</v>
      </c>
      <c r="CX24" s="2">
        <v>0.67277140000000002</v>
      </c>
      <c r="CY24" s="2">
        <v>12785.402292665829</v>
      </c>
      <c r="CZ24" s="2">
        <v>0.67542250000000004</v>
      </c>
      <c r="DA24" s="2">
        <v>6833.7169999999996</v>
      </c>
      <c r="DB24" s="2">
        <v>10117.692259289555</v>
      </c>
    </row>
    <row r="25" spans="1:106">
      <c r="A25" s="1">
        <v>24</v>
      </c>
      <c r="B25" s="1" t="s">
        <v>128</v>
      </c>
      <c r="C25" s="2">
        <v>903047.71241830057</v>
      </c>
      <c r="D25" s="2">
        <v>7.8890438551224147</v>
      </c>
      <c r="E25" s="2">
        <v>0.94089513868432451</v>
      </c>
      <c r="F25" s="2">
        <v>0.10856482369434514</v>
      </c>
      <c r="G25" s="2">
        <v>614409.62800875283</v>
      </c>
      <c r="H25" s="2">
        <v>4.3449583525057589</v>
      </c>
      <c r="I25" s="2">
        <v>0.71228825450914079</v>
      </c>
      <c r="J25" s="2">
        <v>0.1780720636272852</v>
      </c>
      <c r="K25" s="2">
        <v>456441.7069243156</v>
      </c>
      <c r="L25" s="2">
        <v>5.327212566012455</v>
      </c>
      <c r="M25" s="2">
        <v>0.5644728546768164</v>
      </c>
      <c r="N25" s="2">
        <v>0.59975240809411734</v>
      </c>
      <c r="O25" s="2">
        <v>525770.01828153559</v>
      </c>
      <c r="P25" s="2">
        <v>4.2420588310972116</v>
      </c>
      <c r="Q25" s="2">
        <v>0.38248071427925678</v>
      </c>
      <c r="R25" s="2">
        <v>0.34770974025386986</v>
      </c>
      <c r="S25" s="2">
        <v>45.19821022202499</v>
      </c>
      <c r="T25" s="2">
        <v>45.926497622189096</v>
      </c>
      <c r="U25" s="2">
        <v>46.362413435461647</v>
      </c>
      <c r="V25" s="2">
        <v>47.040535596073511</v>
      </c>
      <c r="W25" s="2">
        <v>183060.59581822774</v>
      </c>
      <c r="X25" s="2">
        <v>198655.75251117226</v>
      </c>
      <c r="Y25" s="2">
        <v>178848.66200529688</v>
      </c>
      <c r="Z25" s="2">
        <v>187044.62089554727</v>
      </c>
      <c r="AA25" s="2">
        <v>0.43184125600000001</v>
      </c>
      <c r="AB25" s="2">
        <v>0.44256470190000002</v>
      </c>
      <c r="AC25" s="2">
        <v>0.4397918173</v>
      </c>
      <c r="AD25" s="2">
        <v>0.409647027</v>
      </c>
      <c r="AE25" s="2">
        <v>50.709918976676327</v>
      </c>
      <c r="AF25" s="2">
        <v>49.166644065533546</v>
      </c>
      <c r="AG25" s="2">
        <v>49.166644065533546</v>
      </c>
      <c r="AH25" s="2">
        <v>46.827252933105513</v>
      </c>
      <c r="AI25" s="2">
        <v>16.713781336471065</v>
      </c>
      <c r="AJ25" s="2">
        <v>16.923450309844149</v>
      </c>
      <c r="AK25" s="2">
        <v>22.516083314035441</v>
      </c>
      <c r="AL25" s="2">
        <v>24.311169619070071</v>
      </c>
      <c r="AM25" s="2">
        <v>53.930230449570885</v>
      </c>
      <c r="AN25" s="2">
        <v>46.027081290794186</v>
      </c>
      <c r="AO25" s="2">
        <v>35.033302134448263</v>
      </c>
      <c r="AP25" s="2">
        <v>46.097499279415125</v>
      </c>
      <c r="AQ25" s="2">
        <v>18.480594305245045</v>
      </c>
      <c r="AR25" s="2">
        <v>16.552707829203214</v>
      </c>
      <c r="AS25" s="2">
        <v>24.308282616035335</v>
      </c>
      <c r="AT25" s="2">
        <v>21.789216663379786</v>
      </c>
      <c r="AU25" s="2">
        <v>54.747508059541602</v>
      </c>
      <c r="AV25" s="2">
        <v>45.108752170698459</v>
      </c>
      <c r="AW25" s="2">
        <v>34.087978996043951</v>
      </c>
      <c r="AX25" s="2">
        <v>45.311006420566322</v>
      </c>
      <c r="AY25" s="2">
        <v>19.528201628860781</v>
      </c>
      <c r="AZ25" s="2">
        <v>14.559777367183171</v>
      </c>
      <c r="BA25" s="2">
        <v>22.871611466701236</v>
      </c>
      <c r="BB25" s="2">
        <v>22.43939495386509</v>
      </c>
      <c r="BC25" s="2">
        <v>56.940766308426873</v>
      </c>
      <c r="BD25" s="2">
        <v>42.922116319247166</v>
      </c>
      <c r="BE25" s="2">
        <v>32.687239942011907</v>
      </c>
      <c r="BF25" s="2">
        <v>45.851882839737328</v>
      </c>
      <c r="BG25" s="2">
        <v>19.646939955691074</v>
      </c>
      <c r="BH25" s="2">
        <v>13.040299986320832</v>
      </c>
      <c r="BI25" s="2">
        <v>65.49882279542841</v>
      </c>
      <c r="BJ25" s="2">
        <v>22.047452960671308</v>
      </c>
      <c r="BK25" s="2">
        <v>808.94049159999997</v>
      </c>
      <c r="BL25" s="2">
        <v>901.44027649999998</v>
      </c>
      <c r="BM25" s="2">
        <v>1255.5233909999999</v>
      </c>
      <c r="BN25" s="2">
        <v>1660.858221</v>
      </c>
      <c r="BO25" s="2">
        <v>146621.16834503628</v>
      </c>
      <c r="BP25" s="2">
        <v>140507.03446685855</v>
      </c>
      <c r="BQ25" s="2">
        <v>103911.96287955102</v>
      </c>
      <c r="BR25" s="2">
        <v>85137.550100370674</v>
      </c>
      <c r="BS25" s="2">
        <f t="shared" si="1"/>
        <v>1945.0862162776177</v>
      </c>
      <c r="BT25" s="2">
        <f t="shared" si="1"/>
        <v>1705.3032131741011</v>
      </c>
      <c r="BU25" s="2">
        <f t="shared" si="1"/>
        <v>1217.5432261620047</v>
      </c>
      <c r="BV25" s="2">
        <f t="shared" si="1"/>
        <v>878.09903431847476</v>
      </c>
      <c r="BW25" s="2">
        <f t="shared" si="2"/>
        <v>1466.2116834503627</v>
      </c>
      <c r="BX25" s="2">
        <f t="shared" si="2"/>
        <v>1405.0703446685854</v>
      </c>
      <c r="BY25" s="2">
        <f t="shared" si="2"/>
        <v>1039.1196287955102</v>
      </c>
      <c r="BZ25" s="2">
        <f t="shared" si="2"/>
        <v>851.37550100370674</v>
      </c>
      <c r="CA25" s="2">
        <v>1573459</v>
      </c>
      <c r="CB25" s="2">
        <v>1537229</v>
      </c>
      <c r="CC25" s="2">
        <v>1528654</v>
      </c>
      <c r="CD25" s="2">
        <v>1458398</v>
      </c>
      <c r="CE25" s="2">
        <v>1186078</v>
      </c>
      <c r="CF25" s="2">
        <v>1266587</v>
      </c>
      <c r="CG25" s="2">
        <v>1304639</v>
      </c>
      <c r="CH25" s="2">
        <v>1414014</v>
      </c>
      <c r="CI25" s="2">
        <v>1988.8140000000001</v>
      </c>
      <c r="CJ25" s="2">
        <v>0.52835569999999998</v>
      </c>
      <c r="CK25" s="2">
        <v>3764.157365956306</v>
      </c>
      <c r="CL25" s="2">
        <v>1598.441</v>
      </c>
      <c r="CM25" s="3">
        <v>0.65907000000000004</v>
      </c>
      <c r="CN25" s="3">
        <v>0.65432000000000001</v>
      </c>
      <c r="CO25" s="3">
        <v>0.64461000000000002</v>
      </c>
      <c r="CP25" s="3">
        <v>0.61295999999999995</v>
      </c>
      <c r="CQ25">
        <v>6891.2979999999998</v>
      </c>
      <c r="CR25">
        <v>5979.3140000000003</v>
      </c>
      <c r="CS25">
        <v>8323.0049999999992</v>
      </c>
      <c r="CT25">
        <v>8694.4609999999993</v>
      </c>
      <c r="CU25" s="2">
        <v>0.61282999999999999</v>
      </c>
      <c r="CV25" s="2">
        <v>2608.2943067408582</v>
      </c>
      <c r="CW25" s="2">
        <v>1366.21</v>
      </c>
      <c r="CX25" s="2">
        <v>0.61092029999999997</v>
      </c>
      <c r="CY25" s="2">
        <v>2236.3146223820031</v>
      </c>
      <c r="CZ25" s="2">
        <v>0.57683779999999996</v>
      </c>
      <c r="DA25" s="2">
        <v>8747.5619999999999</v>
      </c>
      <c r="DB25" s="2">
        <v>15164.682342245949</v>
      </c>
    </row>
    <row r="26" spans="1:106">
      <c r="A26" s="1">
        <v>25</v>
      </c>
      <c r="B26" s="1" t="s">
        <v>129</v>
      </c>
      <c r="C26" s="2">
        <v>319073.64425162692</v>
      </c>
      <c r="D26" s="2">
        <v>3.5351796262159407</v>
      </c>
      <c r="E26" s="2">
        <v>0.47588956506753044</v>
      </c>
      <c r="F26" s="2">
        <v>0.47588956506753044</v>
      </c>
      <c r="G26" s="2">
        <v>311000.41536863969</v>
      </c>
      <c r="H26" s="2">
        <v>2.1369419159153424</v>
      </c>
      <c r="I26" s="2">
        <v>0.2671177394894178</v>
      </c>
      <c r="J26" s="2">
        <v>0.16694858718088612</v>
      </c>
      <c r="K26" s="2">
        <v>434626</v>
      </c>
      <c r="L26" s="2">
        <v>1.9064009713441639</v>
      </c>
      <c r="M26" s="2">
        <v>0.36155880491010006</v>
      </c>
      <c r="N26" s="2">
        <v>0.23008287585188186</v>
      </c>
      <c r="O26" s="2">
        <v>710045.05747126439</v>
      </c>
      <c r="P26" s="2">
        <v>1.9749434712901497</v>
      </c>
      <c r="Q26" s="2">
        <v>0.16188061240083193</v>
      </c>
      <c r="R26" s="2">
        <v>0.12950448992066554</v>
      </c>
      <c r="S26" s="2">
        <v>51.28284409052079</v>
      </c>
      <c r="T26" s="2">
        <v>52.20805394935644</v>
      </c>
      <c r="U26" s="2">
        <v>53.035173259427737</v>
      </c>
      <c r="V26" s="2">
        <v>53.8425245434996</v>
      </c>
      <c r="W26" s="2">
        <v>172507.16536720487</v>
      </c>
      <c r="X26" s="2">
        <v>176202.23383887589</v>
      </c>
      <c r="Y26" s="2">
        <v>159489.74816443169</v>
      </c>
      <c r="Z26" s="2">
        <v>167291.03738276608</v>
      </c>
      <c r="AA26" s="2">
        <v>0.42035489940000004</v>
      </c>
      <c r="AB26" s="2">
        <v>0.43374464080000003</v>
      </c>
      <c r="AC26" s="2">
        <v>0.39551911630000003</v>
      </c>
      <c r="AD26" s="2">
        <v>0.3868726026</v>
      </c>
      <c r="AE26" s="2">
        <v>39.776915565662662</v>
      </c>
      <c r="AF26" s="2">
        <v>60.198381452884973</v>
      </c>
      <c r="AG26" s="2">
        <v>60.198381452884973</v>
      </c>
      <c r="AH26" s="2">
        <v>46.231872609023355</v>
      </c>
      <c r="AI26" s="2">
        <v>13.580002693693391</v>
      </c>
      <c r="AJ26" s="2">
        <v>22.640784330992755</v>
      </c>
      <c r="AK26" s="2">
        <v>17.568449598147566</v>
      </c>
      <c r="AL26" s="2">
        <v>28.663423010875789</v>
      </c>
      <c r="AM26" s="2">
        <v>39.619515235101971</v>
      </c>
      <c r="AN26" s="2">
        <v>60.366811268275974</v>
      </c>
      <c r="AO26" s="2">
        <v>38.611817976835255</v>
      </c>
      <c r="AP26" s="2">
        <v>43.186128500628783</v>
      </c>
      <c r="AQ26" s="2">
        <v>14.390599208120481</v>
      </c>
      <c r="AR26" s="2">
        <v>24.221218768714778</v>
      </c>
      <c r="AS26" s="2">
        <v>16.71532371674563</v>
      </c>
      <c r="AT26" s="2">
        <v>26.470804783883157</v>
      </c>
      <c r="AU26" s="2">
        <v>41.854578431444565</v>
      </c>
      <c r="AV26" s="2">
        <v>58.145421568555435</v>
      </c>
      <c r="AW26" s="2">
        <v>36.543977262938014</v>
      </c>
      <c r="AX26" s="2">
        <v>44.206750465953512</v>
      </c>
      <c r="AY26" s="2">
        <v>14.801027334826076</v>
      </c>
      <c r="AZ26" s="2">
        <v>21.742949928111937</v>
      </c>
      <c r="BA26" s="2">
        <v>17.634779263917</v>
      </c>
      <c r="BB26" s="2">
        <v>26.571971202036504</v>
      </c>
      <c r="BC26" s="2">
        <v>42.283875603827376</v>
      </c>
      <c r="BD26" s="2">
        <v>57.683016079288642</v>
      </c>
      <c r="BE26" s="2">
        <v>35.187342425316778</v>
      </c>
      <c r="BF26" s="2">
        <v>43.935960221071099</v>
      </c>
      <c r="BG26" s="2">
        <v>14.796358357079656</v>
      </c>
      <c r="BH26" s="2">
        <v>20.390984068237124</v>
      </c>
      <c r="BI26" s="2">
        <v>58.732318578150753</v>
      </c>
      <c r="BJ26" s="2">
        <v>26.488251136441278</v>
      </c>
      <c r="BK26" s="2">
        <v>710.05184889999998</v>
      </c>
      <c r="BL26" s="2">
        <v>954.66347050000002</v>
      </c>
      <c r="BM26" s="2">
        <v>2369.5226269999998</v>
      </c>
      <c r="BN26" s="2">
        <v>1597.139402</v>
      </c>
      <c r="BO26" s="2">
        <v>238990.01215599821</v>
      </c>
      <c r="BP26" s="2">
        <v>182411.60930646502</v>
      </c>
      <c r="BQ26" s="2">
        <v>77508.818825894254</v>
      </c>
      <c r="BR26" s="2">
        <v>116417.2017590735</v>
      </c>
      <c r="BS26" s="2">
        <f t="shared" si="1"/>
        <v>1751.8889668790778</v>
      </c>
      <c r="BT26" s="2">
        <f t="shared" si="1"/>
        <v>1313.0459462783017</v>
      </c>
      <c r="BU26" s="2">
        <f t="shared" si="1"/>
        <v>508.70035435200765</v>
      </c>
      <c r="BV26" s="2">
        <f t="shared" si="1"/>
        <v>769.24280902563316</v>
      </c>
      <c r="BW26" s="2">
        <f t="shared" si="2"/>
        <v>2389.9001215599819</v>
      </c>
      <c r="BX26" s="2">
        <f t="shared" si="2"/>
        <v>1824.1160930646502</v>
      </c>
      <c r="BY26" s="2">
        <f t="shared" si="2"/>
        <v>775.08818825894252</v>
      </c>
      <c r="BZ26" s="2">
        <f t="shared" si="2"/>
        <v>1164.1720175907351</v>
      </c>
      <c r="CA26" s="2">
        <v>1243932</v>
      </c>
      <c r="CB26" s="2">
        <v>1253517</v>
      </c>
      <c r="CC26" s="2">
        <v>1205377</v>
      </c>
      <c r="CD26" s="2">
        <v>1228588</v>
      </c>
      <c r="CE26" s="2">
        <v>1696953</v>
      </c>
      <c r="CF26" s="2">
        <v>1741417</v>
      </c>
      <c r="CG26" s="2">
        <v>1836589</v>
      </c>
      <c r="CH26" s="2">
        <v>1859345</v>
      </c>
      <c r="CI26" s="2">
        <v>1495.02</v>
      </c>
      <c r="CJ26" s="2">
        <v>0.66074770000000005</v>
      </c>
      <c r="CK26" s="2">
        <v>2262.6185456264166</v>
      </c>
      <c r="CL26" s="2">
        <v>2183.4810000000002</v>
      </c>
      <c r="CM26" s="3">
        <v>0.66988000000000003</v>
      </c>
      <c r="CN26" s="3">
        <v>0.69676000000000005</v>
      </c>
      <c r="CO26" s="3">
        <v>0.64985000000000004</v>
      </c>
      <c r="CP26" s="3">
        <v>0.64068999999999998</v>
      </c>
      <c r="CQ26">
        <v>8597.2250000000004</v>
      </c>
      <c r="CR26">
        <v>7883.6379999999999</v>
      </c>
      <c r="CS26">
        <v>8774.2379999999994</v>
      </c>
      <c r="CT26">
        <v>9709.4390000000003</v>
      </c>
      <c r="CU26" s="2">
        <v>0.76105889999999998</v>
      </c>
      <c r="CV26" s="2">
        <v>2869.0039627681908</v>
      </c>
      <c r="CW26" s="2">
        <v>8979.9480000000003</v>
      </c>
      <c r="CX26" s="2">
        <v>0.74937849999999995</v>
      </c>
      <c r="CY26" s="2">
        <v>11983.194073488899</v>
      </c>
      <c r="CZ26" s="2">
        <v>0.75139829999999996</v>
      </c>
      <c r="DA26" s="2">
        <v>8208.1919999999991</v>
      </c>
      <c r="DB26" s="2">
        <v>10923.889500415426</v>
      </c>
    </row>
    <row r="27" spans="1:106">
      <c r="A27" s="1">
        <v>26</v>
      </c>
      <c r="B27" s="1" t="s">
        <v>130</v>
      </c>
      <c r="C27" s="2">
        <v>451477.4603174603</v>
      </c>
      <c r="D27" s="2">
        <v>4.9924269804817198</v>
      </c>
      <c r="E27" s="2">
        <v>0.17578968241132817</v>
      </c>
      <c r="F27" s="2">
        <v>0</v>
      </c>
      <c r="G27" s="2">
        <v>389829.93288590608</v>
      </c>
      <c r="H27" s="2">
        <v>0.34432499045358961</v>
      </c>
      <c r="I27" s="2">
        <v>6.886499809071793E-2</v>
      </c>
      <c r="J27" s="2">
        <v>3.4432499045358965E-2</v>
      </c>
      <c r="K27" s="2">
        <v>222440.37593984962</v>
      </c>
      <c r="L27" s="2">
        <v>1.8590772149130441</v>
      </c>
      <c r="M27" s="2">
        <v>0.10140421172252967</v>
      </c>
      <c r="N27" s="2">
        <v>3.3801403907509894E-2</v>
      </c>
      <c r="O27" s="2">
        <v>208492.28630993742</v>
      </c>
      <c r="P27" s="2">
        <v>2.0665261428889501</v>
      </c>
      <c r="Q27" s="2">
        <v>0.26664853456631615</v>
      </c>
      <c r="R27" s="2">
        <v>0</v>
      </c>
      <c r="S27" s="2">
        <v>15.858561464319282</v>
      </c>
      <c r="T27" s="2">
        <v>16.192675876594372</v>
      </c>
      <c r="U27" s="2">
        <v>16.495004118416723</v>
      </c>
      <c r="V27" s="2">
        <v>16.727766310644476</v>
      </c>
      <c r="W27" s="2">
        <v>278462.92912019376</v>
      </c>
      <c r="X27" s="2">
        <v>269295.796514949</v>
      </c>
      <c r="Y27" s="2">
        <v>249193.8801206169</v>
      </c>
      <c r="Z27" s="2">
        <v>268204.48742818821</v>
      </c>
      <c r="AA27" s="2">
        <v>0.48508442940000002</v>
      </c>
      <c r="AB27" s="2">
        <v>0.42846625360000001</v>
      </c>
      <c r="AC27" s="2">
        <v>0.44245880679999999</v>
      </c>
      <c r="AD27" s="2">
        <v>0.40626730640000003</v>
      </c>
      <c r="AE27" s="2">
        <v>35.517784790634238</v>
      </c>
      <c r="AF27" s="2">
        <v>64.412219969042113</v>
      </c>
      <c r="AG27" s="2">
        <v>64.412219969042113</v>
      </c>
      <c r="AH27" s="2">
        <v>48.772783450725349</v>
      </c>
      <c r="AI27" s="2">
        <v>12.116476079626585</v>
      </c>
      <c r="AJ27" s="2">
        <v>21.536235535983554</v>
      </c>
      <c r="AK27" s="2">
        <v>16.68063238366458</v>
      </c>
      <c r="AL27" s="2">
        <v>32.092151067060776</v>
      </c>
      <c r="AM27" s="2">
        <v>36.451602980878206</v>
      </c>
      <c r="AN27" s="2">
        <v>63.518989797722256</v>
      </c>
      <c r="AO27" s="2">
        <v>37.214635872686337</v>
      </c>
      <c r="AP27" s="2">
        <v>44.836582042598558</v>
      </c>
      <c r="AQ27" s="2">
        <v>13.764202082369289</v>
      </c>
      <c r="AR27" s="2">
        <v>23.450433790317046</v>
      </c>
      <c r="AS27" s="2">
        <v>15.481381003678607</v>
      </c>
      <c r="AT27" s="2">
        <v>29.355201038919947</v>
      </c>
      <c r="AU27" s="2">
        <v>37.855984695442821</v>
      </c>
      <c r="AV27" s="2">
        <v>62.121255422688193</v>
      </c>
      <c r="AW27" s="2">
        <v>33.903443697527024</v>
      </c>
      <c r="AX27" s="2">
        <v>46.624496037335852</v>
      </c>
      <c r="AY27" s="2">
        <v>12.670229971217875</v>
      </c>
      <c r="AZ27" s="2">
        <v>21.233213726309149</v>
      </c>
      <c r="BA27" s="2">
        <v>16.457081783727407</v>
      </c>
      <c r="BB27" s="2">
        <v>30.167414253608438</v>
      </c>
      <c r="BC27" s="2">
        <v>42.421601317438196</v>
      </c>
      <c r="BD27" s="2">
        <v>57.556249182577979</v>
      </c>
      <c r="BE27" s="2">
        <v>32.603044396035877</v>
      </c>
      <c r="BF27" s="2">
        <v>46.044978251300492</v>
      </c>
      <c r="BG27" s="2">
        <v>13.363672288655096</v>
      </c>
      <c r="BH27" s="2">
        <v>19.239372107380774</v>
      </c>
      <c r="BI27" s="2">
        <v>59.408650539955588</v>
      </c>
      <c r="BJ27" s="2">
        <v>28.081452500924652</v>
      </c>
      <c r="BK27" s="2">
        <v>712.43714090000003</v>
      </c>
      <c r="BL27" s="2">
        <v>867.83527149999998</v>
      </c>
      <c r="BM27" s="2">
        <v>1131.1839540000001</v>
      </c>
      <c r="BN27" s="2">
        <v>1364.484884</v>
      </c>
      <c r="BO27" s="2">
        <v>229785.46541410388</v>
      </c>
      <c r="BP27" s="2">
        <v>207890.37496501431</v>
      </c>
      <c r="BQ27" s="2">
        <v>166125.23483514687</v>
      </c>
      <c r="BR27" s="2">
        <v>141628.39197858053</v>
      </c>
      <c r="BS27" s="2">
        <f t="shared" si="1"/>
        <v>1693.6245048591065</v>
      </c>
      <c r="BT27" s="2">
        <f t="shared" si="1"/>
        <v>1266.8602396163383</v>
      </c>
      <c r="BU27" s="2">
        <f t="shared" si="1"/>
        <v>953.34184699723903</v>
      </c>
      <c r="BV27" s="2">
        <f t="shared" si="1"/>
        <v>780.95844995817481</v>
      </c>
      <c r="BW27" s="2">
        <f t="shared" si="2"/>
        <v>2297.8546541410387</v>
      </c>
      <c r="BX27" s="2">
        <f t="shared" si="2"/>
        <v>2078.9037496501433</v>
      </c>
      <c r="BY27" s="2">
        <f t="shared" si="2"/>
        <v>1661.2523483514688</v>
      </c>
      <c r="BZ27" s="2">
        <f t="shared" si="2"/>
        <v>1416.2839197858054</v>
      </c>
      <c r="CA27" s="2">
        <v>1206601</v>
      </c>
      <c r="CB27" s="2">
        <v>1099426</v>
      </c>
      <c r="CC27" s="2">
        <v>1078405</v>
      </c>
      <c r="CD27" s="2">
        <v>1065606</v>
      </c>
      <c r="CE27" s="2">
        <v>1637077</v>
      </c>
      <c r="CF27" s="2">
        <v>1804146</v>
      </c>
      <c r="CG27" s="2">
        <v>1879182</v>
      </c>
      <c r="CH27" s="2">
        <v>1932498</v>
      </c>
      <c r="CI27" s="2">
        <v>1514.8610000000001</v>
      </c>
      <c r="CJ27" s="2">
        <v>0.68230570000000001</v>
      </c>
      <c r="CK27" s="2">
        <v>2220.2086249609229</v>
      </c>
      <c r="CL27" s="2">
        <v>1235.5640000000001</v>
      </c>
      <c r="CM27" s="3">
        <v>0.72463</v>
      </c>
      <c r="CN27" s="3">
        <v>0.69133999999999995</v>
      </c>
      <c r="CO27" s="3">
        <v>0.67076000000000002</v>
      </c>
      <c r="CP27" s="3">
        <v>0.67103000000000002</v>
      </c>
      <c r="CQ27">
        <v>7230.3760000000002</v>
      </c>
      <c r="CR27">
        <v>9411.2459999999992</v>
      </c>
      <c r="CS27">
        <v>9062.259</v>
      </c>
      <c r="CT27">
        <v>11370.91</v>
      </c>
      <c r="CU27" s="2">
        <v>0.79388460000000005</v>
      </c>
      <c r="CV27" s="2">
        <v>1556.3521448835259</v>
      </c>
      <c r="CW27" s="2">
        <v>9753.616</v>
      </c>
      <c r="CX27" s="2">
        <v>0.79091370000000005</v>
      </c>
      <c r="CY27" s="2">
        <v>12332.086294623547</v>
      </c>
      <c r="CZ27" s="2">
        <v>0.75079260000000003</v>
      </c>
      <c r="DA27" s="2">
        <v>844.16</v>
      </c>
      <c r="DB27" s="2">
        <v>1124.3584446623474</v>
      </c>
    </row>
    <row r="28" spans="1:106">
      <c r="A28" s="1">
        <v>27</v>
      </c>
      <c r="B28" s="1" t="s">
        <v>131</v>
      </c>
      <c r="C28" s="2">
        <v>845639.85507246375</v>
      </c>
      <c r="D28" s="2">
        <v>6.3411377886395943</v>
      </c>
      <c r="E28" s="2">
        <v>3.6418696759078752</v>
      </c>
      <c r="F28" s="2">
        <v>0.55699183278591036</v>
      </c>
      <c r="G28" s="2">
        <v>466035.82677165349</v>
      </c>
      <c r="H28" s="2">
        <v>13.981217016366049</v>
      </c>
      <c r="I28" s="2">
        <v>4.3506506123435145</v>
      </c>
      <c r="J28" s="2">
        <v>0.76030787400177913</v>
      </c>
      <c r="K28" s="2">
        <v>474872.69155206287</v>
      </c>
      <c r="L28" s="2">
        <v>4.3440450589176622</v>
      </c>
      <c r="M28" s="2">
        <v>1.3238994465272877</v>
      </c>
      <c r="N28" s="2">
        <v>0.12411557311193322</v>
      </c>
      <c r="O28" s="2">
        <v>839703.43642611674</v>
      </c>
      <c r="P28" s="2">
        <v>5.483853937959605</v>
      </c>
      <c r="Q28" s="2">
        <v>0.49109139742921837</v>
      </c>
      <c r="R28" s="2">
        <v>8.1848566238203066E-2</v>
      </c>
      <c r="S28" s="2">
        <v>94.374379119967784</v>
      </c>
      <c r="T28" s="2">
        <v>95.728796537788966</v>
      </c>
      <c r="U28" s="2">
        <v>97.735999804466886</v>
      </c>
      <c r="V28" s="2">
        <v>98.804904283810771</v>
      </c>
      <c r="W28" s="2">
        <v>228293.35174548384</v>
      </c>
      <c r="X28" s="2">
        <v>199185.98482256525</v>
      </c>
      <c r="Y28" s="2">
        <v>192764.02774893239</v>
      </c>
      <c r="Z28" s="2">
        <v>260059.30296942504</v>
      </c>
      <c r="AA28" s="2">
        <v>0.45013681030000002</v>
      </c>
      <c r="AB28" s="2">
        <v>0.44566054199999999</v>
      </c>
      <c r="AC28" s="2">
        <v>0.45570849960000004</v>
      </c>
      <c r="AD28" s="2">
        <v>0.41747107700000002</v>
      </c>
      <c r="AE28" s="2">
        <v>64.481200816684989</v>
      </c>
      <c r="AF28" s="2">
        <v>35.466784419470628</v>
      </c>
      <c r="AG28" s="2">
        <v>35.466784419470628</v>
      </c>
      <c r="AH28" s="2">
        <v>52.094075105062863</v>
      </c>
      <c r="AI28" s="2">
        <v>17.221920519312782</v>
      </c>
      <c r="AJ28" s="2">
        <v>11.023855992358618</v>
      </c>
      <c r="AK28" s="2">
        <v>32.712948484103165</v>
      </c>
      <c r="AL28" s="2">
        <v>19.381126620959698</v>
      </c>
      <c r="AM28" s="2">
        <v>63.974792954538117</v>
      </c>
      <c r="AN28" s="2">
        <v>35.972830273608643</v>
      </c>
      <c r="AO28" s="2">
        <v>33.247252288070591</v>
      </c>
      <c r="AP28" s="2">
        <v>47.303092711850802</v>
      </c>
      <c r="AQ28" s="2">
        <v>19.799743659969664</v>
      </c>
      <c r="AR28" s="2">
        <v>13.447508628100923</v>
      </c>
      <c r="AS28" s="2">
        <v>29.903785607723631</v>
      </c>
      <c r="AT28" s="2">
        <v>17.399307104127175</v>
      </c>
      <c r="AU28" s="2">
        <v>67.488517239136257</v>
      </c>
      <c r="AV28" s="2">
        <v>32.442886094898249</v>
      </c>
      <c r="AW28" s="2">
        <v>30.306801122890253</v>
      </c>
      <c r="AX28" s="2">
        <v>47.935088292863838</v>
      </c>
      <c r="AY28" s="2">
        <v>19.684413097232394</v>
      </c>
      <c r="AZ28" s="2">
        <v>10.622388025657857</v>
      </c>
      <c r="BA28" s="2">
        <v>31.308844661498263</v>
      </c>
      <c r="BB28" s="2">
        <v>16.626243631365572</v>
      </c>
      <c r="BC28" s="2">
        <v>67.543443220681027</v>
      </c>
      <c r="BD28" s="2">
        <v>32.39952938474682</v>
      </c>
      <c r="BE28" s="2">
        <v>33.446845412486731</v>
      </c>
      <c r="BF28" s="2">
        <v>44.616888163752172</v>
      </c>
      <c r="BG28" s="2">
        <v>22.646088246358346</v>
      </c>
      <c r="BH28" s="2">
        <v>10.800757166128385</v>
      </c>
      <c r="BI28" s="2">
        <v>67.262976410110525</v>
      </c>
      <c r="BJ28" s="2">
        <v>16.391498419428562</v>
      </c>
      <c r="BK28" s="2">
        <v>554.11163799999997</v>
      </c>
      <c r="BL28" s="2">
        <v>928.9383431</v>
      </c>
      <c r="BM28" s="2">
        <v>942.02862219999997</v>
      </c>
      <c r="BN28" s="2">
        <v>923.53870199999994</v>
      </c>
      <c r="BO28" s="2">
        <v>136469.61156228234</v>
      </c>
      <c r="BP28" s="2">
        <v>82682.882637488146</v>
      </c>
      <c r="BQ28" s="2">
        <v>92300.804827923625</v>
      </c>
      <c r="BR28" s="2">
        <v>93839.489143574639</v>
      </c>
      <c r="BS28" s="2">
        <f t="shared" si="1"/>
        <v>2844.9880707973871</v>
      </c>
      <c r="BT28" s="2">
        <f t="shared" si="1"/>
        <v>1719.9903652033888</v>
      </c>
      <c r="BU28" s="2">
        <f t="shared" si="1"/>
        <v>1641.4957715283738</v>
      </c>
      <c r="BV28" s="2">
        <f t="shared" si="1"/>
        <v>1706.0703537251438</v>
      </c>
      <c r="BW28" s="2">
        <f t="shared" si="2"/>
        <v>1364.6961156228233</v>
      </c>
      <c r="BX28" s="2">
        <f t="shared" si="2"/>
        <v>826.82882637488149</v>
      </c>
      <c r="BY28" s="2">
        <f t="shared" si="2"/>
        <v>923.00804827923628</v>
      </c>
      <c r="BZ28" s="2">
        <f t="shared" si="2"/>
        <v>938.39489143574633</v>
      </c>
      <c r="CA28" s="2">
        <v>1576441</v>
      </c>
      <c r="CB28" s="2">
        <v>1597765</v>
      </c>
      <c r="CC28" s="2">
        <v>1546336</v>
      </c>
      <c r="CD28" s="2">
        <v>1575622</v>
      </c>
      <c r="CE28" s="2">
        <v>756194</v>
      </c>
      <c r="CF28" s="2">
        <v>768073</v>
      </c>
      <c r="CG28" s="2">
        <v>869500</v>
      </c>
      <c r="CH28" s="2">
        <v>866644</v>
      </c>
      <c r="CI28" s="2">
        <v>1119.5429999999999</v>
      </c>
      <c r="CJ28" s="2">
        <v>0.40607009999999999</v>
      </c>
      <c r="CK28" s="2">
        <v>2757.0190467113925</v>
      </c>
      <c r="CL28" s="2">
        <v>1155.125</v>
      </c>
      <c r="CM28" s="3">
        <v>0.69105000000000005</v>
      </c>
      <c r="CN28" s="3">
        <v>0.69559000000000004</v>
      </c>
      <c r="CO28" s="3">
        <v>0.66707000000000005</v>
      </c>
      <c r="CP28" s="3">
        <v>0.66351000000000004</v>
      </c>
      <c r="CQ28">
        <v>7339.8190000000004</v>
      </c>
      <c r="CR28">
        <v>6645.8980000000001</v>
      </c>
      <c r="CS28">
        <v>7534.085</v>
      </c>
      <c r="CT28">
        <v>8426.6679999999997</v>
      </c>
      <c r="CU28" s="2">
        <v>0.54635319999999998</v>
      </c>
      <c r="CV28" s="2">
        <v>2114.2458761109115</v>
      </c>
      <c r="CW28" s="2">
        <v>1008.2430000000001</v>
      </c>
      <c r="CX28" s="2">
        <v>0.51135350000000002</v>
      </c>
      <c r="CY28" s="2">
        <v>1971.7142837586914</v>
      </c>
      <c r="CZ28" s="2">
        <v>0.51602380000000003</v>
      </c>
      <c r="DA28" s="2">
        <v>7272.027</v>
      </c>
      <c r="DB28" s="2">
        <v>14092.425581920834</v>
      </c>
    </row>
    <row r="29" spans="1:106">
      <c r="A29" s="1">
        <v>28</v>
      </c>
      <c r="B29" s="1" t="s">
        <v>132</v>
      </c>
      <c r="C29" s="2">
        <v>576970.37037037034</v>
      </c>
      <c r="D29" s="2">
        <v>3.1220785223173175</v>
      </c>
      <c r="E29" s="2">
        <v>4.522637111768077</v>
      </c>
      <c r="F29" s="2">
        <v>0.17506982368134491</v>
      </c>
      <c r="G29" s="2">
        <v>410064.39482961223</v>
      </c>
      <c r="H29" s="2">
        <v>3.9545535824816715</v>
      </c>
      <c r="I29" s="2">
        <v>3.1235242064529141</v>
      </c>
      <c r="J29" s="2">
        <v>5.7312370760603935E-2</v>
      </c>
      <c r="K29" s="2">
        <v>617567.30769230775</v>
      </c>
      <c r="L29" s="2">
        <v>3.878289645957449</v>
      </c>
      <c r="M29" s="2">
        <v>0.594482354489828</v>
      </c>
      <c r="N29" s="2">
        <v>0.14154341773567333</v>
      </c>
      <c r="O29" s="2">
        <v>939612.04188481683</v>
      </c>
      <c r="P29" s="2">
        <v>3.1760908339690159</v>
      </c>
      <c r="Q29" s="2">
        <v>0.50148802641616042</v>
      </c>
      <c r="R29" s="2">
        <v>5.5720891824017821E-2</v>
      </c>
      <c r="S29" s="2">
        <v>42.706959379008985</v>
      </c>
      <c r="T29" s="2">
        <v>43.48508445456995</v>
      </c>
      <c r="U29" s="2">
        <v>44.018883440249994</v>
      </c>
      <c r="V29" s="2">
        <v>44.727088911061543</v>
      </c>
      <c r="W29" s="2">
        <v>207154.18720332958</v>
      </c>
      <c r="X29" s="2">
        <v>209790.09458833671</v>
      </c>
      <c r="Y29" s="2">
        <v>196405.05281692633</v>
      </c>
      <c r="Z29" s="2">
        <v>208102.41499917253</v>
      </c>
      <c r="AA29" s="2">
        <v>0.46369721870000002</v>
      </c>
      <c r="AB29" s="2">
        <v>0.45691012640000001</v>
      </c>
      <c r="AC29" s="2">
        <v>0.42599441770000002</v>
      </c>
      <c r="AD29" s="2">
        <v>0.38960491089999999</v>
      </c>
      <c r="AE29" s="2">
        <v>43.703037735859567</v>
      </c>
      <c r="AF29" s="2">
        <v>56.277877858690708</v>
      </c>
      <c r="AG29" s="2">
        <v>56.277877858690708</v>
      </c>
      <c r="AH29" s="2">
        <v>45.858210389828926</v>
      </c>
      <c r="AI29" s="2">
        <v>16.451091823014846</v>
      </c>
      <c r="AJ29" s="2">
        <v>19.57304981057683</v>
      </c>
      <c r="AK29" s="2">
        <v>18.477187031073868</v>
      </c>
      <c r="AL29" s="2">
        <v>27.381023358755062</v>
      </c>
      <c r="AM29" s="2">
        <v>43.907928837631296</v>
      </c>
      <c r="AN29" s="2">
        <v>56.060138967327532</v>
      </c>
      <c r="AO29" s="2">
        <v>37.835178351783519</v>
      </c>
      <c r="AP29" s="2">
        <v>42.443718798522852</v>
      </c>
      <c r="AQ29" s="2">
        <v>16.559532453782534</v>
      </c>
      <c r="AR29" s="2">
        <v>21.275645898000985</v>
      </c>
      <c r="AS29" s="2">
        <v>17.489812412508474</v>
      </c>
      <c r="AT29" s="2">
        <v>24.953906386014378</v>
      </c>
      <c r="AU29" s="2">
        <v>43.158479021379812</v>
      </c>
      <c r="AV29" s="2">
        <v>56.826361856554009</v>
      </c>
      <c r="AW29" s="2">
        <v>36.499497943632136</v>
      </c>
      <c r="AX29" s="2">
        <v>43.249032567181558</v>
      </c>
      <c r="AY29" s="2">
        <v>16.477564499342055</v>
      </c>
      <c r="AZ29" s="2">
        <v>20.021933444290081</v>
      </c>
      <c r="BA29" s="2">
        <v>16.953056583357405</v>
      </c>
      <c r="BB29" s="2">
        <v>26.295975983824153</v>
      </c>
      <c r="BC29" s="2">
        <v>43.954868166587104</v>
      </c>
      <c r="BD29" s="2">
        <v>55.969151529935189</v>
      </c>
      <c r="BE29" s="2">
        <v>33.504133398537114</v>
      </c>
      <c r="BF29" s="2">
        <v>45.783180691899283</v>
      </c>
      <c r="BG29" s="2">
        <v>15.530035562516851</v>
      </c>
      <c r="BH29" s="2">
        <v>17.974097836020267</v>
      </c>
      <c r="BI29" s="2">
        <v>61.313216254416133</v>
      </c>
      <c r="BJ29" s="2">
        <v>27.086540515242163</v>
      </c>
      <c r="BK29" s="2">
        <v>504.60633860000002</v>
      </c>
      <c r="BL29" s="2">
        <v>549.2985056</v>
      </c>
      <c r="BM29" s="2">
        <v>1110.7087919999999</v>
      </c>
      <c r="BN29" s="2">
        <v>1619.015349</v>
      </c>
      <c r="BO29" s="2">
        <v>380133.35411557986</v>
      </c>
      <c r="BP29" s="2">
        <v>361013.17949771608</v>
      </c>
      <c r="BQ29" s="2">
        <v>178292.99761228505</v>
      </c>
      <c r="BR29" s="2">
        <v>124766.69855215808</v>
      </c>
      <c r="BS29" s="2">
        <f t="shared" si="1"/>
        <v>2985.3429986224114</v>
      </c>
      <c r="BT29" s="2">
        <f t="shared" si="1"/>
        <v>2741.822496594828</v>
      </c>
      <c r="BU29" s="2">
        <f t="shared" si="1"/>
        <v>1396.4425339670852</v>
      </c>
      <c r="BV29" s="2">
        <f t="shared" si="1"/>
        <v>968.88581134754884</v>
      </c>
      <c r="BW29" s="2">
        <f t="shared" si="2"/>
        <v>3801.3335411557987</v>
      </c>
      <c r="BX29" s="2">
        <f t="shared" si="2"/>
        <v>3610.131794977161</v>
      </c>
      <c r="BY29" s="2">
        <f t="shared" si="2"/>
        <v>1782.9299761228506</v>
      </c>
      <c r="BZ29" s="2">
        <f t="shared" si="2"/>
        <v>1247.6669855215807</v>
      </c>
      <c r="CA29" s="2">
        <v>1506423</v>
      </c>
      <c r="CB29" s="2">
        <v>1506079</v>
      </c>
      <c r="CC29" s="2">
        <v>1551041</v>
      </c>
      <c r="CD29" s="2">
        <v>1568641</v>
      </c>
      <c r="CE29" s="2">
        <v>1918177</v>
      </c>
      <c r="CF29" s="2">
        <v>1983040</v>
      </c>
      <c r="CG29" s="2">
        <v>1980316</v>
      </c>
      <c r="CH29" s="2">
        <v>2019992</v>
      </c>
      <c r="CI29" s="2">
        <v>1626.7670000000001</v>
      </c>
      <c r="CJ29" s="2">
        <v>0.61969019999999997</v>
      </c>
      <c r="CK29" s="2">
        <v>2625.1294598494542</v>
      </c>
      <c r="CL29" s="2">
        <v>1266.424</v>
      </c>
      <c r="CM29" s="3">
        <v>0.70694999999999997</v>
      </c>
      <c r="CN29" s="3">
        <v>0.68655999999999995</v>
      </c>
      <c r="CO29" s="3">
        <v>0.66193000000000002</v>
      </c>
      <c r="CP29" s="3">
        <v>0.63866000000000001</v>
      </c>
      <c r="CQ29">
        <v>8242.107</v>
      </c>
      <c r="CR29">
        <v>7619.5789999999997</v>
      </c>
      <c r="CS29">
        <v>8230.7129999999997</v>
      </c>
      <c r="CT29">
        <v>8393.4740000000002</v>
      </c>
      <c r="CU29" s="2">
        <v>0.71867990000000004</v>
      </c>
      <c r="CV29" s="2">
        <v>1762.1530809474425</v>
      </c>
      <c r="CW29" s="2">
        <v>5864.067</v>
      </c>
      <c r="CX29" s="2">
        <v>0.71295269999999999</v>
      </c>
      <c r="CY29" s="2">
        <v>8225.043540756631</v>
      </c>
      <c r="CZ29" s="2">
        <v>0.71756070000000005</v>
      </c>
      <c r="DA29" s="2">
        <v>6141.3450000000003</v>
      </c>
      <c r="DB29" s="2">
        <v>8558.6417985265907</v>
      </c>
    </row>
    <row r="30" spans="1:106">
      <c r="A30" s="1">
        <v>29</v>
      </c>
      <c r="B30" s="1" t="s">
        <v>133</v>
      </c>
      <c r="C30" s="2">
        <v>1673247.3684210526</v>
      </c>
      <c r="D30" s="2">
        <v>0</v>
      </c>
      <c r="E30" s="2">
        <v>0.39318438460352861</v>
      </c>
      <c r="F30" s="2">
        <v>0.31454750768282286</v>
      </c>
      <c r="G30" s="2">
        <v>1060676.4227642275</v>
      </c>
      <c r="H30" s="2">
        <v>7.6649967193814034E-2</v>
      </c>
      <c r="I30" s="2">
        <v>0.22994990158144216</v>
      </c>
      <c r="J30" s="2">
        <v>1.6096493110700949</v>
      </c>
      <c r="K30" s="2">
        <v>1238576.1467889908</v>
      </c>
      <c r="L30" s="2">
        <v>0.14814288084571808</v>
      </c>
      <c r="M30" s="2">
        <v>1.1110716063428856</v>
      </c>
      <c r="N30" s="2">
        <v>1.1110716063428856</v>
      </c>
      <c r="O30" s="2">
        <v>1054483.076923077</v>
      </c>
      <c r="P30" s="2">
        <v>0.43769167247823948</v>
      </c>
      <c r="Q30" s="2">
        <v>0.29179444831882628</v>
      </c>
      <c r="R30" s="2">
        <v>7.2948612079706571E-2</v>
      </c>
      <c r="S30" s="2">
        <v>318.18473647332303</v>
      </c>
      <c r="T30" s="2">
        <v>326.43267670073033</v>
      </c>
      <c r="U30" s="2">
        <v>337.7962385672493</v>
      </c>
      <c r="V30" s="2">
        <v>342.99561358015808</v>
      </c>
      <c r="W30" s="2">
        <v>109437.21081288513</v>
      </c>
      <c r="X30" s="2">
        <v>113252.57927139608</v>
      </c>
      <c r="Y30" s="2">
        <v>98532.661060940038</v>
      </c>
      <c r="Z30" s="2">
        <v>104839.86101830425</v>
      </c>
      <c r="AA30" s="2">
        <v>0.37222902610000003</v>
      </c>
      <c r="AB30" s="2">
        <v>0.36193489020000003</v>
      </c>
      <c r="AC30" s="2">
        <v>0.39465312880000003</v>
      </c>
      <c r="AD30" s="2">
        <v>0.34358661190000001</v>
      </c>
      <c r="AE30" s="2">
        <v>63.73943339354026</v>
      </c>
      <c r="AF30" s="2">
        <v>36.241454070094861</v>
      </c>
      <c r="AG30" s="2">
        <v>36.241454070094861</v>
      </c>
      <c r="AH30" s="2">
        <v>47.788343978967454</v>
      </c>
      <c r="AI30" s="2">
        <v>18.385749342733003</v>
      </c>
      <c r="AJ30" s="2">
        <v>13.647591090931904</v>
      </c>
      <c r="AK30" s="2">
        <v>30.719244135661071</v>
      </c>
      <c r="AL30" s="2">
        <v>17.069099843306383</v>
      </c>
      <c r="AM30" s="2">
        <v>66.870140913508251</v>
      </c>
      <c r="AN30" s="2">
        <v>33.129859086491741</v>
      </c>
      <c r="AO30" s="2">
        <v>33.547770153357511</v>
      </c>
      <c r="AP30" s="2">
        <v>46.920109507217525</v>
      </c>
      <c r="AQ30" s="2">
        <v>20.486382706392661</v>
      </c>
      <c r="AR30" s="2">
        <v>13.061387446964847</v>
      </c>
      <c r="AS30" s="2">
        <v>31.523323615160347</v>
      </c>
      <c r="AT30" s="2">
        <v>15.396785892057171</v>
      </c>
      <c r="AU30" s="2">
        <v>64.48362450100872</v>
      </c>
      <c r="AV30" s="2">
        <v>35.516375498991287</v>
      </c>
      <c r="AW30" s="2">
        <v>27.743455625800994</v>
      </c>
      <c r="AX30" s="2">
        <v>51.338385077171189</v>
      </c>
      <c r="AY30" s="2">
        <v>16.262976839445916</v>
      </c>
      <c r="AZ30" s="2">
        <v>11.480478786355079</v>
      </c>
      <c r="BA30" s="2">
        <v>33.065339498034696</v>
      </c>
      <c r="BB30" s="2">
        <v>18.273045579136493</v>
      </c>
      <c r="BC30" s="2">
        <v>67.491121896595658</v>
      </c>
      <c r="BD30" s="2">
        <v>32.508878103404349</v>
      </c>
      <c r="BE30" s="2">
        <v>28.868777070744876</v>
      </c>
      <c r="BF30" s="2">
        <v>48.243723990852963</v>
      </c>
      <c r="BG30" s="2">
        <v>18.154502590298726</v>
      </c>
      <c r="BH30" s="2">
        <v>10.714274480446154</v>
      </c>
      <c r="BI30" s="2">
        <v>66.39822658115169</v>
      </c>
      <c r="BJ30" s="2">
        <v>16.054583429008201</v>
      </c>
      <c r="BK30" s="2">
        <v>570.14636470000005</v>
      </c>
      <c r="BL30" s="2">
        <v>638.90731659999994</v>
      </c>
      <c r="BM30" s="2">
        <v>1188.325388</v>
      </c>
      <c r="BN30" s="2">
        <v>1101.8296130000001</v>
      </c>
      <c r="BO30" s="2">
        <v>72508.574218047623</v>
      </c>
      <c r="BP30" s="2">
        <v>72523.50817733616</v>
      </c>
      <c r="BQ30" s="2">
        <v>37638.596677023954</v>
      </c>
      <c r="BR30" s="2">
        <v>45089.367188754251</v>
      </c>
      <c r="BS30" s="2">
        <f t="shared" si="1"/>
        <v>1505.338020442525</v>
      </c>
      <c r="BT30" s="2">
        <f t="shared" si="1"/>
        <v>1316.7387164650293</v>
      </c>
      <c r="BU30" s="2">
        <f t="shared" si="1"/>
        <v>759.70690276963103</v>
      </c>
      <c r="BV30" s="2">
        <f t="shared" si="1"/>
        <v>793.00645915749215</v>
      </c>
      <c r="BW30" s="2">
        <f t="shared" si="2"/>
        <v>725.08574218047625</v>
      </c>
      <c r="BX30" s="2">
        <f t="shared" si="2"/>
        <v>725.23508177336157</v>
      </c>
      <c r="BY30" s="2">
        <f t="shared" si="2"/>
        <v>376.38596677023952</v>
      </c>
      <c r="BZ30" s="2">
        <f t="shared" si="2"/>
        <v>450.8936718875425</v>
      </c>
      <c r="CA30" s="2">
        <v>858263</v>
      </c>
      <c r="CB30" s="2">
        <v>841274</v>
      </c>
      <c r="CC30" s="2">
        <v>902779</v>
      </c>
      <c r="CD30" s="2">
        <v>873758</v>
      </c>
      <c r="CE30" s="2">
        <v>413405</v>
      </c>
      <c r="CF30" s="2">
        <v>463358</v>
      </c>
      <c r="CG30" s="2">
        <v>447269</v>
      </c>
      <c r="CH30" s="2">
        <v>496808</v>
      </c>
      <c r="CI30" s="2">
        <v>1084.1320000000001</v>
      </c>
      <c r="CJ30" s="2">
        <v>0.3895576</v>
      </c>
      <c r="CK30" s="2">
        <v>2782.9825422479244</v>
      </c>
      <c r="CL30" s="2">
        <v>1306.76</v>
      </c>
      <c r="CM30" s="3">
        <v>0.63541999999999998</v>
      </c>
      <c r="CN30" s="3">
        <v>0.65068999999999999</v>
      </c>
      <c r="CO30" s="3">
        <v>0.62444999999999995</v>
      </c>
      <c r="CP30" s="3">
        <v>0.58450000000000002</v>
      </c>
      <c r="CQ30">
        <v>5585.9279999999999</v>
      </c>
      <c r="CR30">
        <v>7151.7219999999998</v>
      </c>
      <c r="CS30">
        <v>8376.9570000000003</v>
      </c>
      <c r="CT30">
        <v>7355.7809999999999</v>
      </c>
      <c r="CU30" s="2">
        <v>0.54219189999999995</v>
      </c>
      <c r="CV30" s="2">
        <v>2410.1429770529589</v>
      </c>
      <c r="CW30" s="2">
        <v>6966.8789999999999</v>
      </c>
      <c r="CX30" s="2">
        <v>0.56465330000000002</v>
      </c>
      <c r="CY30" s="2">
        <v>12338.330440998041</v>
      </c>
      <c r="CZ30" s="2">
        <v>0.54081369999999995</v>
      </c>
      <c r="DA30" s="2">
        <v>6669.8410000000003</v>
      </c>
      <c r="DB30" s="2">
        <v>12332.973443535178</v>
      </c>
    </row>
    <row r="31" spans="1:106">
      <c r="A31" s="1">
        <v>30</v>
      </c>
      <c r="B31" s="1" t="s">
        <v>134</v>
      </c>
      <c r="C31" s="2">
        <v>654333.33333333326</v>
      </c>
      <c r="D31" s="2">
        <v>2.4452368823229751</v>
      </c>
      <c r="E31" s="2">
        <v>1.6811003565970455</v>
      </c>
      <c r="F31" s="2">
        <v>2.5471217524197655E-2</v>
      </c>
      <c r="G31" s="2">
        <v>530800.20040080161</v>
      </c>
      <c r="H31" s="2">
        <v>7.2740278570097274</v>
      </c>
      <c r="I31" s="2">
        <v>2.2023440743541562</v>
      </c>
      <c r="J31" s="2">
        <v>5.0339293128095E-2</v>
      </c>
      <c r="K31" s="2">
        <v>626954.4470224285</v>
      </c>
      <c r="L31" s="2">
        <v>8.8077240532652663</v>
      </c>
      <c r="M31" s="2">
        <v>1.504961252798827</v>
      </c>
      <c r="N31" s="2">
        <v>9.8685983790087001E-2</v>
      </c>
      <c r="O31" s="2">
        <v>959156.30841121497</v>
      </c>
      <c r="P31" s="2">
        <v>10.157875800602602</v>
      </c>
      <c r="Q31" s="2">
        <v>0.42628975182385026</v>
      </c>
      <c r="R31" s="2">
        <v>7.3078243169802895E-2</v>
      </c>
      <c r="S31" s="2">
        <v>109.3235894461943</v>
      </c>
      <c r="T31" s="2">
        <v>110.63345368097633</v>
      </c>
      <c r="U31" s="2">
        <v>112.86729159971377</v>
      </c>
      <c r="V31" s="2">
        <v>114.31329516939198</v>
      </c>
      <c r="W31" s="2">
        <v>134935.56864493122</v>
      </c>
      <c r="X31" s="2">
        <v>129611.77456201983</v>
      </c>
      <c r="Y31" s="2">
        <v>119553.24522073033</v>
      </c>
      <c r="Z31" s="2">
        <v>125802.85414386525</v>
      </c>
      <c r="AA31" s="2">
        <v>0.47763000259999999</v>
      </c>
      <c r="AB31" s="2">
        <v>0.4389769234</v>
      </c>
      <c r="AC31" s="2">
        <v>0.41957904880000002</v>
      </c>
      <c r="AD31" s="2">
        <v>0.42655633030000001</v>
      </c>
      <c r="AE31" s="2">
        <v>64.52124372349239</v>
      </c>
      <c r="AF31" s="2">
        <v>35.413594843014536</v>
      </c>
      <c r="AG31" s="2">
        <v>35.413594843014536</v>
      </c>
      <c r="AH31" s="2">
        <v>46.640495723826604</v>
      </c>
      <c r="AI31" s="2">
        <v>21.285987076356289</v>
      </c>
      <c r="AJ31" s="2">
        <v>14.09961879952421</v>
      </c>
      <c r="AK31" s="2">
        <v>30.196855735509377</v>
      </c>
      <c r="AL31" s="2">
        <v>16.443639988317223</v>
      </c>
      <c r="AM31" s="2">
        <v>66.801862352543097</v>
      </c>
      <c r="AN31" s="2">
        <v>33.17641439527511</v>
      </c>
      <c r="AO31" s="2">
        <v>33.621648546892061</v>
      </c>
      <c r="AP31" s="2">
        <v>48.109244397195788</v>
      </c>
      <c r="AQ31" s="2">
        <v>20.473122810636031</v>
      </c>
      <c r="AR31" s="2">
        <v>13.148525736256033</v>
      </c>
      <c r="AS31" s="2">
        <v>32.538878268495203</v>
      </c>
      <c r="AT31" s="2">
        <v>15.570366128700586</v>
      </c>
      <c r="AU31" s="2">
        <v>65.593269334473021</v>
      </c>
      <c r="AV31" s="2">
        <v>34.336947820428165</v>
      </c>
      <c r="AW31" s="2">
        <v>32.47167565285973</v>
      </c>
      <c r="AX31" s="2">
        <v>47.617862847827212</v>
      </c>
      <c r="AY31" s="2">
        <v>20.219821625231766</v>
      </c>
      <c r="AZ31" s="2">
        <v>12.251854027627965</v>
      </c>
      <c r="BA31" s="2">
        <v>31.088540650048913</v>
      </c>
      <c r="BB31" s="2">
        <v>16.529322197778303</v>
      </c>
      <c r="BC31" s="2">
        <v>68.287162506367807</v>
      </c>
      <c r="BD31" s="2">
        <v>31.596357615894039</v>
      </c>
      <c r="BE31" s="2">
        <v>31.976349974528784</v>
      </c>
      <c r="BF31" s="2">
        <v>46.512468160978095</v>
      </c>
      <c r="BG31" s="2">
        <v>20.725687722873154</v>
      </c>
      <c r="BH31" s="2">
        <v>11.25066225165563</v>
      </c>
      <c r="BI31" s="2">
        <v>67.238155883851249</v>
      </c>
      <c r="BJ31" s="2">
        <v>15.018937850229241</v>
      </c>
      <c r="BK31" s="2">
        <v>618.29621440000005</v>
      </c>
      <c r="BL31" s="2">
        <v>955.28835360000005</v>
      </c>
      <c r="BM31" s="2">
        <v>1326.9746720000001</v>
      </c>
      <c r="BN31" s="2">
        <v>1134.49368</v>
      </c>
      <c r="BO31" s="2">
        <v>401255.24663086142</v>
      </c>
      <c r="BP31" s="2">
        <v>285614.3895942918</v>
      </c>
      <c r="BQ31" s="2">
        <v>202675.53381003792</v>
      </c>
      <c r="BR31" s="2">
        <v>256289.66042367023</v>
      </c>
      <c r="BS31" s="2">
        <f t="shared" si="1"/>
        <v>8672.0699158788175</v>
      </c>
      <c r="BT31" s="2">
        <f t="shared" si="1"/>
        <v>5456.0416028922054</v>
      </c>
      <c r="BU31" s="2">
        <f t="shared" si="1"/>
        <v>4080.9422472533824</v>
      </c>
      <c r="BV31" s="2">
        <f t="shared" si="1"/>
        <v>4669.4292735063982</v>
      </c>
      <c r="BW31" s="2">
        <f t="shared" si="2"/>
        <v>4012.5524663086144</v>
      </c>
      <c r="BX31" s="2">
        <f t="shared" si="2"/>
        <v>2856.1438959429179</v>
      </c>
      <c r="BY31" s="2">
        <f t="shared" si="2"/>
        <v>2026.7553381003793</v>
      </c>
      <c r="BZ31" s="2">
        <f t="shared" si="2"/>
        <v>2562.8966042367024</v>
      </c>
      <c r="CA31" s="2">
        <v>5361908</v>
      </c>
      <c r="CB31" s="2">
        <v>5212093</v>
      </c>
      <c r="CC31" s="2">
        <v>5415307</v>
      </c>
      <c r="CD31" s="2">
        <v>5297438</v>
      </c>
      <c r="CE31" s="2">
        <v>2480946</v>
      </c>
      <c r="CF31" s="2">
        <v>2728441</v>
      </c>
      <c r="CG31" s="2">
        <v>2689453</v>
      </c>
      <c r="CH31" s="2">
        <v>2907590</v>
      </c>
      <c r="CI31" s="2">
        <v>1400.598</v>
      </c>
      <c r="CJ31" s="2">
        <v>0.41122439999999999</v>
      </c>
      <c r="CK31" s="2">
        <v>3405.9214385138625</v>
      </c>
      <c r="CL31" s="2">
        <v>1638.2460000000001</v>
      </c>
      <c r="CM31" s="3">
        <v>0.66959000000000002</v>
      </c>
      <c r="CN31" s="3">
        <v>0.67520000000000002</v>
      </c>
      <c r="CO31" s="3">
        <v>0.60551999999999995</v>
      </c>
      <c r="CP31" s="3">
        <v>0.59497999999999995</v>
      </c>
      <c r="CQ31">
        <v>5956.4539999999997</v>
      </c>
      <c r="CR31">
        <v>7026.451</v>
      </c>
      <c r="CS31">
        <v>7478.0159999999996</v>
      </c>
      <c r="CT31">
        <v>8510.8369999999995</v>
      </c>
      <c r="CU31" s="2">
        <v>0.4907202</v>
      </c>
      <c r="CV31" s="2">
        <v>3338.4523400503995</v>
      </c>
      <c r="CW31" s="2">
        <v>1107.857</v>
      </c>
      <c r="CX31" s="2">
        <v>0.48878749999999999</v>
      </c>
      <c r="CY31" s="2">
        <v>2266.5411860982535</v>
      </c>
      <c r="CZ31" s="2">
        <v>0.46911910000000001</v>
      </c>
      <c r="DA31" s="2">
        <v>7537.8419999999996</v>
      </c>
      <c r="DB31" s="2">
        <v>16068.077381628673</v>
      </c>
    </row>
    <row r="32" spans="1:106">
      <c r="A32" s="1">
        <v>31</v>
      </c>
      <c r="B32" s="1" t="s">
        <v>135</v>
      </c>
      <c r="C32" s="2">
        <v>4359878</v>
      </c>
      <c r="D32" s="2">
        <v>2.6147520641632633</v>
      </c>
      <c r="E32" s="2">
        <v>4.5872843230934442E-2</v>
      </c>
      <c r="F32" s="2">
        <v>0</v>
      </c>
      <c r="G32" s="2">
        <v>4703868.75</v>
      </c>
      <c r="H32" s="2">
        <v>0.22144892258455695</v>
      </c>
      <c r="I32" s="2">
        <v>0</v>
      </c>
      <c r="J32" s="2">
        <v>0.22144892258455695</v>
      </c>
      <c r="K32" s="2">
        <v>4506655.7692307699</v>
      </c>
      <c r="L32" s="2">
        <v>4.2671928399917902E-2</v>
      </c>
      <c r="M32" s="2">
        <v>0</v>
      </c>
      <c r="N32" s="2">
        <v>0.85343856799835793</v>
      </c>
      <c r="O32" s="2">
        <v>6094884.615384616</v>
      </c>
      <c r="P32" s="2">
        <v>0.42069747434271276</v>
      </c>
      <c r="Q32" s="2">
        <v>0</v>
      </c>
      <c r="R32" s="2">
        <v>8.4139494868542553E-2</v>
      </c>
      <c r="S32" s="2">
        <v>55.154238951346898</v>
      </c>
      <c r="T32" s="2">
        <v>57.125628054716778</v>
      </c>
      <c r="U32" s="2">
        <v>59.291479241924819</v>
      </c>
      <c r="V32" s="2">
        <v>60.140169866471645</v>
      </c>
      <c r="W32" s="2">
        <v>154182.17115249555</v>
      </c>
      <c r="X32" s="2">
        <v>161568.20427511574</v>
      </c>
      <c r="Y32" s="2">
        <v>142187.39804076109</v>
      </c>
      <c r="Z32" s="2">
        <v>155601.01556370305</v>
      </c>
      <c r="AA32" s="2">
        <v>0.4468041344</v>
      </c>
      <c r="AB32" s="2">
        <v>0.45030641960000001</v>
      </c>
      <c r="AC32" s="2">
        <v>0.46544143650000003</v>
      </c>
      <c r="AD32" s="2">
        <v>0.41871539090000004</v>
      </c>
      <c r="AE32" s="2">
        <v>49.287696071316631</v>
      </c>
      <c r="AF32" s="2">
        <v>50.556141026207349</v>
      </c>
      <c r="AG32" s="2">
        <v>50.556141026207349</v>
      </c>
      <c r="AH32" s="2">
        <v>51.888994764419927</v>
      </c>
      <c r="AI32" s="2">
        <v>13.96387470787819</v>
      </c>
      <c r="AJ32" s="2">
        <v>16.778088392746334</v>
      </c>
      <c r="AK32" s="2">
        <v>25.491237923353125</v>
      </c>
      <c r="AL32" s="2">
        <v>26.397756841066805</v>
      </c>
      <c r="AM32" s="2">
        <v>53.340977298107376</v>
      </c>
      <c r="AN32" s="2">
        <v>46.443742823115045</v>
      </c>
      <c r="AO32" s="2">
        <v>28.800052571815787</v>
      </c>
      <c r="AP32" s="2">
        <v>52.491677907163805</v>
      </c>
      <c r="AQ32" s="2">
        <v>13.902770304263651</v>
      </c>
      <c r="AR32" s="2">
        <v>14.897282267552136</v>
      </c>
      <c r="AS32" s="2">
        <v>28.686971961556008</v>
      </c>
      <c r="AT32" s="2">
        <v>23.8047059456078</v>
      </c>
      <c r="AU32" s="2">
        <v>51.594232938578486</v>
      </c>
      <c r="AV32" s="2">
        <v>48.217048289594956</v>
      </c>
      <c r="AW32" s="2">
        <v>26.566784344624129</v>
      </c>
      <c r="AX32" s="2">
        <v>54.556466596423071</v>
      </c>
      <c r="AY32" s="2">
        <v>12.555932461621794</v>
      </c>
      <c r="AZ32" s="2">
        <v>14.010851883002335</v>
      </c>
      <c r="BA32" s="2">
        <v>28.509998640303614</v>
      </c>
      <c r="BB32" s="2">
        <v>26.04646795611945</v>
      </c>
      <c r="BC32" s="2">
        <v>54.948143044369587</v>
      </c>
      <c r="BD32" s="2">
        <v>44.90983463298744</v>
      </c>
      <c r="BE32" s="2">
        <v>27.348104694672649</v>
      </c>
      <c r="BF32" s="2">
        <v>52.764228723831266</v>
      </c>
      <c r="BG32" s="2">
        <v>13.747724133565207</v>
      </c>
      <c r="BH32" s="2">
        <v>13.600380561107444</v>
      </c>
      <c r="BI32" s="2">
        <v>66.511952857396466</v>
      </c>
      <c r="BJ32" s="2">
        <v>23.648735125157174</v>
      </c>
      <c r="BK32" s="2">
        <v>654.27994779999995</v>
      </c>
      <c r="BL32" s="2">
        <v>842.08417280000003</v>
      </c>
      <c r="BM32" s="2">
        <v>1302.306435</v>
      </c>
      <c r="BN32" s="2">
        <v>1323.6479790000001</v>
      </c>
      <c r="BO32" s="2">
        <v>149631.20959031172</v>
      </c>
      <c r="BP32" s="2">
        <v>129283.03786782679</v>
      </c>
      <c r="BQ32" s="2">
        <v>83574.109038323222</v>
      </c>
      <c r="BR32" s="2">
        <v>90788.64011169241</v>
      </c>
      <c r="BS32" s="2">
        <f t="shared" si="1"/>
        <v>1830.7698471085562</v>
      </c>
      <c r="BT32" s="2">
        <f t="shared" si="1"/>
        <v>1383.381896522922</v>
      </c>
      <c r="BU32" s="2">
        <f t="shared" si="1"/>
        <v>959.85473649295147</v>
      </c>
      <c r="BV32" s="2">
        <f t="shared" si="1"/>
        <v>885.1076861728053</v>
      </c>
      <c r="BW32" s="2">
        <f t="shared" si="2"/>
        <v>1496.3120959031171</v>
      </c>
      <c r="BX32" s="2">
        <f t="shared" si="2"/>
        <v>1292.8303786782678</v>
      </c>
      <c r="BY32" s="2">
        <f t="shared" si="2"/>
        <v>835.74109038323229</v>
      </c>
      <c r="BZ32" s="2">
        <f t="shared" si="2"/>
        <v>907.88640111692405</v>
      </c>
      <c r="CA32" s="2">
        <v>1197836</v>
      </c>
      <c r="CB32" s="2">
        <v>1164924</v>
      </c>
      <c r="CC32" s="2">
        <v>1250025</v>
      </c>
      <c r="CD32" s="2">
        <v>1171571</v>
      </c>
      <c r="CE32" s="2">
        <v>979007</v>
      </c>
      <c r="CF32" s="2">
        <v>1088672</v>
      </c>
      <c r="CG32" s="2">
        <v>1088391</v>
      </c>
      <c r="CH32" s="2">
        <v>1201722</v>
      </c>
      <c r="CI32" s="2">
        <v>1550.248</v>
      </c>
      <c r="CJ32" s="2">
        <v>0.56122620000000001</v>
      </c>
      <c r="CK32" s="2">
        <v>2762.2516553931373</v>
      </c>
      <c r="CL32" s="2">
        <v>1778.35</v>
      </c>
      <c r="CM32" s="3">
        <v>0.70916999999999997</v>
      </c>
      <c r="CN32" s="3">
        <v>0.70999000000000001</v>
      </c>
      <c r="CO32" s="3">
        <v>0.69735999999999998</v>
      </c>
      <c r="CP32" s="3">
        <v>0.67388999999999999</v>
      </c>
      <c r="CQ32">
        <v>6578.2560000000003</v>
      </c>
      <c r="CR32">
        <v>7825.48</v>
      </c>
      <c r="CS32">
        <v>7858.7259999999997</v>
      </c>
      <c r="CT32">
        <v>7961.4920000000002</v>
      </c>
      <c r="CU32" s="2">
        <v>0.63488940000000005</v>
      </c>
      <c r="CV32" s="2">
        <v>2801.0390471159226</v>
      </c>
      <c r="CW32" s="2">
        <v>9906.7340000000004</v>
      </c>
      <c r="CX32" s="2">
        <v>0.6510087</v>
      </c>
      <c r="CY32" s="2">
        <v>15217.513990212421</v>
      </c>
      <c r="CZ32" s="2">
        <v>0.63302190000000003</v>
      </c>
      <c r="DA32" s="2">
        <v>9482.8140000000003</v>
      </c>
      <c r="DB32" s="2">
        <v>14980.230541786943</v>
      </c>
    </row>
    <row r="33" spans="1:106">
      <c r="A33" s="1">
        <v>32</v>
      </c>
      <c r="B33" s="1" t="s">
        <v>136</v>
      </c>
      <c r="C33" s="2">
        <v>355241.64810690423</v>
      </c>
      <c r="D33" s="2">
        <v>5.0782584708172545</v>
      </c>
      <c r="E33" s="2">
        <v>2.3196983138301039</v>
      </c>
      <c r="F33" s="2">
        <v>0.18808364706730574</v>
      </c>
      <c r="G33" s="2">
        <v>288178.96613190731</v>
      </c>
      <c r="H33" s="2">
        <v>14.535926625116597</v>
      </c>
      <c r="I33" s="2">
        <v>2.5360552835309806</v>
      </c>
      <c r="J33" s="2">
        <v>0.18556502074616932</v>
      </c>
      <c r="K33" s="2">
        <v>206548.41571609632</v>
      </c>
      <c r="L33" s="2">
        <v>22.213126976247295</v>
      </c>
      <c r="M33" s="2">
        <v>2.1476780225653465</v>
      </c>
      <c r="N33" s="2">
        <v>0.55226006294537466</v>
      </c>
      <c r="O33" s="2">
        <v>167300.71355759428</v>
      </c>
      <c r="P33" s="2">
        <v>29.55118753122677</v>
      </c>
      <c r="Q33" s="2">
        <v>0.48744226855631789</v>
      </c>
      <c r="R33" s="2">
        <v>0.97488453711263579</v>
      </c>
      <c r="S33" s="2">
        <v>21.189341743880988</v>
      </c>
      <c r="T33" s="2">
        <v>21.476939231969514</v>
      </c>
      <c r="U33" s="2">
        <v>21.649412703624247</v>
      </c>
      <c r="V33" s="2">
        <v>21.802889251265555</v>
      </c>
      <c r="W33" s="2">
        <v>135830.64133388922</v>
      </c>
      <c r="X33" s="2">
        <v>141269.54494508513</v>
      </c>
      <c r="Y33" s="2">
        <v>128936.07773858096</v>
      </c>
      <c r="Z33" s="2">
        <v>134672.04762310963</v>
      </c>
      <c r="AA33" s="2">
        <v>0.48188168710000001</v>
      </c>
      <c r="AB33" s="2">
        <v>0.41219089120000002</v>
      </c>
      <c r="AC33" s="2">
        <v>0.44943438000000002</v>
      </c>
      <c r="AD33" s="2">
        <v>0.40953273090000003</v>
      </c>
      <c r="AE33" s="2">
        <v>60.80830114183351</v>
      </c>
      <c r="AF33" s="2">
        <v>39.191698858166482</v>
      </c>
      <c r="AG33" s="2">
        <v>39.191698858166482</v>
      </c>
      <c r="AH33" s="2">
        <v>42.752525560253957</v>
      </c>
      <c r="AI33" s="2">
        <v>21.794335920839377</v>
      </c>
      <c r="AJ33" s="2">
        <v>14.019570807082534</v>
      </c>
      <c r="AK33" s="2">
        <v>24.802585881234691</v>
      </c>
      <c r="AL33" s="2">
        <v>17.949939679019266</v>
      </c>
      <c r="AM33" s="2">
        <v>63.648647238975819</v>
      </c>
      <c r="AN33" s="2">
        <v>36.328832822901859</v>
      </c>
      <c r="AO33" s="2">
        <v>33.006497646451699</v>
      </c>
      <c r="AP33" s="2">
        <v>45.815740270865149</v>
      </c>
      <c r="AQ33" s="2">
        <v>20.592734589336349</v>
      </c>
      <c r="AR33" s="2">
        <v>12.41376305711535</v>
      </c>
      <c r="AS33" s="2">
        <v>28.114209835506269</v>
      </c>
      <c r="AT33" s="2">
        <v>17.70153043535888</v>
      </c>
      <c r="AU33" s="2">
        <v>63.284847255245921</v>
      </c>
      <c r="AV33" s="2">
        <v>36.640741171434868</v>
      </c>
      <c r="AW33" s="2">
        <v>34.494186866450093</v>
      </c>
      <c r="AX33" s="2">
        <v>42.462039582256025</v>
      </c>
      <c r="AY33" s="2">
        <v>22.192648656138118</v>
      </c>
      <c r="AZ33" s="2">
        <v>12.301538210311971</v>
      </c>
      <c r="BA33" s="2">
        <v>25.302285418795513</v>
      </c>
      <c r="BB33" s="2">
        <v>17.159754163460516</v>
      </c>
      <c r="BC33" s="2">
        <v>61.650747475760724</v>
      </c>
      <c r="BD33" s="2">
        <v>38.316525969649568</v>
      </c>
      <c r="BE33" s="2">
        <v>34.345327845470472</v>
      </c>
      <c r="BF33" s="2">
        <v>43.042002213117584</v>
      </c>
      <c r="BG33" s="2">
        <v>20.749764111759301</v>
      </c>
      <c r="BH33" s="2">
        <v>13.595563733711172</v>
      </c>
      <c r="BI33" s="2">
        <v>63.791766324876889</v>
      </c>
      <c r="BJ33" s="2">
        <v>17.39184406611767</v>
      </c>
      <c r="BK33" s="2">
        <v>701.47077990000003</v>
      </c>
      <c r="BL33" s="2">
        <v>940.65227679999998</v>
      </c>
      <c r="BM33" s="2">
        <v>1605.357919</v>
      </c>
      <c r="BN33" s="2">
        <v>1461.0491099999999</v>
      </c>
      <c r="BO33" s="2">
        <v>87125.795900882105</v>
      </c>
      <c r="BP33" s="2">
        <v>62973.854910037895</v>
      </c>
      <c r="BQ33" s="2">
        <v>36878.94101327817</v>
      </c>
      <c r="BR33" s="2">
        <v>44024.666631500157</v>
      </c>
      <c r="BS33" s="2">
        <f t="shared" si="1"/>
        <v>1401.8417134070562</v>
      </c>
      <c r="BT33" s="2">
        <f t="shared" si="1"/>
        <v>1087.6665322923927</v>
      </c>
      <c r="BU33" s="2">
        <f t="shared" si="1"/>
        <v>646.12444846325889</v>
      </c>
      <c r="BV33" s="2">
        <f t="shared" si="1"/>
        <v>683.06944179309619</v>
      </c>
      <c r="BW33" s="2">
        <f t="shared" si="2"/>
        <v>871.2579590088211</v>
      </c>
      <c r="BX33" s="2">
        <f t="shared" si="2"/>
        <v>629.73854910037892</v>
      </c>
      <c r="BY33" s="2">
        <f t="shared" si="2"/>
        <v>368.78941013278171</v>
      </c>
      <c r="BZ33" s="2">
        <f t="shared" si="2"/>
        <v>440.24666631500156</v>
      </c>
      <c r="CA33" s="2">
        <v>983351</v>
      </c>
      <c r="CB33" s="2">
        <v>1023116</v>
      </c>
      <c r="CC33" s="2">
        <v>1037261</v>
      </c>
      <c r="CD33" s="2">
        <v>997998</v>
      </c>
      <c r="CE33" s="2">
        <v>611162</v>
      </c>
      <c r="CF33" s="2">
        <v>592365</v>
      </c>
      <c r="CG33" s="2">
        <v>592039</v>
      </c>
      <c r="CH33" s="2">
        <v>643222</v>
      </c>
      <c r="CI33" s="2">
        <v>1548.8340000000001</v>
      </c>
      <c r="CJ33" s="2">
        <v>0.41890490000000002</v>
      </c>
      <c r="CK33" s="2">
        <v>3697.3403748678998</v>
      </c>
      <c r="CL33" s="2">
        <v>1751.9359999999999</v>
      </c>
      <c r="CM33" s="3">
        <v>0.64676</v>
      </c>
      <c r="CN33" s="3">
        <v>0.65212999999999999</v>
      </c>
      <c r="CO33" s="3">
        <v>0.65895999999999999</v>
      </c>
      <c r="CP33" s="3">
        <v>0.62834999999999996</v>
      </c>
      <c r="CQ33">
        <v>6657.5559999999996</v>
      </c>
      <c r="CR33">
        <v>6927.5360000000001</v>
      </c>
      <c r="CS33">
        <v>5949.4769999999999</v>
      </c>
      <c r="CT33">
        <v>11052.93</v>
      </c>
      <c r="CU33" s="2">
        <v>0.49574380000000001</v>
      </c>
      <c r="CV33" s="2">
        <v>3533.9544337216116</v>
      </c>
      <c r="CW33" s="2">
        <v>1020.6849999999999</v>
      </c>
      <c r="CX33" s="2">
        <v>0.50420319999999996</v>
      </c>
      <c r="CY33" s="2">
        <v>2024.3524832845171</v>
      </c>
      <c r="CZ33" s="2">
        <v>0.53711989999999998</v>
      </c>
      <c r="DA33" s="2">
        <v>8655.7180000000008</v>
      </c>
      <c r="DB33" s="2">
        <v>16115.057364286822</v>
      </c>
    </row>
    <row r="34" spans="1:106">
      <c r="F34" t="s">
        <v>5</v>
      </c>
      <c r="J34" t="s">
        <v>9</v>
      </c>
      <c r="N34" t="s">
        <v>13</v>
      </c>
      <c r="R34" t="s">
        <v>17</v>
      </c>
    </row>
    <row r="35" spans="1:106">
      <c r="F35" s="2">
        <f>AVERAGE(F2:F33)</f>
        <v>0.29148448849138014</v>
      </c>
      <c r="J35" s="2">
        <f>AVERAGE(J2:J33)</f>
        <v>0.33388202767834491</v>
      </c>
      <c r="N35" s="2">
        <f>AVERAGE(N2:N33)</f>
        <v>0.40985658447512141</v>
      </c>
      <c r="Q35" s="2"/>
      <c r="R35" s="2">
        <f>AVERAGE(R2:R33)</f>
        <v>0.47823443113641467</v>
      </c>
    </row>
  </sheetData>
  <pageMargins left="0.7" right="0.7" top="0.75" bottom="0.75" header="0.3" footer="0.3"/>
  <ignoredErrors>
    <ignoredError sqref="A2:A10" numberStoredAsText="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EAF631-671E-4845-BAA3-E5C9F11F7243}">
  <dimension ref="A2:E14"/>
  <sheetViews>
    <sheetView workbookViewId="0">
      <selection activeCell="B14" sqref="B14"/>
    </sheetView>
  </sheetViews>
  <sheetFormatPr baseColWidth="10" defaultRowHeight="13.8"/>
  <cols>
    <col min="5" max="5" width="20" bestFit="1" customWidth="1"/>
  </cols>
  <sheetData>
    <row r="2" spans="1:5">
      <c r="B2" t="s">
        <v>146</v>
      </c>
      <c r="D2" t="s">
        <v>171</v>
      </c>
    </row>
    <row r="4" spans="1:5">
      <c r="B4" t="s">
        <v>148</v>
      </c>
      <c r="C4" t="s">
        <v>149</v>
      </c>
      <c r="D4" t="s">
        <v>150</v>
      </c>
    </row>
    <row r="6" spans="1:5">
      <c r="A6" t="s">
        <v>151</v>
      </c>
      <c r="B6" t="s">
        <v>172</v>
      </c>
      <c r="C6" t="s">
        <v>173</v>
      </c>
      <c r="D6" t="s">
        <v>174</v>
      </c>
    </row>
    <row r="10" spans="1:5">
      <c r="B10" t="s">
        <v>148</v>
      </c>
      <c r="C10" t="s">
        <v>155</v>
      </c>
      <c r="E10" t="s">
        <v>175</v>
      </c>
    </row>
    <row r="12" spans="1:5">
      <c r="C12" t="s">
        <v>148</v>
      </c>
      <c r="D12" t="s">
        <v>149</v>
      </c>
      <c r="E12" t="s">
        <v>150</v>
      </c>
    </row>
    <row r="14" spans="1:5">
      <c r="A14" t="s">
        <v>157</v>
      </c>
      <c r="B14" s="4">
        <v>1437053</v>
      </c>
      <c r="C14" s="4">
        <v>3499319</v>
      </c>
      <c r="D14" t="s">
        <v>176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4F541B-780D-4C0F-8689-29B19E394B6D}">
  <dimension ref="A4:D16"/>
  <sheetViews>
    <sheetView workbookViewId="0">
      <selection activeCell="B16" sqref="B16"/>
    </sheetView>
  </sheetViews>
  <sheetFormatPr baseColWidth="10" defaultRowHeight="13.8"/>
  <cols>
    <col min="2" max="2" width="14.19921875" bestFit="1" customWidth="1"/>
    <col min="3" max="3" width="9.09765625" bestFit="1" customWidth="1"/>
    <col min="4" max="4" width="20" bestFit="1" customWidth="1"/>
  </cols>
  <sheetData>
    <row r="4" spans="1:4">
      <c r="B4" t="s">
        <v>146</v>
      </c>
      <c r="D4" t="s">
        <v>147</v>
      </c>
    </row>
    <row r="6" spans="1:4">
      <c r="B6" t="s">
        <v>148</v>
      </c>
      <c r="C6" t="s">
        <v>149</v>
      </c>
      <c r="D6" t="s">
        <v>150</v>
      </c>
    </row>
    <row r="8" spans="1:4">
      <c r="A8" t="s">
        <v>151</v>
      </c>
      <c r="B8" t="s">
        <v>152</v>
      </c>
      <c r="C8" t="s">
        <v>153</v>
      </c>
      <c r="D8" t="s">
        <v>154</v>
      </c>
    </row>
    <row r="12" spans="1:4">
      <c r="A12" t="s">
        <v>148</v>
      </c>
      <c r="B12" t="s">
        <v>155</v>
      </c>
      <c r="D12" t="s">
        <v>156</v>
      </c>
    </row>
    <row r="14" spans="1:4">
      <c r="B14" t="s">
        <v>148</v>
      </c>
      <c r="C14" t="s">
        <v>149</v>
      </c>
      <c r="D14" t="s">
        <v>150</v>
      </c>
    </row>
    <row r="16" spans="1:4">
      <c r="A16" t="s">
        <v>157</v>
      </c>
      <c r="B16" s="4">
        <v>1448288</v>
      </c>
      <c r="C16" s="4">
        <v>3288924</v>
      </c>
      <c r="D16" t="s">
        <v>158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8D00E1-2E94-4840-B9B2-FDE72BDA8592}">
  <dimension ref="A3:E15"/>
  <sheetViews>
    <sheetView workbookViewId="0">
      <selection activeCell="B15" sqref="B15"/>
    </sheetView>
  </sheetViews>
  <sheetFormatPr baseColWidth="10" defaultRowHeight="13.8"/>
  <cols>
    <col min="4" max="5" width="20" bestFit="1" customWidth="1"/>
  </cols>
  <sheetData>
    <row r="3" spans="1:5">
      <c r="B3" t="s">
        <v>146</v>
      </c>
      <c r="E3" t="s">
        <v>159</v>
      </c>
    </row>
    <row r="5" spans="1:5">
      <c r="B5" t="s">
        <v>148</v>
      </c>
      <c r="C5" t="s">
        <v>149</v>
      </c>
      <c r="D5" t="s">
        <v>150</v>
      </c>
    </row>
    <row r="7" spans="1:5">
      <c r="A7" t="s">
        <v>151</v>
      </c>
      <c r="B7" t="s">
        <v>160</v>
      </c>
      <c r="C7" t="s">
        <v>161</v>
      </c>
      <c r="D7" t="s">
        <v>162</v>
      </c>
    </row>
    <row r="13" spans="1:5">
      <c r="B13" t="s">
        <v>148</v>
      </c>
      <c r="C13" t="s">
        <v>149</v>
      </c>
      <c r="D13" t="s">
        <v>150</v>
      </c>
      <c r="E13" t="s">
        <v>163</v>
      </c>
    </row>
    <row r="15" spans="1:5">
      <c r="A15" t="s">
        <v>157</v>
      </c>
      <c r="B15" s="4">
        <v>9556056</v>
      </c>
      <c r="C15" s="4">
        <v>3231238</v>
      </c>
      <c r="D15" t="s">
        <v>164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AAB8A8-F74F-4F70-8F9B-A3D0B5AB4686}">
  <dimension ref="A3:D24"/>
  <sheetViews>
    <sheetView workbookViewId="0">
      <selection activeCell="A24" sqref="A24"/>
    </sheetView>
  </sheetViews>
  <sheetFormatPr baseColWidth="10" defaultRowHeight="13.8"/>
  <cols>
    <col min="4" max="4" width="20" bestFit="1" customWidth="1"/>
  </cols>
  <sheetData>
    <row r="3" spans="1:4">
      <c r="B3" t="s">
        <v>146</v>
      </c>
      <c r="D3" t="s">
        <v>165</v>
      </c>
    </row>
    <row r="5" spans="1:4">
      <c r="B5" t="s">
        <v>148</v>
      </c>
      <c r="C5" t="s">
        <v>149</v>
      </c>
      <c r="D5" t="s">
        <v>150</v>
      </c>
    </row>
    <row r="7" spans="1:4">
      <c r="A7" t="s">
        <v>151</v>
      </c>
      <c r="B7" t="s">
        <v>166</v>
      </c>
      <c r="C7" t="s">
        <v>167</v>
      </c>
      <c r="D7" t="s">
        <v>168</v>
      </c>
    </row>
    <row r="11" spans="1:4">
      <c r="B11" t="s">
        <v>148</v>
      </c>
      <c r="C11" t="s">
        <v>155</v>
      </c>
      <c r="D11" t="s">
        <v>169</v>
      </c>
    </row>
    <row r="13" spans="1:4">
      <c r="B13" t="s">
        <v>148</v>
      </c>
      <c r="C13" t="s">
        <v>149</v>
      </c>
      <c r="D13" t="s">
        <v>150</v>
      </c>
    </row>
    <row r="15" spans="1:4">
      <c r="A15" t="s">
        <v>157</v>
      </c>
      <c r="B15" s="4">
        <v>8621984</v>
      </c>
      <c r="C15" s="4">
        <v>2852768</v>
      </c>
      <c r="D15" t="s">
        <v>170</v>
      </c>
    </row>
    <row r="19" spans="1:4">
      <c r="B19" t="s">
        <v>178</v>
      </c>
      <c r="C19" t="s">
        <v>151</v>
      </c>
      <c r="D19" t="s">
        <v>179</v>
      </c>
    </row>
    <row r="20" spans="1:4">
      <c r="B20" t="s">
        <v>146</v>
      </c>
      <c r="C20" t="s">
        <v>169</v>
      </c>
    </row>
    <row r="22" spans="1:4">
      <c r="B22" t="s">
        <v>148</v>
      </c>
      <c r="C22" t="s">
        <v>149</v>
      </c>
      <c r="D22" t="s">
        <v>150</v>
      </c>
    </row>
    <row r="24" spans="1:4">
      <c r="A24" t="s">
        <v>157</v>
      </c>
      <c r="B24" s="4">
        <v>8621984</v>
      </c>
      <c r="C24" s="4">
        <v>2852768</v>
      </c>
      <c r="D24" t="s">
        <v>170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8BE48C-3747-4495-9472-C65873425866}">
  <dimension ref="A1:E51"/>
  <sheetViews>
    <sheetView tabSelected="1" workbookViewId="0">
      <selection activeCell="G7" sqref="G7"/>
    </sheetView>
  </sheetViews>
  <sheetFormatPr baseColWidth="10" defaultRowHeight="13.8"/>
  <cols>
    <col min="2" max="2" width="23.296875" customWidth="1"/>
    <col min="3" max="3" width="35.3984375" bestFit="1" customWidth="1"/>
    <col min="4" max="4" width="29.8984375" customWidth="1"/>
    <col min="5" max="5" width="11.3984375" bestFit="1" customWidth="1"/>
  </cols>
  <sheetData>
    <row r="1" spans="1:5" ht="82.8">
      <c r="A1" s="6" t="s">
        <v>181</v>
      </c>
      <c r="B1" s="7" t="s">
        <v>177</v>
      </c>
      <c r="C1" s="7" t="s">
        <v>180</v>
      </c>
      <c r="D1" s="7" t="s">
        <v>182</v>
      </c>
      <c r="E1" s="7" t="s">
        <v>183</v>
      </c>
    </row>
    <row r="2" spans="1:5">
      <c r="A2">
        <v>2016</v>
      </c>
      <c r="B2" s="8">
        <v>0.61099170000000003</v>
      </c>
      <c r="C2" s="2">
        <v>862.19839999999999</v>
      </c>
      <c r="D2" s="8">
        <f>B2/C2</f>
        <v>7.0864397335926397E-4</v>
      </c>
      <c r="E2" s="8">
        <v>0.29148448849138014</v>
      </c>
    </row>
    <row r="3" spans="1:5">
      <c r="A3">
        <v>2018</v>
      </c>
      <c r="B3" s="8">
        <v>0.61035499999999998</v>
      </c>
      <c r="C3" s="2">
        <v>840.87</v>
      </c>
      <c r="D3" s="8">
        <f t="shared" ref="D3:D5" si="0">B3/C3</f>
        <v>7.2586131030956034E-4</v>
      </c>
      <c r="E3" s="8">
        <v>0.33388202767834491</v>
      </c>
    </row>
    <row r="4" spans="1:5">
      <c r="A4">
        <v>2020</v>
      </c>
      <c r="B4" s="8">
        <v>0.62315290000000001</v>
      </c>
      <c r="C4" s="2">
        <v>1448.288</v>
      </c>
      <c r="D4" s="8">
        <f t="shared" si="0"/>
        <v>4.3026863441525441E-4</v>
      </c>
      <c r="E4" s="8">
        <v>0.40985658447512141</v>
      </c>
    </row>
    <row r="5" spans="1:5">
      <c r="A5">
        <v>2022</v>
      </c>
      <c r="B5" s="8">
        <v>0.62886830000000005</v>
      </c>
      <c r="C5" s="2">
        <v>1437.0530000000001</v>
      </c>
      <c r="D5" s="8">
        <f t="shared" si="0"/>
        <v>4.3760967758322064E-4</v>
      </c>
      <c r="E5" s="8">
        <v>0.47823443113641467</v>
      </c>
    </row>
    <row r="32" spans="2:4" ht="151.80000000000001">
      <c r="B32" s="5" t="s">
        <v>184</v>
      </c>
      <c r="D32" s="5" t="s">
        <v>185</v>
      </c>
    </row>
    <row r="51" spans="3:3" ht="248.4">
      <c r="C51" s="5" t="s">
        <v>186</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6</vt:i4>
      </vt:variant>
    </vt:vector>
  </HeadingPairs>
  <TitlesOfParts>
    <vt:vector size="6" baseType="lpstr">
      <vt:lpstr>Hoja1</vt:lpstr>
      <vt:lpstr>2022</vt:lpstr>
      <vt:lpstr>2020</vt:lpstr>
      <vt:lpstr>2018</vt:lpstr>
      <vt:lpstr>2016</vt:lpstr>
      <vt:lpstr>CALCULO TEMPORAL PROMEDIOS IND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Luisa Trujillo</dc:creator>
  <cp:lastModifiedBy>Luisa Fernada Trujillo Merchan</cp:lastModifiedBy>
  <dcterms:created xsi:type="dcterms:W3CDTF">2025-06-29T03:27:50Z</dcterms:created>
  <dcterms:modified xsi:type="dcterms:W3CDTF">2025-07-23T14:15:33Z</dcterms:modified>
</cp:coreProperties>
</file>