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xampp\htdocs\validacion\Scrum\"/>
    </mc:Choice>
  </mc:AlternateContent>
  <xr:revisionPtr revIDLastSave="0" documentId="8_{7DD5BF46-96F5-4EA8-9FDD-8AD61CF884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7vP4+wAE1mlkW9l6Dtb5rGTeVPw=="/>
    </ext>
  </extLst>
</workbook>
</file>

<file path=xl/calcChain.xml><?xml version="1.0" encoding="utf-8"?>
<calcChain xmlns="http://schemas.openxmlformats.org/spreadsheetml/2006/main">
  <c r="BM32" i="1" l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B32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7" i="1"/>
  <c r="D7" i="1" s="1"/>
  <c r="C6" i="1"/>
  <c r="D6" i="1" s="1"/>
  <c r="D5" i="1"/>
  <c r="D4" i="1"/>
  <c r="C4" i="1"/>
  <c r="C32" i="1" s="1"/>
  <c r="D3" i="1"/>
  <c r="D32" i="1" l="1"/>
  <c r="E35" i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M35" i="1" s="1"/>
  <c r="D35" i="1"/>
  <c r="B33" i="1"/>
</calcChain>
</file>

<file path=xl/sharedStrings.xml><?xml version="1.0" encoding="utf-8"?>
<sst xmlns="http://schemas.openxmlformats.org/spreadsheetml/2006/main" count="27" uniqueCount="27">
  <si>
    <t>Task</t>
  </si>
  <si>
    <t>Time (estimated)</t>
  </si>
  <si>
    <t>Time (spent)</t>
  </si>
  <si>
    <t>Time (left)</t>
  </si>
  <si>
    <t>Planificación</t>
  </si>
  <si>
    <t xml:space="preserve">Reuniónes </t>
  </si>
  <si>
    <t>Documentación</t>
  </si>
  <si>
    <t>Desarrollo de mockups</t>
  </si>
  <si>
    <t xml:space="preserve">Desarrollo interfaz de Inicio </t>
  </si>
  <si>
    <t xml:space="preserve">Conexion a Base de Datos </t>
  </si>
  <si>
    <t>Desarrollo funcionalidad de interfaz de inicio</t>
  </si>
  <si>
    <t>Desarrollo interfaz de login  de admin</t>
  </si>
  <si>
    <t>Desarrollo de Formularios segun usuario</t>
  </si>
  <si>
    <t xml:space="preserve">Desarrollo de funcionalidades de login </t>
  </si>
  <si>
    <t xml:space="preserve">Optimización </t>
  </si>
  <si>
    <t>Pruebas errores</t>
  </si>
  <si>
    <t xml:space="preserve">Despliegue </t>
  </si>
  <si>
    <t>Documentacion final</t>
  </si>
  <si>
    <t xml:space="preserve">Mantenimito 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</si>
  <si>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</si>
  <si>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</si>
  <si>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</si>
  <si>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</si>
  <si>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</si>
  <si>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</si>
  <si>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http://xaviesteve.com/go/agilespreadsheet</t>
  </si>
  <si>
    <t xml:space="preserve">Conexion de datos con dash 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</si>
</sst>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color rgb="FF000000"/>
      <name val="Arial"/>
    </font>
    <font>
      <sz val="10"/>
      <color rgb="FF000000"/>
      <name val="Arial"/>
    </font>
    <font>
      <sz val="9"/>
      <color rgb="FF00000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b/>
      <sz val="10"/>
      <color rgb="FFFFFFFF"/>
      <name val="Arial"/>
    </font>
    <font>
      <sz val="10"/>
      <name val="Arial"/>
    </font>
    <font>
      <sz val="14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4" fillId="4" borderId="4" xfId="0" applyFont="1" applyFill="1" applyBorder="1" applyAlignment="1">
      <alignment wrapText="1"/>
    </xf>
    <xf numFmtId="0" fontId="6" fillId="4" borderId="5" xfId="0" applyFont="1" applyFill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8" fillId="0" borderId="0" xfId="0" applyFont="1" applyAlignment="1">
      <alignment wrapText="1"/>
    </xf>
    <xf numFmtId="0" fontId="4" fillId="0" borderId="10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7" fillId="0" borderId="0" xfId="0" applyFont="1" applyAlignment="1">
      <alignment wrapText="1"/>
    </xf>
    <xf numFmtId="0" fontId="2" fillId="2" borderId="12" xfId="0" applyFont="1" applyFill="1" applyBorder="1" applyAlignment="1">
      <alignment wrapText="1"/>
    </xf>
    <xf numFmtId="0" fontId="3" fillId="2" borderId="1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4" borderId="5" xfId="0" applyFont="1" applyFill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0" fontId="5" fillId="0" borderId="16" xfId="0" applyFont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1" fillId="4" borderId="1" xfId="0" applyFont="1" applyFill="1" applyBorder="1" applyAlignment="1">
      <alignment wrapText="1"/>
    </xf>
    <xf numFmtId="0" fontId="10" fillId="4" borderId="12" xfId="0" applyFont="1" applyFill="1" applyBorder="1" applyAlignment="1">
      <alignment wrapText="1"/>
    </xf>
    <xf numFmtId="0" fontId="14" fillId="6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12" fillId="5" borderId="17" xfId="0" applyFont="1" applyFill="1" applyBorder="1" applyAlignment="1">
      <alignment wrapText="1"/>
    </xf>
    <xf numFmtId="0" fontId="13" fillId="0" borderId="18" xfId="0" applyFont="1" applyBorder="1" applyAlignment="1">
      <alignment wrapText="1"/>
    </xf>
    <xf numFmtId="0" fontId="13" fillId="0" borderId="19" xfId="0" applyFont="1" applyBorder="1" applyAlignment="1">
      <alignment wrapText="1"/>
    </xf>
  </cellXfs>
  <cellStyles count="1">
    <cellStyle name="Normal" xfId="0" builtinId="0"/>
  </cellStyles>
  <dxfs count="10">
    <dxf>
      <fill>
        <patternFill patternType="solid">
          <fgColor rgb="FFFFCC00"/>
          <bgColor rgb="FFFFCC00"/>
        </patternFill>
      </fill>
    </dxf>
    <dxf>
      <font>
        <color rgb="FF003366"/>
      </font>
      <fill>
        <patternFill patternType="solid">
          <fgColor rgb="FFCCFFFF"/>
          <bgColor rgb="FFCCFFFF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FF6600"/>
      </font>
      <fill>
        <patternFill patternType="solid">
          <fgColor rgb="FFFADCB3"/>
          <bgColor rgb="FFFADCB3"/>
        </patternFill>
      </fill>
    </dxf>
    <dxf>
      <font>
        <color rgb="FF800000"/>
      </font>
      <fill>
        <patternFill patternType="none"/>
      </fill>
    </dxf>
    <dxf>
      <font>
        <color rgb="FF008000"/>
      </font>
      <fill>
        <patternFill patternType="none"/>
      </fill>
    </dxf>
    <dxf>
      <font>
        <color rgb="FF800000"/>
      </font>
      <fill>
        <patternFill patternType="solid">
          <fgColor rgb="FFE69999"/>
          <bgColor rgb="FFE69999"/>
        </patternFill>
      </fill>
    </dxf>
    <dxf>
      <font>
        <color rgb="FF008000"/>
      </font>
      <fill>
        <patternFill patternType="solid">
          <fgColor rgb="FFCCFFCC"/>
          <bgColor rgb="FFCCFFCC"/>
        </patternFill>
      </fill>
    </dxf>
    <dxf>
      <font>
        <color rgb="FF800000"/>
      </font>
      <fill>
        <patternFill patternType="none"/>
      </fill>
    </dxf>
    <dxf>
      <font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Sheet1!$C$35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19050" cmpd="sng">
              <a:solidFill>
                <a:srgbClr val="3D85C6">
                  <a:alpha val="100000"/>
                </a:srgbClr>
              </a:solidFill>
            </a:ln>
          </c:spPr>
          <c:cat>
            <c:numRef>
              <c:f>Sheet1!$D$34:$AC$34</c:f>
              <c:numCache>
                <c:formatCode>General</c:formatCode>
                <c:ptCount val="22"/>
                <c:pt idx="0">
                  <c:v>91</c:v>
                </c:pt>
                <c:pt idx="1">
                  <c:v>86</c:v>
                </c:pt>
                <c:pt idx="2">
                  <c:v>82</c:v>
                </c:pt>
                <c:pt idx="3">
                  <c:v>77</c:v>
                </c:pt>
                <c:pt idx="4">
                  <c:v>73</c:v>
                </c:pt>
                <c:pt idx="5">
                  <c:v>68</c:v>
                </c:pt>
                <c:pt idx="6">
                  <c:v>64</c:v>
                </c:pt>
                <c:pt idx="7">
                  <c:v>59</c:v>
                </c:pt>
                <c:pt idx="8">
                  <c:v>55</c:v>
                </c:pt>
                <c:pt idx="9">
                  <c:v>50</c:v>
                </c:pt>
                <c:pt idx="10">
                  <c:v>46</c:v>
                </c:pt>
                <c:pt idx="11">
                  <c:v>42</c:v>
                </c:pt>
                <c:pt idx="12">
                  <c:v>37</c:v>
                </c:pt>
                <c:pt idx="13">
                  <c:v>33</c:v>
                </c:pt>
                <c:pt idx="14">
                  <c:v>29</c:v>
                </c:pt>
                <c:pt idx="15">
                  <c:v>25</c:v>
                </c:pt>
                <c:pt idx="16">
                  <c:v>20</c:v>
                </c:pt>
                <c:pt idx="17">
                  <c:v>16</c:v>
                </c:pt>
                <c:pt idx="18">
                  <c:v>12</c:v>
                </c:pt>
                <c:pt idx="19">
                  <c:v>8</c:v>
                </c:pt>
                <c:pt idx="20">
                  <c:v>3</c:v>
                </c:pt>
                <c:pt idx="21">
                  <c:v>3</c:v>
                </c:pt>
              </c:numCache>
            </c:numRef>
          </c:cat>
          <c:val>
            <c:numRef>
              <c:f>Sheet1!$D$35:$AC$35</c:f>
              <c:numCache>
                <c:formatCode>General</c:formatCode>
                <c:ptCount val="22"/>
                <c:pt idx="0">
                  <c:v>98</c:v>
                </c:pt>
                <c:pt idx="1">
                  <c:v>96</c:v>
                </c:pt>
                <c:pt idx="2">
                  <c:v>83</c:v>
                </c:pt>
                <c:pt idx="3">
                  <c:v>79</c:v>
                </c:pt>
                <c:pt idx="4">
                  <c:v>73</c:v>
                </c:pt>
                <c:pt idx="5">
                  <c:v>69</c:v>
                </c:pt>
                <c:pt idx="6">
                  <c:v>63</c:v>
                </c:pt>
                <c:pt idx="7">
                  <c:v>57</c:v>
                </c:pt>
                <c:pt idx="8">
                  <c:v>49</c:v>
                </c:pt>
                <c:pt idx="9">
                  <c:v>41</c:v>
                </c:pt>
                <c:pt idx="10">
                  <c:v>39</c:v>
                </c:pt>
                <c:pt idx="11">
                  <c:v>35</c:v>
                </c:pt>
                <c:pt idx="12">
                  <c:v>31</c:v>
                </c:pt>
                <c:pt idx="13">
                  <c:v>26</c:v>
                </c:pt>
                <c:pt idx="14">
                  <c:v>20</c:v>
                </c:pt>
                <c:pt idx="15">
                  <c:v>16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1-4D80-ADB2-A48EBABFA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56571"/>
        <c:axId val="991436347"/>
      </c:areaChart>
      <c:catAx>
        <c:axId val="2004956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1" i="0">
                    <a:solidFill>
                      <a:srgbClr val="000000"/>
                    </a:solidFill>
                    <a:latin typeface="+mn-lt"/>
                  </a:rPr>
                  <a:t>Days in Calendar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991436347"/>
        <c:crosses val="autoZero"/>
        <c:auto val="1"/>
        <c:lblAlgn val="ctr"/>
        <c:lblOffset val="100"/>
        <c:noMultiLvlLbl val="1"/>
      </c:catAx>
      <c:valAx>
        <c:axId val="991436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1" i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004956571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37</xdr:row>
      <xdr:rowOff>142875</xdr:rowOff>
    </xdr:from>
    <xdr:ext cx="9010650" cy="2924175"/>
    <xdr:graphicFrame macro="">
      <xdr:nvGraphicFramePr>
        <xdr:cNvPr id="210256140" name="Chart 1" title="Gráfico">
          <a:extLst>
            <a:ext uri="{FF2B5EF4-FFF2-40B4-BE49-F238E27FC236}">
              <a16:creationId xmlns:a16="http://schemas.microsoft.com/office/drawing/2014/main" id="{00000000-0008-0000-0000-00000C418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996"/>
  <sheetViews>
    <sheetView tabSelected="1" workbookViewId="0">
      <pane xSplit="4" ySplit="1" topLeftCell="E3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2.6640625" defaultRowHeight="15" customHeight="1" x14ac:dyDescent="0.25"/>
  <cols>
    <col min="1" max="1" width="25.88671875" customWidth="1"/>
    <col min="2" max="2" width="5.33203125" customWidth="1"/>
    <col min="3" max="3" width="3.88671875" customWidth="1"/>
    <col min="4" max="4" width="4" customWidth="1"/>
    <col min="5" max="5" width="5.33203125" customWidth="1"/>
    <col min="6" max="25" width="4.6640625" customWidth="1"/>
    <col min="26" max="64" width="4.6640625" hidden="1" customWidth="1"/>
    <col min="65" max="65" width="4.6640625" customWidth="1"/>
  </cols>
  <sheetData>
    <row r="1" spans="1:65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  <c r="BM1" s="1">
        <v>30</v>
      </c>
    </row>
    <row r="2" spans="1:65" ht="12.75" hidden="1" customHeight="1" x14ac:dyDescent="0.25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ht="12.75" customHeight="1" x14ac:dyDescent="0.25">
      <c r="A3" s="5" t="s">
        <v>4</v>
      </c>
      <c r="B3" s="6">
        <v>8</v>
      </c>
      <c r="C3" s="7">
        <v>8</v>
      </c>
      <c r="D3" s="8">
        <f t="shared" ref="D3:D7" si="0">IF((C3&gt;B3),($C3-(SUM($E3:$BM3))),($B3-(SUM($E3:$BM3))))</f>
        <v>0</v>
      </c>
      <c r="E3" s="9">
        <v>2</v>
      </c>
      <c r="F3" s="10">
        <v>2</v>
      </c>
      <c r="G3" s="10">
        <v>2</v>
      </c>
      <c r="H3" s="10">
        <v>2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1"/>
    </row>
    <row r="4" spans="1:65" ht="12.75" customHeight="1" x14ac:dyDescent="0.25">
      <c r="A4" s="12" t="s">
        <v>5</v>
      </c>
      <c r="B4" s="13">
        <v>8</v>
      </c>
      <c r="C4" s="7">
        <f>IF((B4&lt;SUM(E4:BL4)),SUM(E4:BL4),B4)</f>
        <v>8</v>
      </c>
      <c r="D4" s="8">
        <f t="shared" si="0"/>
        <v>0</v>
      </c>
      <c r="J4" s="13">
        <v>2</v>
      </c>
      <c r="L4" s="13">
        <v>2</v>
      </c>
      <c r="O4" s="13">
        <v>2</v>
      </c>
      <c r="U4" s="13">
        <v>2</v>
      </c>
    </row>
    <row r="5" spans="1:65" ht="12.75" customHeight="1" x14ac:dyDescent="0.25">
      <c r="A5" s="14" t="s">
        <v>6</v>
      </c>
      <c r="B5" s="15">
        <v>3</v>
      </c>
      <c r="C5" s="7">
        <v>3</v>
      </c>
      <c r="D5" s="8">
        <f t="shared" si="0"/>
        <v>0</v>
      </c>
      <c r="E5" s="16"/>
      <c r="F5" s="13">
        <v>3</v>
      </c>
      <c r="BM5" s="17"/>
    </row>
    <row r="6" spans="1:65" ht="12.75" customHeight="1" x14ac:dyDescent="0.25">
      <c r="A6" s="14" t="s">
        <v>7</v>
      </c>
      <c r="B6" s="15">
        <v>4</v>
      </c>
      <c r="C6" s="7">
        <f t="shared" ref="C6:C7" si="1">IF((B6&lt;SUM(E6:BL6)),SUM(E6:BL6),B6)</f>
        <v>11</v>
      </c>
      <c r="D6" s="8">
        <f t="shared" si="0"/>
        <v>0</v>
      </c>
      <c r="E6" s="16"/>
      <c r="F6" s="13">
        <v>8</v>
      </c>
      <c r="G6" s="13">
        <v>2</v>
      </c>
      <c r="H6" s="13">
        <v>1</v>
      </c>
      <c r="BM6" s="17"/>
    </row>
    <row r="7" spans="1:65" ht="12.75" customHeight="1" x14ac:dyDescent="0.25">
      <c r="A7" s="14" t="s">
        <v>8</v>
      </c>
      <c r="B7" s="15">
        <v>3</v>
      </c>
      <c r="C7" s="7">
        <f t="shared" si="1"/>
        <v>3</v>
      </c>
      <c r="D7" s="8">
        <f t="shared" si="0"/>
        <v>0</v>
      </c>
      <c r="E7" s="16"/>
      <c r="H7" s="13">
        <v>3</v>
      </c>
      <c r="BM7" s="17"/>
    </row>
    <row r="8" spans="1:65" ht="12.75" customHeight="1" x14ac:dyDescent="0.25">
      <c r="A8" s="14" t="s">
        <v>9</v>
      </c>
      <c r="B8" s="15">
        <v>4</v>
      </c>
      <c r="C8" s="7"/>
      <c r="D8" s="8"/>
      <c r="E8" s="16"/>
      <c r="BM8" s="17"/>
    </row>
    <row r="9" spans="1:65" ht="12.75" customHeight="1" x14ac:dyDescent="0.25">
      <c r="A9" s="14" t="s">
        <v>10</v>
      </c>
      <c r="B9" s="15">
        <v>8</v>
      </c>
      <c r="C9" s="7">
        <f t="shared" ref="C9:C31" si="2">IF((B9&lt;SUM(E9:BL9)),SUM(E9:BL9),B9)</f>
        <v>8</v>
      </c>
      <c r="D9" s="8">
        <f t="shared" ref="D9:D31" si="3">IF((C9&gt;B9),($C9-(SUM($E9:$BM9))),($B9-(SUM($E9:$BM9))))</f>
        <v>0</v>
      </c>
      <c r="E9" s="16"/>
      <c r="I9" s="13">
        <v>4</v>
      </c>
      <c r="J9" s="13">
        <v>4</v>
      </c>
      <c r="BM9" s="17"/>
    </row>
    <row r="10" spans="1:65" ht="12.75" customHeight="1" x14ac:dyDescent="0.25">
      <c r="A10" s="14" t="s">
        <v>11</v>
      </c>
      <c r="B10" s="15">
        <v>6</v>
      </c>
      <c r="C10" s="7">
        <f t="shared" si="2"/>
        <v>8</v>
      </c>
      <c r="D10" s="8">
        <f t="shared" si="3"/>
        <v>0</v>
      </c>
      <c r="E10" s="16"/>
      <c r="K10" s="13">
        <v>6</v>
      </c>
      <c r="L10" s="13">
        <v>2</v>
      </c>
      <c r="BM10" s="17"/>
    </row>
    <row r="11" spans="1:65" ht="12.75" customHeight="1" x14ac:dyDescent="0.25">
      <c r="A11" s="14" t="s">
        <v>12</v>
      </c>
      <c r="B11" s="15">
        <v>12</v>
      </c>
      <c r="C11" s="7">
        <f t="shared" si="2"/>
        <v>12</v>
      </c>
      <c r="D11" s="8">
        <f t="shared" si="3"/>
        <v>0</v>
      </c>
      <c r="E11" s="16"/>
      <c r="L11" s="13">
        <v>4</v>
      </c>
      <c r="M11" s="13">
        <v>8</v>
      </c>
      <c r="BM11" s="17"/>
    </row>
    <row r="12" spans="1:65" ht="12.75" customHeight="1" x14ac:dyDescent="0.25">
      <c r="A12" s="18" t="s">
        <v>13</v>
      </c>
      <c r="B12" s="15">
        <v>4</v>
      </c>
      <c r="C12" s="7">
        <f t="shared" si="2"/>
        <v>4</v>
      </c>
      <c r="D12" s="8">
        <f t="shared" si="3"/>
        <v>0</v>
      </c>
      <c r="E12" s="16"/>
      <c r="N12" s="13">
        <v>2</v>
      </c>
      <c r="O12" s="13">
        <v>2</v>
      </c>
      <c r="BM12" s="17"/>
    </row>
    <row r="13" spans="1:65" ht="12.75" customHeight="1" x14ac:dyDescent="0.25">
      <c r="A13" s="14" t="s">
        <v>14</v>
      </c>
      <c r="B13" s="15">
        <v>4</v>
      </c>
      <c r="C13" s="7">
        <f t="shared" si="2"/>
        <v>5</v>
      </c>
      <c r="D13" s="8">
        <f t="shared" si="3"/>
        <v>0</v>
      </c>
      <c r="E13" s="16"/>
      <c r="P13" s="13">
        <v>4</v>
      </c>
      <c r="Q13" s="13">
        <v>1</v>
      </c>
      <c r="BM13" s="17"/>
    </row>
    <row r="14" spans="1:65" ht="12.75" customHeight="1" x14ac:dyDescent="0.25">
      <c r="A14" s="18" t="s">
        <v>15</v>
      </c>
      <c r="B14" s="15">
        <v>4</v>
      </c>
      <c r="C14" s="7">
        <f t="shared" si="2"/>
        <v>4</v>
      </c>
      <c r="D14" s="8">
        <f t="shared" si="3"/>
        <v>0</v>
      </c>
      <c r="E14" s="16"/>
      <c r="Q14" s="13">
        <v>4</v>
      </c>
      <c r="BM14" s="17"/>
    </row>
    <row r="15" spans="1:65" ht="12.75" customHeight="1" x14ac:dyDescent="0.25">
      <c r="A15" s="14" t="s">
        <v>16</v>
      </c>
      <c r="B15" s="15">
        <v>5</v>
      </c>
      <c r="C15" s="7">
        <f t="shared" si="2"/>
        <v>6</v>
      </c>
      <c r="D15" s="8">
        <f t="shared" si="3"/>
        <v>0</v>
      </c>
      <c r="E15" s="16"/>
      <c r="R15" s="13">
        <v>3</v>
      </c>
      <c r="S15" s="13">
        <v>3</v>
      </c>
      <c r="BM15" s="17"/>
    </row>
    <row r="16" spans="1:65" ht="12.75" customHeight="1" x14ac:dyDescent="0.25">
      <c r="A16" s="14" t="s">
        <v>17</v>
      </c>
      <c r="B16" s="15">
        <v>10</v>
      </c>
      <c r="C16" s="7">
        <f t="shared" si="2"/>
        <v>10</v>
      </c>
      <c r="D16" s="8">
        <f t="shared" si="3"/>
        <v>0</v>
      </c>
      <c r="E16" s="16"/>
      <c r="R16" s="13">
        <v>2</v>
      </c>
      <c r="S16" s="13">
        <v>1</v>
      </c>
      <c r="T16" s="13">
        <v>4</v>
      </c>
      <c r="U16" s="13">
        <v>3</v>
      </c>
      <c r="BM16" s="17"/>
    </row>
    <row r="17" spans="1:65" ht="12.75" hidden="1" customHeight="1" x14ac:dyDescent="0.25">
      <c r="A17" s="14" t="s">
        <v>18</v>
      </c>
      <c r="B17" s="15">
        <v>8</v>
      </c>
      <c r="C17" s="7">
        <f t="shared" si="2"/>
        <v>8</v>
      </c>
      <c r="D17" s="8">
        <f t="shared" si="3"/>
        <v>0</v>
      </c>
      <c r="E17" s="16"/>
      <c r="R17" s="13">
        <v>1</v>
      </c>
      <c r="U17" s="13">
        <v>2</v>
      </c>
      <c r="V17" s="13">
        <v>3</v>
      </c>
      <c r="W17" s="13">
        <v>1</v>
      </c>
      <c r="X17" s="13">
        <v>1</v>
      </c>
      <c r="BM17" s="17"/>
    </row>
    <row r="18" spans="1:65" ht="12.75" hidden="1" customHeight="1" x14ac:dyDescent="0.25">
      <c r="A18" s="14"/>
      <c r="B18" s="15"/>
      <c r="C18" s="7">
        <f t="shared" si="2"/>
        <v>0</v>
      </c>
      <c r="D18" s="8">
        <f t="shared" si="3"/>
        <v>0</v>
      </c>
      <c r="E18" s="16"/>
      <c r="BM18" s="17"/>
    </row>
    <row r="19" spans="1:65" ht="12.75" hidden="1" customHeight="1" x14ac:dyDescent="0.25">
      <c r="A19" s="14"/>
      <c r="B19" s="15"/>
      <c r="C19" s="7">
        <f t="shared" si="2"/>
        <v>0</v>
      </c>
      <c r="D19" s="8">
        <f t="shared" si="3"/>
        <v>0</v>
      </c>
      <c r="E19" s="16"/>
      <c r="BM19" s="17"/>
    </row>
    <row r="20" spans="1:65" ht="12.75" hidden="1" customHeight="1" x14ac:dyDescent="0.25">
      <c r="A20" s="14"/>
      <c r="B20" s="15"/>
      <c r="C20" s="7">
        <f t="shared" si="2"/>
        <v>0</v>
      </c>
      <c r="D20" s="8">
        <f t="shared" si="3"/>
        <v>0</v>
      </c>
      <c r="E20" s="16"/>
      <c r="BM20" s="17"/>
    </row>
    <row r="21" spans="1:65" ht="12.75" hidden="1" customHeight="1" x14ac:dyDescent="0.25">
      <c r="A21" s="14"/>
      <c r="B21" s="15"/>
      <c r="C21" s="7">
        <f t="shared" si="2"/>
        <v>0</v>
      </c>
      <c r="D21" s="8">
        <f t="shared" si="3"/>
        <v>0</v>
      </c>
      <c r="E21" s="16"/>
      <c r="BM21" s="17"/>
    </row>
    <row r="22" spans="1:65" ht="12.75" hidden="1" customHeight="1" x14ac:dyDescent="0.25">
      <c r="A22" s="14"/>
      <c r="B22" s="15"/>
      <c r="C22" s="7">
        <f t="shared" si="2"/>
        <v>0</v>
      </c>
      <c r="D22" s="8">
        <f t="shared" si="3"/>
        <v>0</v>
      </c>
      <c r="E22" s="16"/>
      <c r="BM22" s="17"/>
    </row>
    <row r="23" spans="1:65" ht="12.75" hidden="1" customHeight="1" x14ac:dyDescent="0.25">
      <c r="A23" s="14"/>
      <c r="B23" s="15"/>
      <c r="C23" s="7">
        <f t="shared" si="2"/>
        <v>0</v>
      </c>
      <c r="D23" s="8">
        <f t="shared" si="3"/>
        <v>0</v>
      </c>
      <c r="E23" s="16"/>
      <c r="BM23" s="17"/>
    </row>
    <row r="24" spans="1:65" ht="12.75" hidden="1" customHeight="1" x14ac:dyDescent="0.25">
      <c r="A24" s="14"/>
      <c r="B24" s="15"/>
      <c r="C24" s="7">
        <f t="shared" si="2"/>
        <v>0</v>
      </c>
      <c r="D24" s="8">
        <f t="shared" si="3"/>
        <v>0</v>
      </c>
      <c r="E24" s="16"/>
      <c r="BM24" s="17"/>
    </row>
    <row r="25" spans="1:65" ht="12.75" hidden="1" customHeight="1" x14ac:dyDescent="0.25">
      <c r="A25" s="14"/>
      <c r="B25" s="15"/>
      <c r="C25" s="7">
        <f t="shared" si="2"/>
        <v>0</v>
      </c>
      <c r="D25" s="8">
        <f t="shared" si="3"/>
        <v>0</v>
      </c>
      <c r="E25" s="16"/>
      <c r="BM25" s="17"/>
    </row>
    <row r="26" spans="1:65" ht="12.75" hidden="1" customHeight="1" x14ac:dyDescent="0.25">
      <c r="A26" s="14"/>
      <c r="B26" s="15"/>
      <c r="C26" s="7">
        <f t="shared" si="2"/>
        <v>0</v>
      </c>
      <c r="D26" s="8">
        <f t="shared" si="3"/>
        <v>0</v>
      </c>
      <c r="E26" s="16"/>
      <c r="BM26" s="17"/>
    </row>
    <row r="27" spans="1:65" ht="12.75" hidden="1" customHeight="1" x14ac:dyDescent="0.25">
      <c r="A27" s="14"/>
      <c r="B27" s="15"/>
      <c r="C27" s="7">
        <f t="shared" si="2"/>
        <v>0</v>
      </c>
      <c r="D27" s="8">
        <f t="shared" si="3"/>
        <v>0</v>
      </c>
      <c r="E27" s="16"/>
      <c r="BM27" s="17"/>
    </row>
    <row r="28" spans="1:65" ht="12.75" hidden="1" customHeight="1" x14ac:dyDescent="0.25">
      <c r="A28" s="14"/>
      <c r="B28" s="15"/>
      <c r="C28" s="7">
        <f t="shared" si="2"/>
        <v>0</v>
      </c>
      <c r="D28" s="8">
        <f t="shared" si="3"/>
        <v>0</v>
      </c>
      <c r="E28" s="16"/>
      <c r="BM28" s="17"/>
    </row>
    <row r="29" spans="1:65" ht="12.75" hidden="1" customHeight="1" x14ac:dyDescent="0.25">
      <c r="A29" s="14"/>
      <c r="B29" s="15"/>
      <c r="C29" s="7">
        <f t="shared" si="2"/>
        <v>0</v>
      </c>
      <c r="D29" s="8">
        <f t="shared" si="3"/>
        <v>0</v>
      </c>
      <c r="E29" s="16"/>
      <c r="BM29" s="17"/>
    </row>
    <row r="30" spans="1:65" ht="12.75" hidden="1" customHeight="1" x14ac:dyDescent="0.25">
      <c r="A30" s="14"/>
      <c r="B30" s="15"/>
      <c r="C30" s="7">
        <f t="shared" si="2"/>
        <v>0</v>
      </c>
      <c r="D30" s="8">
        <f t="shared" si="3"/>
        <v>0</v>
      </c>
      <c r="E30" s="16"/>
      <c r="BM30" s="17"/>
    </row>
    <row r="31" spans="1:65" ht="12.75" customHeight="1" x14ac:dyDescent="0.25">
      <c r="A31" s="14"/>
      <c r="B31" s="15"/>
      <c r="C31" s="7">
        <f t="shared" si="2"/>
        <v>0</v>
      </c>
      <c r="D31" s="8">
        <f t="shared" si="3"/>
        <v>0</v>
      </c>
      <c r="E31" s="16"/>
      <c r="BM31" s="17"/>
    </row>
    <row r="32" spans="1:65" ht="12.75" customHeight="1" x14ac:dyDescent="0.25">
      <c r="A32" s="19" t="s">
        <v>19</v>
      </c>
      <c r="B32" s="20">
        <f t="shared" ref="B32:D32" si="4">SUM(B3:B31)</f>
        <v>91</v>
      </c>
      <c r="C32" s="21">
        <f t="shared" si="4"/>
        <v>98</v>
      </c>
      <c r="D32" s="21">
        <f t="shared" si="4"/>
        <v>0</v>
      </c>
      <c r="E32" s="22">
        <f t="shared" ref="E32:BM32" si="5">SUM(E3:E17)</f>
        <v>2</v>
      </c>
      <c r="F32" s="22">
        <f t="shared" si="5"/>
        <v>13</v>
      </c>
      <c r="G32" s="22">
        <f t="shared" si="5"/>
        <v>4</v>
      </c>
      <c r="H32" s="22">
        <f t="shared" si="5"/>
        <v>6</v>
      </c>
      <c r="I32" s="22">
        <f t="shared" si="5"/>
        <v>4</v>
      </c>
      <c r="J32" s="22">
        <f t="shared" si="5"/>
        <v>6</v>
      </c>
      <c r="K32" s="22">
        <f t="shared" si="5"/>
        <v>6</v>
      </c>
      <c r="L32" s="22">
        <f t="shared" si="5"/>
        <v>8</v>
      </c>
      <c r="M32" s="22">
        <f t="shared" si="5"/>
        <v>8</v>
      </c>
      <c r="N32" s="22">
        <f t="shared" si="5"/>
        <v>2</v>
      </c>
      <c r="O32" s="22">
        <f t="shared" si="5"/>
        <v>4</v>
      </c>
      <c r="P32" s="22">
        <f t="shared" si="5"/>
        <v>4</v>
      </c>
      <c r="Q32" s="22">
        <f t="shared" si="5"/>
        <v>5</v>
      </c>
      <c r="R32" s="22">
        <f t="shared" si="5"/>
        <v>6</v>
      </c>
      <c r="S32" s="22">
        <f t="shared" si="5"/>
        <v>4</v>
      </c>
      <c r="T32" s="22">
        <f t="shared" si="5"/>
        <v>4</v>
      </c>
      <c r="U32" s="22">
        <f t="shared" si="5"/>
        <v>7</v>
      </c>
      <c r="V32" s="22">
        <f t="shared" si="5"/>
        <v>3</v>
      </c>
      <c r="W32" s="22">
        <f t="shared" si="5"/>
        <v>1</v>
      </c>
      <c r="X32" s="22">
        <f t="shared" si="5"/>
        <v>1</v>
      </c>
      <c r="Y32" s="22">
        <f t="shared" si="5"/>
        <v>0</v>
      </c>
      <c r="Z32" s="22">
        <f t="shared" si="5"/>
        <v>0</v>
      </c>
      <c r="AA32" s="22">
        <f t="shared" si="5"/>
        <v>0</v>
      </c>
      <c r="AB32" s="22">
        <f t="shared" si="5"/>
        <v>0</v>
      </c>
      <c r="AC32" s="22">
        <f t="shared" si="5"/>
        <v>0</v>
      </c>
      <c r="AD32" s="22">
        <f t="shared" si="5"/>
        <v>0</v>
      </c>
      <c r="AE32" s="22">
        <f t="shared" si="5"/>
        <v>0</v>
      </c>
      <c r="AF32" s="22">
        <f t="shared" si="5"/>
        <v>0</v>
      </c>
      <c r="AG32" s="22">
        <f t="shared" si="5"/>
        <v>0</v>
      </c>
      <c r="AH32" s="22">
        <f t="shared" si="5"/>
        <v>0</v>
      </c>
      <c r="AI32" s="22">
        <f t="shared" si="5"/>
        <v>0</v>
      </c>
      <c r="AJ32" s="22">
        <f t="shared" si="5"/>
        <v>0</v>
      </c>
      <c r="AK32" s="22">
        <f t="shared" si="5"/>
        <v>0</v>
      </c>
      <c r="AL32" s="22">
        <f t="shared" si="5"/>
        <v>0</v>
      </c>
      <c r="AM32" s="22">
        <f t="shared" si="5"/>
        <v>0</v>
      </c>
      <c r="AN32" s="22">
        <f t="shared" si="5"/>
        <v>0</v>
      </c>
      <c r="AO32" s="22">
        <f t="shared" si="5"/>
        <v>0</v>
      </c>
      <c r="AP32" s="22">
        <f t="shared" si="5"/>
        <v>0</v>
      </c>
      <c r="AQ32" s="22">
        <f t="shared" si="5"/>
        <v>0</v>
      </c>
      <c r="AR32" s="22">
        <f t="shared" si="5"/>
        <v>0</v>
      </c>
      <c r="AS32" s="22">
        <f t="shared" si="5"/>
        <v>0</v>
      </c>
      <c r="AT32" s="22">
        <f t="shared" si="5"/>
        <v>0</v>
      </c>
      <c r="AU32" s="22">
        <f t="shared" si="5"/>
        <v>0</v>
      </c>
      <c r="AV32" s="22">
        <f t="shared" si="5"/>
        <v>0</v>
      </c>
      <c r="AW32" s="22">
        <f t="shared" si="5"/>
        <v>0</v>
      </c>
      <c r="AX32" s="22">
        <f t="shared" si="5"/>
        <v>0</v>
      </c>
      <c r="AY32" s="22">
        <f t="shared" si="5"/>
        <v>0</v>
      </c>
      <c r="AZ32" s="22">
        <f t="shared" si="5"/>
        <v>0</v>
      </c>
      <c r="BA32" s="22">
        <f t="shared" si="5"/>
        <v>0</v>
      </c>
      <c r="BB32" s="22">
        <f t="shared" si="5"/>
        <v>0</v>
      </c>
      <c r="BC32" s="22">
        <f t="shared" si="5"/>
        <v>0</v>
      </c>
      <c r="BD32" s="22">
        <f t="shared" si="5"/>
        <v>0</v>
      </c>
      <c r="BE32" s="22">
        <f t="shared" si="5"/>
        <v>0</v>
      </c>
      <c r="BF32" s="22">
        <f t="shared" si="5"/>
        <v>0</v>
      </c>
      <c r="BG32" s="22">
        <f t="shared" si="5"/>
        <v>0</v>
      </c>
      <c r="BH32" s="22">
        <f t="shared" si="5"/>
        <v>0</v>
      </c>
      <c r="BI32" s="22">
        <f t="shared" si="5"/>
        <v>0</v>
      </c>
      <c r="BJ32" s="22">
        <f t="shared" si="5"/>
        <v>0</v>
      </c>
      <c r="BK32" s="22">
        <f t="shared" si="5"/>
        <v>0</v>
      </c>
      <c r="BL32" s="22">
        <f t="shared" si="5"/>
        <v>0</v>
      </c>
      <c r="BM32" s="22">
        <f t="shared" si="5"/>
        <v>0</v>
      </c>
    </row>
    <row r="33" spans="1:65" ht="13.2" x14ac:dyDescent="0.25">
      <c r="A33" s="23" t="s">
        <v>20</v>
      </c>
      <c r="B33" s="24">
        <f>B32-SUM(E33:BL33)</f>
        <v>3</v>
      </c>
      <c r="C33" s="25"/>
      <c r="D33" s="26"/>
      <c r="E33" s="27">
        <v>5</v>
      </c>
      <c r="F33" s="28">
        <v>4</v>
      </c>
      <c r="G33" s="28">
        <v>5</v>
      </c>
      <c r="H33" s="28">
        <v>4</v>
      </c>
      <c r="I33" s="28">
        <v>5</v>
      </c>
      <c r="J33" s="28">
        <v>4</v>
      </c>
      <c r="K33" s="28">
        <v>5</v>
      </c>
      <c r="L33" s="28">
        <v>4</v>
      </c>
      <c r="M33" s="28">
        <v>5</v>
      </c>
      <c r="N33" s="28">
        <v>4</v>
      </c>
      <c r="O33" s="28">
        <v>4</v>
      </c>
      <c r="P33" s="28">
        <v>5</v>
      </c>
      <c r="Q33" s="28">
        <v>4</v>
      </c>
      <c r="R33" s="28">
        <v>4</v>
      </c>
      <c r="S33" s="28">
        <v>4</v>
      </c>
      <c r="T33" s="28">
        <v>5</v>
      </c>
      <c r="U33" s="28">
        <v>4</v>
      </c>
      <c r="V33" s="28">
        <v>4</v>
      </c>
      <c r="W33" s="28">
        <v>4</v>
      </c>
      <c r="X33" s="28">
        <v>5</v>
      </c>
      <c r="Y33" s="28">
        <v>0</v>
      </c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9"/>
    </row>
    <row r="34" spans="1:65" ht="16.8" x14ac:dyDescent="0.25">
      <c r="A34" s="30" t="s">
        <v>21</v>
      </c>
      <c r="B34" s="31"/>
      <c r="C34" s="32" t="s">
        <v>22</v>
      </c>
      <c r="D34" s="31">
        <f>B32</f>
        <v>91</v>
      </c>
      <c r="E34" s="33">
        <f t="shared" ref="E34:BM34" si="6">D34-E33</f>
        <v>86</v>
      </c>
      <c r="F34" s="33">
        <f t="shared" si="6"/>
        <v>82</v>
      </c>
      <c r="G34" s="33">
        <f t="shared" si="6"/>
        <v>77</v>
      </c>
      <c r="H34" s="33">
        <f t="shared" si="6"/>
        <v>73</v>
      </c>
      <c r="I34" s="33">
        <f t="shared" si="6"/>
        <v>68</v>
      </c>
      <c r="J34" s="33">
        <f t="shared" si="6"/>
        <v>64</v>
      </c>
      <c r="K34" s="33">
        <f t="shared" si="6"/>
        <v>59</v>
      </c>
      <c r="L34" s="33">
        <f t="shared" si="6"/>
        <v>55</v>
      </c>
      <c r="M34" s="33">
        <f t="shared" si="6"/>
        <v>50</v>
      </c>
      <c r="N34" s="33">
        <f t="shared" si="6"/>
        <v>46</v>
      </c>
      <c r="O34" s="33">
        <f t="shared" si="6"/>
        <v>42</v>
      </c>
      <c r="P34" s="33">
        <f t="shared" si="6"/>
        <v>37</v>
      </c>
      <c r="Q34" s="33">
        <f t="shared" si="6"/>
        <v>33</v>
      </c>
      <c r="R34" s="33">
        <f t="shared" si="6"/>
        <v>29</v>
      </c>
      <c r="S34" s="33">
        <f t="shared" si="6"/>
        <v>25</v>
      </c>
      <c r="T34" s="33">
        <f t="shared" si="6"/>
        <v>20</v>
      </c>
      <c r="U34" s="33">
        <f t="shared" si="6"/>
        <v>16</v>
      </c>
      <c r="V34" s="33">
        <f t="shared" si="6"/>
        <v>12</v>
      </c>
      <c r="W34" s="33">
        <f t="shared" si="6"/>
        <v>8</v>
      </c>
      <c r="X34" s="33">
        <f t="shared" si="6"/>
        <v>3</v>
      </c>
      <c r="Y34" s="33">
        <f t="shared" si="6"/>
        <v>3</v>
      </c>
      <c r="Z34" s="33">
        <f t="shared" si="6"/>
        <v>3</v>
      </c>
      <c r="AA34" s="33">
        <f t="shared" si="6"/>
        <v>3</v>
      </c>
      <c r="AB34" s="33">
        <f t="shared" si="6"/>
        <v>3</v>
      </c>
      <c r="AC34" s="33">
        <f t="shared" si="6"/>
        <v>3</v>
      </c>
      <c r="AD34" s="33">
        <f t="shared" si="6"/>
        <v>3</v>
      </c>
      <c r="AE34" s="33">
        <f t="shared" si="6"/>
        <v>3</v>
      </c>
      <c r="AF34" s="33">
        <f t="shared" si="6"/>
        <v>3</v>
      </c>
      <c r="AG34" s="33">
        <f t="shared" si="6"/>
        <v>3</v>
      </c>
      <c r="AH34" s="33">
        <f t="shared" si="6"/>
        <v>3</v>
      </c>
      <c r="AI34" s="33">
        <f t="shared" si="6"/>
        <v>3</v>
      </c>
      <c r="AJ34" s="33">
        <f t="shared" si="6"/>
        <v>3</v>
      </c>
      <c r="AK34" s="33">
        <f t="shared" si="6"/>
        <v>3</v>
      </c>
      <c r="AL34" s="33">
        <f t="shared" si="6"/>
        <v>3</v>
      </c>
      <c r="AM34" s="33">
        <f t="shared" si="6"/>
        <v>3</v>
      </c>
      <c r="AN34" s="33">
        <f t="shared" si="6"/>
        <v>3</v>
      </c>
      <c r="AO34" s="33">
        <f t="shared" si="6"/>
        <v>3</v>
      </c>
      <c r="AP34" s="33">
        <f t="shared" si="6"/>
        <v>3</v>
      </c>
      <c r="AQ34" s="33">
        <f t="shared" si="6"/>
        <v>3</v>
      </c>
      <c r="AR34" s="33">
        <f t="shared" si="6"/>
        <v>3</v>
      </c>
      <c r="AS34" s="33">
        <f t="shared" si="6"/>
        <v>3</v>
      </c>
      <c r="AT34" s="33">
        <f t="shared" si="6"/>
        <v>3</v>
      </c>
      <c r="AU34" s="33">
        <f t="shared" si="6"/>
        <v>3</v>
      </c>
      <c r="AV34" s="33">
        <f t="shared" si="6"/>
        <v>3</v>
      </c>
      <c r="AW34" s="33">
        <f t="shared" si="6"/>
        <v>3</v>
      </c>
      <c r="AX34" s="33">
        <f t="shared" si="6"/>
        <v>3</v>
      </c>
      <c r="AY34" s="33">
        <f t="shared" si="6"/>
        <v>3</v>
      </c>
      <c r="AZ34" s="33">
        <f t="shared" si="6"/>
        <v>3</v>
      </c>
      <c r="BA34" s="33">
        <f t="shared" si="6"/>
        <v>3</v>
      </c>
      <c r="BB34" s="33">
        <f t="shared" si="6"/>
        <v>3</v>
      </c>
      <c r="BC34" s="33">
        <f t="shared" si="6"/>
        <v>3</v>
      </c>
      <c r="BD34" s="33">
        <f t="shared" si="6"/>
        <v>3</v>
      </c>
      <c r="BE34" s="33">
        <f t="shared" si="6"/>
        <v>3</v>
      </c>
      <c r="BF34" s="33">
        <f t="shared" si="6"/>
        <v>3</v>
      </c>
      <c r="BG34" s="33">
        <f t="shared" si="6"/>
        <v>3</v>
      </c>
      <c r="BH34" s="33">
        <f t="shared" si="6"/>
        <v>3</v>
      </c>
      <c r="BI34" s="33">
        <f t="shared" si="6"/>
        <v>3</v>
      </c>
      <c r="BJ34" s="33">
        <f t="shared" si="6"/>
        <v>3</v>
      </c>
      <c r="BK34" s="33">
        <f t="shared" si="6"/>
        <v>3</v>
      </c>
      <c r="BL34" s="33">
        <f t="shared" si="6"/>
        <v>3</v>
      </c>
      <c r="BM34" s="33">
        <f t="shared" si="6"/>
        <v>3</v>
      </c>
    </row>
    <row r="35" spans="1:65" ht="12.75" customHeight="1" x14ac:dyDescent="0.25">
      <c r="A35" s="30" t="s">
        <v>23</v>
      </c>
      <c r="B35" s="31"/>
      <c r="C35" s="32" t="s">
        <v>24</v>
      </c>
      <c r="D35" s="31">
        <f>C32</f>
        <v>98</v>
      </c>
      <c r="E35" s="31">
        <f>$C$32-SUM(E$3:E$31)</f>
        <v>96</v>
      </c>
      <c r="F35" s="31">
        <f t="shared" ref="F35:BM35" si="7">E35-SUM(F3:F31)</f>
        <v>83</v>
      </c>
      <c r="G35" s="31">
        <f t="shared" si="7"/>
        <v>79</v>
      </c>
      <c r="H35" s="31">
        <f t="shared" si="7"/>
        <v>73</v>
      </c>
      <c r="I35" s="31">
        <f t="shared" si="7"/>
        <v>69</v>
      </c>
      <c r="J35" s="31">
        <f t="shared" si="7"/>
        <v>63</v>
      </c>
      <c r="K35" s="31">
        <f t="shared" si="7"/>
        <v>57</v>
      </c>
      <c r="L35" s="31">
        <f t="shared" si="7"/>
        <v>49</v>
      </c>
      <c r="M35" s="31">
        <f t="shared" si="7"/>
        <v>41</v>
      </c>
      <c r="N35" s="31">
        <f t="shared" si="7"/>
        <v>39</v>
      </c>
      <c r="O35" s="31">
        <f t="shared" si="7"/>
        <v>35</v>
      </c>
      <c r="P35" s="31">
        <f t="shared" si="7"/>
        <v>31</v>
      </c>
      <c r="Q35" s="31">
        <f t="shared" si="7"/>
        <v>26</v>
      </c>
      <c r="R35" s="31">
        <f t="shared" si="7"/>
        <v>20</v>
      </c>
      <c r="S35" s="31">
        <f t="shared" si="7"/>
        <v>16</v>
      </c>
      <c r="T35" s="31">
        <f t="shared" si="7"/>
        <v>12</v>
      </c>
      <c r="U35" s="31">
        <f t="shared" si="7"/>
        <v>5</v>
      </c>
      <c r="V35" s="31">
        <f t="shared" si="7"/>
        <v>2</v>
      </c>
      <c r="W35" s="31">
        <f t="shared" si="7"/>
        <v>1</v>
      </c>
      <c r="X35" s="31">
        <f t="shared" si="7"/>
        <v>0</v>
      </c>
      <c r="Y35" s="31">
        <f t="shared" si="7"/>
        <v>0</v>
      </c>
      <c r="Z35" s="31">
        <f t="shared" si="7"/>
        <v>0</v>
      </c>
      <c r="AA35" s="31">
        <f t="shared" si="7"/>
        <v>0</v>
      </c>
      <c r="AB35" s="31">
        <f t="shared" si="7"/>
        <v>0</v>
      </c>
      <c r="AC35" s="31">
        <f t="shared" si="7"/>
        <v>0</v>
      </c>
      <c r="AD35" s="31">
        <f t="shared" si="7"/>
        <v>0</v>
      </c>
      <c r="AE35" s="31">
        <f t="shared" si="7"/>
        <v>0</v>
      </c>
      <c r="AF35" s="31">
        <f t="shared" si="7"/>
        <v>0</v>
      </c>
      <c r="AG35" s="31">
        <f t="shared" si="7"/>
        <v>0</v>
      </c>
      <c r="AH35" s="31">
        <f t="shared" si="7"/>
        <v>0</v>
      </c>
      <c r="AI35" s="31">
        <f t="shared" si="7"/>
        <v>0</v>
      </c>
      <c r="AJ35" s="31">
        <f t="shared" si="7"/>
        <v>0</v>
      </c>
      <c r="AK35" s="31">
        <f t="shared" si="7"/>
        <v>0</v>
      </c>
      <c r="AL35" s="31">
        <f t="shared" si="7"/>
        <v>0</v>
      </c>
      <c r="AM35" s="31">
        <f t="shared" si="7"/>
        <v>0</v>
      </c>
      <c r="AN35" s="31">
        <f t="shared" si="7"/>
        <v>0</v>
      </c>
      <c r="AO35" s="31">
        <f t="shared" si="7"/>
        <v>0</v>
      </c>
      <c r="AP35" s="31">
        <f t="shared" si="7"/>
        <v>0</v>
      </c>
      <c r="AQ35" s="31">
        <f t="shared" si="7"/>
        <v>0</v>
      </c>
      <c r="AR35" s="31">
        <f t="shared" si="7"/>
        <v>0</v>
      </c>
      <c r="AS35" s="31">
        <f t="shared" si="7"/>
        <v>0</v>
      </c>
      <c r="AT35" s="31">
        <f t="shared" si="7"/>
        <v>0</v>
      </c>
      <c r="AU35" s="31">
        <f t="shared" si="7"/>
        <v>0</v>
      </c>
      <c r="AV35" s="31">
        <f t="shared" si="7"/>
        <v>0</v>
      </c>
      <c r="AW35" s="31">
        <f t="shared" si="7"/>
        <v>0</v>
      </c>
      <c r="AX35" s="31">
        <f t="shared" si="7"/>
        <v>0</v>
      </c>
      <c r="AY35" s="31">
        <f t="shared" si="7"/>
        <v>0</v>
      </c>
      <c r="AZ35" s="31">
        <f t="shared" si="7"/>
        <v>0</v>
      </c>
      <c r="BA35" s="31">
        <f t="shared" si="7"/>
        <v>0</v>
      </c>
      <c r="BB35" s="31">
        <f t="shared" si="7"/>
        <v>0</v>
      </c>
      <c r="BC35" s="31">
        <f t="shared" si="7"/>
        <v>0</v>
      </c>
      <c r="BD35" s="31">
        <f t="shared" si="7"/>
        <v>0</v>
      </c>
      <c r="BE35" s="31">
        <f t="shared" si="7"/>
        <v>0</v>
      </c>
      <c r="BF35" s="31">
        <f t="shared" si="7"/>
        <v>0</v>
      </c>
      <c r="BG35" s="31">
        <f t="shared" si="7"/>
        <v>0</v>
      </c>
      <c r="BH35" s="31">
        <f t="shared" si="7"/>
        <v>0</v>
      </c>
      <c r="BI35" s="31">
        <f t="shared" si="7"/>
        <v>0</v>
      </c>
      <c r="BJ35" s="31">
        <f t="shared" si="7"/>
        <v>0</v>
      </c>
      <c r="BK35" s="31">
        <f t="shared" si="7"/>
        <v>0</v>
      </c>
      <c r="BL35" s="31">
        <f t="shared" si="7"/>
        <v>0</v>
      </c>
      <c r="BM35" s="31">
        <f t="shared" si="7"/>
        <v>0</v>
      </c>
    </row>
    <row r="36" spans="1:65" ht="12.75" customHeight="1" x14ac:dyDescent="0.3">
      <c r="A36" s="36" t="s">
        <v>25</v>
      </c>
      <c r="B36" s="37"/>
      <c r="C36" s="37"/>
      <c r="D36" s="38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</row>
    <row r="37" spans="1:65" ht="12.75" customHeight="1" x14ac:dyDescent="0.25">
      <c r="A37" s="35"/>
    </row>
    <row r="38" spans="1:65" ht="12.75" customHeight="1" x14ac:dyDescent="0.25">
      <c r="A38" s="35"/>
    </row>
    <row r="39" spans="1:65" ht="12.75" customHeight="1" x14ac:dyDescent="0.25">
      <c r="A39" s="14" t="s">
        <v>26</v>
      </c>
    </row>
    <row r="40" spans="1:65" ht="12.75" customHeight="1" x14ac:dyDescent="0.25">
      <c r="A40" s="35"/>
    </row>
    <row r="41" spans="1:65" ht="12.75" customHeight="1" x14ac:dyDescent="0.25">
      <c r="A41" s="35"/>
    </row>
    <row r="42" spans="1:65" ht="12.75" customHeight="1" x14ac:dyDescent="0.25">
      <c r="A42" s="35"/>
    </row>
    <row r="43" spans="1:65" ht="12.75" customHeight="1" x14ac:dyDescent="0.25">
      <c r="A43" s="35"/>
    </row>
    <row r="44" spans="1:65" ht="12.75" customHeight="1" x14ac:dyDescent="0.25">
      <c r="A44" s="35"/>
    </row>
    <row r="45" spans="1:65" ht="12.75" customHeight="1" x14ac:dyDescent="0.25">
      <c r="A45" s="35"/>
    </row>
    <row r="46" spans="1:65" ht="12.75" customHeight="1" x14ac:dyDescent="0.25">
      <c r="A46" s="35"/>
    </row>
    <row r="47" spans="1:65" ht="12.75" customHeight="1" x14ac:dyDescent="0.25">
      <c r="A47" s="35"/>
    </row>
    <row r="48" spans="1:65" ht="12.75" customHeight="1" x14ac:dyDescent="0.25">
      <c r="A48" s="35"/>
    </row>
    <row r="49" spans="1:1" ht="12.75" customHeight="1" x14ac:dyDescent="0.25">
      <c r="A49" s="35"/>
    </row>
    <row r="50" spans="1:1" ht="12.75" customHeight="1" x14ac:dyDescent="0.25">
      <c r="A50" s="35"/>
    </row>
    <row r="51" spans="1:1" ht="12.75" customHeight="1" x14ac:dyDescent="0.25">
      <c r="A51" s="35"/>
    </row>
    <row r="52" spans="1:1" ht="12.75" customHeight="1" x14ac:dyDescent="0.25">
      <c r="A52" s="35"/>
    </row>
    <row r="53" spans="1:1" ht="12.75" customHeight="1" x14ac:dyDescent="0.25">
      <c r="A53" s="35"/>
    </row>
    <row r="54" spans="1:1" ht="12.75" customHeight="1" x14ac:dyDescent="0.25">
      <c r="A54" s="35"/>
    </row>
    <row r="55" spans="1:1" ht="12.75" customHeight="1" x14ac:dyDescent="0.25">
      <c r="A55" s="35"/>
    </row>
    <row r="56" spans="1:1" ht="12.75" customHeight="1" x14ac:dyDescent="0.25">
      <c r="A56" s="35"/>
    </row>
    <row r="57" spans="1:1" ht="12.75" customHeight="1" x14ac:dyDescent="0.25">
      <c r="A57" s="35"/>
    </row>
    <row r="58" spans="1:1" ht="12.75" customHeight="1" x14ac:dyDescent="0.25">
      <c r="A58" s="35"/>
    </row>
    <row r="59" spans="1:1" ht="12.75" customHeight="1" x14ac:dyDescent="0.25">
      <c r="A59" s="35"/>
    </row>
    <row r="60" spans="1:1" ht="12.75" customHeight="1" x14ac:dyDescent="0.25">
      <c r="A60" s="35"/>
    </row>
    <row r="61" spans="1:1" ht="12.75" customHeight="1" x14ac:dyDescent="0.25">
      <c r="A61" s="35"/>
    </row>
    <row r="62" spans="1:1" ht="12.75" customHeight="1" x14ac:dyDescent="0.25">
      <c r="A62" s="35"/>
    </row>
    <row r="63" spans="1:1" ht="12.75" customHeight="1" x14ac:dyDescent="0.25">
      <c r="A63" s="35"/>
    </row>
    <row r="64" spans="1:1" ht="12.75" customHeight="1" x14ac:dyDescent="0.25">
      <c r="A64" s="35"/>
    </row>
    <row r="65" spans="1:1" ht="12.75" customHeight="1" x14ac:dyDescent="0.25">
      <c r="A65" s="35"/>
    </row>
    <row r="66" spans="1:1" ht="12.75" customHeight="1" x14ac:dyDescent="0.25">
      <c r="A66" s="35"/>
    </row>
    <row r="67" spans="1:1" ht="12.75" customHeight="1" x14ac:dyDescent="0.25">
      <c r="A67" s="35"/>
    </row>
    <row r="68" spans="1:1" ht="12.75" customHeight="1" x14ac:dyDescent="0.25">
      <c r="A68" s="35"/>
    </row>
    <row r="69" spans="1:1" ht="12.75" customHeight="1" x14ac:dyDescent="0.25">
      <c r="A69" s="35"/>
    </row>
    <row r="70" spans="1:1" ht="12.75" customHeight="1" x14ac:dyDescent="0.25">
      <c r="A70" s="35"/>
    </row>
    <row r="71" spans="1:1" ht="12.75" customHeight="1" x14ac:dyDescent="0.25">
      <c r="A71" s="35"/>
    </row>
    <row r="72" spans="1:1" ht="12.75" customHeight="1" x14ac:dyDescent="0.25">
      <c r="A72" s="35"/>
    </row>
    <row r="73" spans="1:1" ht="12.75" customHeight="1" x14ac:dyDescent="0.25">
      <c r="A73" s="35"/>
    </row>
    <row r="74" spans="1:1" ht="12.75" customHeight="1" x14ac:dyDescent="0.25">
      <c r="A74" s="35"/>
    </row>
    <row r="75" spans="1:1" ht="12.75" customHeight="1" x14ac:dyDescent="0.25">
      <c r="A75" s="35"/>
    </row>
    <row r="76" spans="1:1" ht="12.75" customHeight="1" x14ac:dyDescent="0.25">
      <c r="A76" s="35"/>
    </row>
    <row r="77" spans="1:1" ht="12.75" customHeight="1" x14ac:dyDescent="0.25">
      <c r="A77" s="35"/>
    </row>
    <row r="78" spans="1:1" ht="12.75" customHeight="1" x14ac:dyDescent="0.25">
      <c r="A78" s="35"/>
    </row>
    <row r="79" spans="1:1" ht="12.75" customHeight="1" x14ac:dyDescent="0.25">
      <c r="A79" s="35"/>
    </row>
    <row r="80" spans="1:1" ht="12.75" customHeight="1" x14ac:dyDescent="0.25">
      <c r="A80" s="35"/>
    </row>
    <row r="81" spans="1:1" ht="12.75" customHeight="1" x14ac:dyDescent="0.25">
      <c r="A81" s="35"/>
    </row>
    <row r="82" spans="1:1" ht="12.75" customHeight="1" x14ac:dyDescent="0.25">
      <c r="A82" s="35"/>
    </row>
    <row r="83" spans="1:1" ht="12.75" customHeight="1" x14ac:dyDescent="0.25">
      <c r="A83" s="35"/>
    </row>
    <row r="84" spans="1:1" ht="12.75" customHeight="1" x14ac:dyDescent="0.25">
      <c r="A84" s="35"/>
    </row>
    <row r="85" spans="1:1" ht="12.75" customHeight="1" x14ac:dyDescent="0.25">
      <c r="A85" s="35"/>
    </row>
    <row r="86" spans="1:1" ht="12.75" customHeight="1" x14ac:dyDescent="0.25">
      <c r="A86" s="35"/>
    </row>
    <row r="87" spans="1:1" ht="12.75" customHeight="1" x14ac:dyDescent="0.25">
      <c r="A87" s="35"/>
    </row>
    <row r="88" spans="1:1" ht="12.75" customHeight="1" x14ac:dyDescent="0.25">
      <c r="A88" s="35"/>
    </row>
    <row r="89" spans="1:1" ht="12.75" customHeight="1" x14ac:dyDescent="0.25">
      <c r="A89" s="35"/>
    </row>
    <row r="90" spans="1:1" ht="12.75" customHeight="1" x14ac:dyDescent="0.25">
      <c r="A90" s="35"/>
    </row>
    <row r="91" spans="1:1" ht="12.75" customHeight="1" x14ac:dyDescent="0.25">
      <c r="A91" s="35"/>
    </row>
    <row r="92" spans="1:1" ht="12.75" customHeight="1" x14ac:dyDescent="0.25">
      <c r="A92" s="35"/>
    </row>
    <row r="93" spans="1:1" ht="12.75" customHeight="1" x14ac:dyDescent="0.25">
      <c r="A93" s="35"/>
    </row>
    <row r="94" spans="1:1" ht="12.75" customHeight="1" x14ac:dyDescent="0.25">
      <c r="A94" s="35"/>
    </row>
    <row r="95" spans="1:1" ht="12.75" customHeight="1" x14ac:dyDescent="0.25">
      <c r="A95" s="35"/>
    </row>
    <row r="96" spans="1:1" ht="12.75" customHeight="1" x14ac:dyDescent="0.25">
      <c r="A96" s="35"/>
    </row>
    <row r="97" spans="1:1" ht="12.75" customHeight="1" x14ac:dyDescent="0.25">
      <c r="A97" s="35"/>
    </row>
    <row r="98" spans="1:1" ht="12.75" customHeight="1" x14ac:dyDescent="0.25"/>
    <row r="99" spans="1:1" ht="12.75" customHeight="1" x14ac:dyDescent="0.25"/>
    <row r="100" spans="1:1" ht="12.75" customHeight="1" x14ac:dyDescent="0.25"/>
    <row r="101" spans="1:1" ht="12.75" customHeight="1" x14ac:dyDescent="0.25"/>
    <row r="102" spans="1:1" ht="12.75" customHeight="1" x14ac:dyDescent="0.25"/>
    <row r="103" spans="1:1" ht="12.75" customHeight="1" x14ac:dyDescent="0.25"/>
    <row r="104" spans="1:1" ht="12.75" customHeight="1" x14ac:dyDescent="0.25"/>
    <row r="105" spans="1:1" ht="12.75" customHeight="1" x14ac:dyDescent="0.25"/>
    <row r="106" spans="1:1" ht="12.75" customHeight="1" x14ac:dyDescent="0.25"/>
    <row r="107" spans="1:1" ht="12.75" customHeight="1" x14ac:dyDescent="0.25"/>
    <row r="108" spans="1:1" ht="12.75" customHeight="1" x14ac:dyDescent="0.25"/>
    <row r="109" spans="1:1" ht="12.75" customHeight="1" x14ac:dyDescent="0.25"/>
    <row r="110" spans="1:1" ht="12.75" customHeight="1" x14ac:dyDescent="0.25"/>
    <row r="111" spans="1:1" ht="12.75" customHeight="1" x14ac:dyDescent="0.25"/>
    <row r="112" spans="1:1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</sheetData>
  <mergeCells count="1">
    <mergeCell ref="A36:D36"/>
  </mergeCells>
  <conditionalFormatting sqref="A33 D33">
    <cfRule type="cellIs" dxfId="9" priority="6" stopIfTrue="1" operator="equal">
      <formula>0</formula>
    </cfRule>
    <cfRule type="cellIs" dxfId="8" priority="7" stopIfTrue="1" operator="greaterThan">
      <formula>8</formula>
    </cfRule>
  </conditionalFormatting>
  <conditionalFormatting sqref="A33:BM35">
    <cfRule type="cellIs" dxfId="7" priority="1" stopIfTrue="1" operator="lessThan">
      <formula>1</formula>
    </cfRule>
  </conditionalFormatting>
  <conditionalFormatting sqref="B33">
    <cfRule type="cellIs" dxfId="6" priority="2" stopIfTrue="1" operator="greaterThan">
      <formula>0</formula>
    </cfRule>
  </conditionalFormatting>
  <conditionalFormatting sqref="C33">
    <cfRule type="cellIs" dxfId="5" priority="9" stopIfTrue="1" operator="lessThan">
      <formula>1</formula>
    </cfRule>
    <cfRule type="cellIs" dxfId="4" priority="10" stopIfTrue="1" operator="greaterThan">
      <formula>0</formula>
    </cfRule>
  </conditionalFormatting>
  <conditionalFormatting sqref="D3:D31">
    <cfRule type="cellIs" dxfId="3" priority="3" stopIfTrue="1" operator="greaterThan">
      <formula>0</formula>
    </cfRule>
    <cfRule type="cellIs" dxfId="2" priority="4" stopIfTrue="1" operator="equal">
      <formula>0</formula>
    </cfRule>
    <cfRule type="cellIs" dxfId="1" priority="5" stopIfTrue="1" operator="lessThan">
      <formula>0</formula>
    </cfRule>
  </conditionalFormatting>
  <conditionalFormatting sqref="E3:BM31">
    <cfRule type="cellIs" dxfId="0" priority="8" stopIfTrue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Diaz</dc:creator>
  <cp:lastModifiedBy>Luis Diaz</cp:lastModifiedBy>
  <dcterms:created xsi:type="dcterms:W3CDTF">2023-03-13T13:46:36Z</dcterms:created>
  <dcterms:modified xsi:type="dcterms:W3CDTF">2023-03-13T13:46:36Z</dcterms:modified>
</cp:coreProperties>
</file>