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h\OneDrive\Área de Trabalho\Python Projetos\case-multiestrategia\Resolucoes\"/>
    </mc:Choice>
  </mc:AlternateContent>
  <xr:revisionPtr revIDLastSave="0" documentId="8_{773F6D3D-9DD8-4C2B-83A3-0C884BBBA131}" xr6:coauthVersionLast="47" xr6:coauthVersionMax="47" xr10:uidLastSave="{00000000-0000-0000-0000-000000000000}"/>
  <bookViews>
    <workbookView xWindow="-120" yWindow="-120" windowWidth="29040" windowHeight="15720" activeTab="1" xr2:uid="{6006DD9B-E351-4888-B9D5-FAC203437885}"/>
  </bookViews>
  <sheets>
    <sheet name="Dividendos" sheetId="1" r:id="rId1"/>
    <sheet name="Negociacao" sheetId="2" r:id="rId2"/>
  </sheets>
  <definedNames>
    <definedName name="_xlnm._FilterDatabase" localSheetId="1" hidden="1">Negociacao!$A$1:$K$252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 s="1"/>
  <c r="K95" i="2" a="1"/>
  <c r="K95" i="2" s="1"/>
  <c r="K96" i="2" a="1"/>
  <c r="K96" i="2" s="1"/>
  <c r="K97" i="2" a="1"/>
  <c r="K97" i="2" s="1"/>
  <c r="K98" i="2" a="1"/>
  <c r="K98" i="2" s="1"/>
  <c r="K99" i="2" a="1"/>
  <c r="K99" i="2" s="1"/>
  <c r="K100" i="2" a="1"/>
  <c r="K100" i="2" s="1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 s="1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 s="1"/>
  <c r="K114" i="2" a="1"/>
  <c r="K114" i="2" s="1"/>
  <c r="K115" i="2" a="1"/>
  <c r="K115" i="2" s="1"/>
  <c r="K116" i="2" a="1"/>
  <c r="K116" i="2" s="1"/>
  <c r="K117" i="2" a="1"/>
  <c r="K117" i="2" s="1"/>
  <c r="K118" i="2" a="1"/>
  <c r="K118" i="2" s="1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 s="1"/>
  <c r="K125" i="2" a="1"/>
  <c r="K125" i="2" s="1"/>
  <c r="K126" i="2" a="1"/>
  <c r="K126" i="2" s="1"/>
  <c r="K127" i="2" a="1"/>
  <c r="K127" i="2" s="1"/>
  <c r="K128" i="2" a="1"/>
  <c r="K128" i="2" s="1"/>
  <c r="K129" i="2" a="1"/>
  <c r="K129" i="2" s="1"/>
  <c r="K130" i="2" a="1"/>
  <c r="K130" i="2" s="1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 s="1"/>
  <c r="K138" i="2" a="1"/>
  <c r="K138" i="2" s="1"/>
  <c r="K139" i="2" a="1"/>
  <c r="K139" i="2" s="1"/>
  <c r="K140" i="2" a="1"/>
  <c r="K140" i="2" s="1"/>
  <c r="K141" i="2" a="1"/>
  <c r="K141" i="2" s="1"/>
  <c r="K142" i="2" a="1"/>
  <c r="K142" i="2" s="1"/>
  <c r="K143" i="2" a="1"/>
  <c r="K143" i="2" s="1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 s="1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 s="1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 s="1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 s="1"/>
  <c r="K179" i="2" a="1"/>
  <c r="K179" i="2" s="1"/>
  <c r="K180" i="2" a="1"/>
  <c r="K180" i="2" s="1"/>
  <c r="K181" i="2" a="1"/>
  <c r="K181" i="2" s="1"/>
  <c r="K182" i="2" a="1"/>
  <c r="K182" i="2" s="1"/>
  <c r="K183" i="2" a="1"/>
  <c r="K183" i="2" s="1"/>
  <c r="K184" i="2" a="1"/>
  <c r="K184" i="2" s="1"/>
  <c r="K185" i="2" a="1"/>
  <c r="K185" i="2" s="1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 s="1"/>
  <c r="K192" i="2" a="1"/>
  <c r="K192" i="2" s="1"/>
  <c r="K193" i="2" a="1"/>
  <c r="K193" i="2" s="1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 s="1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 s="1"/>
  <c r="K210" i="2" a="1"/>
  <c r="K210" i="2" s="1"/>
  <c r="K211" i="2" a="1"/>
  <c r="K211" i="2" s="1"/>
  <c r="K212" i="2" a="1"/>
  <c r="K212" i="2" s="1"/>
  <c r="K213" i="2" a="1"/>
  <c r="K213" i="2" s="1"/>
  <c r="K214" i="2" a="1"/>
  <c r="K214" i="2" s="1"/>
  <c r="K215" i="2" a="1"/>
  <c r="K215" i="2" s="1"/>
  <c r="K216" i="2" a="1"/>
  <c r="K216" i="2" s="1"/>
  <c r="K217" i="2" a="1"/>
  <c r="K217" i="2" s="1"/>
  <c r="K218" i="2" a="1"/>
  <c r="K218" i="2" s="1"/>
  <c r="K219" i="2" a="1"/>
  <c r="K219" i="2" s="1"/>
  <c r="K220" i="2" a="1"/>
  <c r="K220" i="2" s="1"/>
  <c r="K221" i="2" a="1"/>
  <c r="K221" i="2" s="1"/>
  <c r="K222" i="2" a="1"/>
  <c r="K222" i="2" s="1"/>
  <c r="K223" i="2" a="1"/>
  <c r="K223" i="2" s="1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 s="1"/>
  <c r="K250" i="2" a="1"/>
  <c r="K250" i="2" s="1"/>
  <c r="K251" i="2" a="1"/>
  <c r="K251" i="2" s="1"/>
  <c r="K252" i="2" a="1"/>
  <c r="K25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<sst xmlns="http://schemas.openxmlformats.org/spreadsheetml/2006/main" count="1295" uniqueCount="21">
  <si>
    <t>data_com</t>
  </si>
  <si>
    <t>data_pagamento</t>
  </si>
  <si>
    <t>cnpj</t>
  </si>
  <si>
    <t>ticker</t>
  </si>
  <si>
    <t>dividendo</t>
  </si>
  <si>
    <t>35.765.826/0001-26</t>
  </si>
  <si>
    <t>AIEC11</t>
  </si>
  <si>
    <t>dt_pregao</t>
  </si>
  <si>
    <t>isin</t>
  </si>
  <si>
    <t>cod_negociacao_papel</t>
  </si>
  <si>
    <t>nome_empresa_emissora</t>
  </si>
  <si>
    <t>especificacao_papel</t>
  </si>
  <si>
    <t>preco_abertura</t>
  </si>
  <si>
    <t>preco_fechamento</t>
  </si>
  <si>
    <t>quantidade_negociada</t>
  </si>
  <si>
    <t>volume_negociado</t>
  </si>
  <si>
    <t>BRAIECCTF009</t>
  </si>
  <si>
    <t>FII AUTONOMY</t>
  </si>
  <si>
    <t>CI</t>
  </si>
  <si>
    <t>CI  ER</t>
  </si>
  <si>
    <t>D/Y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</si>
</sst>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Open Sans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44" fontId="3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Open San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Open Sans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4" formatCode="0.00%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AA840-659C-40B6-9284-FC8263542E16}" name="Dividendos" displayName="Dividendos" ref="A1:E13" totalsRowShown="0" headerRowDxfId="1" dataDxfId="0" headerRowBorderDxfId="20" tableBorderDxfId="21">
  <autoFilter ref="A1:E13" xr:uid="{D49AA840-659C-40B6-9284-FC8263542E16}"/>
  <tableColumns count="5">
    <tableColumn id="1" xr3:uid="{B3D993B5-3806-46DF-BDB4-A5FCE1F2B589}" name="data_com" dataDxfId="6"/>
    <tableColumn id="2" xr3:uid="{F864B780-7C42-498F-B1C8-28E028DF63E3}" name="data_pagamento" dataDxfId="5"/>
    <tableColumn id="3" xr3:uid="{BB40935F-2F62-4DE8-A283-9C142DEDD78F}" name="cnpj" dataDxfId="4"/>
    <tableColumn id="4" xr3:uid="{F1B9E7C7-6D2D-42AD-B141-6433CDAC332F}" name="ticker" dataDxfId="3"/>
    <tableColumn id="5" xr3:uid="{AF34FFE9-3735-4F1D-BD98-9F6C48C8CAB4}" name="dividendo" dataDxfId="2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F2B6EF-3A12-4F3D-BC7F-B12DF10EE5DE}" name="Negociacao" displayName="Negociacao" ref="A1:K252" totalsRowShown="0" headerRowDxfId="8" dataDxfId="7">
  <autoFilter ref="A1:K252" xr:uid="{D49392D8-B50B-415B-950E-0617E92F5B78}"/>
  <sortState xmlns:xlrd2="http://schemas.microsoft.com/office/spreadsheetml/2017/richdata2" ref="A2:K252">
    <sortCondition ref="A1:A252"/>
  </sortState>
  <tableColumns count="11">
    <tableColumn id="1" xr3:uid="{387A8313-D565-4D74-AEC5-30DB88EE4519}" name="dt_pregao" dataDxfId="19"/>
    <tableColumn id="2" xr3:uid="{843CA553-158A-4D29-BCC8-3E9A9D85B0A9}" name="isin" dataDxfId="18"/>
    <tableColumn id="3" xr3:uid="{811BCAA6-15D1-4E9B-90CA-DE89048C2AA1}" name="cod_negociacao_papel" dataDxfId="17"/>
    <tableColumn id="4" xr3:uid="{5E15FD55-1E5B-4032-AE5D-2C0FF8A511F8}" name="nome_empresa_emissora" dataDxfId="16"/>
    <tableColumn id="5" xr3:uid="{706C8DEF-461C-498A-9E91-F5352EC1A0EC}" name="especificacao_papel" dataDxfId="15"/>
    <tableColumn id="6" xr3:uid="{63CCB08A-8141-4541-A3C7-1BF77713921B}" name="preco_abertura" dataDxfId="14"/>
    <tableColumn id="7" xr3:uid="{81BC41B6-E967-4954-BF4B-B98A18061B5C}" name="preco_fechamento" dataDxfId="13"/>
    <tableColumn id="8" xr3:uid="{B14898A9-5881-41AC-B5B6-2A1585EAD1B3}" name="quantidade_negociada" dataDxfId="12"/>
    <tableColumn id="9" xr3:uid="{98044ABD-20F7-496D-93B5-20144528A46E}" name="volume_negociado" dataDxfId="11" dataCellStyle="Moeda"/>
    <tableColumn id="10" xr3:uid="{5D0BA374-A135-4A77-B0A4-3D63CF85902F}" name="cnpj" dataDxfId="10"/>
    <tableColumn id="11" xr3:uid="{3728D778-B412-475D-8982-F4CCDA041677}" name="D/Y" dataDxfId="9" dataCellStyle="Porcentagem">
      <calculatedColumnFormula array="1">((1 + _xlfn.XLOOKUP(MAX(IF(Dividendos[data_com]&lt;=A2,Dividendos[data_com])),Dividendos[data_com],Dividendos[dividendo],1,0)/G2)^12-1)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A355-0DB1-46EF-824F-C8756B6C3958}">
  <dimension ref="A1:E13"/>
  <sheetViews>
    <sheetView workbookViewId="0">
      <selection activeCell="I11" sqref="I11"/>
    </sheetView>
  </sheetViews>
  <sheetFormatPr defaultRowHeight="15" x14ac:dyDescent="0.25"/>
  <cols>
    <col min="1" max="1" width="12.140625" style="9" customWidth="1"/>
    <col min="2" max="2" width="18.85546875" style="9" customWidth="1"/>
    <col min="3" max="3" width="17.42578125" style="9" bestFit="1" customWidth="1"/>
    <col min="4" max="4" width="8.7109375" style="9" customWidth="1"/>
    <col min="5" max="5" width="12.28515625" style="9" customWidth="1"/>
    <col min="6" max="16384" width="9.140625" style="9"/>
  </cols>
  <sheetData>
    <row r="1" spans="1:5" ht="15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5.75" x14ac:dyDescent="0.3">
      <c r="A2" s="1">
        <v>45293</v>
      </c>
      <c r="B2" s="1">
        <v>45300</v>
      </c>
      <c r="C2" s="2" t="s">
        <v>5</v>
      </c>
      <c r="D2" s="2" t="s">
        <v>6</v>
      </c>
      <c r="E2" s="2">
        <v>1.33</v>
      </c>
    </row>
    <row r="3" spans="1:5" ht="15.75" x14ac:dyDescent="0.3">
      <c r="A3" s="1">
        <v>45322</v>
      </c>
      <c r="B3" s="1">
        <v>45330</v>
      </c>
      <c r="C3" s="2" t="s">
        <v>5</v>
      </c>
      <c r="D3" s="2" t="s">
        <v>6</v>
      </c>
      <c r="E3" s="2">
        <v>0.17</v>
      </c>
    </row>
    <row r="4" spans="1:5" ht="15.75" x14ac:dyDescent="0.3">
      <c r="A4" s="1">
        <v>45351</v>
      </c>
      <c r="B4" s="1">
        <v>45359</v>
      </c>
      <c r="C4" s="2" t="s">
        <v>5</v>
      </c>
      <c r="D4" s="2" t="s">
        <v>6</v>
      </c>
      <c r="E4" s="2">
        <v>0.71</v>
      </c>
    </row>
    <row r="5" spans="1:5" ht="15.75" x14ac:dyDescent="0.3">
      <c r="A5" s="1">
        <v>45379</v>
      </c>
      <c r="B5" s="1">
        <v>45390</v>
      </c>
      <c r="C5" s="2" t="s">
        <v>5</v>
      </c>
      <c r="D5" s="2" t="s">
        <v>6</v>
      </c>
      <c r="E5" s="2">
        <v>0.71</v>
      </c>
    </row>
    <row r="6" spans="1:5" ht="15.75" x14ac:dyDescent="0.3">
      <c r="A6" s="1">
        <v>45412</v>
      </c>
      <c r="B6" s="1">
        <v>45421</v>
      </c>
      <c r="C6" s="2" t="s">
        <v>5</v>
      </c>
      <c r="D6" s="2" t="s">
        <v>6</v>
      </c>
      <c r="E6" s="2">
        <v>0.71</v>
      </c>
    </row>
    <row r="7" spans="1:5" ht="15.75" x14ac:dyDescent="0.3">
      <c r="A7" s="1">
        <v>45443</v>
      </c>
      <c r="B7" s="1">
        <v>45453</v>
      </c>
      <c r="C7" s="2" t="s">
        <v>5</v>
      </c>
      <c r="D7" s="2" t="s">
        <v>6</v>
      </c>
      <c r="E7" s="2">
        <v>0.73</v>
      </c>
    </row>
    <row r="8" spans="1:5" ht="15.75" x14ac:dyDescent="0.3">
      <c r="A8" s="1">
        <v>45471</v>
      </c>
      <c r="B8" s="1">
        <v>45481</v>
      </c>
      <c r="C8" s="2" t="s">
        <v>5</v>
      </c>
      <c r="D8" s="2" t="s">
        <v>6</v>
      </c>
      <c r="E8" s="2">
        <v>0.73</v>
      </c>
    </row>
    <row r="9" spans="1:5" ht="15.75" x14ac:dyDescent="0.3">
      <c r="A9" s="1">
        <v>45504</v>
      </c>
      <c r="B9" s="1">
        <v>45512</v>
      </c>
      <c r="C9" s="2" t="s">
        <v>5</v>
      </c>
      <c r="D9" s="2" t="s">
        <v>6</v>
      </c>
      <c r="E9" s="2">
        <v>0.73</v>
      </c>
    </row>
    <row r="10" spans="1:5" ht="15.75" x14ac:dyDescent="0.3">
      <c r="A10" s="1">
        <v>45534</v>
      </c>
      <c r="B10" s="1">
        <v>45544</v>
      </c>
      <c r="C10" s="2" t="s">
        <v>5</v>
      </c>
      <c r="D10" s="2" t="s">
        <v>6</v>
      </c>
      <c r="E10" s="2">
        <v>0.73</v>
      </c>
    </row>
    <row r="11" spans="1:5" ht="15.75" x14ac:dyDescent="0.3">
      <c r="A11" s="1">
        <v>45565</v>
      </c>
      <c r="B11" s="1">
        <v>45573</v>
      </c>
      <c r="C11" s="2" t="s">
        <v>5</v>
      </c>
      <c r="D11" s="2" t="s">
        <v>6</v>
      </c>
      <c r="E11" s="2">
        <v>0.73</v>
      </c>
    </row>
    <row r="12" spans="1:5" ht="15.75" x14ac:dyDescent="0.3">
      <c r="A12" s="1">
        <v>45596</v>
      </c>
      <c r="B12" s="1">
        <v>45604</v>
      </c>
      <c r="C12" s="2" t="s">
        <v>5</v>
      </c>
      <c r="D12" s="2" t="s">
        <v>6</v>
      </c>
      <c r="E12" s="2">
        <v>0.62</v>
      </c>
    </row>
    <row r="13" spans="1:5" ht="15.75" x14ac:dyDescent="0.3">
      <c r="A13" s="1">
        <v>45625</v>
      </c>
      <c r="B13" s="1">
        <v>45635</v>
      </c>
      <c r="C13" s="2" t="s">
        <v>5</v>
      </c>
      <c r="D13" s="2" t="s">
        <v>6</v>
      </c>
      <c r="E13" s="2">
        <v>0.62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92D8-B50B-415B-950E-0617E92F5B78}">
  <dimension ref="A1:K252"/>
  <sheetViews>
    <sheetView tabSelected="1" topLeftCell="A16" workbookViewId="0">
      <selection activeCell="F39" sqref="F39"/>
    </sheetView>
  </sheetViews>
  <sheetFormatPr defaultRowHeight="15" x14ac:dyDescent="0.25"/>
  <cols>
    <col min="1" max="1" width="12.28515625" style="9" customWidth="1"/>
    <col min="2" max="2" width="13.42578125" style="9" bestFit="1" customWidth="1"/>
    <col min="3" max="3" width="23.5703125" style="9" customWidth="1"/>
    <col min="4" max="4" width="26.5703125" style="9" customWidth="1"/>
    <col min="5" max="5" width="21.5703125" style="9" customWidth="1"/>
    <col min="6" max="6" width="17.5703125" style="9" customWidth="1"/>
    <col min="7" max="7" width="20.7109375" style="9" customWidth="1"/>
    <col min="8" max="8" width="24.28515625" style="9" customWidth="1"/>
    <col min="9" max="9" width="20.42578125" style="9" customWidth="1"/>
    <col min="10" max="10" width="23.28515625" style="9" customWidth="1"/>
    <col min="11" max="11" width="27.28515625" style="9" customWidth="1"/>
    <col min="12" max="16384" width="9.140625" style="9"/>
  </cols>
  <sheetData>
    <row r="1" spans="1:11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2</v>
      </c>
      <c r="K1" s="6" t="s">
        <v>20</v>
      </c>
    </row>
    <row r="2" spans="1:11" x14ac:dyDescent="0.25">
      <c r="A2" s="4">
        <v>45293</v>
      </c>
      <c r="B2" s="5" t="s">
        <v>16</v>
      </c>
      <c r="C2" s="5" t="s">
        <v>6</v>
      </c>
      <c r="D2" s="5" t="s">
        <v>17</v>
      </c>
      <c r="E2" s="5" t="s">
        <v>18</v>
      </c>
      <c r="F2" s="5">
        <v>56.25</v>
      </c>
      <c r="G2" s="5">
        <v>57.07</v>
      </c>
      <c r="H2" s="5">
        <v>18777</v>
      </c>
      <c r="I2" s="8">
        <v>1055704.3600000001</v>
      </c>
      <c r="J2" s="5" t="s">
        <v>5</v>
      </c>
      <c r="K2" s="10"/>
    </row>
    <row r="3" spans="1:11" x14ac:dyDescent="0.25">
      <c r="A3" s="4">
        <v>45294</v>
      </c>
      <c r="B3" s="5" t="s">
        <v>16</v>
      </c>
      <c r="C3" s="5" t="s">
        <v>6</v>
      </c>
      <c r="D3" s="5" t="s">
        <v>17</v>
      </c>
      <c r="E3" s="5" t="s">
        <v>19</v>
      </c>
      <c r="F3" s="5">
        <v>56.74</v>
      </c>
      <c r="G3" s="5">
        <v>56.34</v>
      </c>
      <c r="H3" s="5">
        <v>10868</v>
      </c>
      <c r="I3" s="8">
        <v>609313.43000000005</v>
      </c>
      <c r="J3" s="5" t="s">
        <v>5</v>
      </c>
      <c r="K3" s="10" cm="1">
        <f t="array" ref="K3">((1 + _xlfn.XLOOKUP(MAX(IF(Dividendos[data_com]&lt;=A3,Dividendos[data_com])),Dividendos[data_com],Dividendos[dividendo],1,0)/G3)^12-1)</f>
        <v>0.32311412295447184</v>
      </c>
    </row>
    <row r="4" spans="1:11" x14ac:dyDescent="0.25">
      <c r="A4" s="4">
        <v>45295</v>
      </c>
      <c r="B4" s="5" t="s">
        <v>16</v>
      </c>
      <c r="C4" s="5" t="s">
        <v>6</v>
      </c>
      <c r="D4" s="5" t="s">
        <v>17</v>
      </c>
      <c r="E4" s="5" t="s">
        <v>19</v>
      </c>
      <c r="F4" s="5">
        <v>56.34</v>
      </c>
      <c r="G4" s="5">
        <v>55.41</v>
      </c>
      <c r="H4" s="5">
        <v>16779</v>
      </c>
      <c r="I4" s="8">
        <v>941002.98</v>
      </c>
      <c r="J4" s="5" t="s">
        <v>5</v>
      </c>
      <c r="K4" s="10" cm="1">
        <f t="array" ref="K4">((1 + _xlfn.XLOOKUP(MAX(IF(Dividendos[data_com]&lt;=A4,Dividendos[data_com])),Dividendos[data_com],Dividendos[dividendo],1,0)/G4)^12-1)</f>
        <v>0.32927297577312342</v>
      </c>
    </row>
    <row r="5" spans="1:11" x14ac:dyDescent="0.25">
      <c r="A5" s="4">
        <v>45296</v>
      </c>
      <c r="B5" s="5" t="s">
        <v>16</v>
      </c>
      <c r="C5" s="5" t="s">
        <v>6</v>
      </c>
      <c r="D5" s="5" t="s">
        <v>17</v>
      </c>
      <c r="E5" s="5" t="s">
        <v>19</v>
      </c>
      <c r="F5" s="5">
        <v>55.99</v>
      </c>
      <c r="G5" s="5">
        <v>55.8</v>
      </c>
      <c r="H5" s="5">
        <v>10430</v>
      </c>
      <c r="I5" s="8">
        <v>581988.27</v>
      </c>
      <c r="J5" s="5" t="s">
        <v>5</v>
      </c>
      <c r="K5" s="10" cm="1">
        <f t="array" ref="K5">((1 + _xlfn.XLOOKUP(MAX(IF(Dividendos[data_com]&lt;=A5,Dividendos[data_com])),Dividendos[data_com],Dividendos[dividendo],1,0)/G5)^12-1)</f>
        <v>0.32666203602571975</v>
      </c>
    </row>
    <row r="6" spans="1:11" x14ac:dyDescent="0.25">
      <c r="A6" s="4">
        <v>45299</v>
      </c>
      <c r="B6" s="5" t="s">
        <v>16</v>
      </c>
      <c r="C6" s="5" t="s">
        <v>6</v>
      </c>
      <c r="D6" s="5" t="s">
        <v>17</v>
      </c>
      <c r="E6" s="5" t="s">
        <v>19</v>
      </c>
      <c r="F6" s="5">
        <v>55.8</v>
      </c>
      <c r="G6" s="5">
        <v>55.67</v>
      </c>
      <c r="H6" s="5">
        <v>13565</v>
      </c>
      <c r="I6" s="8">
        <v>751508.05</v>
      </c>
      <c r="J6" s="5" t="s">
        <v>5</v>
      </c>
      <c r="K6" s="10" cm="1">
        <f t="array" ref="K6">((1 + _xlfn.XLOOKUP(MAX(IF(Dividendos[data_com]&lt;=A6,Dividendos[data_com])),Dividendos[data_com],Dividendos[dividendo],1,0)/G6)^12-1)</f>
        <v>0.32752776300888264</v>
      </c>
    </row>
    <row r="7" spans="1:11" x14ac:dyDescent="0.25">
      <c r="A7" s="4">
        <v>45300</v>
      </c>
      <c r="B7" s="5" t="s">
        <v>16</v>
      </c>
      <c r="C7" s="5" t="s">
        <v>6</v>
      </c>
      <c r="D7" s="5" t="s">
        <v>17</v>
      </c>
      <c r="E7" s="5" t="s">
        <v>19</v>
      </c>
      <c r="F7" s="5">
        <v>55.7</v>
      </c>
      <c r="G7" s="5">
        <v>55.37</v>
      </c>
      <c r="H7" s="5">
        <v>15165</v>
      </c>
      <c r="I7" s="8">
        <v>841052.79</v>
      </c>
      <c r="J7" s="5" t="s">
        <v>5</v>
      </c>
      <c r="K7" s="10" cm="1">
        <f t="array" ref="K7">((1 + _xlfn.XLOOKUP(MAX(IF(Dividendos[data_com]&lt;=A7,Dividendos[data_com])),Dividendos[data_com],Dividendos[dividendo],1,0)/G7)^12-1)</f>
        <v>0.32954311250854951</v>
      </c>
    </row>
    <row r="8" spans="1:11" x14ac:dyDescent="0.25">
      <c r="A8" s="4">
        <v>45301</v>
      </c>
      <c r="B8" s="5" t="s">
        <v>16</v>
      </c>
      <c r="C8" s="5" t="s">
        <v>6</v>
      </c>
      <c r="D8" s="5" t="s">
        <v>17</v>
      </c>
      <c r="E8" s="5" t="s">
        <v>19</v>
      </c>
      <c r="F8" s="5">
        <v>55.88</v>
      </c>
      <c r="G8" s="5">
        <v>55.42</v>
      </c>
      <c r="H8" s="5">
        <v>14682</v>
      </c>
      <c r="I8" s="8">
        <v>811971.54</v>
      </c>
      <c r="J8" s="5" t="s">
        <v>5</v>
      </c>
      <c r="K8" s="10" cm="1">
        <f t="array" ref="K8">((1 + _xlfn.XLOOKUP(MAX(IF(Dividendos[data_com]&lt;=A8,Dividendos[data_com])),Dividendos[data_com],Dividendos[dividendo],1,0)/G8)^12-1)</f>
        <v>0.32920551037198953</v>
      </c>
    </row>
    <row r="9" spans="1:11" x14ac:dyDescent="0.25">
      <c r="A9" s="4">
        <v>45302</v>
      </c>
      <c r="B9" s="5" t="s">
        <v>16</v>
      </c>
      <c r="C9" s="5" t="s">
        <v>6</v>
      </c>
      <c r="D9" s="5" t="s">
        <v>17</v>
      </c>
      <c r="E9" s="5" t="s">
        <v>19</v>
      </c>
      <c r="F9" s="5">
        <v>55.43</v>
      </c>
      <c r="G9" s="5">
        <v>55.1</v>
      </c>
      <c r="H9" s="5">
        <v>9725</v>
      </c>
      <c r="I9" s="8">
        <v>536279.62</v>
      </c>
      <c r="J9" s="5" t="s">
        <v>5</v>
      </c>
      <c r="K9" s="10" cm="1">
        <f t="array" ref="K9">((1 + _xlfn.XLOOKUP(MAX(IF(Dividendos[data_com]&lt;=A9,Dividendos[data_com])),Dividendos[data_com],Dividendos[dividendo],1,0)/G9)^12-1)</f>
        <v>0.33137812485391249</v>
      </c>
    </row>
    <row r="10" spans="1:11" x14ac:dyDescent="0.25">
      <c r="A10" s="4">
        <v>45303</v>
      </c>
      <c r="B10" s="5" t="s">
        <v>16</v>
      </c>
      <c r="C10" s="5" t="s">
        <v>6</v>
      </c>
      <c r="D10" s="5" t="s">
        <v>17</v>
      </c>
      <c r="E10" s="5" t="s">
        <v>19</v>
      </c>
      <c r="F10" s="5">
        <v>55.1</v>
      </c>
      <c r="G10" s="5">
        <v>55.33</v>
      </c>
      <c r="H10" s="5">
        <v>7572</v>
      </c>
      <c r="I10" s="8">
        <v>417531.08</v>
      </c>
      <c r="J10" s="5" t="s">
        <v>5</v>
      </c>
      <c r="K10" s="10" cm="1">
        <f t="array" ref="K10">((1 + _xlfn.XLOOKUP(MAX(IF(Dividendos[data_com]&lt;=A10,Dividendos[data_com])),Dividendos[data_com],Dividendos[dividendo],1,0)/G10)^12-1)</f>
        <v>0.32981369025775709</v>
      </c>
    </row>
    <row r="11" spans="1:11" x14ac:dyDescent="0.25">
      <c r="A11" s="4">
        <v>45306</v>
      </c>
      <c r="B11" s="5" t="s">
        <v>16</v>
      </c>
      <c r="C11" s="5" t="s">
        <v>6</v>
      </c>
      <c r="D11" s="5" t="s">
        <v>17</v>
      </c>
      <c r="E11" s="5" t="s">
        <v>18</v>
      </c>
      <c r="F11" s="5">
        <v>55.43</v>
      </c>
      <c r="G11" s="5">
        <v>55.33</v>
      </c>
      <c r="H11" s="5">
        <v>9523</v>
      </c>
      <c r="I11" s="8">
        <v>527599.44999999995</v>
      </c>
      <c r="J11" s="5" t="s">
        <v>5</v>
      </c>
      <c r="K11" s="10" cm="1">
        <f t="array" ref="K11">((1 + _xlfn.XLOOKUP(MAX(IF(Dividendos[data_com]&lt;=A11,Dividendos[data_com])),Dividendos[data_com],Dividendos[dividendo],1,0)/G11)^12-1)</f>
        <v>0.32981369025775709</v>
      </c>
    </row>
    <row r="12" spans="1:11" x14ac:dyDescent="0.25">
      <c r="A12" s="4">
        <v>45307</v>
      </c>
      <c r="B12" s="5" t="s">
        <v>16</v>
      </c>
      <c r="C12" s="5" t="s">
        <v>6</v>
      </c>
      <c r="D12" s="5" t="s">
        <v>17</v>
      </c>
      <c r="E12" s="5" t="s">
        <v>18</v>
      </c>
      <c r="F12" s="5">
        <v>55.33</v>
      </c>
      <c r="G12" s="5">
        <v>55.3</v>
      </c>
      <c r="H12" s="5">
        <v>6772</v>
      </c>
      <c r="I12" s="8">
        <v>374912.89</v>
      </c>
      <c r="J12" s="5" t="s">
        <v>5</v>
      </c>
      <c r="K12" s="10" cm="1">
        <f t="array" ref="K12">((1 + _xlfn.XLOOKUP(MAX(IF(Dividendos[data_com]&lt;=A12,Dividendos[data_com])),Dividendos[data_com],Dividendos[dividendo],1,0)/G12)^12-1)</f>
        <v>0.33001691363166774</v>
      </c>
    </row>
    <row r="13" spans="1:11" x14ac:dyDescent="0.25">
      <c r="A13" s="4">
        <v>45308</v>
      </c>
      <c r="B13" s="5" t="s">
        <v>16</v>
      </c>
      <c r="C13" s="5" t="s">
        <v>6</v>
      </c>
      <c r="D13" s="5" t="s">
        <v>17</v>
      </c>
      <c r="E13" s="5" t="s">
        <v>18</v>
      </c>
      <c r="F13" s="5">
        <v>55.3</v>
      </c>
      <c r="G13" s="5">
        <v>55.17</v>
      </c>
      <c r="H13" s="5">
        <v>9288</v>
      </c>
      <c r="I13" s="8">
        <v>513770.82</v>
      </c>
      <c r="J13" s="5" t="s">
        <v>5</v>
      </c>
      <c r="K13" s="10" cm="1">
        <f t="array" ref="K13">((1 + _xlfn.XLOOKUP(MAX(IF(Dividendos[data_com]&lt;=A13,Dividendos[data_com])),Dividendos[data_com],Dividendos[dividendo],1,0)/G13)^12-1)</f>
        <v>0.33090043295022098</v>
      </c>
    </row>
    <row r="14" spans="1:11" x14ac:dyDescent="0.25">
      <c r="A14" s="4">
        <v>45309</v>
      </c>
      <c r="B14" s="5" t="s">
        <v>16</v>
      </c>
      <c r="C14" s="5" t="s">
        <v>6</v>
      </c>
      <c r="D14" s="5" t="s">
        <v>17</v>
      </c>
      <c r="E14" s="5" t="s">
        <v>18</v>
      </c>
      <c r="F14" s="5">
        <v>55.17</v>
      </c>
      <c r="G14" s="5">
        <v>55.06</v>
      </c>
      <c r="H14" s="5">
        <v>9288</v>
      </c>
      <c r="I14" s="8">
        <v>511144.33</v>
      </c>
      <c r="J14" s="5" t="s">
        <v>5</v>
      </c>
      <c r="K14" s="10" cm="1">
        <f t="array" ref="K14">((1 + _xlfn.XLOOKUP(MAX(IF(Dividendos[data_com]&lt;=A14,Dividendos[data_com])),Dividendos[data_com],Dividendos[dividendo],1,0)/G14)^12-1)</f>
        <v>0.33165170774674269</v>
      </c>
    </row>
    <row r="15" spans="1:11" x14ac:dyDescent="0.25">
      <c r="A15" s="4">
        <v>45310</v>
      </c>
      <c r="B15" s="5" t="s">
        <v>16</v>
      </c>
      <c r="C15" s="5" t="s">
        <v>6</v>
      </c>
      <c r="D15" s="5" t="s">
        <v>17</v>
      </c>
      <c r="E15" s="5" t="s">
        <v>18</v>
      </c>
      <c r="F15" s="5">
        <v>55.42</v>
      </c>
      <c r="G15" s="5">
        <v>55</v>
      </c>
      <c r="H15" s="5">
        <v>12035</v>
      </c>
      <c r="I15" s="8">
        <v>661574.5</v>
      </c>
      <c r="J15" s="5" t="s">
        <v>5</v>
      </c>
      <c r="K15" s="10" cm="1">
        <f t="array" ref="K15">((1 + _xlfn.XLOOKUP(MAX(IF(Dividendos[data_com]&lt;=A15,Dividendos[data_com])),Dividendos[data_com],Dividendos[dividendo],1,0)/G15)^12-1)</f>
        <v>0.33206292512847813</v>
      </c>
    </row>
    <row r="16" spans="1:11" x14ac:dyDescent="0.25">
      <c r="A16" s="4">
        <v>45313</v>
      </c>
      <c r="B16" s="5" t="s">
        <v>16</v>
      </c>
      <c r="C16" s="5" t="s">
        <v>6</v>
      </c>
      <c r="D16" s="5" t="s">
        <v>17</v>
      </c>
      <c r="E16" s="5" t="s">
        <v>18</v>
      </c>
      <c r="F16" s="5">
        <v>55</v>
      </c>
      <c r="G16" s="5">
        <v>55.3</v>
      </c>
      <c r="H16" s="5">
        <v>14690</v>
      </c>
      <c r="I16" s="8">
        <v>810945.06</v>
      </c>
      <c r="J16" s="5" t="s">
        <v>5</v>
      </c>
      <c r="K16" s="10" cm="1">
        <f t="array" ref="K16">((1 + _xlfn.XLOOKUP(MAX(IF(Dividendos[data_com]&lt;=A16,Dividendos[data_com])),Dividendos[data_com],Dividendos[dividendo],1,0)/G16)^12-1)</f>
        <v>0.33001691363166774</v>
      </c>
    </row>
    <row r="17" spans="1:11" x14ac:dyDescent="0.25">
      <c r="A17" s="4">
        <v>45314</v>
      </c>
      <c r="B17" s="5" t="s">
        <v>16</v>
      </c>
      <c r="C17" s="5" t="s">
        <v>6</v>
      </c>
      <c r="D17" s="5" t="s">
        <v>17</v>
      </c>
      <c r="E17" s="5" t="s">
        <v>18</v>
      </c>
      <c r="F17" s="5">
        <v>54.95</v>
      </c>
      <c r="G17" s="5">
        <v>54.98</v>
      </c>
      <c r="H17" s="5">
        <v>11273</v>
      </c>
      <c r="I17" s="8">
        <v>620399.35</v>
      </c>
      <c r="J17" s="5" t="s">
        <v>5</v>
      </c>
      <c r="K17" s="10" cm="1">
        <f t="array" ref="K17">((1 + _xlfn.XLOOKUP(MAX(IF(Dividendos[data_com]&lt;=A17,Dividendos[data_com])),Dividendos[data_com],Dividendos[dividendo],1,0)/G17)^12-1)</f>
        <v>0.33220022295193319</v>
      </c>
    </row>
    <row r="18" spans="1:11" x14ac:dyDescent="0.25">
      <c r="A18" s="4">
        <v>45315</v>
      </c>
      <c r="B18" s="5" t="s">
        <v>16</v>
      </c>
      <c r="C18" s="5" t="s">
        <v>6</v>
      </c>
      <c r="D18" s="5" t="s">
        <v>17</v>
      </c>
      <c r="E18" s="5" t="s">
        <v>18</v>
      </c>
      <c r="F18" s="5">
        <v>55</v>
      </c>
      <c r="G18" s="5">
        <v>55.3</v>
      </c>
      <c r="H18" s="5">
        <v>7404</v>
      </c>
      <c r="I18" s="8">
        <v>407531.37</v>
      </c>
      <c r="J18" s="5" t="s">
        <v>5</v>
      </c>
      <c r="K18" s="10" cm="1">
        <f t="array" ref="K18">((1 + _xlfn.XLOOKUP(MAX(IF(Dividendos[data_com]&lt;=A18,Dividendos[data_com])),Dividendos[data_com],Dividendos[dividendo],1,0)/G18)^12-1)</f>
        <v>0.33001691363166774</v>
      </c>
    </row>
    <row r="19" spans="1:11" x14ac:dyDescent="0.25">
      <c r="A19" s="4">
        <v>45316</v>
      </c>
      <c r="B19" s="5" t="s">
        <v>16</v>
      </c>
      <c r="C19" s="5" t="s">
        <v>6</v>
      </c>
      <c r="D19" s="5" t="s">
        <v>17</v>
      </c>
      <c r="E19" s="5" t="s">
        <v>18</v>
      </c>
      <c r="F19" s="5">
        <v>55.3</v>
      </c>
      <c r="G19" s="5">
        <v>55.43</v>
      </c>
      <c r="H19" s="5">
        <v>26768</v>
      </c>
      <c r="I19" s="8">
        <v>1483452.37</v>
      </c>
      <c r="J19" s="5" t="s">
        <v>5</v>
      </c>
      <c r="K19" s="10" cm="1">
        <f t="array" ref="K19">((1 + _xlfn.XLOOKUP(MAX(IF(Dividendos[data_com]&lt;=A19,Dividendos[data_com])),Dividendos[data_com],Dividendos[dividendo],1,0)/G19)^12-1)</f>
        <v>0.32913807245050331</v>
      </c>
    </row>
    <row r="20" spans="1:11" x14ac:dyDescent="0.25">
      <c r="A20" s="4">
        <v>45317</v>
      </c>
      <c r="B20" s="5" t="s">
        <v>16</v>
      </c>
      <c r="C20" s="5" t="s">
        <v>6</v>
      </c>
      <c r="D20" s="5" t="s">
        <v>17</v>
      </c>
      <c r="E20" s="5" t="s">
        <v>18</v>
      </c>
      <c r="F20" s="5">
        <v>55.45</v>
      </c>
      <c r="G20" s="5">
        <v>56.26</v>
      </c>
      <c r="H20" s="5">
        <v>11450</v>
      </c>
      <c r="I20" s="8">
        <v>640814.54</v>
      </c>
      <c r="J20" s="5" t="s">
        <v>5</v>
      </c>
      <c r="K20" s="10" cm="1">
        <f t="array" ref="K20">((1 + _xlfn.XLOOKUP(MAX(IF(Dividendos[data_com]&lt;=A20,Dividendos[data_com])),Dividendos[data_com],Dividendos[dividendo],1,0)/G20)^12-1)</f>
        <v>0.32363489640251353</v>
      </c>
    </row>
    <row r="21" spans="1:11" x14ac:dyDescent="0.25">
      <c r="A21" s="4">
        <v>45320</v>
      </c>
      <c r="B21" s="5" t="s">
        <v>16</v>
      </c>
      <c r="C21" s="5" t="s">
        <v>6</v>
      </c>
      <c r="D21" s="5" t="s">
        <v>17</v>
      </c>
      <c r="E21" s="5" t="s">
        <v>18</v>
      </c>
      <c r="F21" s="5">
        <v>56.25</v>
      </c>
      <c r="G21" s="5">
        <v>56.2</v>
      </c>
      <c r="H21" s="5">
        <v>14356</v>
      </c>
      <c r="I21" s="8">
        <v>806091.57</v>
      </c>
      <c r="J21" s="5" t="s">
        <v>5</v>
      </c>
      <c r="K21" s="10" cm="1">
        <f t="array" ref="K21">((1 + _xlfn.XLOOKUP(MAX(IF(Dividendos[data_com]&lt;=A21,Dividendos[data_com])),Dividendos[data_com],Dividendos[dividendo],1,0)/G21)^12-1)</f>
        <v>0.32402657320069017</v>
      </c>
    </row>
    <row r="22" spans="1:11" x14ac:dyDescent="0.25">
      <c r="A22" s="4">
        <v>45321</v>
      </c>
      <c r="B22" s="5" t="s">
        <v>16</v>
      </c>
      <c r="C22" s="5" t="s">
        <v>6</v>
      </c>
      <c r="D22" s="5" t="s">
        <v>17</v>
      </c>
      <c r="E22" s="5" t="s">
        <v>18</v>
      </c>
      <c r="F22" s="5">
        <v>56.23</v>
      </c>
      <c r="G22" s="5">
        <v>56.1</v>
      </c>
      <c r="H22" s="5">
        <v>6851</v>
      </c>
      <c r="I22" s="8">
        <v>385448.38</v>
      </c>
      <c r="J22" s="5" t="s">
        <v>5</v>
      </c>
      <c r="K22" s="10" cm="1">
        <f t="array" ref="K22">((1 + _xlfn.XLOOKUP(MAX(IF(Dividendos[data_com]&lt;=A22,Dividendos[data_com])),Dividendos[data_com],Dividendos[dividendo],1,0)/G22)^12-1)</f>
        <v>0.32468146686471844</v>
      </c>
    </row>
    <row r="23" spans="1:11" x14ac:dyDescent="0.25">
      <c r="A23" s="4">
        <v>45322</v>
      </c>
      <c r="B23" s="5" t="s">
        <v>16</v>
      </c>
      <c r="C23" s="5" t="s">
        <v>6</v>
      </c>
      <c r="D23" s="5" t="s">
        <v>17</v>
      </c>
      <c r="E23" s="5" t="s">
        <v>18</v>
      </c>
      <c r="F23" s="5">
        <v>56.1</v>
      </c>
      <c r="G23" s="5">
        <v>55.7</v>
      </c>
      <c r="H23" s="5">
        <v>6966</v>
      </c>
      <c r="I23" s="8">
        <v>392131.74</v>
      </c>
      <c r="J23" s="5" t="s">
        <v>5</v>
      </c>
      <c r="K23" s="10" cm="1">
        <f t="array" ref="K23">((1 + _xlfn.XLOOKUP(MAX(IF(Dividendos[data_com]&lt;=A23,Dividendos[data_com])),Dividendos[data_com],Dividendos[dividendo],1,0)/G23)^12-1)</f>
        <v>3.7245869910018214E-2</v>
      </c>
    </row>
    <row r="24" spans="1:11" x14ac:dyDescent="0.25">
      <c r="A24" s="4">
        <v>45323</v>
      </c>
      <c r="B24" s="5" t="s">
        <v>16</v>
      </c>
      <c r="C24" s="5" t="s">
        <v>6</v>
      </c>
      <c r="D24" s="5" t="s">
        <v>17</v>
      </c>
      <c r="E24" s="5" t="s">
        <v>19</v>
      </c>
      <c r="F24" s="5">
        <v>55.21</v>
      </c>
      <c r="G24" s="5">
        <v>55.09</v>
      </c>
      <c r="H24" s="5">
        <v>12756</v>
      </c>
      <c r="I24" s="8">
        <v>701561.65</v>
      </c>
      <c r="J24" s="5" t="s">
        <v>5</v>
      </c>
      <c r="K24" s="10" cm="1">
        <f t="array" ref="K24">((1 + _xlfn.XLOOKUP(MAX(IF(Dividendos[data_com]&lt;=A24,Dividendos[data_com])),Dividendos[data_com],Dividendos[dividendo],1,0)/G24)^12-1)</f>
        <v>3.7665310786269668E-2</v>
      </c>
    </row>
    <row r="25" spans="1:11" x14ac:dyDescent="0.25">
      <c r="A25" s="4">
        <v>45324</v>
      </c>
      <c r="B25" s="5" t="s">
        <v>16</v>
      </c>
      <c r="C25" s="5" t="s">
        <v>6</v>
      </c>
      <c r="D25" s="5" t="s">
        <v>17</v>
      </c>
      <c r="E25" s="5" t="s">
        <v>19</v>
      </c>
      <c r="F25" s="5">
        <v>55.3</v>
      </c>
      <c r="G25" s="5">
        <v>55</v>
      </c>
      <c r="H25" s="5">
        <v>9027</v>
      </c>
      <c r="I25" s="8">
        <v>495622.24</v>
      </c>
      <c r="J25" s="5" t="s">
        <v>5</v>
      </c>
      <c r="K25" s="10" cm="1">
        <f t="array" ref="K25">((1 + _xlfn.XLOOKUP(MAX(IF(Dividendos[data_com]&lt;=A25,Dividendos[data_com])),Dividendos[data_com],Dividendos[dividendo],1,0)/G25)^12-1)</f>
        <v>3.7727996479030912E-2</v>
      </c>
    </row>
    <row r="26" spans="1:11" x14ac:dyDescent="0.25">
      <c r="A26" s="4">
        <v>45327</v>
      </c>
      <c r="B26" s="5" t="s">
        <v>16</v>
      </c>
      <c r="C26" s="5" t="s">
        <v>6</v>
      </c>
      <c r="D26" s="5" t="s">
        <v>17</v>
      </c>
      <c r="E26" s="5" t="s">
        <v>19</v>
      </c>
      <c r="F26" s="5">
        <v>55</v>
      </c>
      <c r="G26" s="5">
        <v>55.07</v>
      </c>
      <c r="H26" s="5">
        <v>12890</v>
      </c>
      <c r="I26" s="8">
        <v>708134.71</v>
      </c>
      <c r="J26" s="5" t="s">
        <v>5</v>
      </c>
      <c r="K26" s="10" cm="1">
        <f t="array" ref="K26">((1 + _xlfn.XLOOKUP(MAX(IF(Dividendos[data_com]&lt;=A26,Dividendos[data_com])),Dividendos[data_com],Dividendos[dividendo],1,0)/G26)^12-1)</f>
        <v>3.7679222933763024E-2</v>
      </c>
    </row>
    <row r="27" spans="1:11" x14ac:dyDescent="0.25">
      <c r="A27" s="4">
        <v>45328</v>
      </c>
      <c r="B27" s="5" t="s">
        <v>16</v>
      </c>
      <c r="C27" s="5" t="s">
        <v>6</v>
      </c>
      <c r="D27" s="5" t="s">
        <v>17</v>
      </c>
      <c r="E27" s="5" t="s">
        <v>19</v>
      </c>
      <c r="F27" s="5">
        <v>55.06</v>
      </c>
      <c r="G27" s="5">
        <v>54.33</v>
      </c>
      <c r="H27" s="5">
        <v>15832</v>
      </c>
      <c r="I27" s="8">
        <v>863270.76</v>
      </c>
      <c r="J27" s="5" t="s">
        <v>5</v>
      </c>
      <c r="K27" s="10" cm="1">
        <f t="array" ref="K27">((1 + _xlfn.XLOOKUP(MAX(IF(Dividendos[data_com]&lt;=A27,Dividendos[data_com])),Dividendos[data_com],Dividendos[dividendo],1,0)/G27)^12-1)</f>
        <v>3.8201296565402609E-2</v>
      </c>
    </row>
    <row r="28" spans="1:11" x14ac:dyDescent="0.25">
      <c r="A28" s="4">
        <v>45329</v>
      </c>
      <c r="B28" s="5" t="s">
        <v>16</v>
      </c>
      <c r="C28" s="5" t="s">
        <v>6</v>
      </c>
      <c r="D28" s="5" t="s">
        <v>17</v>
      </c>
      <c r="E28" s="5" t="s">
        <v>19</v>
      </c>
      <c r="F28" s="5">
        <v>54.24</v>
      </c>
      <c r="G28" s="5">
        <v>54.17</v>
      </c>
      <c r="H28" s="5">
        <v>5392</v>
      </c>
      <c r="I28" s="8">
        <v>292423.8</v>
      </c>
      <c r="J28" s="5" t="s">
        <v>5</v>
      </c>
      <c r="K28" s="10" cm="1">
        <f t="array" ref="K28">((1 + _xlfn.XLOOKUP(MAX(IF(Dividendos[data_com]&lt;=A28,Dividendos[data_com])),Dividendos[data_com],Dividendos[dividendo],1,0)/G28)^12-1)</f>
        <v>3.8316085066845584E-2</v>
      </c>
    </row>
    <row r="29" spans="1:11" x14ac:dyDescent="0.25">
      <c r="A29" s="4">
        <v>45330</v>
      </c>
      <c r="B29" s="5" t="s">
        <v>16</v>
      </c>
      <c r="C29" s="5" t="s">
        <v>6</v>
      </c>
      <c r="D29" s="5" t="s">
        <v>17</v>
      </c>
      <c r="E29" s="5" t="s">
        <v>19</v>
      </c>
      <c r="F29" s="5">
        <v>54.17</v>
      </c>
      <c r="G29" s="5">
        <v>53.65</v>
      </c>
      <c r="H29" s="5">
        <v>14370</v>
      </c>
      <c r="I29" s="8">
        <v>774778.52</v>
      </c>
      <c r="J29" s="5" t="s">
        <v>5</v>
      </c>
      <c r="K29" s="10" cm="1">
        <f t="array" ref="K29">((1 + _xlfn.XLOOKUP(MAX(IF(Dividendos[data_com]&lt;=A29,Dividendos[data_com])),Dividendos[data_com],Dividendos[dividendo],1,0)/G29)^12-1)</f>
        <v>3.86939583286523E-2</v>
      </c>
    </row>
    <row r="30" spans="1:11" x14ac:dyDescent="0.25">
      <c r="A30" s="4">
        <v>45331</v>
      </c>
      <c r="B30" s="5" t="s">
        <v>16</v>
      </c>
      <c r="C30" s="5" t="s">
        <v>6</v>
      </c>
      <c r="D30" s="5" t="s">
        <v>17</v>
      </c>
      <c r="E30" s="5" t="s">
        <v>19</v>
      </c>
      <c r="F30" s="5">
        <v>53.65</v>
      </c>
      <c r="G30" s="5">
        <v>53.33</v>
      </c>
      <c r="H30" s="5">
        <v>8433</v>
      </c>
      <c r="I30" s="8">
        <v>451731.57</v>
      </c>
      <c r="J30" s="5" t="s">
        <v>5</v>
      </c>
      <c r="K30" s="10" cm="1">
        <f t="array" ref="K30">((1 + _xlfn.XLOOKUP(MAX(IF(Dividendos[data_com]&lt;=A30,Dividendos[data_com])),Dividendos[data_com],Dividendos[dividendo],1,0)/G30)^12-1)</f>
        <v>3.8930222434383932E-2</v>
      </c>
    </row>
    <row r="31" spans="1:11" x14ac:dyDescent="0.25">
      <c r="A31" s="4">
        <v>45336</v>
      </c>
      <c r="B31" s="5" t="s">
        <v>16</v>
      </c>
      <c r="C31" s="5" t="s">
        <v>6</v>
      </c>
      <c r="D31" s="5" t="s">
        <v>17</v>
      </c>
      <c r="E31" s="5" t="s">
        <v>19</v>
      </c>
      <c r="F31" s="5">
        <v>53.3</v>
      </c>
      <c r="G31" s="5">
        <v>53.1</v>
      </c>
      <c r="H31" s="5">
        <v>60829</v>
      </c>
      <c r="I31" s="8">
        <v>3231428</v>
      </c>
      <c r="J31" s="5" t="s">
        <v>5</v>
      </c>
      <c r="K31" s="10" cm="1">
        <f t="array" ref="K31">((1 + _xlfn.XLOOKUP(MAX(IF(Dividendos[data_com]&lt;=A31,Dividendos[data_com])),Dividendos[data_com],Dividendos[dividendo],1,0)/G31)^12-1)</f>
        <v>3.9101827046679416E-2</v>
      </c>
    </row>
    <row r="32" spans="1:11" x14ac:dyDescent="0.25">
      <c r="A32" s="4">
        <v>45337</v>
      </c>
      <c r="B32" s="5" t="s">
        <v>16</v>
      </c>
      <c r="C32" s="5" t="s">
        <v>6</v>
      </c>
      <c r="D32" s="5" t="s">
        <v>17</v>
      </c>
      <c r="E32" s="5" t="s">
        <v>18</v>
      </c>
      <c r="F32" s="5">
        <v>53.1</v>
      </c>
      <c r="G32" s="5">
        <v>52.81</v>
      </c>
      <c r="H32" s="5">
        <v>16117</v>
      </c>
      <c r="I32" s="8">
        <v>854571.53</v>
      </c>
      <c r="J32" s="5" t="s">
        <v>5</v>
      </c>
      <c r="K32" s="10" cm="1">
        <f t="array" ref="K32">((1 + _xlfn.XLOOKUP(MAX(IF(Dividendos[data_com]&lt;=A32,Dividendos[data_com])),Dividendos[data_com],Dividendos[dividendo],1,0)/G32)^12-1)</f>
        <v>3.9320366206717194E-2</v>
      </c>
    </row>
    <row r="33" spans="1:11" x14ac:dyDescent="0.25">
      <c r="A33" s="4">
        <v>45338</v>
      </c>
      <c r="B33" s="5" t="s">
        <v>16</v>
      </c>
      <c r="C33" s="5" t="s">
        <v>6</v>
      </c>
      <c r="D33" s="5" t="s">
        <v>17</v>
      </c>
      <c r="E33" s="5" t="s">
        <v>18</v>
      </c>
      <c r="F33" s="5">
        <v>52.81</v>
      </c>
      <c r="G33" s="5">
        <v>52.35</v>
      </c>
      <c r="H33" s="5">
        <v>14482</v>
      </c>
      <c r="I33" s="8">
        <v>760743.12</v>
      </c>
      <c r="J33" s="5" t="s">
        <v>5</v>
      </c>
      <c r="K33" s="10" cm="1">
        <f t="array" ref="K33">((1 + _xlfn.XLOOKUP(MAX(IF(Dividendos[data_com]&lt;=A33,Dividendos[data_com])),Dividendos[data_com],Dividendos[dividendo],1,0)/G33)^12-1)</f>
        <v>3.9672069265951571E-2</v>
      </c>
    </row>
    <row r="34" spans="1:11" x14ac:dyDescent="0.25">
      <c r="A34" s="4">
        <v>45341</v>
      </c>
      <c r="B34" s="5" t="s">
        <v>16</v>
      </c>
      <c r="C34" s="5" t="s">
        <v>6</v>
      </c>
      <c r="D34" s="5" t="s">
        <v>17</v>
      </c>
      <c r="E34" s="5" t="s">
        <v>18</v>
      </c>
      <c r="F34" s="5">
        <v>52.36</v>
      </c>
      <c r="G34" s="5">
        <v>52.32</v>
      </c>
      <c r="H34" s="5">
        <v>14713</v>
      </c>
      <c r="I34" s="8">
        <v>771471.63</v>
      </c>
      <c r="J34" s="5" t="s">
        <v>5</v>
      </c>
      <c r="K34" s="10" cm="1">
        <f t="array" ref="K34">((1 + _xlfn.XLOOKUP(MAX(IF(Dividendos[data_com]&lt;=A34,Dividendos[data_com])),Dividendos[data_com],Dividendos[dividendo],1,0)/G34)^12-1)</f>
        <v>3.969522506540013E-2</v>
      </c>
    </row>
    <row r="35" spans="1:11" x14ac:dyDescent="0.25">
      <c r="A35" s="4">
        <v>45342</v>
      </c>
      <c r="B35" s="5" t="s">
        <v>16</v>
      </c>
      <c r="C35" s="5" t="s">
        <v>6</v>
      </c>
      <c r="D35" s="5" t="s">
        <v>17</v>
      </c>
      <c r="E35" s="5" t="s">
        <v>18</v>
      </c>
      <c r="F35" s="5">
        <v>52.35</v>
      </c>
      <c r="G35" s="5">
        <v>52.17</v>
      </c>
      <c r="H35" s="5">
        <v>10437</v>
      </c>
      <c r="I35" s="8">
        <v>546736.38</v>
      </c>
      <c r="J35" s="5" t="s">
        <v>5</v>
      </c>
      <c r="K35" s="10" cm="1">
        <f t="array" ref="K35">((1 + _xlfn.XLOOKUP(MAX(IF(Dividendos[data_com]&lt;=A35,Dividendos[data_com])),Dividendos[data_com],Dividendos[dividendo],1,0)/G35)^12-1)</f>
        <v>3.981141066654037E-2</v>
      </c>
    </row>
    <row r="36" spans="1:11" x14ac:dyDescent="0.25">
      <c r="A36" s="4">
        <v>45343</v>
      </c>
      <c r="B36" s="5" t="s">
        <v>16</v>
      </c>
      <c r="C36" s="5" t="s">
        <v>6</v>
      </c>
      <c r="D36" s="5" t="s">
        <v>17</v>
      </c>
      <c r="E36" s="5" t="s">
        <v>18</v>
      </c>
      <c r="F36" s="5">
        <v>52.17</v>
      </c>
      <c r="G36" s="5">
        <v>52.42</v>
      </c>
      <c r="H36" s="5">
        <v>5954</v>
      </c>
      <c r="I36" s="8">
        <v>310957.55</v>
      </c>
      <c r="J36" s="5" t="s">
        <v>5</v>
      </c>
      <c r="K36" s="10" cm="1">
        <f t="array" ref="K36">((1 + _xlfn.XLOOKUP(MAX(IF(Dividendos[data_com]&lt;=A36,Dividendos[data_com])),Dividendos[data_com],Dividendos[dividendo],1,0)/G36)^12-1)</f>
        <v>3.9618143971436259E-2</v>
      </c>
    </row>
    <row r="37" spans="1:11" x14ac:dyDescent="0.25">
      <c r="A37" s="4">
        <v>45344</v>
      </c>
      <c r="B37" s="5" t="s">
        <v>16</v>
      </c>
      <c r="C37" s="5" t="s">
        <v>6</v>
      </c>
      <c r="D37" s="5" t="s">
        <v>17</v>
      </c>
      <c r="E37" s="5" t="s">
        <v>18</v>
      </c>
      <c r="F37" s="5">
        <v>52.42</v>
      </c>
      <c r="G37" s="5">
        <v>51.67</v>
      </c>
      <c r="H37" s="5">
        <v>21749</v>
      </c>
      <c r="I37" s="8">
        <v>1125405.43</v>
      </c>
      <c r="J37" s="5" t="s">
        <v>5</v>
      </c>
      <c r="K37" s="10" cm="1">
        <f t="array" ref="K37">((1 + _xlfn.XLOOKUP(MAX(IF(Dividendos[data_com]&lt;=A37,Dividendos[data_com])),Dividendos[data_com],Dividendos[dividendo],1,0)/G37)^12-1)</f>
        <v>4.0203655874907929E-2</v>
      </c>
    </row>
    <row r="38" spans="1:11" x14ac:dyDescent="0.25">
      <c r="A38" s="4">
        <v>45345</v>
      </c>
      <c r="B38" s="5" t="s">
        <v>16</v>
      </c>
      <c r="C38" s="5" t="s">
        <v>6</v>
      </c>
      <c r="D38" s="5" t="s">
        <v>17</v>
      </c>
      <c r="E38" s="5" t="s">
        <v>18</v>
      </c>
      <c r="F38" s="5">
        <v>51.73</v>
      </c>
      <c r="G38" s="5">
        <v>51.4</v>
      </c>
      <c r="H38" s="5">
        <v>19295</v>
      </c>
      <c r="I38" s="8">
        <v>991208.56</v>
      </c>
      <c r="J38" s="5" t="s">
        <v>5</v>
      </c>
      <c r="K38" s="10" cm="1">
        <f t="array" ref="K38">((1 + _xlfn.XLOOKUP(MAX(IF(Dividendos[data_com]&lt;=A38,Dividendos[data_com])),Dividendos[data_com],Dividendos[dividendo],1,0)/G38)^12-1)</f>
        <v>4.0418698890847482E-2</v>
      </c>
    </row>
    <row r="39" spans="1:11" x14ac:dyDescent="0.25">
      <c r="A39" s="4">
        <v>45348</v>
      </c>
      <c r="B39" s="5" t="s">
        <v>16</v>
      </c>
      <c r="C39" s="5" t="s">
        <v>6</v>
      </c>
      <c r="D39" s="5" t="s">
        <v>17</v>
      </c>
      <c r="E39" s="5" t="s">
        <v>18</v>
      </c>
      <c r="F39" s="5">
        <v>51.39</v>
      </c>
      <c r="G39" s="5">
        <v>50.28</v>
      </c>
      <c r="H39" s="5">
        <v>19860</v>
      </c>
      <c r="I39" s="8">
        <v>1001293.71</v>
      </c>
      <c r="J39" s="5" t="s">
        <v>5</v>
      </c>
      <c r="K39" s="10" cm="1">
        <f t="array" ref="K39">((1 + _xlfn.XLOOKUP(MAX(IF(Dividendos[data_com]&lt;=A39,Dividendos[data_com])),Dividendos[data_com],Dividendos[dividendo],1,0)/G39)^12-1)</f>
        <v>4.1335846720915281E-2</v>
      </c>
    </row>
    <row r="40" spans="1:11" x14ac:dyDescent="0.25">
      <c r="A40" s="4">
        <v>45349</v>
      </c>
      <c r="B40" s="5" t="s">
        <v>16</v>
      </c>
      <c r="C40" s="5" t="s">
        <v>6</v>
      </c>
      <c r="D40" s="5" t="s">
        <v>17</v>
      </c>
      <c r="E40" s="5" t="s">
        <v>18</v>
      </c>
      <c r="F40" s="5">
        <v>50.28</v>
      </c>
      <c r="G40" s="5">
        <v>50.03</v>
      </c>
      <c r="H40" s="5">
        <v>21779</v>
      </c>
      <c r="I40" s="8">
        <v>1093687.53</v>
      </c>
      <c r="J40" s="5" t="s">
        <v>5</v>
      </c>
      <c r="K40" s="10" cm="1">
        <f t="array" ref="K40">((1 + _xlfn.XLOOKUP(MAX(IF(Dividendos[data_com]&lt;=A40,Dividendos[data_com])),Dividendos[data_com],Dividendos[dividendo],1,0)/G40)^12-1)</f>
        <v>4.1546277635114315E-2</v>
      </c>
    </row>
    <row r="41" spans="1:11" x14ac:dyDescent="0.25">
      <c r="A41" s="4">
        <v>45350</v>
      </c>
      <c r="B41" s="5" t="s">
        <v>16</v>
      </c>
      <c r="C41" s="5" t="s">
        <v>6</v>
      </c>
      <c r="D41" s="5" t="s">
        <v>17</v>
      </c>
      <c r="E41" s="5" t="s">
        <v>18</v>
      </c>
      <c r="F41" s="5">
        <v>50.1</v>
      </c>
      <c r="G41" s="5">
        <v>50.15</v>
      </c>
      <c r="H41" s="5">
        <v>7158</v>
      </c>
      <c r="I41" s="8">
        <v>359068.05</v>
      </c>
      <c r="J41" s="5" t="s">
        <v>5</v>
      </c>
      <c r="K41" s="10" cm="1">
        <f t="array" ref="K41">((1 + _xlfn.XLOOKUP(MAX(IF(Dividendos[data_com]&lt;=A41,Dividendos[data_com])),Dividendos[data_com],Dividendos[dividendo],1,0)/G41)^12-1)</f>
        <v>4.1445004098880966E-2</v>
      </c>
    </row>
    <row r="42" spans="1:11" x14ac:dyDescent="0.25">
      <c r="A42" s="4">
        <v>45351</v>
      </c>
      <c r="B42" s="5" t="s">
        <v>16</v>
      </c>
      <c r="C42" s="5" t="s">
        <v>6</v>
      </c>
      <c r="D42" s="5" t="s">
        <v>17</v>
      </c>
      <c r="E42" s="5" t="s">
        <v>18</v>
      </c>
      <c r="F42" s="5">
        <v>50.2</v>
      </c>
      <c r="G42" s="5">
        <v>50.25</v>
      </c>
      <c r="H42" s="5">
        <v>30610</v>
      </c>
      <c r="I42" s="8">
        <v>1532934.53</v>
      </c>
      <c r="J42" s="5" t="s">
        <v>5</v>
      </c>
      <c r="K42" s="10" cm="1">
        <f t="array" ref="K42">((1 + _xlfn.XLOOKUP(MAX(IF(Dividendos[data_com]&lt;=A42,Dividendos[data_com])),Dividendos[data_com],Dividendos[dividendo],1,0)/G42)^12-1)</f>
        <v>0.183369138083332</v>
      </c>
    </row>
    <row r="43" spans="1:11" x14ac:dyDescent="0.25">
      <c r="A43" s="4">
        <v>45352</v>
      </c>
      <c r="B43" s="5" t="s">
        <v>16</v>
      </c>
      <c r="C43" s="5" t="s">
        <v>6</v>
      </c>
      <c r="D43" s="5" t="s">
        <v>17</v>
      </c>
      <c r="E43" s="5" t="s">
        <v>19</v>
      </c>
      <c r="F43" s="5">
        <v>49.53</v>
      </c>
      <c r="G43" s="5">
        <v>49.97</v>
      </c>
      <c r="H43" s="5">
        <v>13038</v>
      </c>
      <c r="I43" s="8">
        <v>649926.81000000006</v>
      </c>
      <c r="J43" s="5" t="s">
        <v>5</v>
      </c>
      <c r="K43" s="10" cm="1">
        <f t="array" ref="K43">((1 + _xlfn.XLOOKUP(MAX(IF(Dividendos[data_com]&lt;=A43,Dividendos[data_com])),Dividendos[data_com],Dividendos[dividendo],1,0)/G43)^12-1)</f>
        <v>0.18447822499792998</v>
      </c>
    </row>
    <row r="44" spans="1:11" x14ac:dyDescent="0.25">
      <c r="A44" s="4">
        <v>45355</v>
      </c>
      <c r="B44" s="5" t="s">
        <v>16</v>
      </c>
      <c r="C44" s="5" t="s">
        <v>6</v>
      </c>
      <c r="D44" s="5" t="s">
        <v>17</v>
      </c>
      <c r="E44" s="5" t="s">
        <v>19</v>
      </c>
      <c r="F44" s="5">
        <v>49.78</v>
      </c>
      <c r="G44" s="5">
        <v>50.45</v>
      </c>
      <c r="H44" s="5">
        <v>6481</v>
      </c>
      <c r="I44" s="8">
        <v>325228.7</v>
      </c>
      <c r="J44" s="5" t="s">
        <v>5</v>
      </c>
      <c r="K44" s="10" cm="1">
        <f t="array" ref="K44">((1 + _xlfn.XLOOKUP(MAX(IF(Dividendos[data_com]&lt;=A44,Dividendos[data_com])),Dividendos[data_com],Dividendos[dividendo],1,0)/G44)^12-1)</f>
        <v>0.18258504555900634</v>
      </c>
    </row>
    <row r="45" spans="1:11" x14ac:dyDescent="0.25">
      <c r="A45" s="4">
        <v>45356</v>
      </c>
      <c r="B45" s="5" t="s">
        <v>16</v>
      </c>
      <c r="C45" s="5" t="s">
        <v>6</v>
      </c>
      <c r="D45" s="5" t="s">
        <v>17</v>
      </c>
      <c r="E45" s="5" t="s">
        <v>19</v>
      </c>
      <c r="F45" s="5">
        <v>50.46</v>
      </c>
      <c r="G45" s="5">
        <v>50.21</v>
      </c>
      <c r="H45" s="5">
        <v>7626</v>
      </c>
      <c r="I45" s="8">
        <v>383187.20000000001</v>
      </c>
      <c r="J45" s="5" t="s">
        <v>5</v>
      </c>
      <c r="K45" s="10" cm="1">
        <f t="array" ref="K45">((1 + _xlfn.XLOOKUP(MAX(IF(Dividendos[data_com]&lt;=A45,Dividendos[data_com])),Dividendos[data_com],Dividendos[dividendo],1,0)/G45)^12-1)</f>
        <v>0.18352676366295206</v>
      </c>
    </row>
    <row r="46" spans="1:11" x14ac:dyDescent="0.25">
      <c r="A46" s="4">
        <v>45357</v>
      </c>
      <c r="B46" s="5" t="s">
        <v>16</v>
      </c>
      <c r="C46" s="5" t="s">
        <v>6</v>
      </c>
      <c r="D46" s="5" t="s">
        <v>17</v>
      </c>
      <c r="E46" s="5" t="s">
        <v>19</v>
      </c>
      <c r="F46" s="5">
        <v>50.5</v>
      </c>
      <c r="G46" s="5">
        <v>50.22</v>
      </c>
      <c r="H46" s="5">
        <v>7222</v>
      </c>
      <c r="I46" s="8">
        <v>362782.44</v>
      </c>
      <c r="J46" s="5" t="s">
        <v>5</v>
      </c>
      <c r="K46" s="10" cm="1">
        <f t="array" ref="K46">((1 + _xlfn.XLOOKUP(MAX(IF(Dividendos[data_com]&lt;=A46,Dividendos[data_com])),Dividendos[data_com],Dividendos[dividendo],1,0)/G46)^12-1)</f>
        <v>0.18348733192284183</v>
      </c>
    </row>
    <row r="47" spans="1:11" x14ac:dyDescent="0.25">
      <c r="A47" s="4">
        <v>45358</v>
      </c>
      <c r="B47" s="5" t="s">
        <v>16</v>
      </c>
      <c r="C47" s="5" t="s">
        <v>6</v>
      </c>
      <c r="D47" s="5" t="s">
        <v>17</v>
      </c>
      <c r="E47" s="5" t="s">
        <v>19</v>
      </c>
      <c r="F47" s="5">
        <v>50.22</v>
      </c>
      <c r="G47" s="5">
        <v>50.24</v>
      </c>
      <c r="H47" s="5">
        <v>5394</v>
      </c>
      <c r="I47" s="8">
        <v>270775.53999999998</v>
      </c>
      <c r="J47" s="5" t="s">
        <v>5</v>
      </c>
      <c r="K47" s="10" cm="1">
        <f t="array" ref="K47">((1 + _xlfn.XLOOKUP(MAX(IF(Dividendos[data_com]&lt;=A47,Dividendos[data_com])),Dividendos[data_com],Dividendos[dividendo],1,0)/G47)^12-1)</f>
        <v>0.18340851914387124</v>
      </c>
    </row>
    <row r="48" spans="1:11" x14ac:dyDescent="0.25">
      <c r="A48" s="4">
        <v>45359</v>
      </c>
      <c r="B48" s="5" t="s">
        <v>16</v>
      </c>
      <c r="C48" s="5" t="s">
        <v>6</v>
      </c>
      <c r="D48" s="5" t="s">
        <v>17</v>
      </c>
      <c r="E48" s="5" t="s">
        <v>19</v>
      </c>
      <c r="F48" s="5">
        <v>50.24</v>
      </c>
      <c r="G48" s="5">
        <v>50.1</v>
      </c>
      <c r="H48" s="5">
        <v>9619</v>
      </c>
      <c r="I48" s="8">
        <v>482866.68</v>
      </c>
      <c r="J48" s="5" t="s">
        <v>5</v>
      </c>
      <c r="K48" s="10" cm="1">
        <f t="array" ref="K48">((1 + _xlfn.XLOOKUP(MAX(IF(Dividendos[data_com]&lt;=A48,Dividendos[data_com])),Dividendos[data_com],Dividendos[dividendo],1,0)/G48)^12-1)</f>
        <v>0.18396163158148848</v>
      </c>
    </row>
    <row r="49" spans="1:11" x14ac:dyDescent="0.25">
      <c r="A49" s="4">
        <v>45362</v>
      </c>
      <c r="B49" s="5" t="s">
        <v>16</v>
      </c>
      <c r="C49" s="5" t="s">
        <v>6</v>
      </c>
      <c r="D49" s="5" t="s">
        <v>17</v>
      </c>
      <c r="E49" s="5" t="s">
        <v>19</v>
      </c>
      <c r="F49" s="5">
        <v>50.2</v>
      </c>
      <c r="G49" s="5">
        <v>50.2</v>
      </c>
      <c r="H49" s="5">
        <v>6464</v>
      </c>
      <c r="I49" s="8">
        <v>324775.26</v>
      </c>
      <c r="J49" s="5" t="s">
        <v>5</v>
      </c>
      <c r="K49" s="10" cm="1">
        <f t="array" ref="K49">((1 + _xlfn.XLOOKUP(MAX(IF(Dividendos[data_com]&lt;=A49,Dividendos[data_com])),Dividendos[data_com],Dividendos[dividendo],1,0)/G49)^12-1)</f>
        <v>0.183566212317952</v>
      </c>
    </row>
    <row r="50" spans="1:11" x14ac:dyDescent="0.25">
      <c r="A50" s="4">
        <v>45363</v>
      </c>
      <c r="B50" s="5" t="s">
        <v>16</v>
      </c>
      <c r="C50" s="5" t="s">
        <v>6</v>
      </c>
      <c r="D50" s="5" t="s">
        <v>17</v>
      </c>
      <c r="E50" s="5" t="s">
        <v>19</v>
      </c>
      <c r="F50" s="5">
        <v>50.2</v>
      </c>
      <c r="G50" s="5">
        <v>50.15</v>
      </c>
      <c r="H50" s="5">
        <v>6711</v>
      </c>
      <c r="I50" s="8">
        <v>336448.57</v>
      </c>
      <c r="J50" s="5" t="s">
        <v>5</v>
      </c>
      <c r="K50" s="10" cm="1">
        <f t="array" ref="K50">((1 + _xlfn.XLOOKUP(MAX(IF(Dividendos[data_com]&lt;=A50,Dividendos[data_com])),Dividendos[data_com],Dividendos[dividendo],1,0)/G50)^12-1)</f>
        <v>0.18376370969682099</v>
      </c>
    </row>
    <row r="51" spans="1:11" x14ac:dyDescent="0.25">
      <c r="A51" s="4">
        <v>45364</v>
      </c>
      <c r="B51" s="5" t="s">
        <v>16</v>
      </c>
      <c r="C51" s="5" t="s">
        <v>6</v>
      </c>
      <c r="D51" s="5" t="s">
        <v>17</v>
      </c>
      <c r="E51" s="5" t="s">
        <v>18</v>
      </c>
      <c r="F51" s="5">
        <v>50.14</v>
      </c>
      <c r="G51" s="5">
        <v>50.1</v>
      </c>
      <c r="H51" s="5">
        <v>5577</v>
      </c>
      <c r="I51" s="8">
        <v>278939.7</v>
      </c>
      <c r="J51" s="5" t="s">
        <v>5</v>
      </c>
      <c r="K51" s="10" cm="1">
        <f t="array" ref="K51">((1 + _xlfn.XLOOKUP(MAX(IF(Dividendos[data_com]&lt;=A51,Dividendos[data_com])),Dividendos[data_com],Dividendos[dividendo],1,0)/G51)^12-1)</f>
        <v>0.18396163158148848</v>
      </c>
    </row>
    <row r="52" spans="1:11" x14ac:dyDescent="0.25">
      <c r="A52" s="4">
        <v>45365</v>
      </c>
      <c r="B52" s="5" t="s">
        <v>16</v>
      </c>
      <c r="C52" s="5" t="s">
        <v>6</v>
      </c>
      <c r="D52" s="5" t="s">
        <v>17</v>
      </c>
      <c r="E52" s="5" t="s">
        <v>18</v>
      </c>
      <c r="F52" s="5">
        <v>50.09</v>
      </c>
      <c r="G52" s="5">
        <v>50.17</v>
      </c>
      <c r="H52" s="5">
        <v>5196</v>
      </c>
      <c r="I52" s="8">
        <v>260311.82</v>
      </c>
      <c r="J52" s="5" t="s">
        <v>5</v>
      </c>
      <c r="K52" s="10" cm="1">
        <f t="array" ref="K52">((1 + _xlfn.XLOOKUP(MAX(IF(Dividendos[data_com]&lt;=A52,Dividendos[data_com])),Dividendos[data_com],Dividendos[dividendo],1,0)/G52)^12-1)</f>
        <v>0.18368465988095339</v>
      </c>
    </row>
    <row r="53" spans="1:11" x14ac:dyDescent="0.25">
      <c r="A53" s="4">
        <v>45366</v>
      </c>
      <c r="B53" s="5" t="s">
        <v>16</v>
      </c>
      <c r="C53" s="5" t="s">
        <v>6</v>
      </c>
      <c r="D53" s="5" t="s">
        <v>17</v>
      </c>
      <c r="E53" s="5" t="s">
        <v>18</v>
      </c>
      <c r="F53" s="5">
        <v>50.17</v>
      </c>
      <c r="G53" s="5">
        <v>49.99</v>
      </c>
      <c r="H53" s="5">
        <v>6872</v>
      </c>
      <c r="I53" s="8">
        <v>344193.47</v>
      </c>
      <c r="J53" s="5" t="s">
        <v>5</v>
      </c>
      <c r="K53" s="10" cm="1">
        <f t="array" ref="K53">((1 + _xlfn.XLOOKUP(MAX(IF(Dividendos[data_com]&lt;=A53,Dividendos[data_com])),Dividendos[data_com],Dividendos[dividendo],1,0)/G53)^12-1)</f>
        <v>0.1843985607352896</v>
      </c>
    </row>
    <row r="54" spans="1:11" x14ac:dyDescent="0.25">
      <c r="A54" s="4">
        <v>45369</v>
      </c>
      <c r="B54" s="5" t="s">
        <v>16</v>
      </c>
      <c r="C54" s="5" t="s">
        <v>6</v>
      </c>
      <c r="D54" s="5" t="s">
        <v>17</v>
      </c>
      <c r="E54" s="5" t="s">
        <v>18</v>
      </c>
      <c r="F54" s="5">
        <v>50.39</v>
      </c>
      <c r="G54" s="5">
        <v>50.3</v>
      </c>
      <c r="H54" s="5">
        <v>5367</v>
      </c>
      <c r="I54" s="8">
        <v>269817.39</v>
      </c>
      <c r="J54" s="5" t="s">
        <v>5</v>
      </c>
      <c r="K54" s="10" cm="1">
        <f t="array" ref="K54">((1 + _xlfn.XLOOKUP(MAX(IF(Dividendos[data_com]&lt;=A54,Dividendos[data_com])),Dividendos[data_com],Dividendos[dividendo],1,0)/G54)^12-1)</f>
        <v>0.18317248563722033</v>
      </c>
    </row>
    <row r="55" spans="1:11" x14ac:dyDescent="0.25">
      <c r="A55" s="4">
        <v>45370</v>
      </c>
      <c r="B55" s="5" t="s">
        <v>16</v>
      </c>
      <c r="C55" s="5" t="s">
        <v>6</v>
      </c>
      <c r="D55" s="5" t="s">
        <v>17</v>
      </c>
      <c r="E55" s="5" t="s">
        <v>18</v>
      </c>
      <c r="F55" s="5">
        <v>50.17</v>
      </c>
      <c r="G55" s="5">
        <v>50</v>
      </c>
      <c r="H55" s="5">
        <v>31332</v>
      </c>
      <c r="I55" s="8">
        <v>1563951.21</v>
      </c>
      <c r="J55" s="5" t="s">
        <v>5</v>
      </c>
      <c r="K55" s="10" cm="1">
        <f t="array" ref="K55">((1 + _xlfn.XLOOKUP(MAX(IF(Dividendos[data_com]&lt;=A55,Dividendos[data_com])),Dividendos[data_com],Dividendos[dividendo],1,0)/G55)^12-1)</f>
        <v>0.18435875434360338</v>
      </c>
    </row>
    <row r="56" spans="1:11" x14ac:dyDescent="0.25">
      <c r="A56" s="4">
        <v>45371</v>
      </c>
      <c r="B56" s="5" t="s">
        <v>16</v>
      </c>
      <c r="C56" s="5" t="s">
        <v>6</v>
      </c>
      <c r="D56" s="5" t="s">
        <v>17</v>
      </c>
      <c r="E56" s="5" t="s">
        <v>18</v>
      </c>
      <c r="F56" s="5">
        <v>50.23</v>
      </c>
      <c r="G56" s="5">
        <v>50.26</v>
      </c>
      <c r="H56" s="5">
        <v>12575</v>
      </c>
      <c r="I56" s="8">
        <v>630043.75</v>
      </c>
      <c r="J56" s="5" t="s">
        <v>5</v>
      </c>
      <c r="K56" s="10" cm="1">
        <f t="array" ref="K56">((1 + _xlfn.XLOOKUP(MAX(IF(Dividendos[data_com]&lt;=A56,Dividendos[data_com])),Dividendos[data_com],Dividendos[dividendo],1,0)/G56)^12-1)</f>
        <v>0.18332977389430871</v>
      </c>
    </row>
    <row r="57" spans="1:11" x14ac:dyDescent="0.25">
      <c r="A57" s="4">
        <v>45372</v>
      </c>
      <c r="B57" s="5" t="s">
        <v>16</v>
      </c>
      <c r="C57" s="5" t="s">
        <v>6</v>
      </c>
      <c r="D57" s="5" t="s">
        <v>17</v>
      </c>
      <c r="E57" s="5" t="s">
        <v>18</v>
      </c>
      <c r="F57" s="5">
        <v>50.22</v>
      </c>
      <c r="G57" s="5">
        <v>51.9</v>
      </c>
      <c r="H57" s="5">
        <v>21980</v>
      </c>
      <c r="I57" s="8">
        <v>1117238.05</v>
      </c>
      <c r="J57" s="5" t="s">
        <v>5</v>
      </c>
      <c r="K57" s="10" cm="1">
        <f t="array" ref="K57">((1 + _xlfn.XLOOKUP(MAX(IF(Dividendos[data_com]&lt;=A57,Dividendos[data_com])),Dividendos[data_com],Dividendos[dividendo],1,0)/G57)^12-1)</f>
        <v>0.17709449167241709</v>
      </c>
    </row>
    <row r="58" spans="1:11" x14ac:dyDescent="0.25">
      <c r="A58" s="4">
        <v>45373</v>
      </c>
      <c r="B58" s="5" t="s">
        <v>16</v>
      </c>
      <c r="C58" s="5" t="s">
        <v>6</v>
      </c>
      <c r="D58" s="5" t="s">
        <v>17</v>
      </c>
      <c r="E58" s="5" t="s">
        <v>18</v>
      </c>
      <c r="F58" s="5">
        <v>51.9</v>
      </c>
      <c r="G58" s="5">
        <v>51.47</v>
      </c>
      <c r="H58" s="5">
        <v>9959</v>
      </c>
      <c r="I58" s="8">
        <v>512465.83</v>
      </c>
      <c r="J58" s="5" t="s">
        <v>5</v>
      </c>
      <c r="K58" s="10" cm="1">
        <f t="array" ref="K58">((1 + _xlfn.XLOOKUP(MAX(IF(Dividendos[data_com]&lt;=A58,Dividendos[data_com])),Dividendos[data_com],Dividendos[dividendo],1,0)/G58)^12-1)</f>
        <v>0.17868804365392066</v>
      </c>
    </row>
    <row r="59" spans="1:11" x14ac:dyDescent="0.25">
      <c r="A59" s="4">
        <v>45376</v>
      </c>
      <c r="B59" s="5" t="s">
        <v>16</v>
      </c>
      <c r="C59" s="5" t="s">
        <v>6</v>
      </c>
      <c r="D59" s="5" t="s">
        <v>17</v>
      </c>
      <c r="E59" s="5" t="s">
        <v>18</v>
      </c>
      <c r="F59" s="5">
        <v>51.47</v>
      </c>
      <c r="G59" s="5">
        <v>51.48</v>
      </c>
      <c r="H59" s="5">
        <v>10347</v>
      </c>
      <c r="I59" s="8">
        <v>532231.16</v>
      </c>
      <c r="J59" s="5" t="s">
        <v>5</v>
      </c>
      <c r="K59" s="10" cm="1">
        <f t="array" ref="K59">((1 + _xlfn.XLOOKUP(MAX(IF(Dividendos[data_com]&lt;=A59,Dividendos[data_com])),Dividendos[data_com],Dividendos[dividendo],1,0)/G59)^12-1)</f>
        <v>0.17865065932866298</v>
      </c>
    </row>
    <row r="60" spans="1:11" x14ac:dyDescent="0.25">
      <c r="A60" s="4">
        <v>45377</v>
      </c>
      <c r="B60" s="5" t="s">
        <v>16</v>
      </c>
      <c r="C60" s="5" t="s">
        <v>6</v>
      </c>
      <c r="D60" s="5" t="s">
        <v>17</v>
      </c>
      <c r="E60" s="5" t="s">
        <v>18</v>
      </c>
      <c r="F60" s="5">
        <v>51.49</v>
      </c>
      <c r="G60" s="5">
        <v>51.57</v>
      </c>
      <c r="H60" s="5">
        <v>5289</v>
      </c>
      <c r="I60" s="8">
        <v>272269.84000000003</v>
      </c>
      <c r="J60" s="5" t="s">
        <v>5</v>
      </c>
      <c r="K60" s="10" cm="1">
        <f t="array" ref="K60">((1 + _xlfn.XLOOKUP(MAX(IF(Dividendos[data_com]&lt;=A60,Dividendos[data_com])),Dividendos[data_com],Dividendos[dividendo],1,0)/G60)^12-1)</f>
        <v>0.17831490156024765</v>
      </c>
    </row>
    <row r="61" spans="1:11" x14ac:dyDescent="0.25">
      <c r="A61" s="4">
        <v>45378</v>
      </c>
      <c r="B61" s="5" t="s">
        <v>16</v>
      </c>
      <c r="C61" s="5" t="s">
        <v>6</v>
      </c>
      <c r="D61" s="5" t="s">
        <v>17</v>
      </c>
      <c r="E61" s="5" t="s">
        <v>18</v>
      </c>
      <c r="F61" s="5">
        <v>52.69</v>
      </c>
      <c r="G61" s="5">
        <v>52</v>
      </c>
      <c r="H61" s="5">
        <v>14080</v>
      </c>
      <c r="I61" s="8">
        <v>730466.68</v>
      </c>
      <c r="J61" s="5" t="s">
        <v>5</v>
      </c>
      <c r="K61" s="10" cm="1">
        <f t="array" ref="K61">((1 + _xlfn.XLOOKUP(MAX(IF(Dividendos[data_com]&lt;=A61,Dividendos[data_com])),Dividendos[data_com],Dividendos[dividendo],1,0)/G61)^12-1)</f>
        <v>0.17672795512396422</v>
      </c>
    </row>
    <row r="62" spans="1:11" x14ac:dyDescent="0.25">
      <c r="A62" s="4">
        <v>45379</v>
      </c>
      <c r="B62" s="5" t="s">
        <v>16</v>
      </c>
      <c r="C62" s="5" t="s">
        <v>6</v>
      </c>
      <c r="D62" s="5" t="s">
        <v>17</v>
      </c>
      <c r="E62" s="5" t="s">
        <v>18</v>
      </c>
      <c r="F62" s="5">
        <v>52.09</v>
      </c>
      <c r="G62" s="5">
        <v>52.65</v>
      </c>
      <c r="H62" s="5">
        <v>12005</v>
      </c>
      <c r="I62" s="8">
        <v>631595.24</v>
      </c>
      <c r="J62" s="5" t="s">
        <v>5</v>
      </c>
      <c r="K62" s="10" cm="1">
        <f t="array" ref="K62">((1 + _xlfn.XLOOKUP(MAX(IF(Dividendos[data_com]&lt;=A62,Dividendos[data_com])),Dividendos[data_com],Dividendos[dividendo],1,0)/G62)^12-1)</f>
        <v>0.17438188789752274</v>
      </c>
    </row>
    <row r="63" spans="1:11" x14ac:dyDescent="0.25">
      <c r="A63" s="4">
        <v>45383</v>
      </c>
      <c r="B63" s="5" t="s">
        <v>16</v>
      </c>
      <c r="C63" s="5" t="s">
        <v>6</v>
      </c>
      <c r="D63" s="5" t="s">
        <v>17</v>
      </c>
      <c r="E63" s="5" t="s">
        <v>19</v>
      </c>
      <c r="F63" s="5">
        <v>51.94</v>
      </c>
      <c r="G63" s="5">
        <v>52.23</v>
      </c>
      <c r="H63" s="5">
        <v>7582</v>
      </c>
      <c r="I63" s="8">
        <v>396226.33</v>
      </c>
      <c r="J63" s="5" t="s">
        <v>5</v>
      </c>
      <c r="K63" s="10" cm="1">
        <f t="array" ref="K63">((1 + _xlfn.XLOOKUP(MAX(IF(Dividendos[data_com]&lt;=A63,Dividendos[data_com])),Dividendos[data_com],Dividendos[dividendo],1,0)/G63)^12-1)</f>
        <v>0.17589064029862223</v>
      </c>
    </row>
    <row r="64" spans="1:11" x14ac:dyDescent="0.25">
      <c r="A64" s="4">
        <v>45384</v>
      </c>
      <c r="B64" s="5" t="s">
        <v>16</v>
      </c>
      <c r="C64" s="5" t="s">
        <v>6</v>
      </c>
      <c r="D64" s="5" t="s">
        <v>17</v>
      </c>
      <c r="E64" s="5" t="s">
        <v>19</v>
      </c>
      <c r="F64" s="5">
        <v>52.23</v>
      </c>
      <c r="G64" s="5">
        <v>52.8</v>
      </c>
      <c r="H64" s="5">
        <v>5044</v>
      </c>
      <c r="I64" s="8">
        <v>265321.27</v>
      </c>
      <c r="J64" s="5" t="s">
        <v>5</v>
      </c>
      <c r="K64" s="10" cm="1">
        <f t="array" ref="K64">((1 + _xlfn.XLOOKUP(MAX(IF(Dividendos[data_com]&lt;=A64,Dividendos[data_com])),Dividendos[data_com],Dividendos[dividendo],1,0)/G64)^12-1)</f>
        <v>0.17384928911969499</v>
      </c>
    </row>
    <row r="65" spans="1:11" x14ac:dyDescent="0.25">
      <c r="A65" s="4">
        <v>45385</v>
      </c>
      <c r="B65" s="5" t="s">
        <v>16</v>
      </c>
      <c r="C65" s="5" t="s">
        <v>6</v>
      </c>
      <c r="D65" s="5" t="s">
        <v>17</v>
      </c>
      <c r="E65" s="5" t="s">
        <v>19</v>
      </c>
      <c r="F65" s="5">
        <v>52.84</v>
      </c>
      <c r="G65" s="5">
        <v>52.68</v>
      </c>
      <c r="H65" s="5">
        <v>8006</v>
      </c>
      <c r="I65" s="8">
        <v>420596.14</v>
      </c>
      <c r="J65" s="5" t="s">
        <v>5</v>
      </c>
      <c r="K65" s="10" cm="1">
        <f t="array" ref="K65">((1 + _xlfn.XLOOKUP(MAX(IF(Dividendos[data_com]&lt;=A65,Dividendos[data_com])),Dividendos[data_com],Dividendos[dividendo],1,0)/G65)^12-1)</f>
        <v>0.17427510775219979</v>
      </c>
    </row>
    <row r="66" spans="1:11" x14ac:dyDescent="0.25">
      <c r="A66" s="4">
        <v>45386</v>
      </c>
      <c r="B66" s="5" t="s">
        <v>16</v>
      </c>
      <c r="C66" s="5" t="s">
        <v>6</v>
      </c>
      <c r="D66" s="5" t="s">
        <v>17</v>
      </c>
      <c r="E66" s="5" t="s">
        <v>19</v>
      </c>
      <c r="F66" s="5">
        <v>52.02</v>
      </c>
      <c r="G66" s="5">
        <v>52.49</v>
      </c>
      <c r="H66" s="5">
        <v>4051</v>
      </c>
      <c r="I66" s="8">
        <v>212536.3</v>
      </c>
      <c r="J66" s="5" t="s">
        <v>5</v>
      </c>
      <c r="K66" s="10" cm="1">
        <f t="array" ref="K66">((1 + _xlfn.XLOOKUP(MAX(IF(Dividendos[data_com]&lt;=A66,Dividendos[data_com])),Dividendos[data_com],Dividendos[dividendo],1,0)/G66)^12-1)</f>
        <v>0.17495359476674266</v>
      </c>
    </row>
    <row r="67" spans="1:11" x14ac:dyDescent="0.25">
      <c r="A67" s="4">
        <v>45387</v>
      </c>
      <c r="B67" s="5" t="s">
        <v>16</v>
      </c>
      <c r="C67" s="5" t="s">
        <v>6</v>
      </c>
      <c r="D67" s="5" t="s">
        <v>17</v>
      </c>
      <c r="E67" s="5" t="s">
        <v>19</v>
      </c>
      <c r="F67" s="5">
        <v>52.49</v>
      </c>
      <c r="G67" s="5">
        <v>52.28</v>
      </c>
      <c r="H67" s="5">
        <v>9718</v>
      </c>
      <c r="I67" s="8">
        <v>507288.07</v>
      </c>
      <c r="J67" s="5" t="s">
        <v>5</v>
      </c>
      <c r="K67" s="10" cm="1">
        <f t="array" ref="K67">((1 + _xlfn.XLOOKUP(MAX(IF(Dividendos[data_com]&lt;=A67,Dividendos[data_com])),Dividendos[data_com],Dividendos[dividendo],1,0)/G67)^12-1)</f>
        <v>0.17570966205074523</v>
      </c>
    </row>
    <row r="68" spans="1:11" x14ac:dyDescent="0.25">
      <c r="A68" s="4">
        <v>45390</v>
      </c>
      <c r="B68" s="5" t="s">
        <v>16</v>
      </c>
      <c r="C68" s="5" t="s">
        <v>6</v>
      </c>
      <c r="D68" s="5" t="s">
        <v>17</v>
      </c>
      <c r="E68" s="5" t="s">
        <v>19</v>
      </c>
      <c r="F68" s="5">
        <v>52.28</v>
      </c>
      <c r="G68" s="5">
        <v>52.49</v>
      </c>
      <c r="H68" s="5">
        <v>4788</v>
      </c>
      <c r="I68" s="8">
        <v>250688</v>
      </c>
      <c r="J68" s="5" t="s">
        <v>5</v>
      </c>
      <c r="K68" s="10" cm="1">
        <f t="array" ref="K68">((1 + _xlfn.XLOOKUP(MAX(IF(Dividendos[data_com]&lt;=A68,Dividendos[data_com])),Dividendos[data_com],Dividendos[dividendo],1,0)/G68)^12-1)</f>
        <v>0.17495359476674266</v>
      </c>
    </row>
    <row r="69" spans="1:11" x14ac:dyDescent="0.25">
      <c r="A69" s="4">
        <v>45391</v>
      </c>
      <c r="B69" s="5" t="s">
        <v>16</v>
      </c>
      <c r="C69" s="5" t="s">
        <v>6</v>
      </c>
      <c r="D69" s="5" t="s">
        <v>17</v>
      </c>
      <c r="E69" s="5" t="s">
        <v>19</v>
      </c>
      <c r="F69" s="5">
        <v>52.49</v>
      </c>
      <c r="G69" s="5">
        <v>52.18</v>
      </c>
      <c r="H69" s="5">
        <v>5956</v>
      </c>
      <c r="I69" s="8">
        <v>311342.57</v>
      </c>
      <c r="J69" s="5" t="s">
        <v>5</v>
      </c>
      <c r="K69" s="10" cm="1">
        <f t="array" ref="K69">((1 + _xlfn.XLOOKUP(MAX(IF(Dividendos[data_com]&lt;=A69,Dividendos[data_com])),Dividendos[data_com],Dividendos[dividendo],1,0)/G69)^12-1)</f>
        <v>0.17607199099080062</v>
      </c>
    </row>
    <row r="70" spans="1:11" x14ac:dyDescent="0.25">
      <c r="A70" s="4">
        <v>45392</v>
      </c>
      <c r="B70" s="5" t="s">
        <v>16</v>
      </c>
      <c r="C70" s="5" t="s">
        <v>6</v>
      </c>
      <c r="D70" s="5" t="s">
        <v>17</v>
      </c>
      <c r="E70" s="5" t="s">
        <v>19</v>
      </c>
      <c r="F70" s="5">
        <v>52.2</v>
      </c>
      <c r="G70" s="5">
        <v>52.33</v>
      </c>
      <c r="H70" s="5">
        <v>3417</v>
      </c>
      <c r="I70" s="8">
        <v>179046.76</v>
      </c>
      <c r="J70" s="5" t="s">
        <v>5</v>
      </c>
      <c r="K70" s="10" cm="1">
        <f t="array" ref="K70">((1 + _xlfn.XLOOKUP(MAX(IF(Dividendos[data_com]&lt;=A70,Dividendos[data_com])),Dividendos[data_com],Dividendos[dividendo],1,0)/G70)^12-1)</f>
        <v>0.17552905510312056</v>
      </c>
    </row>
    <row r="71" spans="1:11" x14ac:dyDescent="0.25">
      <c r="A71" s="4">
        <v>45393</v>
      </c>
      <c r="B71" s="5" t="s">
        <v>16</v>
      </c>
      <c r="C71" s="5" t="s">
        <v>6</v>
      </c>
      <c r="D71" s="5" t="s">
        <v>17</v>
      </c>
      <c r="E71" s="5" t="s">
        <v>18</v>
      </c>
      <c r="F71" s="5">
        <v>52.32</v>
      </c>
      <c r="G71" s="5">
        <v>52.29</v>
      </c>
      <c r="H71" s="5">
        <v>5208</v>
      </c>
      <c r="I71" s="8">
        <v>272546.39</v>
      </c>
      <c r="J71" s="5" t="s">
        <v>5</v>
      </c>
      <c r="K71" s="10" cm="1">
        <f t="array" ref="K71">((1 + _xlfn.XLOOKUP(MAX(IF(Dividendos[data_com]&lt;=A71,Dividendos[data_com])),Dividendos[data_com],Dividendos[dividendo],1,0)/G71)^12-1)</f>
        <v>0.17567351099372464</v>
      </c>
    </row>
    <row r="72" spans="1:11" x14ac:dyDescent="0.25">
      <c r="A72" s="4">
        <v>45394</v>
      </c>
      <c r="B72" s="5" t="s">
        <v>16</v>
      </c>
      <c r="C72" s="5" t="s">
        <v>6</v>
      </c>
      <c r="D72" s="5" t="s">
        <v>17</v>
      </c>
      <c r="E72" s="5" t="s">
        <v>18</v>
      </c>
      <c r="F72" s="5">
        <v>52.3</v>
      </c>
      <c r="G72" s="5">
        <v>52.34</v>
      </c>
      <c r="H72" s="5">
        <v>5204</v>
      </c>
      <c r="I72" s="8">
        <v>272848.23</v>
      </c>
      <c r="J72" s="5" t="s">
        <v>5</v>
      </c>
      <c r="K72" s="10" cm="1">
        <f t="array" ref="K72">((1 + _xlfn.XLOOKUP(MAX(IF(Dividendos[data_com]&lt;=A72,Dividendos[data_com])),Dividendos[data_com],Dividendos[dividendo],1,0)/G72)^12-1)</f>
        <v>0.17549297816927933</v>
      </c>
    </row>
    <row r="73" spans="1:11" x14ac:dyDescent="0.25">
      <c r="A73" s="4">
        <v>45397</v>
      </c>
      <c r="B73" s="5" t="s">
        <v>16</v>
      </c>
      <c r="C73" s="5" t="s">
        <v>6</v>
      </c>
      <c r="D73" s="5" t="s">
        <v>17</v>
      </c>
      <c r="E73" s="5" t="s">
        <v>18</v>
      </c>
      <c r="F73" s="5">
        <v>52.35</v>
      </c>
      <c r="G73" s="5">
        <v>52.41</v>
      </c>
      <c r="H73" s="5">
        <v>6601</v>
      </c>
      <c r="I73" s="8">
        <v>346553.93</v>
      </c>
      <c r="J73" s="5" t="s">
        <v>5</v>
      </c>
      <c r="K73" s="10" cm="1">
        <f t="array" ref="K73">((1 + _xlfn.XLOOKUP(MAX(IF(Dividendos[data_com]&lt;=A73,Dividendos[data_com])),Dividendos[data_com],Dividendos[dividendo],1,0)/G73)^12-1)</f>
        <v>0.17524085344931351</v>
      </c>
    </row>
    <row r="74" spans="1:11" x14ac:dyDescent="0.25">
      <c r="A74" s="4">
        <v>45398</v>
      </c>
      <c r="B74" s="5" t="s">
        <v>16</v>
      </c>
      <c r="C74" s="5" t="s">
        <v>6</v>
      </c>
      <c r="D74" s="5" t="s">
        <v>17</v>
      </c>
      <c r="E74" s="5" t="s">
        <v>18</v>
      </c>
      <c r="F74" s="5">
        <v>52.41</v>
      </c>
      <c r="G74" s="5">
        <v>52.11</v>
      </c>
      <c r="H74" s="5">
        <v>7507</v>
      </c>
      <c r="I74" s="8">
        <v>391628.79</v>
      </c>
      <c r="J74" s="5" t="s">
        <v>5</v>
      </c>
      <c r="K74" s="10" cm="1">
        <f t="array" ref="K74">((1 + _xlfn.XLOOKUP(MAX(IF(Dividendos[data_com]&lt;=A74,Dividendos[data_com])),Dividendos[data_com],Dividendos[dividendo],1,0)/G74)^12-1)</f>
        <v>0.17632650985438603</v>
      </c>
    </row>
    <row r="75" spans="1:11" x14ac:dyDescent="0.25">
      <c r="A75" s="4">
        <v>45399</v>
      </c>
      <c r="B75" s="5" t="s">
        <v>16</v>
      </c>
      <c r="C75" s="5" t="s">
        <v>6</v>
      </c>
      <c r="D75" s="5" t="s">
        <v>17</v>
      </c>
      <c r="E75" s="5" t="s">
        <v>18</v>
      </c>
      <c r="F75" s="5">
        <v>52.13</v>
      </c>
      <c r="G75" s="5">
        <v>51.4</v>
      </c>
      <c r="H75" s="5">
        <v>9189</v>
      </c>
      <c r="I75" s="8">
        <v>476816.48</v>
      </c>
      <c r="J75" s="5" t="s">
        <v>5</v>
      </c>
      <c r="K75" s="10" cm="1">
        <f t="array" ref="K75">((1 + _xlfn.XLOOKUP(MAX(IF(Dividendos[data_com]&lt;=A75,Dividendos[data_com])),Dividendos[data_com],Dividendos[dividendo],1,0)/G75)^12-1)</f>
        <v>0.17895017175549111</v>
      </c>
    </row>
    <row r="76" spans="1:11" x14ac:dyDescent="0.25">
      <c r="A76" s="4">
        <v>45400</v>
      </c>
      <c r="B76" s="5" t="s">
        <v>16</v>
      </c>
      <c r="C76" s="5" t="s">
        <v>6</v>
      </c>
      <c r="D76" s="5" t="s">
        <v>17</v>
      </c>
      <c r="E76" s="5" t="s">
        <v>18</v>
      </c>
      <c r="F76" s="5">
        <v>52.05</v>
      </c>
      <c r="G76" s="5">
        <v>51.9</v>
      </c>
      <c r="H76" s="5">
        <v>3262</v>
      </c>
      <c r="I76" s="8">
        <v>168924.25</v>
      </c>
      <c r="J76" s="5" t="s">
        <v>5</v>
      </c>
      <c r="K76" s="10" cm="1">
        <f t="array" ref="K76">((1 + _xlfn.XLOOKUP(MAX(IF(Dividendos[data_com]&lt;=A76,Dividendos[data_com])),Dividendos[data_com],Dividendos[dividendo],1,0)/G76)^12-1)</f>
        <v>0.17709449167241709</v>
      </c>
    </row>
    <row r="77" spans="1:11" x14ac:dyDescent="0.25">
      <c r="A77" s="4">
        <v>45401</v>
      </c>
      <c r="B77" s="5" t="s">
        <v>16</v>
      </c>
      <c r="C77" s="5" t="s">
        <v>6</v>
      </c>
      <c r="D77" s="5" t="s">
        <v>17</v>
      </c>
      <c r="E77" s="5" t="s">
        <v>18</v>
      </c>
      <c r="F77" s="5">
        <v>52</v>
      </c>
      <c r="G77" s="5">
        <v>51.98</v>
      </c>
      <c r="H77" s="5">
        <v>9802</v>
      </c>
      <c r="I77" s="8">
        <v>509690.63</v>
      </c>
      <c r="J77" s="5" t="s">
        <v>5</v>
      </c>
      <c r="K77" s="10" cm="1">
        <f t="array" ref="K77">((1 + _xlfn.XLOOKUP(MAX(IF(Dividendos[data_com]&lt;=A77,Dividendos[data_com])),Dividendos[data_com],Dividendos[dividendo],1,0)/G77)^12-1)</f>
        <v>0.17680114124837876</v>
      </c>
    </row>
    <row r="78" spans="1:11" x14ac:dyDescent="0.25">
      <c r="A78" s="4">
        <v>45404</v>
      </c>
      <c r="B78" s="5" t="s">
        <v>16</v>
      </c>
      <c r="C78" s="5" t="s">
        <v>6</v>
      </c>
      <c r="D78" s="5" t="s">
        <v>17</v>
      </c>
      <c r="E78" s="5" t="s">
        <v>18</v>
      </c>
      <c r="F78" s="5">
        <v>51.98</v>
      </c>
      <c r="G78" s="5">
        <v>52.15</v>
      </c>
      <c r="H78" s="5">
        <v>9476</v>
      </c>
      <c r="I78" s="8">
        <v>493164.41</v>
      </c>
      <c r="J78" s="5" t="s">
        <v>5</v>
      </c>
      <c r="K78" s="10" cm="1">
        <f t="array" ref="K78">((1 + _xlfn.XLOOKUP(MAX(IF(Dividendos[data_com]&lt;=A78,Dividendos[data_com])),Dividendos[data_com],Dividendos[dividendo],1,0)/G78)^12-1)</f>
        <v>0.17618098065705645</v>
      </c>
    </row>
    <row r="79" spans="1:11" x14ac:dyDescent="0.25">
      <c r="A79" s="4">
        <v>45405</v>
      </c>
      <c r="B79" s="5" t="s">
        <v>16</v>
      </c>
      <c r="C79" s="5" t="s">
        <v>6</v>
      </c>
      <c r="D79" s="5" t="s">
        <v>17</v>
      </c>
      <c r="E79" s="5" t="s">
        <v>18</v>
      </c>
      <c r="F79" s="5">
        <v>52.17</v>
      </c>
      <c r="G79" s="5">
        <v>52.02</v>
      </c>
      <c r="H79" s="5">
        <v>4399</v>
      </c>
      <c r="I79" s="8">
        <v>229642.37</v>
      </c>
      <c r="J79" s="5" t="s">
        <v>5</v>
      </c>
      <c r="K79" s="10" cm="1">
        <f t="array" ref="K79">((1 + _xlfn.XLOOKUP(MAX(IF(Dividendos[data_com]&lt;=A79,Dividendos[data_com])),Dividendos[data_com],Dividendos[dividendo],1,0)/G79)^12-1)</f>
        <v>0.17665482944233668</v>
      </c>
    </row>
    <row r="80" spans="1:11" x14ac:dyDescent="0.25">
      <c r="A80" s="4">
        <v>45406</v>
      </c>
      <c r="B80" s="5" t="s">
        <v>16</v>
      </c>
      <c r="C80" s="5" t="s">
        <v>6</v>
      </c>
      <c r="D80" s="5" t="s">
        <v>17</v>
      </c>
      <c r="E80" s="5" t="s">
        <v>18</v>
      </c>
      <c r="F80" s="5">
        <v>52.14</v>
      </c>
      <c r="G80" s="5">
        <v>52.25</v>
      </c>
      <c r="H80" s="5">
        <v>5863</v>
      </c>
      <c r="I80" s="8">
        <v>306033.33</v>
      </c>
      <c r="J80" s="5" t="s">
        <v>5</v>
      </c>
      <c r="K80" s="10" cm="1">
        <f t="array" ref="K80">((1 + _xlfn.XLOOKUP(MAX(IF(Dividendos[data_com]&lt;=A80,Dividendos[data_com])),Dividendos[data_com],Dividendos[dividendo],1,0)/G80)^12-1)</f>
        <v>0.17581820437032425</v>
      </c>
    </row>
    <row r="81" spans="1:11" x14ac:dyDescent="0.25">
      <c r="A81" s="4">
        <v>45407</v>
      </c>
      <c r="B81" s="5" t="s">
        <v>16</v>
      </c>
      <c r="C81" s="5" t="s">
        <v>6</v>
      </c>
      <c r="D81" s="5" t="s">
        <v>17</v>
      </c>
      <c r="E81" s="5" t="s">
        <v>18</v>
      </c>
      <c r="F81" s="5">
        <v>52.35</v>
      </c>
      <c r="G81" s="5">
        <v>52.25</v>
      </c>
      <c r="H81" s="5">
        <v>5012</v>
      </c>
      <c r="I81" s="8">
        <v>261308.76</v>
      </c>
      <c r="J81" s="5" t="s">
        <v>5</v>
      </c>
      <c r="K81" s="10" cm="1">
        <f t="array" ref="K81">((1 + _xlfn.XLOOKUP(MAX(IF(Dividendos[data_com]&lt;=A81,Dividendos[data_com])),Dividendos[data_com],Dividendos[dividendo],1,0)/G81)^12-1)</f>
        <v>0.17581820437032425</v>
      </c>
    </row>
    <row r="82" spans="1:11" x14ac:dyDescent="0.25">
      <c r="A82" s="4">
        <v>45408</v>
      </c>
      <c r="B82" s="5" t="s">
        <v>16</v>
      </c>
      <c r="C82" s="5" t="s">
        <v>6</v>
      </c>
      <c r="D82" s="5" t="s">
        <v>17</v>
      </c>
      <c r="E82" s="5" t="s">
        <v>18</v>
      </c>
      <c r="F82" s="5">
        <v>52.27</v>
      </c>
      <c r="G82" s="5">
        <v>52.28</v>
      </c>
      <c r="H82" s="5">
        <v>5468</v>
      </c>
      <c r="I82" s="8">
        <v>285800.11</v>
      </c>
      <c r="J82" s="5" t="s">
        <v>5</v>
      </c>
      <c r="K82" s="10" cm="1">
        <f t="array" ref="K82">((1 + _xlfn.XLOOKUP(MAX(IF(Dividendos[data_com]&lt;=A82,Dividendos[data_com])),Dividendos[data_com],Dividendos[dividendo],1,0)/G82)^12-1)</f>
        <v>0.17570966205074523</v>
      </c>
    </row>
    <row r="83" spans="1:11" x14ac:dyDescent="0.25">
      <c r="A83" s="4">
        <v>45411</v>
      </c>
      <c r="B83" s="5" t="s">
        <v>16</v>
      </c>
      <c r="C83" s="5" t="s">
        <v>6</v>
      </c>
      <c r="D83" s="5" t="s">
        <v>17</v>
      </c>
      <c r="E83" s="5" t="s">
        <v>18</v>
      </c>
      <c r="F83" s="5">
        <v>52.29</v>
      </c>
      <c r="G83" s="5">
        <v>52.78</v>
      </c>
      <c r="H83" s="5">
        <v>5958</v>
      </c>
      <c r="I83" s="8">
        <v>312552.92</v>
      </c>
      <c r="J83" s="5" t="s">
        <v>5</v>
      </c>
      <c r="K83" s="10" cm="1">
        <f t="array" ref="K83">((1 + _xlfn.XLOOKUP(MAX(IF(Dividendos[data_com]&lt;=A83,Dividendos[data_com])),Dividendos[data_com],Dividendos[dividendo],1,0)/G83)^12-1)</f>
        <v>0.17392011461242252</v>
      </c>
    </row>
    <row r="84" spans="1:11" x14ac:dyDescent="0.25">
      <c r="A84" s="4">
        <v>45412</v>
      </c>
      <c r="B84" s="5" t="s">
        <v>16</v>
      </c>
      <c r="C84" s="5" t="s">
        <v>6</v>
      </c>
      <c r="D84" s="5" t="s">
        <v>17</v>
      </c>
      <c r="E84" s="5" t="s">
        <v>18</v>
      </c>
      <c r="F84" s="5">
        <v>52.8</v>
      </c>
      <c r="G84" s="5">
        <v>52.8</v>
      </c>
      <c r="H84" s="5">
        <v>7300</v>
      </c>
      <c r="I84" s="8">
        <v>384769.84</v>
      </c>
      <c r="J84" s="5" t="s">
        <v>5</v>
      </c>
      <c r="K84" s="10" cm="1">
        <f t="array" ref="K84">((1 + _xlfn.XLOOKUP(MAX(IF(Dividendos[data_com]&lt;=A84,Dividendos[data_com])),Dividendos[data_com],Dividendos[dividendo],1,0)/G84)^12-1)</f>
        <v>0.17384928911969499</v>
      </c>
    </row>
    <row r="85" spans="1:11" x14ac:dyDescent="0.25">
      <c r="A85" s="4">
        <v>45414</v>
      </c>
      <c r="B85" s="5" t="s">
        <v>16</v>
      </c>
      <c r="C85" s="5" t="s">
        <v>6</v>
      </c>
      <c r="D85" s="5" t="s">
        <v>17</v>
      </c>
      <c r="E85" s="5" t="s">
        <v>19</v>
      </c>
      <c r="F85" s="5">
        <v>51.68</v>
      </c>
      <c r="G85" s="5">
        <v>51.96</v>
      </c>
      <c r="H85" s="5">
        <v>6057</v>
      </c>
      <c r="I85" s="8">
        <v>314393.57</v>
      </c>
      <c r="J85" s="5" t="s">
        <v>5</v>
      </c>
      <c r="K85" s="10" cm="1">
        <f t="array" ref="K85">((1 + _xlfn.XLOOKUP(MAX(IF(Dividendos[data_com]&lt;=A85,Dividendos[data_com])),Dividendos[data_com],Dividendos[dividendo],1,0)/G85)^12-1)</f>
        <v>0.17687438789041909</v>
      </c>
    </row>
    <row r="86" spans="1:11" x14ac:dyDescent="0.25">
      <c r="A86" s="4">
        <v>45415</v>
      </c>
      <c r="B86" s="5" t="s">
        <v>16</v>
      </c>
      <c r="C86" s="5" t="s">
        <v>6</v>
      </c>
      <c r="D86" s="5" t="s">
        <v>17</v>
      </c>
      <c r="E86" s="5" t="s">
        <v>19</v>
      </c>
      <c r="F86" s="5">
        <v>51.96</v>
      </c>
      <c r="G86" s="5">
        <v>52.01</v>
      </c>
      <c r="H86" s="5">
        <v>4935</v>
      </c>
      <c r="I86" s="8">
        <v>256286.44</v>
      </c>
      <c r="J86" s="5" t="s">
        <v>5</v>
      </c>
      <c r="K86" s="10" cm="1">
        <f t="array" ref="K86">((1 + _xlfn.XLOOKUP(MAX(IF(Dividendos[data_com]&lt;=A86,Dividendos[data_com])),Dividendos[data_com],Dividendos[dividendo],1,0)/G86)^12-1)</f>
        <v>0.17669138473247248</v>
      </c>
    </row>
    <row r="87" spans="1:11" x14ac:dyDescent="0.25">
      <c r="A87" s="4">
        <v>45418</v>
      </c>
      <c r="B87" s="5" t="s">
        <v>16</v>
      </c>
      <c r="C87" s="5" t="s">
        <v>6</v>
      </c>
      <c r="D87" s="5" t="s">
        <v>17</v>
      </c>
      <c r="E87" s="5" t="s">
        <v>19</v>
      </c>
      <c r="F87" s="5">
        <v>52.09</v>
      </c>
      <c r="G87" s="5">
        <v>52.03</v>
      </c>
      <c r="H87" s="5">
        <v>7482</v>
      </c>
      <c r="I87" s="8">
        <v>389459.05</v>
      </c>
      <c r="J87" s="5" t="s">
        <v>5</v>
      </c>
      <c r="K87" s="10" cm="1">
        <f t="array" ref="K87">((1 + _xlfn.XLOOKUP(MAX(IF(Dividendos[data_com]&lt;=A87,Dividendos[data_com])),Dividendos[data_com],Dividendos[dividendo],1,0)/G87)^12-1)</f>
        <v>0.17661828924422251</v>
      </c>
    </row>
    <row r="88" spans="1:11" x14ac:dyDescent="0.25">
      <c r="A88" s="4">
        <v>45419</v>
      </c>
      <c r="B88" s="5" t="s">
        <v>16</v>
      </c>
      <c r="C88" s="5" t="s">
        <v>6</v>
      </c>
      <c r="D88" s="5" t="s">
        <v>17</v>
      </c>
      <c r="E88" s="5" t="s">
        <v>19</v>
      </c>
      <c r="F88" s="5">
        <v>52.05</v>
      </c>
      <c r="G88" s="5">
        <v>52.14</v>
      </c>
      <c r="H88" s="5">
        <v>5190</v>
      </c>
      <c r="I88" s="8">
        <v>270096.75</v>
      </c>
      <c r="J88" s="5" t="s">
        <v>5</v>
      </c>
      <c r="K88" s="10" cm="1">
        <f t="array" ref="K88">((1 + _xlfn.XLOOKUP(MAX(IF(Dividendos[data_com]&lt;=A88,Dividendos[data_com])),Dividendos[data_com],Dividendos[dividendo],1,0)/G88)^12-1)</f>
        <v>0.17621734047623994</v>
      </c>
    </row>
    <row r="89" spans="1:11" x14ac:dyDescent="0.25">
      <c r="A89" s="4">
        <v>45420</v>
      </c>
      <c r="B89" s="5" t="s">
        <v>16</v>
      </c>
      <c r="C89" s="5" t="s">
        <v>6</v>
      </c>
      <c r="D89" s="5" t="s">
        <v>17</v>
      </c>
      <c r="E89" s="5" t="s">
        <v>19</v>
      </c>
      <c r="F89" s="5">
        <v>52.21</v>
      </c>
      <c r="G89" s="5">
        <v>52.37</v>
      </c>
      <c r="H89" s="5">
        <v>5578</v>
      </c>
      <c r="I89" s="8">
        <v>292080.95</v>
      </c>
      <c r="J89" s="5" t="s">
        <v>5</v>
      </c>
      <c r="K89" s="10" cm="1">
        <f t="array" ref="K89">((1 + _xlfn.XLOOKUP(MAX(IF(Dividendos[data_com]&lt;=A89,Dividendos[data_com])),Dividendos[data_com],Dividendos[dividendo],1,0)/G89)^12-1)</f>
        <v>0.17538483611538913</v>
      </c>
    </row>
    <row r="90" spans="1:11" x14ac:dyDescent="0.25">
      <c r="A90" s="4">
        <v>45421</v>
      </c>
      <c r="B90" s="5" t="s">
        <v>16</v>
      </c>
      <c r="C90" s="5" t="s">
        <v>6</v>
      </c>
      <c r="D90" s="5" t="s">
        <v>17</v>
      </c>
      <c r="E90" s="5" t="s">
        <v>19</v>
      </c>
      <c r="F90" s="5">
        <v>52.48</v>
      </c>
      <c r="G90" s="5">
        <v>52.55</v>
      </c>
      <c r="H90" s="5">
        <v>5099</v>
      </c>
      <c r="I90" s="8">
        <v>268833.48</v>
      </c>
      <c r="J90" s="5" t="s">
        <v>5</v>
      </c>
      <c r="K90" s="10" cm="1">
        <f t="array" ref="K90">((1 + _xlfn.XLOOKUP(MAX(IF(Dividendos[data_com]&lt;=A90,Dividendos[data_com])),Dividendos[data_com],Dividendos[dividendo],1,0)/G90)^12-1)</f>
        <v>0.17473876680419154</v>
      </c>
    </row>
    <row r="91" spans="1:11" x14ac:dyDescent="0.25">
      <c r="A91" s="4">
        <v>45422</v>
      </c>
      <c r="B91" s="5" t="s">
        <v>16</v>
      </c>
      <c r="C91" s="5" t="s">
        <v>6</v>
      </c>
      <c r="D91" s="5" t="s">
        <v>17</v>
      </c>
      <c r="E91" s="5" t="s">
        <v>19</v>
      </c>
      <c r="F91" s="5">
        <v>52.66</v>
      </c>
      <c r="G91" s="5">
        <v>52.68</v>
      </c>
      <c r="H91" s="5">
        <v>2334</v>
      </c>
      <c r="I91" s="8">
        <v>123069.53</v>
      </c>
      <c r="J91" s="5" t="s">
        <v>5</v>
      </c>
      <c r="K91" s="10" cm="1">
        <f t="array" ref="K91">((1 + _xlfn.XLOOKUP(MAX(IF(Dividendos[data_com]&lt;=A91,Dividendos[data_com])),Dividendos[data_com],Dividendos[dividendo],1,0)/G91)^12-1)</f>
        <v>0.17427510775219979</v>
      </c>
    </row>
    <row r="92" spans="1:11" x14ac:dyDescent="0.25">
      <c r="A92" s="4">
        <v>45425</v>
      </c>
      <c r="B92" s="5" t="s">
        <v>16</v>
      </c>
      <c r="C92" s="5" t="s">
        <v>6</v>
      </c>
      <c r="D92" s="5" t="s">
        <v>17</v>
      </c>
      <c r="E92" s="5" t="s">
        <v>19</v>
      </c>
      <c r="F92" s="5">
        <v>52.79</v>
      </c>
      <c r="G92" s="5">
        <v>52.52</v>
      </c>
      <c r="H92" s="5">
        <v>6053</v>
      </c>
      <c r="I92" s="8">
        <v>318832.23</v>
      </c>
      <c r="J92" s="5" t="s">
        <v>5</v>
      </c>
      <c r="K92" s="10" cm="1">
        <f t="array" ref="K92">((1 + _xlfn.XLOOKUP(MAX(IF(Dividendos[data_com]&lt;=A92,Dividendos[data_com])),Dividendos[data_com],Dividendos[dividendo],1,0)/G92)^12-1)</f>
        <v>0.17484611492828894</v>
      </c>
    </row>
    <row r="93" spans="1:11" x14ac:dyDescent="0.25">
      <c r="A93" s="4">
        <v>45426</v>
      </c>
      <c r="B93" s="5" t="s">
        <v>16</v>
      </c>
      <c r="C93" s="5" t="s">
        <v>6</v>
      </c>
      <c r="D93" s="5" t="s">
        <v>17</v>
      </c>
      <c r="E93" s="5" t="s">
        <v>18</v>
      </c>
      <c r="F93" s="5">
        <v>52.5</v>
      </c>
      <c r="G93" s="5">
        <v>52.21</v>
      </c>
      <c r="H93" s="5">
        <v>3954</v>
      </c>
      <c r="I93" s="8">
        <v>207156.49</v>
      </c>
      <c r="J93" s="5" t="s">
        <v>5</v>
      </c>
      <c r="K93" s="10" cm="1">
        <f t="array" ref="K93">((1 + _xlfn.XLOOKUP(MAX(IF(Dividendos[data_com]&lt;=A93,Dividendos[data_com])),Dividendos[data_com],Dividendos[dividendo],1,0)/G93)^12-1)</f>
        <v>0.17596313581795253</v>
      </c>
    </row>
    <row r="94" spans="1:11" x14ac:dyDescent="0.25">
      <c r="A94" s="4">
        <v>45427</v>
      </c>
      <c r="B94" s="5" t="s">
        <v>16</v>
      </c>
      <c r="C94" s="5" t="s">
        <v>6</v>
      </c>
      <c r="D94" s="5" t="s">
        <v>17</v>
      </c>
      <c r="E94" s="5" t="s">
        <v>18</v>
      </c>
      <c r="F94" s="5">
        <v>52.22</v>
      </c>
      <c r="G94" s="5">
        <v>52.27</v>
      </c>
      <c r="H94" s="5">
        <v>6956</v>
      </c>
      <c r="I94" s="8">
        <v>364378.31</v>
      </c>
      <c r="J94" s="5" t="s">
        <v>5</v>
      </c>
      <c r="K94" s="10" cm="1">
        <f t="array" ref="K94">((1 + _xlfn.XLOOKUP(MAX(IF(Dividendos[data_com]&lt;=A94,Dividendos[data_com])),Dividendos[data_com],Dividendos[dividendo],1,0)/G94)^12-1)</f>
        <v>0.17574582795975568</v>
      </c>
    </row>
    <row r="95" spans="1:11" x14ac:dyDescent="0.25">
      <c r="A95" s="4">
        <v>45428</v>
      </c>
      <c r="B95" s="5" t="s">
        <v>16</v>
      </c>
      <c r="C95" s="5" t="s">
        <v>6</v>
      </c>
      <c r="D95" s="5" t="s">
        <v>17</v>
      </c>
      <c r="E95" s="5" t="s">
        <v>18</v>
      </c>
      <c r="F95" s="5">
        <v>52.38</v>
      </c>
      <c r="G95" s="5">
        <v>52.53</v>
      </c>
      <c r="H95" s="5">
        <v>4897</v>
      </c>
      <c r="I95" s="8">
        <v>256869.35</v>
      </c>
      <c r="J95" s="5" t="s">
        <v>5</v>
      </c>
      <c r="K95" s="10" cm="1">
        <f t="array" ref="K95">((1 + _xlfn.XLOOKUP(MAX(IF(Dividendos[data_com]&lt;=A95,Dividendos[data_com])),Dividendos[data_com],Dividendos[dividendo],1,0)/G95)^12-1)</f>
        <v>0.17481031759726906</v>
      </c>
    </row>
    <row r="96" spans="1:11" x14ac:dyDescent="0.25">
      <c r="A96" s="4">
        <v>45429</v>
      </c>
      <c r="B96" s="5" t="s">
        <v>16</v>
      </c>
      <c r="C96" s="5" t="s">
        <v>6</v>
      </c>
      <c r="D96" s="5" t="s">
        <v>17</v>
      </c>
      <c r="E96" s="5" t="s">
        <v>18</v>
      </c>
      <c r="F96" s="5">
        <v>52.6</v>
      </c>
      <c r="G96" s="5">
        <v>52.7</v>
      </c>
      <c r="H96" s="5">
        <v>5810</v>
      </c>
      <c r="I96" s="8">
        <v>306441.76</v>
      </c>
      <c r="J96" s="5" t="s">
        <v>5</v>
      </c>
      <c r="K96" s="10" cm="1">
        <f t="array" ref="K96">((1 + _xlfn.XLOOKUP(MAX(IF(Dividendos[data_com]&lt;=A96,Dividendos[data_com])),Dividendos[data_com],Dividendos[dividendo],1,0)/G96)^12-1)</f>
        <v>0.17420399346615567</v>
      </c>
    </row>
    <row r="97" spans="1:11" x14ac:dyDescent="0.25">
      <c r="A97" s="4">
        <v>45432</v>
      </c>
      <c r="B97" s="5" t="s">
        <v>16</v>
      </c>
      <c r="C97" s="5" t="s">
        <v>6</v>
      </c>
      <c r="D97" s="5" t="s">
        <v>17</v>
      </c>
      <c r="E97" s="5" t="s">
        <v>18</v>
      </c>
      <c r="F97" s="5">
        <v>52.7</v>
      </c>
      <c r="G97" s="5">
        <v>52.63</v>
      </c>
      <c r="H97" s="5">
        <v>7384</v>
      </c>
      <c r="I97" s="8">
        <v>389210.46</v>
      </c>
      <c r="J97" s="5" t="s">
        <v>5</v>
      </c>
      <c r="K97" s="10" cm="1">
        <f t="array" ref="K97">((1 + _xlfn.XLOOKUP(MAX(IF(Dividendos[data_com]&lt;=A97,Dividendos[data_com])),Dividendos[data_com],Dividendos[dividendo],1,0)/G97)^12-1)</f>
        <v>0.1744531472418418</v>
      </c>
    </row>
    <row r="98" spans="1:11" x14ac:dyDescent="0.25">
      <c r="A98" s="4">
        <v>45433</v>
      </c>
      <c r="B98" s="5" t="s">
        <v>16</v>
      </c>
      <c r="C98" s="5" t="s">
        <v>6</v>
      </c>
      <c r="D98" s="5" t="s">
        <v>17</v>
      </c>
      <c r="E98" s="5" t="s">
        <v>18</v>
      </c>
      <c r="F98" s="5">
        <v>52.74</v>
      </c>
      <c r="G98" s="5">
        <v>52.7</v>
      </c>
      <c r="H98" s="5">
        <v>4389</v>
      </c>
      <c r="I98" s="8">
        <v>231370.76</v>
      </c>
      <c r="J98" s="5" t="s">
        <v>5</v>
      </c>
      <c r="K98" s="10" cm="1">
        <f t="array" ref="K98">((1 + _xlfn.XLOOKUP(MAX(IF(Dividendos[data_com]&lt;=A98,Dividendos[data_com])),Dividendos[data_com],Dividendos[dividendo],1,0)/G98)^12-1)</f>
        <v>0.17420399346615567</v>
      </c>
    </row>
    <row r="99" spans="1:11" x14ac:dyDescent="0.25">
      <c r="A99" s="4">
        <v>45434</v>
      </c>
      <c r="B99" s="5" t="s">
        <v>16</v>
      </c>
      <c r="C99" s="5" t="s">
        <v>6</v>
      </c>
      <c r="D99" s="5" t="s">
        <v>17</v>
      </c>
      <c r="E99" s="5" t="s">
        <v>18</v>
      </c>
      <c r="F99" s="5">
        <v>52.76</v>
      </c>
      <c r="G99" s="5">
        <v>52.84</v>
      </c>
      <c r="H99" s="5">
        <v>4846</v>
      </c>
      <c r="I99" s="8">
        <v>256096.04</v>
      </c>
      <c r="J99" s="5" t="s">
        <v>5</v>
      </c>
      <c r="K99" s="10" cm="1">
        <f t="array" ref="K99">((1 + _xlfn.XLOOKUP(MAX(IF(Dividendos[data_com]&lt;=A99,Dividendos[data_com])),Dividendos[data_com],Dividendos[dividendo],1,0)/G99)^12-1)</f>
        <v>0.17370781070801011</v>
      </c>
    </row>
    <row r="100" spans="1:11" x14ac:dyDescent="0.25">
      <c r="A100" s="4">
        <v>45435</v>
      </c>
      <c r="B100" s="5" t="s">
        <v>16</v>
      </c>
      <c r="C100" s="5" t="s">
        <v>6</v>
      </c>
      <c r="D100" s="5" t="s">
        <v>17</v>
      </c>
      <c r="E100" s="5" t="s">
        <v>18</v>
      </c>
      <c r="F100" s="5">
        <v>52.95</v>
      </c>
      <c r="G100" s="5">
        <v>52.9</v>
      </c>
      <c r="H100" s="5">
        <v>9480</v>
      </c>
      <c r="I100" s="8">
        <v>504884.2</v>
      </c>
      <c r="J100" s="5" t="s">
        <v>5</v>
      </c>
      <c r="K100" s="10" cm="1">
        <f t="array" ref="K100">((1 + _xlfn.XLOOKUP(MAX(IF(Dividendos[data_com]&lt;=A100,Dividendos[data_com])),Dividendos[data_com],Dividendos[dividendo],1,0)/G100)^12-1)</f>
        <v>0.17349602347686033</v>
      </c>
    </row>
    <row r="101" spans="1:11" x14ac:dyDescent="0.25">
      <c r="A101" s="4">
        <v>45436</v>
      </c>
      <c r="B101" s="5" t="s">
        <v>16</v>
      </c>
      <c r="C101" s="5" t="s">
        <v>6</v>
      </c>
      <c r="D101" s="5" t="s">
        <v>17</v>
      </c>
      <c r="E101" s="5" t="s">
        <v>18</v>
      </c>
      <c r="F101" s="5">
        <v>53.3</v>
      </c>
      <c r="G101" s="5">
        <v>54.17</v>
      </c>
      <c r="H101" s="5">
        <v>14848</v>
      </c>
      <c r="I101" s="8">
        <v>803073.32</v>
      </c>
      <c r="J101" s="5" t="s">
        <v>5</v>
      </c>
      <c r="K101" s="10" cm="1">
        <f t="array" ref="K101">((1 + _xlfn.XLOOKUP(MAX(IF(Dividendos[data_com]&lt;=A101,Dividendos[data_com])),Dividendos[data_com],Dividendos[dividendo],1,0)/G101)^12-1)</f>
        <v>0.16913107853200837</v>
      </c>
    </row>
    <row r="102" spans="1:11" x14ac:dyDescent="0.25">
      <c r="A102" s="4">
        <v>45439</v>
      </c>
      <c r="B102" s="5" t="s">
        <v>16</v>
      </c>
      <c r="C102" s="5" t="s">
        <v>6</v>
      </c>
      <c r="D102" s="5" t="s">
        <v>17</v>
      </c>
      <c r="E102" s="5" t="s">
        <v>18</v>
      </c>
      <c r="F102" s="5">
        <v>54.5</v>
      </c>
      <c r="G102" s="5">
        <v>54.72</v>
      </c>
      <c r="H102" s="5">
        <v>14315</v>
      </c>
      <c r="I102" s="8">
        <v>780630.73</v>
      </c>
      <c r="J102" s="5" t="s">
        <v>5</v>
      </c>
      <c r="K102" s="10" cm="1">
        <f t="array" ref="K102">((1 + _xlfn.XLOOKUP(MAX(IF(Dividendos[data_com]&lt;=A102,Dividendos[data_com])),Dividendos[data_com],Dividendos[dividendo],1,0)/G102)^12-1)</f>
        <v>0.16730804474711292</v>
      </c>
    </row>
    <row r="103" spans="1:11" x14ac:dyDescent="0.25">
      <c r="A103" s="4">
        <v>45440</v>
      </c>
      <c r="B103" s="5" t="s">
        <v>16</v>
      </c>
      <c r="C103" s="5" t="s">
        <v>6</v>
      </c>
      <c r="D103" s="5" t="s">
        <v>17</v>
      </c>
      <c r="E103" s="5" t="s">
        <v>18</v>
      </c>
      <c r="F103" s="5">
        <v>54.72</v>
      </c>
      <c r="G103" s="5">
        <v>54.88</v>
      </c>
      <c r="H103" s="5">
        <v>6689</v>
      </c>
      <c r="I103" s="8">
        <v>365562.72</v>
      </c>
      <c r="J103" s="5" t="s">
        <v>5</v>
      </c>
      <c r="K103" s="10" cm="1">
        <f t="array" ref="K103">((1 + _xlfn.XLOOKUP(MAX(IF(Dividendos[data_com]&lt;=A103,Dividendos[data_com])),Dividendos[data_com],Dividendos[dividendo],1,0)/G103)^12-1)</f>
        <v>0.16678505054258719</v>
      </c>
    </row>
    <row r="104" spans="1:11" x14ac:dyDescent="0.25">
      <c r="A104" s="4">
        <v>45441</v>
      </c>
      <c r="B104" s="5" t="s">
        <v>16</v>
      </c>
      <c r="C104" s="5" t="s">
        <v>6</v>
      </c>
      <c r="D104" s="5" t="s">
        <v>17</v>
      </c>
      <c r="E104" s="5" t="s">
        <v>18</v>
      </c>
      <c r="F104" s="5">
        <v>54.87</v>
      </c>
      <c r="G104" s="5">
        <v>54.95</v>
      </c>
      <c r="H104" s="5">
        <v>5031</v>
      </c>
      <c r="I104" s="8">
        <v>275936.23</v>
      </c>
      <c r="J104" s="5" t="s">
        <v>5</v>
      </c>
      <c r="K104" s="10" cm="1">
        <f t="array" ref="K104">((1 + _xlfn.XLOOKUP(MAX(IF(Dividendos[data_com]&lt;=A104,Dividendos[data_com])),Dividendos[data_com],Dividendos[dividendo],1,0)/G104)^12-1)</f>
        <v>0.16655726547152905</v>
      </c>
    </row>
    <row r="105" spans="1:11" x14ac:dyDescent="0.25">
      <c r="A105" s="4">
        <v>45443</v>
      </c>
      <c r="B105" s="5" t="s">
        <v>16</v>
      </c>
      <c r="C105" s="5" t="s">
        <v>6</v>
      </c>
      <c r="D105" s="5" t="s">
        <v>17</v>
      </c>
      <c r="E105" s="5" t="s">
        <v>18</v>
      </c>
      <c r="F105" s="5">
        <v>55</v>
      </c>
      <c r="G105" s="5">
        <v>55.25</v>
      </c>
      <c r="H105" s="5">
        <v>6590</v>
      </c>
      <c r="I105" s="8">
        <v>363628.61</v>
      </c>
      <c r="J105" s="5" t="s">
        <v>5</v>
      </c>
      <c r="K105" s="10" cm="1">
        <f t="array" ref="K105">((1 + _xlfn.XLOOKUP(MAX(IF(Dividendos[data_com]&lt;=A105,Dividendos[data_com])),Dividendos[data_com],Dividendos[dividendo],1,0)/G105)^12-1)</f>
        <v>0.1705968234622306</v>
      </c>
    </row>
    <row r="106" spans="1:11" x14ac:dyDescent="0.25">
      <c r="A106" s="4">
        <v>45446</v>
      </c>
      <c r="B106" s="5" t="s">
        <v>16</v>
      </c>
      <c r="C106" s="5" t="s">
        <v>6</v>
      </c>
      <c r="D106" s="5" t="s">
        <v>17</v>
      </c>
      <c r="E106" s="5" t="s">
        <v>19</v>
      </c>
      <c r="F106" s="5">
        <v>54.17</v>
      </c>
      <c r="G106" s="5">
        <v>53.96</v>
      </c>
      <c r="H106" s="5">
        <v>8625</v>
      </c>
      <c r="I106" s="8">
        <v>465598.79</v>
      </c>
      <c r="J106" s="5" t="s">
        <v>5</v>
      </c>
      <c r="K106" s="10" cm="1">
        <f t="array" ref="K106">((1 + _xlfn.XLOOKUP(MAX(IF(Dividendos[data_com]&lt;=A106,Dividendos[data_com])),Dividendos[data_com],Dividendos[dividendo],1,0)/G106)^12-1)</f>
        <v>0.17498355555930822</v>
      </c>
    </row>
    <row r="107" spans="1:11" x14ac:dyDescent="0.25">
      <c r="A107" s="4">
        <v>45447</v>
      </c>
      <c r="B107" s="5" t="s">
        <v>16</v>
      </c>
      <c r="C107" s="5" t="s">
        <v>6</v>
      </c>
      <c r="D107" s="5" t="s">
        <v>17</v>
      </c>
      <c r="E107" s="5" t="s">
        <v>19</v>
      </c>
      <c r="F107" s="5">
        <v>53.92</v>
      </c>
      <c r="G107" s="5">
        <v>53.71</v>
      </c>
      <c r="H107" s="5">
        <v>3913</v>
      </c>
      <c r="I107" s="8">
        <v>210876.7</v>
      </c>
      <c r="J107" s="5" t="s">
        <v>5</v>
      </c>
      <c r="K107" s="10" cm="1">
        <f t="array" ref="K107">((1 + _xlfn.XLOOKUP(MAX(IF(Dividendos[data_com]&lt;=A107,Dividendos[data_com])),Dividendos[data_com],Dividendos[dividendo],1,0)/G107)^12-1)</f>
        <v>0.17585987256043101</v>
      </c>
    </row>
    <row r="108" spans="1:11" x14ac:dyDescent="0.25">
      <c r="A108" s="4">
        <v>45448</v>
      </c>
      <c r="B108" s="5" t="s">
        <v>16</v>
      </c>
      <c r="C108" s="5" t="s">
        <v>6</v>
      </c>
      <c r="D108" s="5" t="s">
        <v>17</v>
      </c>
      <c r="E108" s="5" t="s">
        <v>19</v>
      </c>
      <c r="F108" s="5">
        <v>53.9</v>
      </c>
      <c r="G108" s="5">
        <v>53.3</v>
      </c>
      <c r="H108" s="5">
        <v>5668</v>
      </c>
      <c r="I108" s="8">
        <v>303161.5</v>
      </c>
      <c r="J108" s="5" t="s">
        <v>5</v>
      </c>
      <c r="K108" s="10" cm="1">
        <f t="array" ref="K108">((1 + _xlfn.XLOOKUP(MAX(IF(Dividendos[data_com]&lt;=A108,Dividendos[data_com])),Dividendos[data_com],Dividendos[dividendo],1,0)/G108)^12-1)</f>
        <v>0.17731615161675118</v>
      </c>
    </row>
    <row r="109" spans="1:11" x14ac:dyDescent="0.25">
      <c r="A109" s="4">
        <v>45449</v>
      </c>
      <c r="B109" s="5" t="s">
        <v>16</v>
      </c>
      <c r="C109" s="5" t="s">
        <v>6</v>
      </c>
      <c r="D109" s="5" t="s">
        <v>17</v>
      </c>
      <c r="E109" s="5" t="s">
        <v>19</v>
      </c>
      <c r="F109" s="5">
        <v>53.41</v>
      </c>
      <c r="G109" s="5">
        <v>53.59</v>
      </c>
      <c r="H109" s="5">
        <v>4663</v>
      </c>
      <c r="I109" s="8">
        <v>250199.07</v>
      </c>
      <c r="J109" s="5" t="s">
        <v>5</v>
      </c>
      <c r="K109" s="10" cm="1">
        <f t="array" ref="K109">((1 + _xlfn.XLOOKUP(MAX(IF(Dividendos[data_com]&lt;=A109,Dividendos[data_com])),Dividendos[data_com],Dividendos[dividendo],1,0)/G109)^12-1)</f>
        <v>0.17628362359473071</v>
      </c>
    </row>
    <row r="110" spans="1:11" x14ac:dyDescent="0.25">
      <c r="A110" s="4">
        <v>45450</v>
      </c>
      <c r="B110" s="5" t="s">
        <v>16</v>
      </c>
      <c r="C110" s="5" t="s">
        <v>6</v>
      </c>
      <c r="D110" s="5" t="s">
        <v>17</v>
      </c>
      <c r="E110" s="5" t="s">
        <v>19</v>
      </c>
      <c r="F110" s="5">
        <v>53.75</v>
      </c>
      <c r="G110" s="5">
        <v>53.81</v>
      </c>
      <c r="H110" s="5">
        <v>2315</v>
      </c>
      <c r="I110" s="8">
        <v>124577.92</v>
      </c>
      <c r="J110" s="5" t="s">
        <v>5</v>
      </c>
      <c r="K110" s="10" cm="1">
        <f t="array" ref="K110">((1 + _xlfn.XLOOKUP(MAX(IF(Dividendos[data_com]&lt;=A110,Dividendos[data_com])),Dividendos[data_com],Dividendos[dividendo],1,0)/G110)^12-1)</f>
        <v>0.17550829670284984</v>
      </c>
    </row>
    <row r="111" spans="1:11" x14ac:dyDescent="0.25">
      <c r="A111" s="4">
        <v>45453</v>
      </c>
      <c r="B111" s="5" t="s">
        <v>16</v>
      </c>
      <c r="C111" s="5" t="s">
        <v>6</v>
      </c>
      <c r="D111" s="5" t="s">
        <v>17</v>
      </c>
      <c r="E111" s="5" t="s">
        <v>19</v>
      </c>
      <c r="F111" s="5">
        <v>53.85</v>
      </c>
      <c r="G111" s="5">
        <v>53.63</v>
      </c>
      <c r="H111" s="5">
        <v>5552</v>
      </c>
      <c r="I111" s="8">
        <v>296842.83</v>
      </c>
      <c r="J111" s="5" t="s">
        <v>5</v>
      </c>
      <c r="K111" s="10" cm="1">
        <f t="array" ref="K111">((1 + _xlfn.XLOOKUP(MAX(IF(Dividendos[data_com]&lt;=A111,Dividendos[data_com])),Dividendos[data_com],Dividendos[dividendo],1,0)/G111)^12-1)</f>
        <v>0.1761421469837039</v>
      </c>
    </row>
    <row r="112" spans="1:11" x14ac:dyDescent="0.25">
      <c r="A112" s="4">
        <v>45454</v>
      </c>
      <c r="B112" s="5" t="s">
        <v>16</v>
      </c>
      <c r="C112" s="5" t="s">
        <v>6</v>
      </c>
      <c r="D112" s="5" t="s">
        <v>17</v>
      </c>
      <c r="E112" s="5" t="s">
        <v>19</v>
      </c>
      <c r="F112" s="5">
        <v>53.74</v>
      </c>
      <c r="G112" s="5">
        <v>53.15</v>
      </c>
      <c r="H112" s="5">
        <v>8955</v>
      </c>
      <c r="I112" s="8">
        <v>478364.96</v>
      </c>
      <c r="J112" s="5" t="s">
        <v>5</v>
      </c>
      <c r="K112" s="10" cm="1">
        <f t="array" ref="K112">((1 + _xlfn.XLOOKUP(MAX(IF(Dividendos[data_com]&lt;=A112,Dividendos[data_com])),Dividendos[data_com],Dividendos[dividendo],1,0)/G112)^12-1)</f>
        <v>0.17785496864584771</v>
      </c>
    </row>
    <row r="113" spans="1:11" x14ac:dyDescent="0.25">
      <c r="A113" s="4">
        <v>45455</v>
      </c>
      <c r="B113" s="5" t="s">
        <v>16</v>
      </c>
      <c r="C113" s="5" t="s">
        <v>6</v>
      </c>
      <c r="D113" s="5" t="s">
        <v>17</v>
      </c>
      <c r="E113" s="5" t="s">
        <v>19</v>
      </c>
      <c r="F113" s="5">
        <v>53.27</v>
      </c>
      <c r="G113" s="5">
        <v>53</v>
      </c>
      <c r="H113" s="5">
        <v>6392</v>
      </c>
      <c r="I113" s="8">
        <v>339666.86</v>
      </c>
      <c r="J113" s="5" t="s">
        <v>5</v>
      </c>
      <c r="K113" s="10" cm="1">
        <f t="array" ref="K113">((1 + _xlfn.XLOOKUP(MAX(IF(Dividendos[data_com]&lt;=A113,Dividendos[data_com])),Dividendos[data_com],Dividendos[dividendo],1,0)/G113)^12-1)</f>
        <v>0.1783970635451817</v>
      </c>
    </row>
    <row r="114" spans="1:11" x14ac:dyDescent="0.25">
      <c r="A114" s="4">
        <v>45456</v>
      </c>
      <c r="B114" s="5" t="s">
        <v>16</v>
      </c>
      <c r="C114" s="5" t="s">
        <v>6</v>
      </c>
      <c r="D114" s="5" t="s">
        <v>17</v>
      </c>
      <c r="E114" s="5" t="s">
        <v>18</v>
      </c>
      <c r="F114" s="5">
        <v>52.9</v>
      </c>
      <c r="G114" s="5">
        <v>52.04</v>
      </c>
      <c r="H114" s="5">
        <v>7859</v>
      </c>
      <c r="I114" s="8">
        <v>411252.95</v>
      </c>
      <c r="J114" s="5" t="s">
        <v>5</v>
      </c>
      <c r="K114" s="10" cm="1">
        <f t="array" ref="K114">((1 + _xlfn.XLOOKUP(MAX(IF(Dividendos[data_com]&lt;=A114,Dividendos[data_com])),Dividendos[data_com],Dividendos[dividendo],1,0)/G114)^12-1)</f>
        <v>0.18194610946965684</v>
      </c>
    </row>
    <row r="115" spans="1:11" x14ac:dyDescent="0.25">
      <c r="A115" s="4">
        <v>45457</v>
      </c>
      <c r="B115" s="5" t="s">
        <v>16</v>
      </c>
      <c r="C115" s="5" t="s">
        <v>6</v>
      </c>
      <c r="D115" s="5" t="s">
        <v>17</v>
      </c>
      <c r="E115" s="5" t="s">
        <v>18</v>
      </c>
      <c r="F115" s="5">
        <v>52.04</v>
      </c>
      <c r="G115" s="5">
        <v>52.59</v>
      </c>
      <c r="H115" s="5">
        <v>9133</v>
      </c>
      <c r="I115" s="8">
        <v>475514.19</v>
      </c>
      <c r="J115" s="5" t="s">
        <v>5</v>
      </c>
      <c r="K115" s="10" cm="1">
        <f t="array" ref="K115">((1 + _xlfn.XLOOKUP(MAX(IF(Dividendos[data_com]&lt;=A115,Dividendos[data_com])),Dividendos[data_com],Dividendos[dividendo],1,0)/G115)^12-1)</f>
        <v>0.17989575636433708</v>
      </c>
    </row>
    <row r="116" spans="1:11" x14ac:dyDescent="0.25">
      <c r="A116" s="4">
        <v>45460</v>
      </c>
      <c r="B116" s="5" t="s">
        <v>16</v>
      </c>
      <c r="C116" s="5" t="s">
        <v>6</v>
      </c>
      <c r="D116" s="5" t="s">
        <v>17</v>
      </c>
      <c r="E116" s="5" t="s">
        <v>18</v>
      </c>
      <c r="F116" s="5">
        <v>52.59</v>
      </c>
      <c r="G116" s="5">
        <v>52.69</v>
      </c>
      <c r="H116" s="5">
        <v>10482</v>
      </c>
      <c r="I116" s="8">
        <v>544919.82999999996</v>
      </c>
      <c r="J116" s="5" t="s">
        <v>5</v>
      </c>
      <c r="K116" s="10" cm="1">
        <f t="array" ref="K116">((1 + _xlfn.XLOOKUP(MAX(IF(Dividendos[data_com]&lt;=A116,Dividendos[data_com])),Dividendos[data_com],Dividendos[dividendo],1,0)/G116)^12-1)</f>
        <v>0.1795279092603439</v>
      </c>
    </row>
    <row r="117" spans="1:11" x14ac:dyDescent="0.25">
      <c r="A117" s="4">
        <v>45461</v>
      </c>
      <c r="B117" s="5" t="s">
        <v>16</v>
      </c>
      <c r="C117" s="5" t="s">
        <v>6</v>
      </c>
      <c r="D117" s="5" t="s">
        <v>17</v>
      </c>
      <c r="E117" s="5" t="s">
        <v>18</v>
      </c>
      <c r="F117" s="5">
        <v>52.6</v>
      </c>
      <c r="G117" s="5">
        <v>52.58</v>
      </c>
      <c r="H117" s="5">
        <v>6278</v>
      </c>
      <c r="I117" s="8">
        <v>329437.21000000002</v>
      </c>
      <c r="J117" s="5" t="s">
        <v>5</v>
      </c>
      <c r="K117" s="10" cm="1">
        <f t="array" ref="K117">((1 + _xlfn.XLOOKUP(MAX(IF(Dividendos[data_com]&lt;=A117,Dividendos[data_com])),Dividendos[data_com],Dividendos[dividendo],1,0)/G117)^12-1)</f>
        <v>0.17993262382642783</v>
      </c>
    </row>
    <row r="118" spans="1:11" x14ac:dyDescent="0.25">
      <c r="A118" s="4">
        <v>45462</v>
      </c>
      <c r="B118" s="5" t="s">
        <v>16</v>
      </c>
      <c r="C118" s="5" t="s">
        <v>6</v>
      </c>
      <c r="D118" s="5" t="s">
        <v>17</v>
      </c>
      <c r="E118" s="5" t="s">
        <v>18</v>
      </c>
      <c r="F118" s="5">
        <v>52.59</v>
      </c>
      <c r="G118" s="5">
        <v>52</v>
      </c>
      <c r="H118" s="5">
        <v>8715</v>
      </c>
      <c r="I118" s="8">
        <v>455036.3</v>
      </c>
      <c r="J118" s="5" t="s">
        <v>5</v>
      </c>
      <c r="K118" s="10" cm="1">
        <f t="array" ref="K118">((1 + _xlfn.XLOOKUP(MAX(IF(Dividendos[data_com]&lt;=A118,Dividendos[data_com])),Dividendos[data_com],Dividendos[dividendo],1,0)/G118)^12-1)</f>
        <v>0.18209704683089578</v>
      </c>
    </row>
    <row r="119" spans="1:11" x14ac:dyDescent="0.25">
      <c r="A119" s="4">
        <v>45463</v>
      </c>
      <c r="B119" s="5" t="s">
        <v>16</v>
      </c>
      <c r="C119" s="5" t="s">
        <v>6</v>
      </c>
      <c r="D119" s="5" t="s">
        <v>17</v>
      </c>
      <c r="E119" s="5" t="s">
        <v>18</v>
      </c>
      <c r="F119" s="5">
        <v>52.12</v>
      </c>
      <c r="G119" s="5">
        <v>52.48</v>
      </c>
      <c r="H119" s="5">
        <v>6365</v>
      </c>
      <c r="I119" s="8">
        <v>333947.03000000003</v>
      </c>
      <c r="J119" s="5" t="s">
        <v>5</v>
      </c>
      <c r="K119" s="10" cm="1">
        <f t="array" ref="K119">((1 + _xlfn.XLOOKUP(MAX(IF(Dividendos[data_com]&lt;=A119,Dividendos[data_com])),Dividendos[data_com],Dividendos[dividendo],1,0)/G119)^12-1)</f>
        <v>0.18030212951859137</v>
      </c>
    </row>
    <row r="120" spans="1:11" x14ac:dyDescent="0.25">
      <c r="A120" s="4">
        <v>45464</v>
      </c>
      <c r="B120" s="5" t="s">
        <v>16</v>
      </c>
      <c r="C120" s="5" t="s">
        <v>6</v>
      </c>
      <c r="D120" s="5" t="s">
        <v>17</v>
      </c>
      <c r="E120" s="5" t="s">
        <v>18</v>
      </c>
      <c r="F120" s="5">
        <v>52.5</v>
      </c>
      <c r="G120" s="5">
        <v>53.69</v>
      </c>
      <c r="H120" s="5">
        <v>5252</v>
      </c>
      <c r="I120" s="8">
        <v>279458.27</v>
      </c>
      <c r="J120" s="5" t="s">
        <v>5</v>
      </c>
      <c r="K120" s="10" cm="1">
        <f t="array" ref="K120">((1 + _xlfn.XLOOKUP(MAX(IF(Dividendos[data_com]&lt;=A120,Dividendos[data_com])),Dividendos[data_com],Dividendos[dividendo],1,0)/G120)^12-1)</f>
        <v>0.1759303564857797</v>
      </c>
    </row>
    <row r="121" spans="1:11" x14ac:dyDescent="0.25">
      <c r="A121" s="4">
        <v>45467</v>
      </c>
      <c r="B121" s="5" t="s">
        <v>16</v>
      </c>
      <c r="C121" s="5" t="s">
        <v>6</v>
      </c>
      <c r="D121" s="5" t="s">
        <v>17</v>
      </c>
      <c r="E121" s="5" t="s">
        <v>18</v>
      </c>
      <c r="F121" s="5">
        <v>53.68</v>
      </c>
      <c r="G121" s="5">
        <v>53.65</v>
      </c>
      <c r="H121" s="5">
        <v>4105</v>
      </c>
      <c r="I121" s="8">
        <v>219839.68</v>
      </c>
      <c r="J121" s="5" t="s">
        <v>5</v>
      </c>
      <c r="K121" s="10" cm="1">
        <f t="array" ref="K121">((1 + _xlfn.XLOOKUP(MAX(IF(Dividendos[data_com]&lt;=A121,Dividendos[data_com])),Dividendos[data_com],Dividendos[dividendo],1,0)/G121)^12-1)</f>
        <v>0.1760714936297465</v>
      </c>
    </row>
    <row r="122" spans="1:11" x14ac:dyDescent="0.25">
      <c r="A122" s="4">
        <v>45468</v>
      </c>
      <c r="B122" s="5" t="s">
        <v>16</v>
      </c>
      <c r="C122" s="5" t="s">
        <v>6</v>
      </c>
      <c r="D122" s="5" t="s">
        <v>17</v>
      </c>
      <c r="E122" s="5" t="s">
        <v>18</v>
      </c>
      <c r="F122" s="5">
        <v>53.63</v>
      </c>
      <c r="G122" s="5">
        <v>53.7</v>
      </c>
      <c r="H122" s="5">
        <v>3431</v>
      </c>
      <c r="I122" s="8">
        <v>184476.79</v>
      </c>
      <c r="J122" s="5" t="s">
        <v>5</v>
      </c>
      <c r="K122" s="10" cm="1">
        <f t="array" ref="K122">((1 + _xlfn.XLOOKUP(MAX(IF(Dividendos[data_com]&lt;=A122,Dividendos[data_com])),Dividendos[data_com],Dividendos[dividendo],1,0)/G122)^12-1)</f>
        <v>0.17589510747625892</v>
      </c>
    </row>
    <row r="123" spans="1:11" x14ac:dyDescent="0.25">
      <c r="A123" s="4">
        <v>45469</v>
      </c>
      <c r="B123" s="5" t="s">
        <v>16</v>
      </c>
      <c r="C123" s="5" t="s">
        <v>6</v>
      </c>
      <c r="D123" s="5" t="s">
        <v>17</v>
      </c>
      <c r="E123" s="5" t="s">
        <v>18</v>
      </c>
      <c r="F123" s="5">
        <v>53.4</v>
      </c>
      <c r="G123" s="5">
        <v>53.89</v>
      </c>
      <c r="H123" s="5">
        <v>3864</v>
      </c>
      <c r="I123" s="8">
        <v>207862.41</v>
      </c>
      <c r="J123" s="5" t="s">
        <v>5</v>
      </c>
      <c r="K123" s="10" cm="1">
        <f t="array" ref="K123">((1 + _xlfn.XLOOKUP(MAX(IF(Dividendos[data_com]&lt;=A123,Dividendos[data_com])),Dividendos[data_com],Dividendos[dividendo],1,0)/G123)^12-1)</f>
        <v>0.17522804451334895</v>
      </c>
    </row>
    <row r="124" spans="1:11" x14ac:dyDescent="0.25">
      <c r="A124" s="4">
        <v>45470</v>
      </c>
      <c r="B124" s="5" t="s">
        <v>16</v>
      </c>
      <c r="C124" s="5" t="s">
        <v>6</v>
      </c>
      <c r="D124" s="5" t="s">
        <v>17</v>
      </c>
      <c r="E124" s="5" t="s">
        <v>18</v>
      </c>
      <c r="F124" s="5">
        <v>54</v>
      </c>
      <c r="G124" s="5">
        <v>54.35</v>
      </c>
      <c r="H124" s="5">
        <v>3501</v>
      </c>
      <c r="I124" s="8">
        <v>189667.16</v>
      </c>
      <c r="J124" s="5" t="s">
        <v>5</v>
      </c>
      <c r="K124" s="10" cm="1">
        <f t="array" ref="K124">((1 + _xlfn.XLOOKUP(MAX(IF(Dividendos[data_com]&lt;=A124,Dividendos[data_com])),Dividendos[data_com],Dividendos[dividendo],1,0)/G124)^12-1)</f>
        <v>0.17363377161478466</v>
      </c>
    </row>
    <row r="125" spans="1:11" x14ac:dyDescent="0.25">
      <c r="A125" s="4">
        <v>45471</v>
      </c>
      <c r="B125" s="5" t="s">
        <v>16</v>
      </c>
      <c r="C125" s="5" t="s">
        <v>6</v>
      </c>
      <c r="D125" s="5" t="s">
        <v>17</v>
      </c>
      <c r="E125" s="5" t="s">
        <v>18</v>
      </c>
      <c r="F125" s="5">
        <v>54.46</v>
      </c>
      <c r="G125" s="5">
        <v>54.7</v>
      </c>
      <c r="H125" s="5">
        <v>6820</v>
      </c>
      <c r="I125" s="8">
        <v>372654.07</v>
      </c>
      <c r="J125" s="5" t="s">
        <v>5</v>
      </c>
      <c r="K125" s="10" cm="1">
        <f t="array" ref="K125">((1 + _xlfn.XLOOKUP(MAX(IF(Dividendos[data_com]&lt;=A125,Dividendos[data_com])),Dividendos[data_com],Dividendos[dividendo],1,0)/G125)^12-1)</f>
        <v>0.17244000084919198</v>
      </c>
    </row>
    <row r="126" spans="1:11" x14ac:dyDescent="0.25">
      <c r="A126" s="4">
        <v>45474</v>
      </c>
      <c r="B126" s="5" t="s">
        <v>16</v>
      </c>
      <c r="C126" s="5" t="s">
        <v>6</v>
      </c>
      <c r="D126" s="5" t="s">
        <v>17</v>
      </c>
      <c r="E126" s="5" t="s">
        <v>19</v>
      </c>
      <c r="F126" s="5">
        <v>53.97</v>
      </c>
      <c r="G126" s="5">
        <v>53.13</v>
      </c>
      <c r="H126" s="5">
        <v>8003</v>
      </c>
      <c r="I126" s="8">
        <v>425856.59</v>
      </c>
      <c r="J126" s="5" t="s">
        <v>5</v>
      </c>
      <c r="K126" s="10" cm="1">
        <f t="array" ref="K126">((1 + _xlfn.XLOOKUP(MAX(IF(Dividendos[data_com]&lt;=A126,Dividendos[data_com])),Dividendos[data_com],Dividendos[dividendo],1,0)/G126)^12-1)</f>
        <v>0.17792705792777874</v>
      </c>
    </row>
    <row r="127" spans="1:11" x14ac:dyDescent="0.25">
      <c r="A127" s="4">
        <v>45475</v>
      </c>
      <c r="B127" s="5" t="s">
        <v>16</v>
      </c>
      <c r="C127" s="5" t="s">
        <v>6</v>
      </c>
      <c r="D127" s="5" t="s">
        <v>17</v>
      </c>
      <c r="E127" s="5" t="s">
        <v>19</v>
      </c>
      <c r="F127" s="5">
        <v>53.43</v>
      </c>
      <c r="G127" s="5">
        <v>52.66</v>
      </c>
      <c r="H127" s="5">
        <v>8584</v>
      </c>
      <c r="I127" s="8">
        <v>452354.79</v>
      </c>
      <c r="J127" s="5" t="s">
        <v>5</v>
      </c>
      <c r="K127" s="10" cm="1">
        <f t="array" ref="K127">((1 + _xlfn.XLOOKUP(MAX(IF(Dividendos[data_com]&lt;=A127,Dividendos[data_com])),Dividendos[data_com],Dividendos[dividendo],1,0)/G127)^12-1)</f>
        <v>0.17963810566858962</v>
      </c>
    </row>
    <row r="128" spans="1:11" x14ac:dyDescent="0.25">
      <c r="A128" s="4">
        <v>45476</v>
      </c>
      <c r="B128" s="5" t="s">
        <v>16</v>
      </c>
      <c r="C128" s="5" t="s">
        <v>6</v>
      </c>
      <c r="D128" s="5" t="s">
        <v>17</v>
      </c>
      <c r="E128" s="5" t="s">
        <v>19</v>
      </c>
      <c r="F128" s="5">
        <v>52.85</v>
      </c>
      <c r="G128" s="5">
        <v>53.05</v>
      </c>
      <c r="H128" s="5">
        <v>5427</v>
      </c>
      <c r="I128" s="8">
        <v>290626.17</v>
      </c>
      <c r="J128" s="5" t="s">
        <v>5</v>
      </c>
      <c r="K128" s="10" cm="1">
        <f t="array" ref="K128">((1 + _xlfn.XLOOKUP(MAX(IF(Dividendos[data_com]&lt;=A128,Dividendos[data_com])),Dividendos[data_com],Dividendos[dividendo],1,0)/G128)^12-1)</f>
        <v>0.17821599919661191</v>
      </c>
    </row>
    <row r="129" spans="1:11" x14ac:dyDescent="0.25">
      <c r="A129" s="4">
        <v>45477</v>
      </c>
      <c r="B129" s="5" t="s">
        <v>16</v>
      </c>
      <c r="C129" s="5" t="s">
        <v>6</v>
      </c>
      <c r="D129" s="5" t="s">
        <v>17</v>
      </c>
      <c r="E129" s="5" t="s">
        <v>19</v>
      </c>
      <c r="F129" s="5">
        <v>53.16</v>
      </c>
      <c r="G129" s="5">
        <v>53.2</v>
      </c>
      <c r="H129" s="5">
        <v>3609</v>
      </c>
      <c r="I129" s="8">
        <v>192417.16</v>
      </c>
      <c r="J129" s="5" t="s">
        <v>5</v>
      </c>
      <c r="K129" s="10" cm="1">
        <f t="array" ref="K129">((1 + _xlfn.XLOOKUP(MAX(IF(Dividendos[data_com]&lt;=A129,Dividendos[data_com])),Dividendos[data_com],Dividendos[dividendo],1,0)/G129)^12-1)</f>
        <v>0.17767500023002558</v>
      </c>
    </row>
    <row r="130" spans="1:11" x14ac:dyDescent="0.25">
      <c r="A130" s="4">
        <v>45478</v>
      </c>
      <c r="B130" s="5" t="s">
        <v>16</v>
      </c>
      <c r="C130" s="5" t="s">
        <v>6</v>
      </c>
      <c r="D130" s="5" t="s">
        <v>17</v>
      </c>
      <c r="E130" s="5" t="s">
        <v>19</v>
      </c>
      <c r="F130" s="5">
        <v>53.2</v>
      </c>
      <c r="G130" s="5">
        <v>53</v>
      </c>
      <c r="H130" s="5">
        <v>6179</v>
      </c>
      <c r="I130" s="8">
        <v>327352.43</v>
      </c>
      <c r="J130" s="5" t="s">
        <v>5</v>
      </c>
      <c r="K130" s="10" cm="1">
        <f t="array" ref="K130">((1 + _xlfn.XLOOKUP(MAX(IF(Dividendos[data_com]&lt;=A130,Dividendos[data_com])),Dividendos[data_com],Dividendos[dividendo],1,0)/G130)^12-1)</f>
        <v>0.1783970635451817</v>
      </c>
    </row>
    <row r="131" spans="1:11" x14ac:dyDescent="0.25">
      <c r="A131" s="4">
        <v>45481</v>
      </c>
      <c r="B131" s="5" t="s">
        <v>16</v>
      </c>
      <c r="C131" s="5" t="s">
        <v>6</v>
      </c>
      <c r="D131" s="5" t="s">
        <v>17</v>
      </c>
      <c r="E131" s="5" t="s">
        <v>19</v>
      </c>
      <c r="F131" s="5">
        <v>53.1</v>
      </c>
      <c r="G131" s="5">
        <v>53.2</v>
      </c>
      <c r="H131" s="5">
        <v>5858</v>
      </c>
      <c r="I131" s="8">
        <v>310556.21999999997</v>
      </c>
      <c r="J131" s="5" t="s">
        <v>5</v>
      </c>
      <c r="K131" s="10" cm="1">
        <f t="array" ref="K131">((1 + _xlfn.XLOOKUP(MAX(IF(Dividendos[data_com]&lt;=A131,Dividendos[data_com])),Dividendos[data_com],Dividendos[dividendo],1,0)/G131)^12-1)</f>
        <v>0.17767500023002558</v>
      </c>
    </row>
    <row r="132" spans="1:11" x14ac:dyDescent="0.25">
      <c r="A132" s="4">
        <v>45482</v>
      </c>
      <c r="B132" s="5" t="s">
        <v>16</v>
      </c>
      <c r="C132" s="5" t="s">
        <v>6</v>
      </c>
      <c r="D132" s="5" t="s">
        <v>17</v>
      </c>
      <c r="E132" s="5" t="s">
        <v>19</v>
      </c>
      <c r="F132" s="5">
        <v>53.31</v>
      </c>
      <c r="G132" s="5">
        <v>53.21</v>
      </c>
      <c r="H132" s="5">
        <v>4431</v>
      </c>
      <c r="I132" s="8">
        <v>236536.12</v>
      </c>
      <c r="J132" s="5" t="s">
        <v>5</v>
      </c>
      <c r="K132" s="10" cm="1">
        <f t="array" ref="K132">((1 + _xlfn.XLOOKUP(MAX(IF(Dividendos[data_com]&lt;=A132,Dividendos[data_com])),Dividendos[data_com],Dividendos[dividendo],1,0)/G132)^12-1)</f>
        <v>0.17763905015455328</v>
      </c>
    </row>
    <row r="133" spans="1:11" x14ac:dyDescent="0.25">
      <c r="A133" s="4">
        <v>45483</v>
      </c>
      <c r="B133" s="5" t="s">
        <v>16</v>
      </c>
      <c r="C133" s="5" t="s">
        <v>6</v>
      </c>
      <c r="D133" s="5" t="s">
        <v>17</v>
      </c>
      <c r="E133" s="5" t="s">
        <v>19</v>
      </c>
      <c r="F133" s="5">
        <v>53.22</v>
      </c>
      <c r="G133" s="5">
        <v>53.56</v>
      </c>
      <c r="H133" s="5">
        <v>7101</v>
      </c>
      <c r="I133" s="8">
        <v>378986.77</v>
      </c>
      <c r="J133" s="5" t="s">
        <v>5</v>
      </c>
      <c r="K133" s="10" cm="1">
        <f t="array" ref="K133">((1 + _xlfn.XLOOKUP(MAX(IF(Dividendos[data_com]&lt;=A133,Dividendos[data_com])),Dividendos[data_com],Dividendos[dividendo],1,0)/G133)^12-1)</f>
        <v>0.17638987998600708</v>
      </c>
    </row>
    <row r="134" spans="1:11" x14ac:dyDescent="0.25">
      <c r="A134" s="4">
        <v>45484</v>
      </c>
      <c r="B134" s="5" t="s">
        <v>16</v>
      </c>
      <c r="C134" s="5" t="s">
        <v>6</v>
      </c>
      <c r="D134" s="5" t="s">
        <v>17</v>
      </c>
      <c r="E134" s="5" t="s">
        <v>18</v>
      </c>
      <c r="F134" s="5">
        <v>53.61</v>
      </c>
      <c r="G134" s="5">
        <v>53.33</v>
      </c>
      <c r="H134" s="5">
        <v>5334</v>
      </c>
      <c r="I134" s="8">
        <v>284805.02</v>
      </c>
      <c r="J134" s="5" t="s">
        <v>5</v>
      </c>
      <c r="K134" s="10" cm="1">
        <f t="array" ref="K134">((1 + _xlfn.XLOOKUP(MAX(IF(Dividendos[data_com]&lt;=A134,Dividendos[data_com])),Dividendos[data_com],Dividendos[dividendo],1,0)/G134)^12-1)</f>
        <v>0.1772087789455894</v>
      </c>
    </row>
    <row r="135" spans="1:11" x14ac:dyDescent="0.25">
      <c r="A135" s="4">
        <v>45485</v>
      </c>
      <c r="B135" s="5" t="s">
        <v>16</v>
      </c>
      <c r="C135" s="5" t="s">
        <v>6</v>
      </c>
      <c r="D135" s="5" t="s">
        <v>17</v>
      </c>
      <c r="E135" s="5" t="s">
        <v>18</v>
      </c>
      <c r="F135" s="5">
        <v>53.33</v>
      </c>
      <c r="G135" s="5">
        <v>53.95</v>
      </c>
      <c r="H135" s="5">
        <v>3649</v>
      </c>
      <c r="I135" s="8">
        <v>196704.27</v>
      </c>
      <c r="J135" s="5" t="s">
        <v>5</v>
      </c>
      <c r="K135" s="10" cm="1">
        <f t="array" ref="K135">((1 + _xlfn.XLOOKUP(MAX(IF(Dividendos[data_com]&lt;=A135,Dividendos[data_com])),Dividendos[data_com],Dividendos[dividendo],1,0)/G135)^12-1)</f>
        <v>0.17501844085689755</v>
      </c>
    </row>
    <row r="136" spans="1:11" x14ac:dyDescent="0.25">
      <c r="A136" s="4">
        <v>45488</v>
      </c>
      <c r="B136" s="5" t="s">
        <v>16</v>
      </c>
      <c r="C136" s="5" t="s">
        <v>6</v>
      </c>
      <c r="D136" s="5" t="s">
        <v>17</v>
      </c>
      <c r="E136" s="5" t="s">
        <v>18</v>
      </c>
      <c r="F136" s="5">
        <v>53.9</v>
      </c>
      <c r="G136" s="5">
        <v>53.88</v>
      </c>
      <c r="H136" s="5">
        <v>5417</v>
      </c>
      <c r="I136" s="8">
        <v>291833.62</v>
      </c>
      <c r="J136" s="5" t="s">
        <v>5</v>
      </c>
      <c r="K136" s="10" cm="1">
        <f t="array" ref="K136">((1 + _xlfn.XLOOKUP(MAX(IF(Dividendos[data_com]&lt;=A136,Dividendos[data_com])),Dividendos[data_com],Dividendos[dividendo],1,0)/G136)^12-1)</f>
        <v>0.17526302717864017</v>
      </c>
    </row>
    <row r="137" spans="1:11" x14ac:dyDescent="0.25">
      <c r="A137" s="4">
        <v>45489</v>
      </c>
      <c r="B137" s="5" t="s">
        <v>16</v>
      </c>
      <c r="C137" s="5" t="s">
        <v>6</v>
      </c>
      <c r="D137" s="5" t="s">
        <v>17</v>
      </c>
      <c r="E137" s="5" t="s">
        <v>18</v>
      </c>
      <c r="F137" s="5">
        <v>53.9</v>
      </c>
      <c r="G137" s="5">
        <v>53.9</v>
      </c>
      <c r="H137" s="5">
        <v>5453</v>
      </c>
      <c r="I137" s="8">
        <v>293759.77</v>
      </c>
      <c r="J137" s="5" t="s">
        <v>5</v>
      </c>
      <c r="K137" s="10" cm="1">
        <f t="array" ref="K137">((1 + _xlfn.XLOOKUP(MAX(IF(Dividendos[data_com]&lt;=A137,Dividendos[data_com])),Dividendos[data_com],Dividendos[dividendo],1,0)/G137)^12-1)</f>
        <v>0.17519307578262167</v>
      </c>
    </row>
    <row r="138" spans="1:11" x14ac:dyDescent="0.25">
      <c r="A138" s="4">
        <v>45490</v>
      </c>
      <c r="B138" s="5" t="s">
        <v>16</v>
      </c>
      <c r="C138" s="5" t="s">
        <v>6</v>
      </c>
      <c r="D138" s="5" t="s">
        <v>17</v>
      </c>
      <c r="E138" s="5" t="s">
        <v>18</v>
      </c>
      <c r="F138" s="5">
        <v>53.9</v>
      </c>
      <c r="G138" s="5">
        <v>54</v>
      </c>
      <c r="H138" s="5">
        <v>6814</v>
      </c>
      <c r="I138" s="8">
        <v>367546.63</v>
      </c>
      <c r="J138" s="5" t="s">
        <v>5</v>
      </c>
      <c r="K138" s="10" cm="1">
        <f t="array" ref="K138">((1 + _xlfn.XLOOKUP(MAX(IF(Dividendos[data_com]&lt;=A138,Dividendos[data_com])),Dividendos[data_com],Dividendos[dividendo],1,0)/G138)^12-1)</f>
        <v>0.17484415305179302</v>
      </c>
    </row>
    <row r="139" spans="1:11" x14ac:dyDescent="0.25">
      <c r="A139" s="4">
        <v>45491</v>
      </c>
      <c r="B139" s="5" t="s">
        <v>16</v>
      </c>
      <c r="C139" s="5" t="s">
        <v>6</v>
      </c>
      <c r="D139" s="5" t="s">
        <v>17</v>
      </c>
      <c r="E139" s="5" t="s">
        <v>18</v>
      </c>
      <c r="F139" s="5">
        <v>54.1</v>
      </c>
      <c r="G139" s="5">
        <v>54.17</v>
      </c>
      <c r="H139" s="5">
        <v>8110</v>
      </c>
      <c r="I139" s="8">
        <v>438769.88</v>
      </c>
      <c r="J139" s="5" t="s">
        <v>5</v>
      </c>
      <c r="K139" s="10" cm="1">
        <f t="array" ref="K139">((1 + _xlfn.XLOOKUP(MAX(IF(Dividendos[data_com]&lt;=A139,Dividendos[data_com])),Dividendos[data_com],Dividendos[dividendo],1,0)/G139)^12-1)</f>
        <v>0.17425415711440495</v>
      </c>
    </row>
    <row r="140" spans="1:11" x14ac:dyDescent="0.25">
      <c r="A140" s="4">
        <v>45492</v>
      </c>
      <c r="B140" s="5" t="s">
        <v>16</v>
      </c>
      <c r="C140" s="5" t="s">
        <v>6</v>
      </c>
      <c r="D140" s="5" t="s">
        <v>17</v>
      </c>
      <c r="E140" s="5" t="s">
        <v>18</v>
      </c>
      <c r="F140" s="5">
        <v>54.16</v>
      </c>
      <c r="G140" s="5">
        <v>54.4</v>
      </c>
      <c r="H140" s="5">
        <v>3921</v>
      </c>
      <c r="I140" s="8">
        <v>212914.61</v>
      </c>
      <c r="J140" s="5" t="s">
        <v>5</v>
      </c>
      <c r="K140" s="10" cm="1">
        <f t="array" ref="K140">((1 + _xlfn.XLOOKUP(MAX(IF(Dividendos[data_com]&lt;=A140,Dividendos[data_com])),Dividendos[data_com],Dividendos[dividendo],1,0)/G140)^12-1)</f>
        <v>0.17346222396188216</v>
      </c>
    </row>
    <row r="141" spans="1:11" x14ac:dyDescent="0.25">
      <c r="A141" s="4">
        <v>45495</v>
      </c>
      <c r="B141" s="5" t="s">
        <v>16</v>
      </c>
      <c r="C141" s="5" t="s">
        <v>6</v>
      </c>
      <c r="D141" s="5" t="s">
        <v>17</v>
      </c>
      <c r="E141" s="5" t="s">
        <v>18</v>
      </c>
      <c r="F141" s="5">
        <v>54.4</v>
      </c>
      <c r="G141" s="5">
        <v>54.76</v>
      </c>
      <c r="H141" s="5">
        <v>5534</v>
      </c>
      <c r="I141" s="8">
        <v>302686.96000000002</v>
      </c>
      <c r="J141" s="5" t="s">
        <v>5</v>
      </c>
      <c r="K141" s="10" cm="1">
        <f t="array" ref="K141">((1 + _xlfn.XLOOKUP(MAX(IF(Dividendos[data_com]&lt;=A141,Dividendos[data_com])),Dividendos[data_com],Dividendos[dividendo],1,0)/G141)^12-1)</f>
        <v>0.17223699750228794</v>
      </c>
    </row>
    <row r="142" spans="1:11" x14ac:dyDescent="0.25">
      <c r="A142" s="4">
        <v>45496</v>
      </c>
      <c r="B142" s="5" t="s">
        <v>16</v>
      </c>
      <c r="C142" s="5" t="s">
        <v>6</v>
      </c>
      <c r="D142" s="5" t="s">
        <v>17</v>
      </c>
      <c r="E142" s="5" t="s">
        <v>18</v>
      </c>
      <c r="F142" s="5">
        <v>54.89</v>
      </c>
      <c r="G142" s="5">
        <v>54.7</v>
      </c>
      <c r="H142" s="5">
        <v>9042</v>
      </c>
      <c r="I142" s="8">
        <v>494860.83</v>
      </c>
      <c r="J142" s="5" t="s">
        <v>5</v>
      </c>
      <c r="K142" s="10" cm="1">
        <f t="array" ref="K142">((1 + _xlfn.XLOOKUP(MAX(IF(Dividendos[data_com]&lt;=A142,Dividendos[data_com])),Dividendos[data_com],Dividendos[dividendo],1,0)/G142)^12-1)</f>
        <v>0.17244000084919198</v>
      </c>
    </row>
    <row r="143" spans="1:11" x14ac:dyDescent="0.25">
      <c r="A143" s="4">
        <v>45497</v>
      </c>
      <c r="B143" s="5" t="s">
        <v>16</v>
      </c>
      <c r="C143" s="5" t="s">
        <v>6</v>
      </c>
      <c r="D143" s="5" t="s">
        <v>17</v>
      </c>
      <c r="E143" s="5" t="s">
        <v>18</v>
      </c>
      <c r="F143" s="5">
        <v>54.31</v>
      </c>
      <c r="G143" s="5">
        <v>54.65</v>
      </c>
      <c r="H143" s="5">
        <v>2898</v>
      </c>
      <c r="I143" s="8">
        <v>157920.47</v>
      </c>
      <c r="J143" s="5" t="s">
        <v>5</v>
      </c>
      <c r="K143" s="10" cm="1">
        <f t="array" ref="K143">((1 + _xlfn.XLOOKUP(MAX(IF(Dividendos[data_com]&lt;=A143,Dividendos[data_com])),Dividendos[data_com],Dividendos[dividendo],1,0)/G143)^12-1)</f>
        <v>0.17260953549913038</v>
      </c>
    </row>
    <row r="144" spans="1:11" x14ac:dyDescent="0.25">
      <c r="A144" s="4">
        <v>45498</v>
      </c>
      <c r="B144" s="5" t="s">
        <v>16</v>
      </c>
      <c r="C144" s="5" t="s">
        <v>6</v>
      </c>
      <c r="D144" s="5" t="s">
        <v>17</v>
      </c>
      <c r="E144" s="5" t="s">
        <v>18</v>
      </c>
      <c r="F144" s="5">
        <v>54.85</v>
      </c>
      <c r="G144" s="5">
        <v>54.59</v>
      </c>
      <c r="H144" s="5">
        <v>6519</v>
      </c>
      <c r="I144" s="8">
        <v>355916.61</v>
      </c>
      <c r="J144" s="5" t="s">
        <v>5</v>
      </c>
      <c r="K144" s="10" cm="1">
        <f t="array" ref="K144">((1 + _xlfn.XLOOKUP(MAX(IF(Dividendos[data_com]&lt;=A144,Dividendos[data_com])),Dividendos[data_com],Dividendos[dividendo],1,0)/G144)^12-1)</f>
        <v>0.17281341677322071</v>
      </c>
    </row>
    <row r="145" spans="1:11" x14ac:dyDescent="0.25">
      <c r="A145" s="4">
        <v>45499</v>
      </c>
      <c r="B145" s="5" t="s">
        <v>16</v>
      </c>
      <c r="C145" s="5" t="s">
        <v>6</v>
      </c>
      <c r="D145" s="5" t="s">
        <v>17</v>
      </c>
      <c r="E145" s="5" t="s">
        <v>18</v>
      </c>
      <c r="F145" s="5">
        <v>54.6</v>
      </c>
      <c r="G145" s="5">
        <v>54.98</v>
      </c>
      <c r="H145" s="5">
        <v>5130</v>
      </c>
      <c r="I145" s="8">
        <v>281140.81</v>
      </c>
      <c r="J145" s="5" t="s">
        <v>5</v>
      </c>
      <c r="K145" s="10" cm="1">
        <f t="array" ref="K145">((1 + _xlfn.XLOOKUP(MAX(IF(Dividendos[data_com]&lt;=A145,Dividendos[data_com])),Dividendos[data_com],Dividendos[dividendo],1,0)/G145)^12-1)</f>
        <v>0.17149671580015835</v>
      </c>
    </row>
    <row r="146" spans="1:11" x14ac:dyDescent="0.25">
      <c r="A146" s="4">
        <v>45502</v>
      </c>
      <c r="B146" s="5" t="s">
        <v>16</v>
      </c>
      <c r="C146" s="5" t="s">
        <v>6</v>
      </c>
      <c r="D146" s="5" t="s">
        <v>17</v>
      </c>
      <c r="E146" s="5" t="s">
        <v>18</v>
      </c>
      <c r="F146" s="5">
        <v>54.98</v>
      </c>
      <c r="G146" s="5">
        <v>54.99</v>
      </c>
      <c r="H146" s="5">
        <v>7000</v>
      </c>
      <c r="I146" s="8">
        <v>384433.23</v>
      </c>
      <c r="J146" s="5" t="s">
        <v>5</v>
      </c>
      <c r="K146" s="10" cm="1">
        <f t="array" ref="K146">((1 + _xlfn.XLOOKUP(MAX(IF(Dividendos[data_com]&lt;=A146,Dividendos[data_com])),Dividendos[data_com],Dividendos[dividendo],1,0)/G146)^12-1)</f>
        <v>0.1714632175121944</v>
      </c>
    </row>
    <row r="147" spans="1:11" x14ac:dyDescent="0.25">
      <c r="A147" s="4">
        <v>45503</v>
      </c>
      <c r="B147" s="5" t="s">
        <v>16</v>
      </c>
      <c r="C147" s="5" t="s">
        <v>6</v>
      </c>
      <c r="D147" s="5" t="s">
        <v>17</v>
      </c>
      <c r="E147" s="5" t="s">
        <v>18</v>
      </c>
      <c r="F147" s="5">
        <v>54.8</v>
      </c>
      <c r="G147" s="5">
        <v>54.89</v>
      </c>
      <c r="H147" s="5">
        <v>5023</v>
      </c>
      <c r="I147" s="8">
        <v>275510.95</v>
      </c>
      <c r="J147" s="5" t="s">
        <v>5</v>
      </c>
      <c r="K147" s="10" cm="1">
        <f t="array" ref="K147">((1 + _xlfn.XLOOKUP(MAX(IF(Dividendos[data_com]&lt;=A147,Dividendos[data_com])),Dividendos[data_com],Dividendos[dividendo],1,0)/G147)^12-1)</f>
        <v>0.17179878929651382</v>
      </c>
    </row>
    <row r="148" spans="1:11" x14ac:dyDescent="0.25">
      <c r="A148" s="4">
        <v>45504</v>
      </c>
      <c r="B148" s="5" t="s">
        <v>16</v>
      </c>
      <c r="C148" s="5" t="s">
        <v>6</v>
      </c>
      <c r="D148" s="5" t="s">
        <v>17</v>
      </c>
      <c r="E148" s="5" t="s">
        <v>18</v>
      </c>
      <c r="F148" s="5">
        <v>54.89</v>
      </c>
      <c r="G148" s="5">
        <v>54.99</v>
      </c>
      <c r="H148" s="5">
        <v>7399</v>
      </c>
      <c r="I148" s="8">
        <v>406424.47</v>
      </c>
      <c r="J148" s="5" t="s">
        <v>5</v>
      </c>
      <c r="K148" s="10" cm="1">
        <f t="array" ref="K148">((1 + _xlfn.XLOOKUP(MAX(IF(Dividendos[data_com]&lt;=A148,Dividendos[data_com])),Dividendos[data_com],Dividendos[dividendo],1,0)/G148)^12-1)</f>
        <v>0.1714632175121944</v>
      </c>
    </row>
    <row r="149" spans="1:11" x14ac:dyDescent="0.25">
      <c r="A149" s="4">
        <v>45505</v>
      </c>
      <c r="B149" s="5" t="s">
        <v>16</v>
      </c>
      <c r="C149" s="5" t="s">
        <v>6</v>
      </c>
      <c r="D149" s="5" t="s">
        <v>17</v>
      </c>
      <c r="E149" s="5" t="s">
        <v>19</v>
      </c>
      <c r="F149" s="5">
        <v>54.26</v>
      </c>
      <c r="G149" s="5">
        <v>54.26</v>
      </c>
      <c r="H149" s="5">
        <v>3803</v>
      </c>
      <c r="I149" s="8">
        <v>206015.39</v>
      </c>
      <c r="J149" s="5" t="s">
        <v>5</v>
      </c>
      <c r="K149" s="10" cm="1">
        <f t="array" ref="K149">((1 + _xlfn.XLOOKUP(MAX(IF(Dividendos[data_com]&lt;=A149,Dividendos[data_com])),Dividendos[data_com],Dividendos[dividendo],1,0)/G149)^12-1)</f>
        <v>0.17394341228785093</v>
      </c>
    </row>
    <row r="150" spans="1:11" x14ac:dyDescent="0.25">
      <c r="A150" s="4">
        <v>45506</v>
      </c>
      <c r="B150" s="5" t="s">
        <v>16</v>
      </c>
      <c r="C150" s="5" t="s">
        <v>6</v>
      </c>
      <c r="D150" s="5" t="s">
        <v>17</v>
      </c>
      <c r="E150" s="5" t="s">
        <v>19</v>
      </c>
      <c r="F150" s="5">
        <v>54.26</v>
      </c>
      <c r="G150" s="5">
        <v>53.99</v>
      </c>
      <c r="H150" s="5">
        <v>7369</v>
      </c>
      <c r="I150" s="8">
        <v>397119.6</v>
      </c>
      <c r="J150" s="5" t="s">
        <v>5</v>
      </c>
      <c r="K150" s="10" cm="1">
        <f t="array" ref="K150">((1 + _xlfn.XLOOKUP(MAX(IF(Dividendos[data_com]&lt;=A150,Dividendos[data_com])),Dividendos[data_com],Dividendos[dividendo],1,0)/G150)^12-1)</f>
        <v>0.17487898289275861</v>
      </c>
    </row>
    <row r="151" spans="1:11" x14ac:dyDescent="0.25">
      <c r="A151" s="4">
        <v>45509</v>
      </c>
      <c r="B151" s="5" t="s">
        <v>16</v>
      </c>
      <c r="C151" s="5" t="s">
        <v>6</v>
      </c>
      <c r="D151" s="5" t="s">
        <v>17</v>
      </c>
      <c r="E151" s="5" t="s">
        <v>19</v>
      </c>
      <c r="F151" s="5">
        <v>54.52</v>
      </c>
      <c r="G151" s="5">
        <v>53.68</v>
      </c>
      <c r="H151" s="5">
        <v>5654</v>
      </c>
      <c r="I151" s="8">
        <v>304145.39</v>
      </c>
      <c r="J151" s="5" t="s">
        <v>5</v>
      </c>
      <c r="K151" s="10" cm="1">
        <f t="array" ref="K151">((1 + _xlfn.XLOOKUP(MAX(IF(Dividendos[data_com]&lt;=A151,Dividendos[data_com])),Dividendos[data_com],Dividendos[dividendo],1,0)/G151)^12-1)</f>
        <v>0.17596561959743617</v>
      </c>
    </row>
    <row r="152" spans="1:11" x14ac:dyDescent="0.25">
      <c r="A152" s="4">
        <v>45510</v>
      </c>
      <c r="B152" s="5" t="s">
        <v>16</v>
      </c>
      <c r="C152" s="5" t="s">
        <v>6</v>
      </c>
      <c r="D152" s="5" t="s">
        <v>17</v>
      </c>
      <c r="E152" s="5" t="s">
        <v>19</v>
      </c>
      <c r="F152" s="5">
        <v>53.7</v>
      </c>
      <c r="G152" s="5">
        <v>53.95</v>
      </c>
      <c r="H152" s="5">
        <v>4575</v>
      </c>
      <c r="I152" s="8">
        <v>246204.17</v>
      </c>
      <c r="J152" s="5" t="s">
        <v>5</v>
      </c>
      <c r="K152" s="10" cm="1">
        <f t="array" ref="K152">((1 + _xlfn.XLOOKUP(MAX(IF(Dividendos[data_com]&lt;=A152,Dividendos[data_com])),Dividendos[data_com],Dividendos[dividendo],1,0)/G152)^12-1)</f>
        <v>0.17501844085689755</v>
      </c>
    </row>
    <row r="153" spans="1:11" x14ac:dyDescent="0.25">
      <c r="A153" s="4">
        <v>45511</v>
      </c>
      <c r="B153" s="5" t="s">
        <v>16</v>
      </c>
      <c r="C153" s="5" t="s">
        <v>6</v>
      </c>
      <c r="D153" s="5" t="s">
        <v>17</v>
      </c>
      <c r="E153" s="5" t="s">
        <v>19</v>
      </c>
      <c r="F153" s="5">
        <v>53.95</v>
      </c>
      <c r="G153" s="5">
        <v>53.95</v>
      </c>
      <c r="H153" s="5">
        <v>4198</v>
      </c>
      <c r="I153" s="8">
        <v>226379.84</v>
      </c>
      <c r="J153" s="5" t="s">
        <v>5</v>
      </c>
      <c r="K153" s="10" cm="1">
        <f t="array" ref="K153">((1 + _xlfn.XLOOKUP(MAX(IF(Dividendos[data_com]&lt;=A153,Dividendos[data_com])),Dividendos[data_com],Dividendos[dividendo],1,0)/G153)^12-1)</f>
        <v>0.17501844085689755</v>
      </c>
    </row>
    <row r="154" spans="1:11" x14ac:dyDescent="0.25">
      <c r="A154" s="4">
        <v>45512</v>
      </c>
      <c r="B154" s="5" t="s">
        <v>16</v>
      </c>
      <c r="C154" s="5" t="s">
        <v>6</v>
      </c>
      <c r="D154" s="5" t="s">
        <v>17</v>
      </c>
      <c r="E154" s="5" t="s">
        <v>19</v>
      </c>
      <c r="F154" s="5">
        <v>53.99</v>
      </c>
      <c r="G154" s="5">
        <v>54.13</v>
      </c>
      <c r="H154" s="5">
        <v>4888</v>
      </c>
      <c r="I154" s="8">
        <v>264008.43</v>
      </c>
      <c r="J154" s="5" t="s">
        <v>5</v>
      </c>
      <c r="K154" s="10" cm="1">
        <f t="array" ref="K154">((1 + _xlfn.XLOOKUP(MAX(IF(Dividendos[data_com]&lt;=A154,Dividendos[data_com])),Dividendos[data_com],Dividendos[dividendo],1,0)/G154)^12-1)</f>
        <v>0.17439262188892202</v>
      </c>
    </row>
    <row r="155" spans="1:11" x14ac:dyDescent="0.25">
      <c r="A155" s="4">
        <v>45513</v>
      </c>
      <c r="B155" s="5" t="s">
        <v>16</v>
      </c>
      <c r="C155" s="5" t="s">
        <v>6</v>
      </c>
      <c r="D155" s="5" t="s">
        <v>17</v>
      </c>
      <c r="E155" s="5" t="s">
        <v>19</v>
      </c>
      <c r="F155" s="5">
        <v>54.28</v>
      </c>
      <c r="G155" s="5">
        <v>54.2</v>
      </c>
      <c r="H155" s="5">
        <v>11248</v>
      </c>
      <c r="I155" s="8">
        <v>608910.56999999995</v>
      </c>
      <c r="J155" s="5" t="s">
        <v>5</v>
      </c>
      <c r="K155" s="10" cm="1">
        <f t="array" ref="K155">((1 + _xlfn.XLOOKUP(MAX(IF(Dividendos[data_com]&lt;=A155,Dividendos[data_com])),Dividendos[data_com],Dividendos[dividendo],1,0)/G155)^12-1)</f>
        <v>0.17415045245814986</v>
      </c>
    </row>
    <row r="156" spans="1:11" x14ac:dyDescent="0.25">
      <c r="A156" s="4">
        <v>45516</v>
      </c>
      <c r="B156" s="5" t="s">
        <v>16</v>
      </c>
      <c r="C156" s="5" t="s">
        <v>6</v>
      </c>
      <c r="D156" s="5" t="s">
        <v>17</v>
      </c>
      <c r="E156" s="5" t="s">
        <v>19</v>
      </c>
      <c r="F156" s="5">
        <v>54.2</v>
      </c>
      <c r="G156" s="5">
        <v>54</v>
      </c>
      <c r="H156" s="5">
        <v>3676</v>
      </c>
      <c r="I156" s="8">
        <v>199080.62</v>
      </c>
      <c r="J156" s="5" t="s">
        <v>5</v>
      </c>
      <c r="K156" s="10" cm="1">
        <f t="array" ref="K156">((1 + _xlfn.XLOOKUP(MAX(IF(Dividendos[data_com]&lt;=A156,Dividendos[data_com])),Dividendos[data_com],Dividendos[dividendo],1,0)/G156)^12-1)</f>
        <v>0.17484415305179302</v>
      </c>
    </row>
    <row r="157" spans="1:11" x14ac:dyDescent="0.25">
      <c r="A157" s="4">
        <v>45517</v>
      </c>
      <c r="B157" s="5" t="s">
        <v>16</v>
      </c>
      <c r="C157" s="5" t="s">
        <v>6</v>
      </c>
      <c r="D157" s="5" t="s">
        <v>17</v>
      </c>
      <c r="E157" s="5" t="s">
        <v>18</v>
      </c>
      <c r="F157" s="5">
        <v>54.28</v>
      </c>
      <c r="G157" s="5">
        <v>54.2</v>
      </c>
      <c r="H157" s="5">
        <v>2787</v>
      </c>
      <c r="I157" s="8">
        <v>151204.19</v>
      </c>
      <c r="J157" s="5" t="s">
        <v>5</v>
      </c>
      <c r="K157" s="10" cm="1">
        <f t="array" ref="K157">((1 + _xlfn.XLOOKUP(MAX(IF(Dividendos[data_com]&lt;=A157,Dividendos[data_com])),Dividendos[data_com],Dividendos[dividendo],1,0)/G157)^12-1)</f>
        <v>0.17415045245814986</v>
      </c>
    </row>
    <row r="158" spans="1:11" x14ac:dyDescent="0.25">
      <c r="A158" s="4">
        <v>45518</v>
      </c>
      <c r="B158" s="5" t="s">
        <v>16</v>
      </c>
      <c r="C158" s="5" t="s">
        <v>6</v>
      </c>
      <c r="D158" s="5" t="s">
        <v>17</v>
      </c>
      <c r="E158" s="5" t="s">
        <v>18</v>
      </c>
      <c r="F158" s="5">
        <v>54.3</v>
      </c>
      <c r="G158" s="5">
        <v>54.54</v>
      </c>
      <c r="H158" s="5">
        <v>9432</v>
      </c>
      <c r="I158" s="8">
        <v>511605.31</v>
      </c>
      <c r="J158" s="5" t="s">
        <v>5</v>
      </c>
      <c r="K158" s="10" cm="1">
        <f t="array" ref="K158">((1 + _xlfn.XLOOKUP(MAX(IF(Dividendos[data_com]&lt;=A158,Dividendos[data_com])),Dividendos[data_com],Dividendos[dividendo],1,0)/G158)^12-1)</f>
        <v>0.17298368539768938</v>
      </c>
    </row>
    <row r="159" spans="1:11" x14ac:dyDescent="0.25">
      <c r="A159" s="4">
        <v>45519</v>
      </c>
      <c r="B159" s="5" t="s">
        <v>16</v>
      </c>
      <c r="C159" s="5" t="s">
        <v>6</v>
      </c>
      <c r="D159" s="5" t="s">
        <v>17</v>
      </c>
      <c r="E159" s="5" t="s">
        <v>18</v>
      </c>
      <c r="F159" s="5">
        <v>54.5</v>
      </c>
      <c r="G159" s="5">
        <v>55</v>
      </c>
      <c r="H159" s="5">
        <v>3701</v>
      </c>
      <c r="I159" s="8">
        <v>202730.94</v>
      </c>
      <c r="J159" s="5" t="s">
        <v>5</v>
      </c>
      <c r="K159" s="10" cm="1">
        <f t="array" ref="K159">((1 + _xlfn.XLOOKUP(MAX(IF(Dividendos[data_com]&lt;=A159,Dividendos[data_com])),Dividendos[data_com],Dividendos[dividendo],1,0)/G159)^12-1)</f>
        <v>0.17142973228299274</v>
      </c>
    </row>
    <row r="160" spans="1:11" x14ac:dyDescent="0.25">
      <c r="A160" s="4">
        <v>45520</v>
      </c>
      <c r="B160" s="5" t="s">
        <v>16</v>
      </c>
      <c r="C160" s="5" t="s">
        <v>6</v>
      </c>
      <c r="D160" s="5" t="s">
        <v>17</v>
      </c>
      <c r="E160" s="5" t="s">
        <v>18</v>
      </c>
      <c r="F160" s="5">
        <v>54.99</v>
      </c>
      <c r="G160" s="5">
        <v>55.25</v>
      </c>
      <c r="H160" s="5">
        <v>4906</v>
      </c>
      <c r="I160" s="8">
        <v>270775.89</v>
      </c>
      <c r="J160" s="5" t="s">
        <v>5</v>
      </c>
      <c r="K160" s="10" cm="1">
        <f t="array" ref="K160">((1 + _xlfn.XLOOKUP(MAX(IF(Dividendos[data_com]&lt;=A160,Dividendos[data_com])),Dividendos[data_com],Dividendos[dividendo],1,0)/G160)^12-1)</f>
        <v>0.1705968234622306</v>
      </c>
    </row>
    <row r="161" spans="1:11" x14ac:dyDescent="0.25">
      <c r="A161" s="4">
        <v>45523</v>
      </c>
      <c r="B161" s="5" t="s">
        <v>16</v>
      </c>
      <c r="C161" s="5" t="s">
        <v>6</v>
      </c>
      <c r="D161" s="5" t="s">
        <v>17</v>
      </c>
      <c r="E161" s="5" t="s">
        <v>18</v>
      </c>
      <c r="F161" s="5">
        <v>55.26</v>
      </c>
      <c r="G161" s="5">
        <v>55.68</v>
      </c>
      <c r="H161" s="5">
        <v>10193</v>
      </c>
      <c r="I161" s="8">
        <v>564753.17000000004</v>
      </c>
      <c r="J161" s="5" t="s">
        <v>5</v>
      </c>
      <c r="K161" s="10" cm="1">
        <f t="array" ref="K161">((1 + _xlfn.XLOOKUP(MAX(IF(Dividendos[data_com]&lt;=A161,Dividendos[data_com])),Dividendos[data_com],Dividendos[dividendo],1,0)/G161)^12-1)</f>
        <v>0.16918296073382</v>
      </c>
    </row>
    <row r="162" spans="1:11" x14ac:dyDescent="0.25">
      <c r="A162" s="4">
        <v>45524</v>
      </c>
      <c r="B162" s="5" t="s">
        <v>16</v>
      </c>
      <c r="C162" s="5" t="s">
        <v>6</v>
      </c>
      <c r="D162" s="5" t="s">
        <v>17</v>
      </c>
      <c r="E162" s="5" t="s">
        <v>18</v>
      </c>
      <c r="F162" s="5">
        <v>55.98</v>
      </c>
      <c r="G162" s="5">
        <v>56.13</v>
      </c>
      <c r="H162" s="5">
        <v>8332</v>
      </c>
      <c r="I162" s="8">
        <v>467088.4</v>
      </c>
      <c r="J162" s="5" t="s">
        <v>5</v>
      </c>
      <c r="K162" s="10" cm="1">
        <f t="array" ref="K162">((1 + _xlfn.XLOOKUP(MAX(IF(Dividendos[data_com]&lt;=A162,Dividendos[data_com])),Dividendos[data_com],Dividendos[dividendo],1,0)/G162)^12-1)</f>
        <v>0.16772817124876593</v>
      </c>
    </row>
    <row r="163" spans="1:11" x14ac:dyDescent="0.25">
      <c r="A163" s="4">
        <v>45525</v>
      </c>
      <c r="B163" s="5" t="s">
        <v>16</v>
      </c>
      <c r="C163" s="5" t="s">
        <v>6</v>
      </c>
      <c r="D163" s="5" t="s">
        <v>17</v>
      </c>
      <c r="E163" s="5" t="s">
        <v>18</v>
      </c>
      <c r="F163" s="5">
        <v>56.1</v>
      </c>
      <c r="G163" s="5">
        <v>55.7</v>
      </c>
      <c r="H163" s="5">
        <v>7960</v>
      </c>
      <c r="I163" s="8">
        <v>445610.01</v>
      </c>
      <c r="J163" s="5" t="s">
        <v>5</v>
      </c>
      <c r="K163" s="10" cm="1">
        <f t="array" ref="K163">((1 + _xlfn.XLOOKUP(MAX(IF(Dividendos[data_com]&lt;=A163,Dividendos[data_com])),Dividendos[data_com],Dividendos[dividendo],1,0)/G163)^12-1)</f>
        <v>0.16911776875175466</v>
      </c>
    </row>
    <row r="164" spans="1:11" x14ac:dyDescent="0.25">
      <c r="A164" s="4">
        <v>45526</v>
      </c>
      <c r="B164" s="5" t="s">
        <v>16</v>
      </c>
      <c r="C164" s="5" t="s">
        <v>6</v>
      </c>
      <c r="D164" s="5" t="s">
        <v>17</v>
      </c>
      <c r="E164" s="5" t="s">
        <v>18</v>
      </c>
      <c r="F164" s="5">
        <v>55.91</v>
      </c>
      <c r="G164" s="5">
        <v>55.23</v>
      </c>
      <c r="H164" s="5">
        <v>10538</v>
      </c>
      <c r="I164" s="8">
        <v>582284.68000000005</v>
      </c>
      <c r="J164" s="5" t="s">
        <v>5</v>
      </c>
      <c r="K164" s="10" cm="1">
        <f t="array" ref="K164">((1 + _xlfn.XLOOKUP(MAX(IF(Dividendos[data_com]&lt;=A164,Dividendos[data_com])),Dividendos[data_com],Dividendos[dividendo],1,0)/G164)^12-1)</f>
        <v>0.17066315877563598</v>
      </c>
    </row>
    <row r="165" spans="1:11" x14ac:dyDescent="0.25">
      <c r="A165" s="4">
        <v>45527</v>
      </c>
      <c r="B165" s="5" t="s">
        <v>16</v>
      </c>
      <c r="C165" s="5" t="s">
        <v>6</v>
      </c>
      <c r="D165" s="5" t="s">
        <v>17</v>
      </c>
      <c r="E165" s="5" t="s">
        <v>18</v>
      </c>
      <c r="F165" s="5">
        <v>55.38</v>
      </c>
      <c r="G165" s="5">
        <v>55.03</v>
      </c>
      <c r="H165" s="5">
        <v>5598</v>
      </c>
      <c r="I165" s="8">
        <v>308863.75</v>
      </c>
      <c r="J165" s="5" t="s">
        <v>5</v>
      </c>
      <c r="K165" s="10" cm="1">
        <f t="array" ref="K165">((1 + _xlfn.XLOOKUP(MAX(IF(Dividendos[data_com]&lt;=A165,Dividendos[data_com])),Dividendos[data_com],Dividendos[dividendo],1,0)/G165)^12-1)</f>
        <v>0.17132935487177159</v>
      </c>
    </row>
    <row r="166" spans="1:11" x14ac:dyDescent="0.25">
      <c r="A166" s="4">
        <v>45530</v>
      </c>
      <c r="B166" s="5" t="s">
        <v>16</v>
      </c>
      <c r="C166" s="5" t="s">
        <v>6</v>
      </c>
      <c r="D166" s="5" t="s">
        <v>17</v>
      </c>
      <c r="E166" s="5" t="s">
        <v>18</v>
      </c>
      <c r="F166" s="5">
        <v>55.04</v>
      </c>
      <c r="G166" s="5">
        <v>55.05</v>
      </c>
      <c r="H166" s="5">
        <v>8688</v>
      </c>
      <c r="I166" s="8">
        <v>480054.09</v>
      </c>
      <c r="J166" s="5" t="s">
        <v>5</v>
      </c>
      <c r="K166" s="10" cm="1">
        <f t="array" ref="K166">((1 + _xlfn.XLOOKUP(MAX(IF(Dividendos[data_com]&lt;=A166,Dividendos[data_com])),Dividendos[data_com],Dividendos[dividendo],1,0)/G166)^12-1)</f>
        <v>0.1712625017518703</v>
      </c>
    </row>
    <row r="167" spans="1:11" x14ac:dyDescent="0.25">
      <c r="A167" s="4">
        <v>45531</v>
      </c>
      <c r="B167" s="5" t="s">
        <v>16</v>
      </c>
      <c r="C167" s="5" t="s">
        <v>6</v>
      </c>
      <c r="D167" s="5" t="s">
        <v>17</v>
      </c>
      <c r="E167" s="5" t="s">
        <v>18</v>
      </c>
      <c r="F167" s="5">
        <v>55.5</v>
      </c>
      <c r="G167" s="5">
        <v>55.55</v>
      </c>
      <c r="H167" s="5">
        <v>11683</v>
      </c>
      <c r="I167" s="8">
        <v>644627.06000000006</v>
      </c>
      <c r="J167" s="5" t="s">
        <v>5</v>
      </c>
      <c r="K167" s="10" cm="1">
        <f t="array" ref="K167">((1 + _xlfn.XLOOKUP(MAX(IF(Dividendos[data_com]&lt;=A167,Dividendos[data_com])),Dividendos[data_com],Dividendos[dividendo],1,0)/G167)^12-1)</f>
        <v>0.16960793449181022</v>
      </c>
    </row>
    <row r="168" spans="1:11" x14ac:dyDescent="0.25">
      <c r="A168" s="4">
        <v>45532</v>
      </c>
      <c r="B168" s="5" t="s">
        <v>16</v>
      </c>
      <c r="C168" s="5" t="s">
        <v>6</v>
      </c>
      <c r="D168" s="5" t="s">
        <v>17</v>
      </c>
      <c r="E168" s="5" t="s">
        <v>18</v>
      </c>
      <c r="F168" s="5">
        <v>55.97</v>
      </c>
      <c r="G168" s="5">
        <v>55.05</v>
      </c>
      <c r="H168" s="5">
        <v>14992</v>
      </c>
      <c r="I168" s="8">
        <v>829783.45</v>
      </c>
      <c r="J168" s="5" t="s">
        <v>5</v>
      </c>
      <c r="K168" s="10" cm="1">
        <f t="array" ref="K168">((1 + _xlfn.XLOOKUP(MAX(IF(Dividendos[data_com]&lt;=A168,Dividendos[data_com])),Dividendos[data_com],Dividendos[dividendo],1,0)/G168)^12-1)</f>
        <v>0.1712625017518703</v>
      </c>
    </row>
    <row r="169" spans="1:11" x14ac:dyDescent="0.25">
      <c r="A169" s="4">
        <v>45533</v>
      </c>
      <c r="B169" s="5" t="s">
        <v>16</v>
      </c>
      <c r="C169" s="5" t="s">
        <v>6</v>
      </c>
      <c r="D169" s="5" t="s">
        <v>17</v>
      </c>
      <c r="E169" s="5" t="s">
        <v>18</v>
      </c>
      <c r="F169" s="5">
        <v>55.19</v>
      </c>
      <c r="G169" s="5">
        <v>55.36</v>
      </c>
      <c r="H169" s="5">
        <v>10437</v>
      </c>
      <c r="I169" s="8">
        <v>575715.38</v>
      </c>
      <c r="J169" s="5" t="s">
        <v>5</v>
      </c>
      <c r="K169" s="10" cm="1">
        <f t="array" ref="K169">((1 + _xlfn.XLOOKUP(MAX(IF(Dividendos[data_com]&lt;=A169,Dividendos[data_com])),Dividendos[data_com],Dividendos[dividendo],1,0)/G169)^12-1)</f>
        <v>0.17023289730967095</v>
      </c>
    </row>
    <row r="170" spans="1:11" x14ac:dyDescent="0.25">
      <c r="A170" s="4">
        <v>45534</v>
      </c>
      <c r="B170" s="5" t="s">
        <v>16</v>
      </c>
      <c r="C170" s="5" t="s">
        <v>6</v>
      </c>
      <c r="D170" s="5" t="s">
        <v>17</v>
      </c>
      <c r="E170" s="5" t="s">
        <v>18</v>
      </c>
      <c r="F170" s="5">
        <v>55.5</v>
      </c>
      <c r="G170" s="5">
        <v>55.62</v>
      </c>
      <c r="H170" s="5">
        <v>10304</v>
      </c>
      <c r="I170" s="8">
        <v>572439.57999999996</v>
      </c>
      <c r="J170" s="5" t="s">
        <v>5</v>
      </c>
      <c r="K170" s="10" cm="1">
        <f t="array" ref="K170">((1 + _xlfn.XLOOKUP(MAX(IF(Dividendos[data_com]&lt;=A170,Dividendos[data_com])),Dividendos[data_com],Dividendos[dividendo],1,0)/G170)^12-1)</f>
        <v>0.16937883802763198</v>
      </c>
    </row>
    <row r="171" spans="1:11" x14ac:dyDescent="0.25">
      <c r="A171" s="4">
        <v>45537</v>
      </c>
      <c r="B171" s="5" t="s">
        <v>16</v>
      </c>
      <c r="C171" s="5" t="s">
        <v>6</v>
      </c>
      <c r="D171" s="5" t="s">
        <v>17</v>
      </c>
      <c r="E171" s="5" t="s">
        <v>19</v>
      </c>
      <c r="F171" s="5">
        <v>54.89</v>
      </c>
      <c r="G171" s="5">
        <v>54.31</v>
      </c>
      <c r="H171" s="5">
        <v>16094</v>
      </c>
      <c r="I171" s="8">
        <v>876470.27</v>
      </c>
      <c r="J171" s="5" t="s">
        <v>5</v>
      </c>
      <c r="K171" s="10" cm="1">
        <f t="array" ref="K171">((1 + _xlfn.XLOOKUP(MAX(IF(Dividendos[data_com]&lt;=A171,Dividendos[data_com])),Dividendos[data_com],Dividendos[dividendo],1,0)/G171)^12-1)</f>
        <v>0.17377125375279467</v>
      </c>
    </row>
    <row r="172" spans="1:11" x14ac:dyDescent="0.25">
      <c r="A172" s="4">
        <v>45538</v>
      </c>
      <c r="B172" s="5" t="s">
        <v>16</v>
      </c>
      <c r="C172" s="5" t="s">
        <v>6</v>
      </c>
      <c r="D172" s="5" t="s">
        <v>17</v>
      </c>
      <c r="E172" s="5" t="s">
        <v>19</v>
      </c>
      <c r="F172" s="5">
        <v>54.9</v>
      </c>
      <c r="G172" s="5">
        <v>54.31</v>
      </c>
      <c r="H172" s="5">
        <v>9040</v>
      </c>
      <c r="I172" s="8">
        <v>491562.01</v>
      </c>
      <c r="J172" s="5" t="s">
        <v>5</v>
      </c>
      <c r="K172" s="10" cm="1">
        <f t="array" ref="K172">((1 + _xlfn.XLOOKUP(MAX(IF(Dividendos[data_com]&lt;=A172,Dividendos[data_com])),Dividendos[data_com],Dividendos[dividendo],1,0)/G172)^12-1)</f>
        <v>0.17377125375279467</v>
      </c>
    </row>
    <row r="173" spans="1:11" x14ac:dyDescent="0.25">
      <c r="A173" s="4">
        <v>45539</v>
      </c>
      <c r="B173" s="5" t="s">
        <v>16</v>
      </c>
      <c r="C173" s="5" t="s">
        <v>6</v>
      </c>
      <c r="D173" s="5" t="s">
        <v>17</v>
      </c>
      <c r="E173" s="5" t="s">
        <v>19</v>
      </c>
      <c r="F173" s="5">
        <v>54.33</v>
      </c>
      <c r="G173" s="5">
        <v>54.23</v>
      </c>
      <c r="H173" s="5">
        <v>11917</v>
      </c>
      <c r="I173" s="8">
        <v>646785.98</v>
      </c>
      <c r="J173" s="5" t="s">
        <v>5</v>
      </c>
      <c r="K173" s="10" cm="1">
        <f t="array" ref="K173">((1 + _xlfn.XLOOKUP(MAX(IF(Dividendos[data_com]&lt;=A173,Dividendos[data_com])),Dividendos[data_com],Dividendos[dividendo],1,0)/G173)^12-1)</f>
        <v>0.17404687092220872</v>
      </c>
    </row>
    <row r="174" spans="1:11" x14ac:dyDescent="0.25">
      <c r="A174" s="4">
        <v>45540</v>
      </c>
      <c r="B174" s="5" t="s">
        <v>16</v>
      </c>
      <c r="C174" s="5" t="s">
        <v>6</v>
      </c>
      <c r="D174" s="5" t="s">
        <v>17</v>
      </c>
      <c r="E174" s="5" t="s">
        <v>19</v>
      </c>
      <c r="F174" s="5">
        <v>54.23</v>
      </c>
      <c r="G174" s="5">
        <v>54.16</v>
      </c>
      <c r="H174" s="5">
        <v>7011</v>
      </c>
      <c r="I174" s="8">
        <v>379027.20000000001</v>
      </c>
      <c r="J174" s="5" t="s">
        <v>5</v>
      </c>
      <c r="K174" s="10" cm="1">
        <f t="array" ref="K174">((1 + _xlfn.XLOOKUP(MAX(IF(Dividendos[data_com]&lt;=A174,Dividendos[data_com])),Dividendos[data_com],Dividendos[dividendo],1,0)/G174)^12-1)</f>
        <v>0.17428875273110878</v>
      </c>
    </row>
    <row r="175" spans="1:11" x14ac:dyDescent="0.25">
      <c r="A175" s="4">
        <v>45541</v>
      </c>
      <c r="B175" s="5" t="s">
        <v>16</v>
      </c>
      <c r="C175" s="5" t="s">
        <v>6</v>
      </c>
      <c r="D175" s="5" t="s">
        <v>17</v>
      </c>
      <c r="E175" s="5" t="s">
        <v>19</v>
      </c>
      <c r="F175" s="5">
        <v>54.34</v>
      </c>
      <c r="G175" s="5">
        <v>53.8</v>
      </c>
      <c r="H175" s="5">
        <v>10504</v>
      </c>
      <c r="I175" s="8">
        <v>567971.36</v>
      </c>
      <c r="J175" s="5" t="s">
        <v>5</v>
      </c>
      <c r="K175" s="10" cm="1">
        <f t="array" ref="K175">((1 + _xlfn.XLOOKUP(MAX(IF(Dividendos[data_com]&lt;=A175,Dividendos[data_com])),Dividendos[data_com],Dividendos[dividendo],1,0)/G175)^12-1)</f>
        <v>0.17554339114457718</v>
      </c>
    </row>
    <row r="176" spans="1:11" x14ac:dyDescent="0.25">
      <c r="A176" s="4">
        <v>45544</v>
      </c>
      <c r="B176" s="5" t="s">
        <v>16</v>
      </c>
      <c r="C176" s="5" t="s">
        <v>6</v>
      </c>
      <c r="D176" s="5" t="s">
        <v>17</v>
      </c>
      <c r="E176" s="5" t="s">
        <v>19</v>
      </c>
      <c r="F176" s="5">
        <v>53.8</v>
      </c>
      <c r="G176" s="5">
        <v>54.36</v>
      </c>
      <c r="H176" s="5">
        <v>12742</v>
      </c>
      <c r="I176" s="8">
        <v>686900.59</v>
      </c>
      <c r="J176" s="5" t="s">
        <v>5</v>
      </c>
      <c r="K176" s="10" cm="1">
        <f t="array" ref="K176">((1 + _xlfn.XLOOKUP(MAX(IF(Dividendos[data_com]&lt;=A176,Dividendos[data_com])),Dividendos[data_com],Dividendos[dividendo],1,0)/G176)^12-1)</f>
        <v>0.17359943499805541</v>
      </c>
    </row>
    <row r="177" spans="1:11" x14ac:dyDescent="0.25">
      <c r="A177" s="4">
        <v>45545</v>
      </c>
      <c r="B177" s="5" t="s">
        <v>16</v>
      </c>
      <c r="C177" s="5" t="s">
        <v>6</v>
      </c>
      <c r="D177" s="5" t="s">
        <v>17</v>
      </c>
      <c r="E177" s="5" t="s">
        <v>19</v>
      </c>
      <c r="F177" s="5">
        <v>54.48</v>
      </c>
      <c r="G177" s="5">
        <v>53.9</v>
      </c>
      <c r="H177" s="5">
        <v>6700</v>
      </c>
      <c r="I177" s="8">
        <v>361573.52</v>
      </c>
      <c r="J177" s="5" t="s">
        <v>5</v>
      </c>
      <c r="K177" s="10" cm="1">
        <f t="array" ref="K177">((1 + _xlfn.XLOOKUP(MAX(IF(Dividendos[data_com]&lt;=A177,Dividendos[data_com])),Dividendos[data_com],Dividendos[dividendo],1,0)/G177)^12-1)</f>
        <v>0.17519307578262167</v>
      </c>
    </row>
    <row r="178" spans="1:11" x14ac:dyDescent="0.25">
      <c r="A178" s="4">
        <v>45546</v>
      </c>
      <c r="B178" s="5" t="s">
        <v>16</v>
      </c>
      <c r="C178" s="5" t="s">
        <v>6</v>
      </c>
      <c r="D178" s="5" t="s">
        <v>17</v>
      </c>
      <c r="E178" s="5" t="s">
        <v>19</v>
      </c>
      <c r="F178" s="5">
        <v>54.48</v>
      </c>
      <c r="G178" s="5">
        <v>53.79</v>
      </c>
      <c r="H178" s="5">
        <v>9359</v>
      </c>
      <c r="I178" s="8">
        <v>503003.08</v>
      </c>
      <c r="J178" s="5" t="s">
        <v>5</v>
      </c>
      <c r="K178" s="10" cm="1">
        <f t="array" ref="K178">((1 + _xlfn.XLOOKUP(MAX(IF(Dividendos[data_com]&lt;=A178,Dividendos[data_com])),Dividendos[data_com],Dividendos[dividendo],1,0)/G178)^12-1)</f>
        <v>0.17557849959594796</v>
      </c>
    </row>
    <row r="179" spans="1:11" x14ac:dyDescent="0.25">
      <c r="A179" s="4">
        <v>45547</v>
      </c>
      <c r="B179" s="5" t="s">
        <v>16</v>
      </c>
      <c r="C179" s="5" t="s">
        <v>6</v>
      </c>
      <c r="D179" s="5" t="s">
        <v>17</v>
      </c>
      <c r="E179" s="5" t="s">
        <v>18</v>
      </c>
      <c r="F179" s="5">
        <v>54.17</v>
      </c>
      <c r="G179" s="5">
        <v>53.82</v>
      </c>
      <c r="H179" s="5">
        <v>6145</v>
      </c>
      <c r="I179" s="8">
        <v>330153.19</v>
      </c>
      <c r="J179" s="5" t="s">
        <v>5</v>
      </c>
      <c r="K179" s="10" cm="1">
        <f t="array" ref="K179">((1 + _xlfn.XLOOKUP(MAX(IF(Dividendos[data_com]&lt;=A179,Dividendos[data_com])),Dividendos[data_com],Dividendos[dividendo],1,0)/G179)^12-1)</f>
        <v>0.1754732162624002</v>
      </c>
    </row>
    <row r="180" spans="1:11" x14ac:dyDescent="0.25">
      <c r="A180" s="4">
        <v>45548</v>
      </c>
      <c r="B180" s="5" t="s">
        <v>16</v>
      </c>
      <c r="C180" s="5" t="s">
        <v>6</v>
      </c>
      <c r="D180" s="5" t="s">
        <v>17</v>
      </c>
      <c r="E180" s="5" t="s">
        <v>18</v>
      </c>
      <c r="F180" s="5">
        <v>54</v>
      </c>
      <c r="G180" s="5">
        <v>54.2</v>
      </c>
      <c r="H180" s="5">
        <v>12991</v>
      </c>
      <c r="I180" s="8">
        <v>700719.65</v>
      </c>
      <c r="J180" s="5" t="s">
        <v>5</v>
      </c>
      <c r="K180" s="10" cm="1">
        <f t="array" ref="K180">((1 + _xlfn.XLOOKUP(MAX(IF(Dividendos[data_com]&lt;=A180,Dividendos[data_com])),Dividendos[data_com],Dividendos[dividendo],1,0)/G180)^12-1)</f>
        <v>0.17415045245814986</v>
      </c>
    </row>
    <row r="181" spans="1:11" x14ac:dyDescent="0.25">
      <c r="A181" s="4">
        <v>45551</v>
      </c>
      <c r="B181" s="5" t="s">
        <v>16</v>
      </c>
      <c r="C181" s="5" t="s">
        <v>6</v>
      </c>
      <c r="D181" s="5" t="s">
        <v>17</v>
      </c>
      <c r="E181" s="5" t="s">
        <v>18</v>
      </c>
      <c r="F181" s="5">
        <v>54.2</v>
      </c>
      <c r="G181" s="5">
        <v>53.86</v>
      </c>
      <c r="H181" s="5">
        <v>7971</v>
      </c>
      <c r="I181" s="8">
        <v>430371.35</v>
      </c>
      <c r="J181" s="5" t="s">
        <v>5</v>
      </c>
      <c r="K181" s="10" cm="1">
        <f t="array" ref="K181">((1 + _xlfn.XLOOKUP(MAX(IF(Dividendos[data_com]&lt;=A181,Dividendos[data_com])),Dividendos[data_com],Dividendos[dividendo],1,0)/G181)^12-1)</f>
        <v>0.17533303434619363</v>
      </c>
    </row>
    <row r="182" spans="1:11" x14ac:dyDescent="0.25">
      <c r="A182" s="4">
        <v>45552</v>
      </c>
      <c r="B182" s="5" t="s">
        <v>16</v>
      </c>
      <c r="C182" s="5" t="s">
        <v>6</v>
      </c>
      <c r="D182" s="5" t="s">
        <v>17</v>
      </c>
      <c r="E182" s="5" t="s">
        <v>18</v>
      </c>
      <c r="F182" s="5">
        <v>54.17</v>
      </c>
      <c r="G182" s="5">
        <v>53.83</v>
      </c>
      <c r="H182" s="5">
        <v>6950</v>
      </c>
      <c r="I182" s="8">
        <v>374824.66</v>
      </c>
      <c r="J182" s="5" t="s">
        <v>5</v>
      </c>
      <c r="K182" s="10" cm="1">
        <f t="array" ref="K182">((1 + _xlfn.XLOOKUP(MAX(IF(Dividendos[data_com]&lt;=A182,Dividendos[data_com])),Dividendos[data_com],Dividendos[dividendo],1,0)/G182)^12-1)</f>
        <v>0.17543814981485872</v>
      </c>
    </row>
    <row r="183" spans="1:11" x14ac:dyDescent="0.25">
      <c r="A183" s="4">
        <v>45553</v>
      </c>
      <c r="B183" s="5" t="s">
        <v>16</v>
      </c>
      <c r="C183" s="5" t="s">
        <v>6</v>
      </c>
      <c r="D183" s="5" t="s">
        <v>17</v>
      </c>
      <c r="E183" s="5" t="s">
        <v>18</v>
      </c>
      <c r="F183" s="5">
        <v>53.99</v>
      </c>
      <c r="G183" s="5">
        <v>53.9</v>
      </c>
      <c r="H183" s="5">
        <v>6027</v>
      </c>
      <c r="I183" s="8">
        <v>324630.98</v>
      </c>
      <c r="J183" s="5" t="s">
        <v>5</v>
      </c>
      <c r="K183" s="10" cm="1">
        <f t="array" ref="K183">((1 + _xlfn.XLOOKUP(MAX(IF(Dividendos[data_com]&lt;=A183,Dividendos[data_com])),Dividendos[data_com],Dividendos[dividendo],1,0)/G183)^12-1)</f>
        <v>0.17519307578262167</v>
      </c>
    </row>
    <row r="184" spans="1:11" x14ac:dyDescent="0.25">
      <c r="A184" s="4">
        <v>45554</v>
      </c>
      <c r="B184" s="5" t="s">
        <v>16</v>
      </c>
      <c r="C184" s="5" t="s">
        <v>6</v>
      </c>
      <c r="D184" s="5" t="s">
        <v>17</v>
      </c>
      <c r="E184" s="5" t="s">
        <v>18</v>
      </c>
      <c r="F184" s="5">
        <v>53.9</v>
      </c>
      <c r="G184" s="5">
        <v>53.78</v>
      </c>
      <c r="H184" s="5">
        <v>8689</v>
      </c>
      <c r="I184" s="8">
        <v>467586.68</v>
      </c>
      <c r="J184" s="5" t="s">
        <v>5</v>
      </c>
      <c r="K184" s="10" cm="1">
        <f t="array" ref="K184">((1 + _xlfn.XLOOKUP(MAX(IF(Dividendos[data_com]&lt;=A184,Dividendos[data_com])),Dividendos[data_com],Dividendos[dividendo],1,0)/G184)^12-1)</f>
        <v>0.17561362206533371</v>
      </c>
    </row>
    <row r="185" spans="1:11" x14ac:dyDescent="0.25">
      <c r="A185" s="4">
        <v>45555</v>
      </c>
      <c r="B185" s="5" t="s">
        <v>16</v>
      </c>
      <c r="C185" s="5" t="s">
        <v>6</v>
      </c>
      <c r="D185" s="5" t="s">
        <v>17</v>
      </c>
      <c r="E185" s="5" t="s">
        <v>18</v>
      </c>
      <c r="F185" s="5">
        <v>54.09</v>
      </c>
      <c r="G185" s="5">
        <v>53.78</v>
      </c>
      <c r="H185" s="5">
        <v>7832</v>
      </c>
      <c r="I185" s="8">
        <v>421186.11</v>
      </c>
      <c r="J185" s="5" t="s">
        <v>5</v>
      </c>
      <c r="K185" s="10" cm="1">
        <f t="array" ref="K185">((1 + _xlfn.XLOOKUP(MAX(IF(Dividendos[data_com]&lt;=A185,Dividendos[data_com])),Dividendos[data_com],Dividendos[dividendo],1,0)/G185)^12-1)</f>
        <v>0.17561362206533371</v>
      </c>
    </row>
    <row r="186" spans="1:11" x14ac:dyDescent="0.25">
      <c r="A186" s="4">
        <v>45558</v>
      </c>
      <c r="B186" s="5" t="s">
        <v>16</v>
      </c>
      <c r="C186" s="5" t="s">
        <v>6</v>
      </c>
      <c r="D186" s="5" t="s">
        <v>17</v>
      </c>
      <c r="E186" s="5" t="s">
        <v>18</v>
      </c>
      <c r="F186" s="5">
        <v>53.99</v>
      </c>
      <c r="G186" s="5">
        <v>53.61</v>
      </c>
      <c r="H186" s="5">
        <v>10292</v>
      </c>
      <c r="I186" s="8">
        <v>552591.27</v>
      </c>
      <c r="J186" s="5" t="s">
        <v>5</v>
      </c>
      <c r="K186" s="10" cm="1">
        <f t="array" ref="K186">((1 + _xlfn.XLOOKUP(MAX(IF(Dividendos[data_com]&lt;=A186,Dividendos[data_com])),Dividendos[data_com],Dividendos[dividendo],1,0)/G186)^12-1)</f>
        <v>0.17621285694938038</v>
      </c>
    </row>
    <row r="187" spans="1:11" x14ac:dyDescent="0.25">
      <c r="A187" s="4">
        <v>45559</v>
      </c>
      <c r="B187" s="5" t="s">
        <v>16</v>
      </c>
      <c r="C187" s="5" t="s">
        <v>6</v>
      </c>
      <c r="D187" s="5" t="s">
        <v>17</v>
      </c>
      <c r="E187" s="5" t="s">
        <v>18</v>
      </c>
      <c r="F187" s="5">
        <v>54.17</v>
      </c>
      <c r="G187" s="5">
        <v>53.57</v>
      </c>
      <c r="H187" s="5">
        <v>7941</v>
      </c>
      <c r="I187" s="8">
        <v>425650.16</v>
      </c>
      <c r="J187" s="5" t="s">
        <v>5</v>
      </c>
      <c r="K187" s="10" cm="1">
        <f t="array" ref="K187">((1 + _xlfn.XLOOKUP(MAX(IF(Dividendos[data_com]&lt;=A187,Dividendos[data_com])),Dividendos[data_com],Dividendos[dividendo],1,0)/G187)^12-1)</f>
        <v>0.17635444698778957</v>
      </c>
    </row>
    <row r="188" spans="1:11" x14ac:dyDescent="0.25">
      <c r="A188" s="4">
        <v>45560</v>
      </c>
      <c r="B188" s="5" t="s">
        <v>16</v>
      </c>
      <c r="C188" s="5" t="s">
        <v>6</v>
      </c>
      <c r="D188" s="5" t="s">
        <v>17</v>
      </c>
      <c r="E188" s="5" t="s">
        <v>18</v>
      </c>
      <c r="F188" s="5">
        <v>53.58</v>
      </c>
      <c r="G188" s="5">
        <v>53.59</v>
      </c>
      <c r="H188" s="5">
        <v>6569</v>
      </c>
      <c r="I188" s="8">
        <v>352208.31</v>
      </c>
      <c r="J188" s="5" t="s">
        <v>5</v>
      </c>
      <c r="K188" s="10" cm="1">
        <f t="array" ref="K188">((1 + _xlfn.XLOOKUP(MAX(IF(Dividendos[data_com]&lt;=A188,Dividendos[data_com])),Dividendos[data_com],Dividendos[dividendo],1,0)/G188)^12-1)</f>
        <v>0.17628362359473071</v>
      </c>
    </row>
    <row r="189" spans="1:11" x14ac:dyDescent="0.25">
      <c r="A189" s="4">
        <v>45561</v>
      </c>
      <c r="B189" s="5" t="s">
        <v>16</v>
      </c>
      <c r="C189" s="5" t="s">
        <v>6</v>
      </c>
      <c r="D189" s="5" t="s">
        <v>17</v>
      </c>
      <c r="E189" s="5" t="s">
        <v>18</v>
      </c>
      <c r="F189" s="5">
        <v>53.99</v>
      </c>
      <c r="G189" s="5">
        <v>53.39</v>
      </c>
      <c r="H189" s="5">
        <v>14728</v>
      </c>
      <c r="I189" s="8">
        <v>785944.49</v>
      </c>
      <c r="J189" s="5" t="s">
        <v>5</v>
      </c>
      <c r="K189" s="10" cm="1">
        <f t="array" ref="K189">((1 + _xlfn.XLOOKUP(MAX(IF(Dividendos[data_com]&lt;=A189,Dividendos[data_com])),Dividendos[data_com],Dividendos[dividendo],1,0)/G189)^12-1)</f>
        <v>0.17699442245476193</v>
      </c>
    </row>
    <row r="190" spans="1:11" x14ac:dyDescent="0.25">
      <c r="A190" s="4">
        <v>45562</v>
      </c>
      <c r="B190" s="5" t="s">
        <v>16</v>
      </c>
      <c r="C190" s="5" t="s">
        <v>6</v>
      </c>
      <c r="D190" s="5" t="s">
        <v>17</v>
      </c>
      <c r="E190" s="5" t="s">
        <v>18</v>
      </c>
      <c r="F190" s="5">
        <v>54</v>
      </c>
      <c r="G190" s="5">
        <v>53.5</v>
      </c>
      <c r="H190" s="5">
        <v>9936</v>
      </c>
      <c r="I190" s="8">
        <v>530772.21</v>
      </c>
      <c r="J190" s="5" t="s">
        <v>5</v>
      </c>
      <c r="K190" s="10" cm="1">
        <f t="array" ref="K190">((1 + _xlfn.XLOOKUP(MAX(IF(Dividendos[data_com]&lt;=A190,Dividendos[data_com])),Dividendos[data_com],Dividendos[dividendo],1,0)/G190)^12-1)</f>
        <v>0.17660277673678038</v>
      </c>
    </row>
    <row r="191" spans="1:11" x14ac:dyDescent="0.25">
      <c r="A191" s="4">
        <v>45565</v>
      </c>
      <c r="B191" s="5" t="s">
        <v>16</v>
      </c>
      <c r="C191" s="5" t="s">
        <v>6</v>
      </c>
      <c r="D191" s="5" t="s">
        <v>17</v>
      </c>
      <c r="E191" s="5" t="s">
        <v>18</v>
      </c>
      <c r="F191" s="5">
        <v>53.94</v>
      </c>
      <c r="G191" s="5">
        <v>53.32</v>
      </c>
      <c r="H191" s="5">
        <v>5832</v>
      </c>
      <c r="I191" s="8">
        <v>310903.73</v>
      </c>
      <c r="J191" s="5" t="s">
        <v>5</v>
      </c>
      <c r="K191" s="10" cm="1">
        <f t="array" ref="K191">((1 + _xlfn.XLOOKUP(MAX(IF(Dividendos[data_com]&lt;=A191,Dividendos[data_com])),Dividendos[data_com],Dividendos[dividendo],1,0)/G191)^12-1)</f>
        <v>0.17724455541379691</v>
      </c>
    </row>
    <row r="192" spans="1:11" x14ac:dyDescent="0.25">
      <c r="A192" s="4">
        <v>45566</v>
      </c>
      <c r="B192" s="5" t="s">
        <v>16</v>
      </c>
      <c r="C192" s="5" t="s">
        <v>6</v>
      </c>
      <c r="D192" s="5" t="s">
        <v>17</v>
      </c>
      <c r="E192" s="5" t="s">
        <v>19</v>
      </c>
      <c r="F192" s="5">
        <v>53.26</v>
      </c>
      <c r="G192" s="5">
        <v>52.59</v>
      </c>
      <c r="H192" s="5">
        <v>11599</v>
      </c>
      <c r="I192" s="8">
        <v>611057.78</v>
      </c>
      <c r="J192" s="5" t="s">
        <v>5</v>
      </c>
      <c r="K192" s="10" cm="1">
        <f t="array" ref="K192">((1 + _xlfn.XLOOKUP(MAX(IF(Dividendos[data_com]&lt;=A192,Dividendos[data_com])),Dividendos[data_com],Dividendos[dividendo],1,0)/G192)^12-1)</f>
        <v>0.17989575636433708</v>
      </c>
    </row>
    <row r="193" spans="1:11" x14ac:dyDescent="0.25">
      <c r="A193" s="4">
        <v>45567</v>
      </c>
      <c r="B193" s="5" t="s">
        <v>16</v>
      </c>
      <c r="C193" s="5" t="s">
        <v>6</v>
      </c>
      <c r="D193" s="5" t="s">
        <v>17</v>
      </c>
      <c r="E193" s="5" t="s">
        <v>19</v>
      </c>
      <c r="F193" s="5">
        <v>52.59</v>
      </c>
      <c r="G193" s="5">
        <v>52.22</v>
      </c>
      <c r="H193" s="5">
        <v>6169</v>
      </c>
      <c r="I193" s="8">
        <v>322401.05</v>
      </c>
      <c r="J193" s="5" t="s">
        <v>5</v>
      </c>
      <c r="K193" s="10" cm="1">
        <f t="array" ref="K193">((1 + _xlfn.XLOOKUP(MAX(IF(Dividendos[data_com]&lt;=A193,Dividendos[data_com])),Dividendos[data_com],Dividendos[dividendo],1,0)/G193)^12-1)</f>
        <v>0.18126996978048804</v>
      </c>
    </row>
    <row r="194" spans="1:11" x14ac:dyDescent="0.25">
      <c r="A194" s="4">
        <v>45568</v>
      </c>
      <c r="B194" s="5" t="s">
        <v>16</v>
      </c>
      <c r="C194" s="5" t="s">
        <v>6</v>
      </c>
      <c r="D194" s="5" t="s">
        <v>17</v>
      </c>
      <c r="E194" s="5" t="s">
        <v>19</v>
      </c>
      <c r="F194" s="5">
        <v>52.36</v>
      </c>
      <c r="G194" s="5">
        <v>52.45</v>
      </c>
      <c r="H194" s="5">
        <v>6094</v>
      </c>
      <c r="I194" s="8">
        <v>318437.09000000003</v>
      </c>
      <c r="J194" s="5" t="s">
        <v>5</v>
      </c>
      <c r="K194" s="10" cm="1">
        <f t="array" ref="K194">((1 + _xlfn.XLOOKUP(MAX(IF(Dividendos[data_com]&lt;=A194,Dividendos[data_com])),Dividendos[data_com],Dividendos[dividendo],1,0)/G194)^12-1)</f>
        <v>0.18041327672301199</v>
      </c>
    </row>
    <row r="195" spans="1:11" x14ac:dyDescent="0.25">
      <c r="A195" s="4">
        <v>45569</v>
      </c>
      <c r="B195" s="5" t="s">
        <v>16</v>
      </c>
      <c r="C195" s="5" t="s">
        <v>6</v>
      </c>
      <c r="D195" s="5" t="s">
        <v>17</v>
      </c>
      <c r="E195" s="5" t="s">
        <v>19</v>
      </c>
      <c r="F195" s="5">
        <v>52.46</v>
      </c>
      <c r="G195" s="5">
        <v>52.16</v>
      </c>
      <c r="H195" s="5">
        <v>6479</v>
      </c>
      <c r="I195" s="8">
        <v>337627.82</v>
      </c>
      <c r="J195" s="5" t="s">
        <v>5</v>
      </c>
      <c r="K195" s="10" cm="1">
        <f t="array" ref="K195">((1 + _xlfn.XLOOKUP(MAX(IF(Dividendos[data_com]&lt;=A195,Dividendos[data_com])),Dividendos[data_com],Dividendos[dividendo],1,0)/G195)^12-1)</f>
        <v>0.18149479180478223</v>
      </c>
    </row>
    <row r="196" spans="1:11" x14ac:dyDescent="0.25">
      <c r="A196" s="4">
        <v>45572</v>
      </c>
      <c r="B196" s="5" t="s">
        <v>16</v>
      </c>
      <c r="C196" s="5" t="s">
        <v>6</v>
      </c>
      <c r="D196" s="5" t="s">
        <v>17</v>
      </c>
      <c r="E196" s="5" t="s">
        <v>19</v>
      </c>
      <c r="F196" s="5">
        <v>52</v>
      </c>
      <c r="G196" s="5">
        <v>51.19</v>
      </c>
      <c r="H196" s="5">
        <v>10711</v>
      </c>
      <c r="I196" s="8">
        <v>552788</v>
      </c>
      <c r="J196" s="5" t="s">
        <v>5</v>
      </c>
      <c r="K196" s="10" cm="1">
        <f t="array" ref="K196">((1 + _xlfn.XLOOKUP(MAX(IF(Dividendos[data_com]&lt;=A196,Dividendos[data_com])),Dividendos[data_com],Dividendos[dividendo],1,0)/G196)^12-1)</f>
        <v>0.18520820919633407</v>
      </c>
    </row>
    <row r="197" spans="1:11" x14ac:dyDescent="0.25">
      <c r="A197" s="4">
        <v>45573</v>
      </c>
      <c r="B197" s="5" t="s">
        <v>16</v>
      </c>
      <c r="C197" s="5" t="s">
        <v>6</v>
      </c>
      <c r="D197" s="5" t="s">
        <v>17</v>
      </c>
      <c r="E197" s="5" t="s">
        <v>19</v>
      </c>
      <c r="F197" s="5">
        <v>51.7</v>
      </c>
      <c r="G197" s="5">
        <v>51.05</v>
      </c>
      <c r="H197" s="5">
        <v>11391</v>
      </c>
      <c r="I197" s="8">
        <v>585121.5</v>
      </c>
      <c r="J197" s="5" t="s">
        <v>5</v>
      </c>
      <c r="K197" s="10" cm="1">
        <f t="array" ref="K197">((1 + _xlfn.XLOOKUP(MAX(IF(Dividendos[data_com]&lt;=A197,Dividendos[data_com])),Dividendos[data_com],Dividendos[dividendo],1,0)/G197)^12-1)</f>
        <v>0.18575672414295119</v>
      </c>
    </row>
    <row r="198" spans="1:11" x14ac:dyDescent="0.25">
      <c r="A198" s="4">
        <v>45574</v>
      </c>
      <c r="B198" s="5" t="s">
        <v>16</v>
      </c>
      <c r="C198" s="5" t="s">
        <v>6</v>
      </c>
      <c r="D198" s="5" t="s">
        <v>17</v>
      </c>
      <c r="E198" s="5" t="s">
        <v>19</v>
      </c>
      <c r="F198" s="5">
        <v>51.5</v>
      </c>
      <c r="G198" s="5">
        <v>49.86</v>
      </c>
      <c r="H198" s="5">
        <v>18363</v>
      </c>
      <c r="I198" s="8">
        <v>930100.12</v>
      </c>
      <c r="J198" s="5" t="s">
        <v>5</v>
      </c>
      <c r="K198" s="10" cm="1">
        <f t="array" ref="K198">((1 + _xlfn.XLOOKUP(MAX(IF(Dividendos[data_com]&lt;=A198,Dividendos[data_com])),Dividendos[data_com],Dividendos[dividendo],1,0)/G198)^12-1)</f>
        <v>0.19055335411545071</v>
      </c>
    </row>
    <row r="199" spans="1:11" x14ac:dyDescent="0.25">
      <c r="A199" s="4">
        <v>45575</v>
      </c>
      <c r="B199" s="5" t="s">
        <v>16</v>
      </c>
      <c r="C199" s="5" t="s">
        <v>6</v>
      </c>
      <c r="D199" s="5" t="s">
        <v>17</v>
      </c>
      <c r="E199" s="5" t="s">
        <v>19</v>
      </c>
      <c r="F199" s="5">
        <v>50.13</v>
      </c>
      <c r="G199" s="5">
        <v>49.6</v>
      </c>
      <c r="H199" s="5">
        <v>12799</v>
      </c>
      <c r="I199" s="8">
        <v>636858.30000000005</v>
      </c>
      <c r="J199" s="5" t="s">
        <v>5</v>
      </c>
      <c r="K199" s="10" cm="1">
        <f t="array" ref="K199">((1 + _xlfn.XLOOKUP(MAX(IF(Dividendos[data_com]&lt;=A199,Dividendos[data_com])),Dividendos[data_com],Dividendos[dividendo],1,0)/G199)^12-1)</f>
        <v>0.19163444111191485</v>
      </c>
    </row>
    <row r="200" spans="1:11" x14ac:dyDescent="0.25">
      <c r="A200" s="4">
        <v>45576</v>
      </c>
      <c r="B200" s="5" t="s">
        <v>16</v>
      </c>
      <c r="C200" s="5" t="s">
        <v>6</v>
      </c>
      <c r="D200" s="5" t="s">
        <v>17</v>
      </c>
      <c r="E200" s="5" t="s">
        <v>18</v>
      </c>
      <c r="F200" s="5">
        <v>49.6</v>
      </c>
      <c r="G200" s="5">
        <v>49.52</v>
      </c>
      <c r="H200" s="5">
        <v>12925</v>
      </c>
      <c r="I200" s="8">
        <v>640698.23</v>
      </c>
      <c r="J200" s="5" t="s">
        <v>5</v>
      </c>
      <c r="K200" s="10" cm="1">
        <f t="array" ref="K200">((1 + _xlfn.XLOOKUP(MAX(IF(Dividendos[data_com]&lt;=A200,Dividendos[data_com])),Dividendos[data_com],Dividendos[dividendo],1,0)/G200)^12-1)</f>
        <v>0.19196954968922486</v>
      </c>
    </row>
    <row r="201" spans="1:11" x14ac:dyDescent="0.25">
      <c r="A201" s="4">
        <v>45579</v>
      </c>
      <c r="B201" s="5" t="s">
        <v>16</v>
      </c>
      <c r="C201" s="5" t="s">
        <v>6</v>
      </c>
      <c r="D201" s="5" t="s">
        <v>17</v>
      </c>
      <c r="E201" s="5" t="s">
        <v>18</v>
      </c>
      <c r="F201" s="5">
        <v>49.77</v>
      </c>
      <c r="G201" s="5">
        <v>49.47</v>
      </c>
      <c r="H201" s="5">
        <v>11537</v>
      </c>
      <c r="I201" s="8">
        <v>573884.59</v>
      </c>
      <c r="J201" s="5" t="s">
        <v>5</v>
      </c>
      <c r="K201" s="10" cm="1">
        <f t="array" ref="K201">((1 + _xlfn.XLOOKUP(MAX(IF(Dividendos[data_com]&lt;=A201,Dividendos[data_com])),Dividendos[data_com],Dividendos[dividendo],1,0)/G201)^12-1)</f>
        <v>0.1921795869604801</v>
      </c>
    </row>
    <row r="202" spans="1:11" x14ac:dyDescent="0.25">
      <c r="A202" s="4">
        <v>45580</v>
      </c>
      <c r="B202" s="5" t="s">
        <v>16</v>
      </c>
      <c r="C202" s="5" t="s">
        <v>6</v>
      </c>
      <c r="D202" s="5" t="s">
        <v>17</v>
      </c>
      <c r="E202" s="5" t="s">
        <v>18</v>
      </c>
      <c r="F202" s="5">
        <v>49.43</v>
      </c>
      <c r="G202" s="5">
        <v>48.79</v>
      </c>
      <c r="H202" s="5">
        <v>12606</v>
      </c>
      <c r="I202" s="8">
        <v>618795.69999999995</v>
      </c>
      <c r="J202" s="5" t="s">
        <v>5</v>
      </c>
      <c r="K202" s="10" cm="1">
        <f t="array" ref="K202">((1 + _xlfn.XLOOKUP(MAX(IF(Dividendos[data_com]&lt;=A202,Dividendos[data_com])),Dividendos[data_com],Dividendos[dividendo],1,0)/G202)^12-1)</f>
        <v>0.19508230152758599</v>
      </c>
    </row>
    <row r="203" spans="1:11" x14ac:dyDescent="0.25">
      <c r="A203" s="4">
        <v>45581</v>
      </c>
      <c r="B203" s="5" t="s">
        <v>16</v>
      </c>
      <c r="C203" s="5" t="s">
        <v>6</v>
      </c>
      <c r="D203" s="5" t="s">
        <v>17</v>
      </c>
      <c r="E203" s="5" t="s">
        <v>18</v>
      </c>
      <c r="F203" s="5">
        <v>48.12</v>
      </c>
      <c r="G203" s="5">
        <v>48.87</v>
      </c>
      <c r="H203" s="5">
        <v>9098</v>
      </c>
      <c r="I203" s="8">
        <v>443297.89</v>
      </c>
      <c r="J203" s="5" t="s">
        <v>5</v>
      </c>
      <c r="K203" s="10" cm="1">
        <f t="array" ref="K203">((1 + _xlfn.XLOOKUP(MAX(IF(Dividendos[data_com]&lt;=A203,Dividendos[data_com])),Dividendos[data_com],Dividendos[dividendo],1,0)/G203)^12-1)</f>
        <v>0.1947362734882041</v>
      </c>
    </row>
    <row r="204" spans="1:11" x14ac:dyDescent="0.25">
      <c r="A204" s="4">
        <v>45582</v>
      </c>
      <c r="B204" s="5" t="s">
        <v>16</v>
      </c>
      <c r="C204" s="5" t="s">
        <v>6</v>
      </c>
      <c r="D204" s="5" t="s">
        <v>17</v>
      </c>
      <c r="E204" s="5" t="s">
        <v>18</v>
      </c>
      <c r="F204" s="5">
        <v>48.96</v>
      </c>
      <c r="G204" s="5">
        <v>48.43</v>
      </c>
      <c r="H204" s="5">
        <v>10243</v>
      </c>
      <c r="I204" s="8">
        <v>498124.11</v>
      </c>
      <c r="J204" s="5" t="s">
        <v>5</v>
      </c>
      <c r="K204" s="10" cm="1">
        <f t="array" ref="K204">((1 + _xlfn.XLOOKUP(MAX(IF(Dividendos[data_com]&lt;=A204,Dividendos[data_com])),Dividendos[data_com],Dividendos[dividendo],1,0)/G204)^12-1)</f>
        <v>0.19665473064666106</v>
      </c>
    </row>
    <row r="205" spans="1:11" x14ac:dyDescent="0.25">
      <c r="A205" s="4">
        <v>45583</v>
      </c>
      <c r="B205" s="5" t="s">
        <v>16</v>
      </c>
      <c r="C205" s="5" t="s">
        <v>6</v>
      </c>
      <c r="D205" s="5" t="s">
        <v>17</v>
      </c>
      <c r="E205" s="5" t="s">
        <v>18</v>
      </c>
      <c r="F205" s="5">
        <v>48.38</v>
      </c>
      <c r="G205" s="5">
        <v>47.95</v>
      </c>
      <c r="H205" s="5">
        <v>11540</v>
      </c>
      <c r="I205" s="8">
        <v>555882.68999999994</v>
      </c>
      <c r="J205" s="5" t="s">
        <v>5</v>
      </c>
      <c r="K205" s="10" cm="1">
        <f t="array" ref="K205">((1 + _xlfn.XLOOKUP(MAX(IF(Dividendos[data_com]&lt;=A205,Dividendos[data_com])),Dividendos[data_com],Dividendos[dividendo],1,0)/G205)^12-1)</f>
        <v>0.19879106300110672</v>
      </c>
    </row>
    <row r="206" spans="1:11" x14ac:dyDescent="0.25">
      <c r="A206" s="4">
        <v>45586</v>
      </c>
      <c r="B206" s="5" t="s">
        <v>16</v>
      </c>
      <c r="C206" s="5" t="s">
        <v>6</v>
      </c>
      <c r="D206" s="5" t="s">
        <v>17</v>
      </c>
      <c r="E206" s="5" t="s">
        <v>18</v>
      </c>
      <c r="F206" s="5">
        <v>48.2</v>
      </c>
      <c r="G206" s="5">
        <v>47.3</v>
      </c>
      <c r="H206" s="5">
        <v>15343</v>
      </c>
      <c r="I206" s="8">
        <v>729883.31</v>
      </c>
      <c r="J206" s="5" t="s">
        <v>5</v>
      </c>
      <c r="K206" s="10" cm="1">
        <f t="array" ref="K206">((1 + _xlfn.XLOOKUP(MAX(IF(Dividendos[data_com]&lt;=A206,Dividendos[data_com])),Dividendos[data_com],Dividendos[dividendo],1,0)/G206)^12-1)</f>
        <v>0.20175891023321024</v>
      </c>
    </row>
    <row r="207" spans="1:11" x14ac:dyDescent="0.25">
      <c r="A207" s="4">
        <v>45587</v>
      </c>
      <c r="B207" s="5" t="s">
        <v>16</v>
      </c>
      <c r="C207" s="5" t="s">
        <v>6</v>
      </c>
      <c r="D207" s="5" t="s">
        <v>17</v>
      </c>
      <c r="E207" s="5" t="s">
        <v>18</v>
      </c>
      <c r="F207" s="5">
        <v>47.51</v>
      </c>
      <c r="G207" s="5">
        <v>47.09</v>
      </c>
      <c r="H207" s="5">
        <v>11405</v>
      </c>
      <c r="I207" s="8">
        <v>538698.91</v>
      </c>
      <c r="J207" s="5" t="s">
        <v>5</v>
      </c>
      <c r="K207" s="10" cm="1">
        <f t="array" ref="K207">((1 + _xlfn.XLOOKUP(MAX(IF(Dividendos[data_com]&lt;=A207,Dividendos[data_com])),Dividendos[data_com],Dividendos[dividendo],1,0)/G207)^12-1)</f>
        <v>0.20273673578430529</v>
      </c>
    </row>
    <row r="208" spans="1:11" x14ac:dyDescent="0.25">
      <c r="A208" s="4">
        <v>45588</v>
      </c>
      <c r="B208" s="5" t="s">
        <v>16</v>
      </c>
      <c r="C208" s="5" t="s">
        <v>6</v>
      </c>
      <c r="D208" s="5" t="s">
        <v>17</v>
      </c>
      <c r="E208" s="5" t="s">
        <v>18</v>
      </c>
      <c r="F208" s="5">
        <v>47.12</v>
      </c>
      <c r="G208" s="5">
        <v>46.18</v>
      </c>
      <c r="H208" s="5">
        <v>10004</v>
      </c>
      <c r="I208" s="8">
        <v>466667.28</v>
      </c>
      <c r="J208" s="5" t="s">
        <v>5</v>
      </c>
      <c r="K208" s="10" cm="1">
        <f t="array" ref="K208">((1 + _xlfn.XLOOKUP(MAX(IF(Dividendos[data_com]&lt;=A208,Dividendos[data_com])),Dividendos[data_com],Dividendos[dividendo],1,0)/G208)^12-1)</f>
        <v>0.20708555380728688</v>
      </c>
    </row>
    <row r="209" spans="1:11" x14ac:dyDescent="0.25">
      <c r="A209" s="4">
        <v>45589</v>
      </c>
      <c r="B209" s="5" t="s">
        <v>16</v>
      </c>
      <c r="C209" s="5" t="s">
        <v>6</v>
      </c>
      <c r="D209" s="5" t="s">
        <v>17</v>
      </c>
      <c r="E209" s="5" t="s">
        <v>18</v>
      </c>
      <c r="F209" s="5">
        <v>46.88</v>
      </c>
      <c r="G209" s="5">
        <v>46.19</v>
      </c>
      <c r="H209" s="5">
        <v>12037</v>
      </c>
      <c r="I209" s="8">
        <v>556046.74</v>
      </c>
      <c r="J209" s="5" t="s">
        <v>5</v>
      </c>
      <c r="K209" s="10" cm="1">
        <f t="array" ref="K209">((1 + _xlfn.XLOOKUP(MAX(IF(Dividendos[data_com]&lt;=A209,Dividendos[data_com])),Dividendos[data_com],Dividendos[dividendo],1,0)/G209)^12-1)</f>
        <v>0.20703675370683872</v>
      </c>
    </row>
    <row r="210" spans="1:11" x14ac:dyDescent="0.25">
      <c r="A210" s="4">
        <v>45590</v>
      </c>
      <c r="B210" s="5" t="s">
        <v>16</v>
      </c>
      <c r="C210" s="5" t="s">
        <v>6</v>
      </c>
      <c r="D210" s="5" t="s">
        <v>17</v>
      </c>
      <c r="E210" s="5" t="s">
        <v>18</v>
      </c>
      <c r="F210" s="5">
        <v>45.48</v>
      </c>
      <c r="G210" s="5">
        <v>45.65</v>
      </c>
      <c r="H210" s="5">
        <v>25849</v>
      </c>
      <c r="I210" s="8">
        <v>1176104.77</v>
      </c>
      <c r="J210" s="5" t="s">
        <v>5</v>
      </c>
      <c r="K210" s="10" cm="1">
        <f t="array" ref="K210">((1 + _xlfn.XLOOKUP(MAX(IF(Dividendos[data_com]&lt;=A210,Dividendos[data_com])),Dividendos[data_com],Dividendos[dividendo],1,0)/G210)^12-1)</f>
        <v>0.20970520468887099</v>
      </c>
    </row>
    <row r="211" spans="1:11" x14ac:dyDescent="0.25">
      <c r="A211" s="4">
        <v>45593</v>
      </c>
      <c r="B211" s="5" t="s">
        <v>16</v>
      </c>
      <c r="C211" s="5" t="s">
        <v>6</v>
      </c>
      <c r="D211" s="5" t="s">
        <v>17</v>
      </c>
      <c r="E211" s="5" t="s">
        <v>18</v>
      </c>
      <c r="F211" s="5">
        <v>46.11</v>
      </c>
      <c r="G211" s="5">
        <v>45.56</v>
      </c>
      <c r="H211" s="5">
        <v>26737</v>
      </c>
      <c r="I211" s="8">
        <v>1223554.76</v>
      </c>
      <c r="J211" s="5" t="s">
        <v>5</v>
      </c>
      <c r="K211" s="10" cm="1">
        <f t="array" ref="K211">((1 + _xlfn.XLOOKUP(MAX(IF(Dividendos[data_com]&lt;=A211,Dividendos[data_com])),Dividendos[data_com],Dividendos[dividendo],1,0)/G211)^12-1)</f>
        <v>0.21015663007040652</v>
      </c>
    </row>
    <row r="212" spans="1:11" x14ac:dyDescent="0.25">
      <c r="A212" s="4">
        <v>45594</v>
      </c>
      <c r="B212" s="5" t="s">
        <v>16</v>
      </c>
      <c r="C212" s="5" t="s">
        <v>6</v>
      </c>
      <c r="D212" s="5" t="s">
        <v>17</v>
      </c>
      <c r="E212" s="5" t="s">
        <v>18</v>
      </c>
      <c r="F212" s="5">
        <v>45.6</v>
      </c>
      <c r="G212" s="5">
        <v>45.77</v>
      </c>
      <c r="H212" s="5">
        <v>11406</v>
      </c>
      <c r="I212" s="8">
        <v>524037.25</v>
      </c>
      <c r="J212" s="5" t="s">
        <v>5</v>
      </c>
      <c r="K212" s="10" cm="1">
        <f t="array" ref="K212">((1 + _xlfn.XLOOKUP(MAX(IF(Dividendos[data_com]&lt;=A212,Dividendos[data_com])),Dividendos[data_com],Dividendos[dividendo],1,0)/G212)^12-1)</f>
        <v>0.20910630418530829</v>
      </c>
    </row>
    <row r="213" spans="1:11" x14ac:dyDescent="0.25">
      <c r="A213" s="4">
        <v>45595</v>
      </c>
      <c r="B213" s="5" t="s">
        <v>16</v>
      </c>
      <c r="C213" s="5" t="s">
        <v>6</v>
      </c>
      <c r="D213" s="5" t="s">
        <v>17</v>
      </c>
      <c r="E213" s="5" t="s">
        <v>18</v>
      </c>
      <c r="F213" s="5">
        <v>45.81</v>
      </c>
      <c r="G213" s="5">
        <v>46.46</v>
      </c>
      <c r="H213" s="5">
        <v>14826</v>
      </c>
      <c r="I213" s="8">
        <v>686499.79</v>
      </c>
      <c r="J213" s="5" t="s">
        <v>5</v>
      </c>
      <c r="K213" s="10" cm="1">
        <f t="array" ref="K213">((1 + _xlfn.XLOOKUP(MAX(IF(Dividendos[data_com]&lt;=A213,Dividendos[data_com])),Dividendos[data_com],Dividendos[dividendo],1,0)/G213)^12-1)</f>
        <v>0.20572776712203877</v>
      </c>
    </row>
    <row r="214" spans="1:11" x14ac:dyDescent="0.25">
      <c r="A214" s="4">
        <v>45596</v>
      </c>
      <c r="B214" s="5" t="s">
        <v>16</v>
      </c>
      <c r="C214" s="5" t="s">
        <v>6</v>
      </c>
      <c r="D214" s="5" t="s">
        <v>17</v>
      </c>
      <c r="E214" s="5" t="s">
        <v>18</v>
      </c>
      <c r="F214" s="5">
        <v>46.86</v>
      </c>
      <c r="G214" s="5">
        <v>46.4</v>
      </c>
      <c r="H214" s="5">
        <v>21795</v>
      </c>
      <c r="I214" s="8">
        <v>1016787.73</v>
      </c>
      <c r="J214" s="5" t="s">
        <v>5</v>
      </c>
      <c r="K214" s="10" cm="1">
        <f t="array" ref="K214">((1 + _xlfn.XLOOKUP(MAX(IF(Dividendos[data_com]&lt;=A214,Dividendos[data_com])),Dividendos[data_com],Dividendos[dividendo],1,0)/G214)^12-1)</f>
        <v>0.17266977295843033</v>
      </c>
    </row>
    <row r="215" spans="1:11" x14ac:dyDescent="0.25">
      <c r="A215" s="4">
        <v>45597</v>
      </c>
      <c r="B215" s="5" t="s">
        <v>16</v>
      </c>
      <c r="C215" s="5" t="s">
        <v>6</v>
      </c>
      <c r="D215" s="5" t="s">
        <v>17</v>
      </c>
      <c r="E215" s="5" t="s">
        <v>19</v>
      </c>
      <c r="F215" s="5">
        <v>45.58</v>
      </c>
      <c r="G215" s="5">
        <v>45.2</v>
      </c>
      <c r="H215" s="5">
        <v>16996</v>
      </c>
      <c r="I215" s="8">
        <v>766402.52</v>
      </c>
      <c r="J215" s="5" t="s">
        <v>5</v>
      </c>
      <c r="K215" s="10" cm="1">
        <f t="array" ref="K215">((1 + _xlfn.XLOOKUP(MAX(IF(Dividendos[data_com]&lt;=A215,Dividendos[data_com])),Dividendos[data_com],Dividendos[dividendo],1,0)/G215)^12-1)</f>
        <v>0.17760543257984329</v>
      </c>
    </row>
    <row r="216" spans="1:11" x14ac:dyDescent="0.25">
      <c r="A216" s="4">
        <v>45600</v>
      </c>
      <c r="B216" s="5" t="s">
        <v>16</v>
      </c>
      <c r="C216" s="5" t="s">
        <v>6</v>
      </c>
      <c r="D216" s="5" t="s">
        <v>17</v>
      </c>
      <c r="E216" s="5" t="s">
        <v>19</v>
      </c>
      <c r="F216" s="5">
        <v>45.66</v>
      </c>
      <c r="G216" s="5">
        <v>45.05</v>
      </c>
      <c r="H216" s="5">
        <v>9180</v>
      </c>
      <c r="I216" s="8">
        <v>414443.9</v>
      </c>
      <c r="J216" s="5" t="s">
        <v>5</v>
      </c>
      <c r="K216" s="10" cm="1">
        <f t="array" ref="K216">((1 + _xlfn.XLOOKUP(MAX(IF(Dividendos[data_com]&lt;=A216,Dividendos[data_com])),Dividendos[data_com],Dividendos[dividendo],1,0)/G216)^12-1)</f>
        <v>0.1782422599704141</v>
      </c>
    </row>
    <row r="217" spans="1:11" x14ac:dyDescent="0.25">
      <c r="A217" s="4">
        <v>45601</v>
      </c>
      <c r="B217" s="5" t="s">
        <v>16</v>
      </c>
      <c r="C217" s="5" t="s">
        <v>6</v>
      </c>
      <c r="D217" s="5" t="s">
        <v>17</v>
      </c>
      <c r="E217" s="5" t="s">
        <v>19</v>
      </c>
      <c r="F217" s="5">
        <v>45.51</v>
      </c>
      <c r="G217" s="5">
        <v>45.14</v>
      </c>
      <c r="H217" s="5">
        <v>5486</v>
      </c>
      <c r="I217" s="8">
        <v>247640.94</v>
      </c>
      <c r="J217" s="5" t="s">
        <v>5</v>
      </c>
      <c r="K217" s="10" cm="1">
        <f t="array" ref="K217">((1 + _xlfn.XLOOKUP(MAX(IF(Dividendos[data_com]&lt;=A217,Dividendos[data_com])),Dividendos[data_com],Dividendos[dividendo],1,0)/G217)^12-1)</f>
        <v>0.17785961780801784</v>
      </c>
    </row>
    <row r="218" spans="1:11" x14ac:dyDescent="0.25">
      <c r="A218" s="4">
        <v>45602</v>
      </c>
      <c r="B218" s="5" t="s">
        <v>16</v>
      </c>
      <c r="C218" s="5" t="s">
        <v>6</v>
      </c>
      <c r="D218" s="5" t="s">
        <v>17</v>
      </c>
      <c r="E218" s="5" t="s">
        <v>19</v>
      </c>
      <c r="F218" s="5">
        <v>45.05</v>
      </c>
      <c r="G218" s="5">
        <v>44.54</v>
      </c>
      <c r="H218" s="5">
        <v>16199</v>
      </c>
      <c r="I218" s="8">
        <v>722961.02</v>
      </c>
      <c r="J218" s="5" t="s">
        <v>5</v>
      </c>
      <c r="K218" s="10" cm="1">
        <f t="array" ref="K218">((1 + _xlfn.XLOOKUP(MAX(IF(Dividendos[data_com]&lt;=A218,Dividendos[data_com])),Dividendos[data_com],Dividendos[dividendo],1,0)/G218)^12-1)</f>
        <v>0.18044198207415563</v>
      </c>
    </row>
    <row r="219" spans="1:11" x14ac:dyDescent="0.25">
      <c r="A219" s="4">
        <v>45603</v>
      </c>
      <c r="B219" s="5" t="s">
        <v>16</v>
      </c>
      <c r="C219" s="5" t="s">
        <v>6</v>
      </c>
      <c r="D219" s="5" t="s">
        <v>17</v>
      </c>
      <c r="E219" s="5" t="s">
        <v>19</v>
      </c>
      <c r="F219" s="5">
        <v>44.52</v>
      </c>
      <c r="G219" s="5">
        <v>44.3</v>
      </c>
      <c r="H219" s="5">
        <v>30991</v>
      </c>
      <c r="I219" s="8">
        <v>1372390.53</v>
      </c>
      <c r="J219" s="5" t="s">
        <v>5</v>
      </c>
      <c r="K219" s="10" cm="1">
        <f t="array" ref="K219">((1 + _xlfn.XLOOKUP(MAX(IF(Dividendos[data_com]&lt;=A219,Dividendos[data_com])),Dividendos[data_com],Dividendos[dividendo],1,0)/G219)^12-1)</f>
        <v>0.18149600202934857</v>
      </c>
    </row>
    <row r="220" spans="1:11" x14ac:dyDescent="0.25">
      <c r="A220" s="4">
        <v>45604</v>
      </c>
      <c r="B220" s="5" t="s">
        <v>16</v>
      </c>
      <c r="C220" s="5" t="s">
        <v>6</v>
      </c>
      <c r="D220" s="5" t="s">
        <v>17</v>
      </c>
      <c r="E220" s="5" t="s">
        <v>19</v>
      </c>
      <c r="F220" s="5">
        <v>44.75</v>
      </c>
      <c r="G220" s="5">
        <v>44.33</v>
      </c>
      <c r="H220" s="5">
        <v>12020</v>
      </c>
      <c r="I220" s="8">
        <v>532656.81000000006</v>
      </c>
      <c r="J220" s="5" t="s">
        <v>5</v>
      </c>
      <c r="K220" s="10" cm="1">
        <f t="array" ref="K220">((1 + _xlfn.XLOOKUP(MAX(IF(Dividendos[data_com]&lt;=A220,Dividendos[data_com])),Dividendos[data_com],Dividendos[dividendo],1,0)/G220)^12-1)</f>
        <v>0.18136357804316727</v>
      </c>
    </row>
    <row r="221" spans="1:11" x14ac:dyDescent="0.25">
      <c r="A221" s="4">
        <v>45607</v>
      </c>
      <c r="B221" s="5" t="s">
        <v>16</v>
      </c>
      <c r="C221" s="5" t="s">
        <v>6</v>
      </c>
      <c r="D221" s="5" t="s">
        <v>17</v>
      </c>
      <c r="E221" s="5" t="s">
        <v>19</v>
      </c>
      <c r="F221" s="5">
        <v>44.5</v>
      </c>
      <c r="G221" s="5">
        <v>43.05</v>
      </c>
      <c r="H221" s="5">
        <v>10490</v>
      </c>
      <c r="I221" s="8">
        <v>461412.21</v>
      </c>
      <c r="J221" s="5" t="s">
        <v>5</v>
      </c>
      <c r="K221" s="10" cm="1">
        <f t="array" ref="K221">((1 + _xlfn.XLOOKUP(MAX(IF(Dividendos[data_com]&lt;=A221,Dividendos[data_com])),Dividendos[data_com],Dividendos[dividendo],1,0)/G221)^12-1)</f>
        <v>0.18719055711260002</v>
      </c>
    </row>
    <row r="222" spans="1:11" x14ac:dyDescent="0.25">
      <c r="A222" s="4">
        <v>45608</v>
      </c>
      <c r="B222" s="5" t="s">
        <v>16</v>
      </c>
      <c r="C222" s="5" t="s">
        <v>6</v>
      </c>
      <c r="D222" s="5" t="s">
        <v>17</v>
      </c>
      <c r="E222" s="5" t="s">
        <v>19</v>
      </c>
      <c r="F222" s="5">
        <v>43.49</v>
      </c>
      <c r="G222" s="5">
        <v>43.02</v>
      </c>
      <c r="H222" s="5">
        <v>9283</v>
      </c>
      <c r="I222" s="8">
        <v>399729.51</v>
      </c>
      <c r="J222" s="5" t="s">
        <v>5</v>
      </c>
      <c r="K222" s="10" cm="1">
        <f t="array" ref="K222">((1 + _xlfn.XLOOKUP(MAX(IF(Dividendos[data_com]&lt;=A222,Dividendos[data_com])),Dividendos[data_com],Dividendos[dividendo],1,0)/G222)^12-1)</f>
        <v>0.18733161087495165</v>
      </c>
    </row>
    <row r="223" spans="1:11" x14ac:dyDescent="0.25">
      <c r="A223" s="4">
        <v>45609</v>
      </c>
      <c r="B223" s="5" t="s">
        <v>16</v>
      </c>
      <c r="C223" s="5" t="s">
        <v>6</v>
      </c>
      <c r="D223" s="5" t="s">
        <v>17</v>
      </c>
      <c r="E223" s="5" t="s">
        <v>18</v>
      </c>
      <c r="F223" s="5">
        <v>43.15</v>
      </c>
      <c r="G223" s="5">
        <v>42.39</v>
      </c>
      <c r="H223" s="5">
        <v>12517</v>
      </c>
      <c r="I223" s="8">
        <v>532583.98</v>
      </c>
      <c r="J223" s="5" t="s">
        <v>5</v>
      </c>
      <c r="K223" s="10" cm="1">
        <f t="array" ref="K223">((1 + _xlfn.XLOOKUP(MAX(IF(Dividendos[data_com]&lt;=A223,Dividendos[data_com])),Dividendos[data_com],Dividendos[dividendo],1,0)/G223)^12-1)</f>
        <v>0.19034351933182037</v>
      </c>
    </row>
    <row r="224" spans="1:11" x14ac:dyDescent="0.25">
      <c r="A224" s="4">
        <v>45610</v>
      </c>
      <c r="B224" s="5" t="s">
        <v>16</v>
      </c>
      <c r="C224" s="5" t="s">
        <v>6</v>
      </c>
      <c r="D224" s="5" t="s">
        <v>17</v>
      </c>
      <c r="E224" s="5" t="s">
        <v>18</v>
      </c>
      <c r="F224" s="5">
        <v>42</v>
      </c>
      <c r="G224" s="5">
        <v>42.37</v>
      </c>
      <c r="H224" s="5">
        <v>12194</v>
      </c>
      <c r="I224" s="8">
        <v>516442.16</v>
      </c>
      <c r="J224" s="5" t="s">
        <v>5</v>
      </c>
      <c r="K224" s="10" cm="1">
        <f t="array" ref="K224">((1 + _xlfn.XLOOKUP(MAX(IF(Dividendos[data_com]&lt;=A224,Dividendos[data_com])),Dividendos[data_com],Dividendos[dividendo],1,0)/G224)^12-1)</f>
        <v>0.19044071873310409</v>
      </c>
    </row>
    <row r="225" spans="1:11" x14ac:dyDescent="0.25">
      <c r="A225" s="4">
        <v>45614</v>
      </c>
      <c r="B225" s="5" t="s">
        <v>16</v>
      </c>
      <c r="C225" s="5" t="s">
        <v>6</v>
      </c>
      <c r="D225" s="5" t="s">
        <v>17</v>
      </c>
      <c r="E225" s="5" t="s">
        <v>18</v>
      </c>
      <c r="F225" s="5">
        <v>42.5</v>
      </c>
      <c r="G225" s="5">
        <v>42.28</v>
      </c>
      <c r="H225" s="5">
        <v>10383</v>
      </c>
      <c r="I225" s="8">
        <v>439435</v>
      </c>
      <c r="J225" s="5" t="s">
        <v>5</v>
      </c>
      <c r="K225" s="10" cm="1">
        <f t="array" ref="K225">((1 + _xlfn.XLOOKUP(MAX(IF(Dividendos[data_com]&lt;=A225,Dividendos[data_com])),Dividendos[data_com],Dividendos[dividendo],1,0)/G225)^12-1)</f>
        <v>0.19087934448474986</v>
      </c>
    </row>
    <row r="226" spans="1:11" x14ac:dyDescent="0.25">
      <c r="A226" s="4">
        <v>45615</v>
      </c>
      <c r="B226" s="5" t="s">
        <v>16</v>
      </c>
      <c r="C226" s="5" t="s">
        <v>6</v>
      </c>
      <c r="D226" s="5" t="s">
        <v>17</v>
      </c>
      <c r="E226" s="5" t="s">
        <v>18</v>
      </c>
      <c r="F226" s="5">
        <v>42.49</v>
      </c>
      <c r="G226" s="5">
        <v>42.29</v>
      </c>
      <c r="H226" s="5">
        <v>14712</v>
      </c>
      <c r="I226" s="8">
        <v>623538.04</v>
      </c>
      <c r="J226" s="5" t="s">
        <v>5</v>
      </c>
      <c r="K226" s="10" cm="1">
        <f t="array" ref="K226">((1 + _xlfn.XLOOKUP(MAX(IF(Dividendos[data_com]&lt;=A226,Dividendos[data_com])),Dividendos[data_com],Dividendos[dividendo],1,0)/G226)^12-1)</f>
        <v>0.19083050876892171</v>
      </c>
    </row>
    <row r="227" spans="1:11" x14ac:dyDescent="0.25">
      <c r="A227" s="4">
        <v>45617</v>
      </c>
      <c r="B227" s="5" t="s">
        <v>16</v>
      </c>
      <c r="C227" s="5" t="s">
        <v>6</v>
      </c>
      <c r="D227" s="5" t="s">
        <v>17</v>
      </c>
      <c r="E227" s="5" t="s">
        <v>18</v>
      </c>
      <c r="F227" s="5">
        <v>42.5</v>
      </c>
      <c r="G227" s="5">
        <v>42.47</v>
      </c>
      <c r="H227" s="5">
        <v>6333</v>
      </c>
      <c r="I227" s="8">
        <v>269305.09999999998</v>
      </c>
      <c r="J227" s="5" t="s">
        <v>5</v>
      </c>
      <c r="K227" s="10" cm="1">
        <f t="array" ref="K227">((1 + _xlfn.XLOOKUP(MAX(IF(Dividendos[data_com]&lt;=A227,Dividendos[data_com])),Dividendos[data_com],Dividendos[dividendo],1,0)/G227)^12-1)</f>
        <v>0.18995570962800112</v>
      </c>
    </row>
    <row r="228" spans="1:11" x14ac:dyDescent="0.25">
      <c r="A228" s="4">
        <v>45618</v>
      </c>
      <c r="B228" s="5" t="s">
        <v>16</v>
      </c>
      <c r="C228" s="5" t="s">
        <v>6</v>
      </c>
      <c r="D228" s="5" t="s">
        <v>17</v>
      </c>
      <c r="E228" s="5" t="s">
        <v>18</v>
      </c>
      <c r="F228" s="5">
        <v>42.9</v>
      </c>
      <c r="G228" s="5">
        <v>46.17</v>
      </c>
      <c r="H228" s="5">
        <v>19683</v>
      </c>
      <c r="I228" s="8">
        <v>853985.07</v>
      </c>
      <c r="J228" s="5" t="s">
        <v>5</v>
      </c>
      <c r="K228" s="10" cm="1">
        <f t="array" ref="K228">((1 + _xlfn.XLOOKUP(MAX(IF(Dividendos[data_com]&lt;=A228,Dividendos[data_com])),Dividendos[data_com],Dividendos[dividendo],1,0)/G228)^12-1)</f>
        <v>0.17359445177697364</v>
      </c>
    </row>
    <row r="229" spans="1:11" x14ac:dyDescent="0.25">
      <c r="A229" s="4">
        <v>45621</v>
      </c>
      <c r="B229" s="5" t="s">
        <v>16</v>
      </c>
      <c r="C229" s="5" t="s">
        <v>6</v>
      </c>
      <c r="D229" s="5" t="s">
        <v>17</v>
      </c>
      <c r="E229" s="5" t="s">
        <v>18</v>
      </c>
      <c r="F229" s="5">
        <v>45.48</v>
      </c>
      <c r="G229" s="5">
        <v>45.59</v>
      </c>
      <c r="H229" s="5">
        <v>10006</v>
      </c>
      <c r="I229" s="8">
        <v>456559.54</v>
      </c>
      <c r="J229" s="5" t="s">
        <v>5</v>
      </c>
      <c r="K229" s="10" cm="1">
        <f t="array" ref="K229">((1 + _xlfn.XLOOKUP(MAX(IF(Dividendos[data_com]&lt;=A229,Dividendos[data_com])),Dividendos[data_com],Dividendos[dividendo],1,0)/G229)^12-1)</f>
        <v>0.17597073960885012</v>
      </c>
    </row>
    <row r="230" spans="1:11" x14ac:dyDescent="0.25">
      <c r="A230" s="4">
        <v>45622</v>
      </c>
      <c r="B230" s="5" t="s">
        <v>16</v>
      </c>
      <c r="C230" s="5" t="s">
        <v>6</v>
      </c>
      <c r="D230" s="5" t="s">
        <v>17</v>
      </c>
      <c r="E230" s="5" t="s">
        <v>18</v>
      </c>
      <c r="F230" s="5">
        <v>45.6</v>
      </c>
      <c r="G230" s="5">
        <v>45.8</v>
      </c>
      <c r="H230" s="5">
        <v>5713</v>
      </c>
      <c r="I230" s="8">
        <v>260925.51</v>
      </c>
      <c r="J230" s="5" t="s">
        <v>5</v>
      </c>
      <c r="K230" s="10" cm="1">
        <f t="array" ref="K230">((1 + _xlfn.XLOOKUP(MAX(IF(Dividendos[data_com]&lt;=A230,Dividendos[data_com])),Dividendos[data_com],Dividendos[dividendo],1,0)/G230)^12-1)</f>
        <v>0.17510289821858294</v>
      </c>
    </row>
    <row r="231" spans="1:11" x14ac:dyDescent="0.25">
      <c r="A231" s="4">
        <v>45623</v>
      </c>
      <c r="B231" s="5" t="s">
        <v>16</v>
      </c>
      <c r="C231" s="5" t="s">
        <v>6</v>
      </c>
      <c r="D231" s="5" t="s">
        <v>17</v>
      </c>
      <c r="E231" s="5" t="s">
        <v>18</v>
      </c>
      <c r="F231" s="5">
        <v>46.23</v>
      </c>
      <c r="G231" s="5">
        <v>45.85</v>
      </c>
      <c r="H231" s="5">
        <v>8280</v>
      </c>
      <c r="I231" s="8">
        <v>378268.02</v>
      </c>
      <c r="J231" s="5" t="s">
        <v>5</v>
      </c>
      <c r="K231" s="10" cm="1">
        <f t="array" ref="K231">((1 + _xlfn.XLOOKUP(MAX(IF(Dividendos[data_com]&lt;=A231,Dividendos[data_com])),Dividendos[data_com],Dividendos[dividendo],1,0)/G231)^12-1)</f>
        <v>0.17489752700442929</v>
      </c>
    </row>
    <row r="232" spans="1:11" x14ac:dyDescent="0.25">
      <c r="A232" s="4">
        <v>45624</v>
      </c>
      <c r="B232" s="5" t="s">
        <v>16</v>
      </c>
      <c r="C232" s="5" t="s">
        <v>6</v>
      </c>
      <c r="D232" s="5" t="s">
        <v>17</v>
      </c>
      <c r="E232" s="5" t="s">
        <v>18</v>
      </c>
      <c r="F232" s="5">
        <v>45.84</v>
      </c>
      <c r="G232" s="5">
        <v>45.3</v>
      </c>
      <c r="H232" s="5">
        <v>7394</v>
      </c>
      <c r="I232" s="8">
        <v>336767.92</v>
      </c>
      <c r="J232" s="5" t="s">
        <v>5</v>
      </c>
      <c r="K232" s="10" cm="1">
        <f t="array" ref="K232">((1 + _xlfn.XLOOKUP(MAX(IF(Dividendos[data_com]&lt;=A232,Dividendos[data_com])),Dividendos[data_com],Dividendos[dividendo],1,0)/G232)^12-1)</f>
        <v>0.17718339793679228</v>
      </c>
    </row>
    <row r="233" spans="1:11" x14ac:dyDescent="0.25">
      <c r="A233" s="4">
        <v>45625</v>
      </c>
      <c r="B233" s="5" t="s">
        <v>16</v>
      </c>
      <c r="C233" s="5" t="s">
        <v>6</v>
      </c>
      <c r="D233" s="5" t="s">
        <v>17</v>
      </c>
      <c r="E233" s="5" t="s">
        <v>18</v>
      </c>
      <c r="F233" s="5">
        <v>45.3</v>
      </c>
      <c r="G233" s="5">
        <v>46.08</v>
      </c>
      <c r="H233" s="5">
        <v>11226</v>
      </c>
      <c r="I233" s="8">
        <v>504941.39</v>
      </c>
      <c r="J233" s="5" t="s">
        <v>5</v>
      </c>
      <c r="K233" s="10" cm="1">
        <f t="array" ref="K233">((1 + _xlfn.XLOOKUP(MAX(IF(Dividendos[data_com]&lt;=A233,Dividendos[data_com])),Dividendos[data_com],Dividendos[dividendo],1,0)/G233)^12-1)</f>
        <v>0.17395897885644951</v>
      </c>
    </row>
    <row r="234" spans="1:11" x14ac:dyDescent="0.25">
      <c r="A234" s="4">
        <v>45628</v>
      </c>
      <c r="B234" s="5" t="s">
        <v>16</v>
      </c>
      <c r="C234" s="5" t="s">
        <v>6</v>
      </c>
      <c r="D234" s="5" t="s">
        <v>17</v>
      </c>
      <c r="E234" s="5" t="s">
        <v>19</v>
      </c>
      <c r="F234" s="5">
        <v>45.4</v>
      </c>
      <c r="G234" s="5">
        <v>45.07</v>
      </c>
      <c r="H234" s="5">
        <v>27983</v>
      </c>
      <c r="I234" s="8">
        <v>1253456.19</v>
      </c>
      <c r="J234" s="5" t="s">
        <v>5</v>
      </c>
      <c r="K234" s="10" cm="1">
        <f t="array" ref="K234">((1 + _xlfn.XLOOKUP(MAX(IF(Dividendos[data_com]&lt;=A234,Dividendos[data_com])),Dividendos[data_com],Dividendos[dividendo],1,0)/G234)^12-1)</f>
        <v>0.17815708645599404</v>
      </c>
    </row>
    <row r="235" spans="1:11" x14ac:dyDescent="0.25">
      <c r="A235" s="4">
        <v>45629</v>
      </c>
      <c r="B235" s="5" t="s">
        <v>16</v>
      </c>
      <c r="C235" s="5" t="s">
        <v>6</v>
      </c>
      <c r="D235" s="5" t="s">
        <v>17</v>
      </c>
      <c r="E235" s="5" t="s">
        <v>19</v>
      </c>
      <c r="F235" s="5">
        <v>45.07</v>
      </c>
      <c r="G235" s="5">
        <v>45.2</v>
      </c>
      <c r="H235" s="5">
        <v>10993</v>
      </c>
      <c r="I235" s="8">
        <v>493442.13</v>
      </c>
      <c r="J235" s="5" t="s">
        <v>5</v>
      </c>
      <c r="K235" s="10" cm="1">
        <f t="array" ref="K235">((1 + _xlfn.XLOOKUP(MAX(IF(Dividendos[data_com]&lt;=A235,Dividendos[data_com])),Dividendos[data_com],Dividendos[dividendo],1,0)/G235)^12-1)</f>
        <v>0.17760543257984329</v>
      </c>
    </row>
    <row r="236" spans="1:11" x14ac:dyDescent="0.25">
      <c r="A236" s="4">
        <v>45630</v>
      </c>
      <c r="B236" s="5" t="s">
        <v>16</v>
      </c>
      <c r="C236" s="5" t="s">
        <v>6</v>
      </c>
      <c r="D236" s="5" t="s">
        <v>17</v>
      </c>
      <c r="E236" s="5" t="s">
        <v>19</v>
      </c>
      <c r="F236" s="5">
        <v>45.2</v>
      </c>
      <c r="G236" s="5">
        <v>45.03</v>
      </c>
      <c r="H236" s="5">
        <v>7835</v>
      </c>
      <c r="I236" s="8">
        <v>351247.4</v>
      </c>
      <c r="J236" s="5" t="s">
        <v>5</v>
      </c>
      <c r="K236" s="10" cm="1">
        <f t="array" ref="K236">((1 + _xlfn.XLOOKUP(MAX(IF(Dividendos[data_com]&lt;=A236,Dividendos[data_com])),Dividendos[data_com],Dividendos[dividendo],1,0)/G236)^12-1)</f>
        <v>0.17832751479607301</v>
      </c>
    </row>
    <row r="237" spans="1:11" x14ac:dyDescent="0.25">
      <c r="A237" s="4">
        <v>45631</v>
      </c>
      <c r="B237" s="5" t="s">
        <v>16</v>
      </c>
      <c r="C237" s="5" t="s">
        <v>6</v>
      </c>
      <c r="D237" s="5" t="s">
        <v>17</v>
      </c>
      <c r="E237" s="5" t="s">
        <v>19</v>
      </c>
      <c r="F237" s="5">
        <v>44.41</v>
      </c>
      <c r="G237" s="5">
        <v>45.19</v>
      </c>
      <c r="H237" s="5">
        <v>15501</v>
      </c>
      <c r="I237" s="8">
        <v>694446.76</v>
      </c>
      <c r="J237" s="5" t="s">
        <v>5</v>
      </c>
      <c r="K237" s="10" cm="1">
        <f t="array" ref="K237">((1 + _xlfn.XLOOKUP(MAX(IF(Dividendos[data_com]&lt;=A237,Dividendos[data_com])),Dividendos[data_com],Dividendos[dividendo],1,0)/G237)^12-1)</f>
        <v>0.17764774642204251</v>
      </c>
    </row>
    <row r="238" spans="1:11" x14ac:dyDescent="0.25">
      <c r="A238" s="4">
        <v>45632</v>
      </c>
      <c r="B238" s="5" t="s">
        <v>16</v>
      </c>
      <c r="C238" s="5" t="s">
        <v>6</v>
      </c>
      <c r="D238" s="5" t="s">
        <v>17</v>
      </c>
      <c r="E238" s="5" t="s">
        <v>19</v>
      </c>
      <c r="F238" s="5">
        <v>45.2</v>
      </c>
      <c r="G238" s="5">
        <v>44.69</v>
      </c>
      <c r="H238" s="5">
        <v>17387</v>
      </c>
      <c r="I238" s="8">
        <v>784959.49</v>
      </c>
      <c r="J238" s="5" t="s">
        <v>5</v>
      </c>
      <c r="K238" s="10" cm="1">
        <f t="array" ref="K238">((1 + _xlfn.XLOOKUP(MAX(IF(Dividendos[data_com]&lt;=A238,Dividendos[data_com])),Dividendos[data_com],Dividendos[dividendo],1,0)/G238)^12-1)</f>
        <v>0.17978940098090046</v>
      </c>
    </row>
    <row r="239" spans="1:11" x14ac:dyDescent="0.25">
      <c r="A239" s="4">
        <v>45635</v>
      </c>
      <c r="B239" s="5" t="s">
        <v>16</v>
      </c>
      <c r="C239" s="5" t="s">
        <v>6</v>
      </c>
      <c r="D239" s="5" t="s">
        <v>17</v>
      </c>
      <c r="E239" s="5" t="s">
        <v>19</v>
      </c>
      <c r="F239" s="5">
        <v>45.25</v>
      </c>
      <c r="G239" s="5">
        <v>46</v>
      </c>
      <c r="H239" s="5">
        <v>17724</v>
      </c>
      <c r="I239" s="8">
        <v>805707.42</v>
      </c>
      <c r="J239" s="5" t="s">
        <v>5</v>
      </c>
      <c r="K239" s="10" cm="1">
        <f t="array" ref="K239">((1 + _xlfn.XLOOKUP(MAX(IF(Dividendos[data_com]&lt;=A239,Dividendos[data_com])),Dividendos[data_com],Dividendos[dividendo],1,0)/G239)^12-1)</f>
        <v>0.17428428801021023</v>
      </c>
    </row>
    <row r="240" spans="1:11" x14ac:dyDescent="0.25">
      <c r="A240" s="4">
        <v>45636</v>
      </c>
      <c r="B240" s="5" t="s">
        <v>16</v>
      </c>
      <c r="C240" s="5" t="s">
        <v>6</v>
      </c>
      <c r="D240" s="5" t="s">
        <v>17</v>
      </c>
      <c r="E240" s="5" t="s">
        <v>19</v>
      </c>
      <c r="F240" s="5">
        <v>46.05</v>
      </c>
      <c r="G240" s="5">
        <v>44.93</v>
      </c>
      <c r="H240" s="5">
        <v>12600</v>
      </c>
      <c r="I240" s="8">
        <v>566952.13</v>
      </c>
      <c r="J240" s="5" t="s">
        <v>5</v>
      </c>
      <c r="K240" s="10" cm="1">
        <f t="array" ref="K240">((1 + _xlfn.XLOOKUP(MAX(IF(Dividendos[data_com]&lt;=A240,Dividendos[data_com])),Dividendos[data_com],Dividendos[dividendo],1,0)/G240)^12-1)</f>
        <v>0.17875501267008564</v>
      </c>
    </row>
    <row r="241" spans="1:11" x14ac:dyDescent="0.25">
      <c r="A241" s="4">
        <v>45637</v>
      </c>
      <c r="B241" s="5" t="s">
        <v>16</v>
      </c>
      <c r="C241" s="5" t="s">
        <v>6</v>
      </c>
      <c r="D241" s="5" t="s">
        <v>17</v>
      </c>
      <c r="E241" s="5" t="s">
        <v>19</v>
      </c>
      <c r="F241" s="5">
        <v>44.7</v>
      </c>
      <c r="G241" s="5">
        <v>44.34</v>
      </c>
      <c r="H241" s="5">
        <v>20199</v>
      </c>
      <c r="I241" s="8">
        <v>897198.51</v>
      </c>
      <c r="J241" s="5" t="s">
        <v>5</v>
      </c>
      <c r="K241" s="10" cm="1">
        <f t="array" ref="K241">((1 + _xlfn.XLOOKUP(MAX(IF(Dividendos[data_com]&lt;=A241,Dividendos[data_com])),Dividendos[data_com],Dividendos[dividendo],1,0)/G241)^12-1)</f>
        <v>0.18131947955532879</v>
      </c>
    </row>
    <row r="242" spans="1:11" x14ac:dyDescent="0.25">
      <c r="A242" s="4">
        <v>45638</v>
      </c>
      <c r="B242" s="5" t="s">
        <v>16</v>
      </c>
      <c r="C242" s="5" t="s">
        <v>6</v>
      </c>
      <c r="D242" s="5" t="s">
        <v>17</v>
      </c>
      <c r="E242" s="5" t="s">
        <v>18</v>
      </c>
      <c r="F242" s="5">
        <v>44.36</v>
      </c>
      <c r="G242" s="5">
        <v>43.5</v>
      </c>
      <c r="H242" s="5">
        <v>19944</v>
      </c>
      <c r="I242" s="8">
        <v>868780.68</v>
      </c>
      <c r="J242" s="5" t="s">
        <v>5</v>
      </c>
      <c r="K242" s="10" cm="1">
        <f t="array" ref="K242">((1 + _xlfn.XLOOKUP(MAX(IF(Dividendos[data_com]&lt;=A242,Dividendos[data_com])),Dividendos[data_com],Dividendos[dividendo],1,0)/G242)^12-1)</f>
        <v>0.18509990077832894</v>
      </c>
    </row>
    <row r="243" spans="1:11" x14ac:dyDescent="0.25">
      <c r="A243" s="4">
        <v>45639</v>
      </c>
      <c r="B243" s="5" t="s">
        <v>16</v>
      </c>
      <c r="C243" s="5" t="s">
        <v>6</v>
      </c>
      <c r="D243" s="5" t="s">
        <v>17</v>
      </c>
      <c r="E243" s="5" t="s">
        <v>18</v>
      </c>
      <c r="F243" s="5">
        <v>43</v>
      </c>
      <c r="G243" s="5">
        <v>42.9</v>
      </c>
      <c r="H243" s="5">
        <v>19662</v>
      </c>
      <c r="I243" s="8">
        <v>842013.33</v>
      </c>
      <c r="J243" s="5" t="s">
        <v>5</v>
      </c>
      <c r="K243" s="10" cm="1">
        <f t="array" ref="K243">((1 + _xlfn.XLOOKUP(MAX(IF(Dividendos[data_com]&lt;=A243,Dividendos[data_com])),Dividendos[data_com],Dividendos[dividendo],1,0)/G243)^12-1)</f>
        <v>0.18789795331092507</v>
      </c>
    </row>
    <row r="244" spans="1:11" x14ac:dyDescent="0.25">
      <c r="A244" s="4">
        <v>45642</v>
      </c>
      <c r="B244" s="5" t="s">
        <v>16</v>
      </c>
      <c r="C244" s="5" t="s">
        <v>6</v>
      </c>
      <c r="D244" s="5" t="s">
        <v>17</v>
      </c>
      <c r="E244" s="5" t="s">
        <v>18</v>
      </c>
      <c r="F244" s="5">
        <v>42.89</v>
      </c>
      <c r="G244" s="5">
        <v>41.82</v>
      </c>
      <c r="H244" s="5">
        <v>18798</v>
      </c>
      <c r="I244" s="8">
        <v>787518.65</v>
      </c>
      <c r="J244" s="5" t="s">
        <v>5</v>
      </c>
      <c r="K244" s="10" cm="1">
        <f t="array" ref="K244">((1 + _xlfn.XLOOKUP(MAX(IF(Dividendos[data_com]&lt;=A244,Dividendos[data_com])),Dividendos[data_com],Dividendos[dividendo],1,0)/G244)^12-1)</f>
        <v>0.19315306435491375</v>
      </c>
    </row>
    <row r="245" spans="1:11" x14ac:dyDescent="0.25">
      <c r="A245" s="4">
        <v>45643</v>
      </c>
      <c r="B245" s="5" t="s">
        <v>16</v>
      </c>
      <c r="C245" s="5" t="s">
        <v>6</v>
      </c>
      <c r="D245" s="5" t="s">
        <v>17</v>
      </c>
      <c r="E245" s="5" t="s">
        <v>18</v>
      </c>
      <c r="F245" s="5">
        <v>41.82</v>
      </c>
      <c r="G245" s="5">
        <v>42.45</v>
      </c>
      <c r="H245" s="5">
        <v>23481</v>
      </c>
      <c r="I245" s="8">
        <v>969689.48</v>
      </c>
      <c r="J245" s="5" t="s">
        <v>5</v>
      </c>
      <c r="K245" s="10" cm="1">
        <f t="array" ref="K245">((1 + _xlfn.XLOOKUP(MAX(IF(Dividendos[data_com]&lt;=A245,Dividendos[data_com])),Dividendos[data_com],Dividendos[dividendo],1,0)/G245)^12-1)</f>
        <v>0.19005251416949331</v>
      </c>
    </row>
    <row r="246" spans="1:11" x14ac:dyDescent="0.25">
      <c r="A246" s="4">
        <v>45644</v>
      </c>
      <c r="B246" s="5" t="s">
        <v>16</v>
      </c>
      <c r="C246" s="5" t="s">
        <v>6</v>
      </c>
      <c r="D246" s="5" t="s">
        <v>17</v>
      </c>
      <c r="E246" s="5" t="s">
        <v>18</v>
      </c>
      <c r="F246" s="5">
        <v>42</v>
      </c>
      <c r="G246" s="5">
        <v>41.24</v>
      </c>
      <c r="H246" s="5">
        <v>13206</v>
      </c>
      <c r="I246" s="8">
        <v>548703.07999999996</v>
      </c>
      <c r="J246" s="5" t="s">
        <v>5</v>
      </c>
      <c r="K246" s="10" cm="1">
        <f t="array" ref="K246">((1 + _xlfn.XLOOKUP(MAX(IF(Dividendos[data_com]&lt;=A246,Dividendos[data_com])),Dividendos[data_com],Dividendos[dividendo],1,0)/G246)^12-1)</f>
        <v>0.19609812255010772</v>
      </c>
    </row>
    <row r="247" spans="1:11" x14ac:dyDescent="0.25">
      <c r="A247" s="4">
        <v>45645</v>
      </c>
      <c r="B247" s="5" t="s">
        <v>16</v>
      </c>
      <c r="C247" s="5" t="s">
        <v>6</v>
      </c>
      <c r="D247" s="5" t="s">
        <v>17</v>
      </c>
      <c r="E247" s="5" t="s">
        <v>18</v>
      </c>
      <c r="F247" s="5">
        <v>41.22</v>
      </c>
      <c r="G247" s="5">
        <v>42</v>
      </c>
      <c r="H247" s="5">
        <v>11879</v>
      </c>
      <c r="I247" s="8">
        <v>492811.66</v>
      </c>
      <c r="J247" s="5" t="s">
        <v>5</v>
      </c>
      <c r="K247" s="10" cm="1">
        <f t="array" ref="K247">((1 + _xlfn.XLOOKUP(MAX(IF(Dividendos[data_com]&lt;=A247,Dividendos[data_com])),Dividendos[data_com],Dividendos[dividendo],1,0)/G247)^12-1)</f>
        <v>0.19225694183507347</v>
      </c>
    </row>
    <row r="248" spans="1:11" x14ac:dyDescent="0.25">
      <c r="A248" s="4">
        <v>45646</v>
      </c>
      <c r="B248" s="5" t="s">
        <v>16</v>
      </c>
      <c r="C248" s="5" t="s">
        <v>6</v>
      </c>
      <c r="D248" s="5" t="s">
        <v>17</v>
      </c>
      <c r="E248" s="5" t="s">
        <v>18</v>
      </c>
      <c r="F248" s="5">
        <v>41.98</v>
      </c>
      <c r="G248" s="5">
        <v>43.05</v>
      </c>
      <c r="H248" s="5">
        <v>4642</v>
      </c>
      <c r="I248" s="8">
        <v>198237.35</v>
      </c>
      <c r="J248" s="5" t="s">
        <v>5</v>
      </c>
      <c r="K248" s="10" cm="1">
        <f t="array" ref="K248">((1 + _xlfn.XLOOKUP(MAX(IF(Dividendos[data_com]&lt;=A248,Dividendos[data_com])),Dividendos[data_com],Dividendos[dividendo],1,0)/G248)^12-1)</f>
        <v>0.18719055711260002</v>
      </c>
    </row>
    <row r="249" spans="1:11" x14ac:dyDescent="0.25">
      <c r="A249" s="4">
        <v>45649</v>
      </c>
      <c r="B249" s="5" t="s">
        <v>16</v>
      </c>
      <c r="C249" s="5" t="s">
        <v>6</v>
      </c>
      <c r="D249" s="5" t="s">
        <v>17</v>
      </c>
      <c r="E249" s="5" t="s">
        <v>18</v>
      </c>
      <c r="F249" s="5">
        <v>43.31</v>
      </c>
      <c r="G249" s="5">
        <v>45</v>
      </c>
      <c r="H249" s="5">
        <v>9385</v>
      </c>
      <c r="I249" s="8">
        <v>418918.41</v>
      </c>
      <c r="J249" s="5" t="s">
        <v>5</v>
      </c>
      <c r="K249" s="10" cm="1">
        <f t="array" ref="K249">((1 + _xlfn.XLOOKUP(MAX(IF(Dividendos[data_com]&lt;=A249,Dividendos[data_com])),Dividendos[data_com],Dividendos[dividendo],1,0)/G249)^12-1)</f>
        <v>0.17845554974752798</v>
      </c>
    </row>
    <row r="250" spans="1:11" x14ac:dyDescent="0.25">
      <c r="A250" s="4">
        <v>45652</v>
      </c>
      <c r="B250" s="5" t="s">
        <v>16</v>
      </c>
      <c r="C250" s="5" t="s">
        <v>6</v>
      </c>
      <c r="D250" s="5" t="s">
        <v>17</v>
      </c>
      <c r="E250" s="5" t="s">
        <v>18</v>
      </c>
      <c r="F250" s="5">
        <v>44.1</v>
      </c>
      <c r="G250" s="5">
        <v>45.6</v>
      </c>
      <c r="H250" s="5">
        <v>4401</v>
      </c>
      <c r="I250" s="8">
        <v>200037.28</v>
      </c>
      <c r="J250" s="5" t="s">
        <v>5</v>
      </c>
      <c r="K250" s="10" cm="1">
        <f t="array" ref="K250">((1 + _xlfn.XLOOKUP(MAX(IF(Dividendos[data_com]&lt;=A250,Dividendos[data_com])),Dividendos[data_com],Dividendos[dividendo],1,0)/G250)^12-1)</f>
        <v>0.17592921920088611</v>
      </c>
    </row>
    <row r="251" spans="1:11" x14ac:dyDescent="0.25">
      <c r="A251" s="4">
        <v>45653</v>
      </c>
      <c r="B251" s="5" t="s">
        <v>16</v>
      </c>
      <c r="C251" s="5" t="s">
        <v>6</v>
      </c>
      <c r="D251" s="5" t="s">
        <v>17</v>
      </c>
      <c r="E251" s="5" t="s">
        <v>18</v>
      </c>
      <c r="F251" s="5">
        <v>46.06</v>
      </c>
      <c r="G251" s="5">
        <v>46.1</v>
      </c>
      <c r="H251" s="5">
        <v>3628</v>
      </c>
      <c r="I251" s="8">
        <v>167649.51</v>
      </c>
      <c r="J251" s="5" t="s">
        <v>5</v>
      </c>
      <c r="K251" s="10" cm="1">
        <f t="array" ref="K251">((1 + _xlfn.XLOOKUP(MAX(IF(Dividendos[data_com]&lt;=A251,Dividendos[data_com])),Dividendos[data_com],Dividendos[dividendo],1,0)/G251)^12-1)</f>
        <v>0.17387784085815983</v>
      </c>
    </row>
    <row r="252" spans="1:11" x14ac:dyDescent="0.25">
      <c r="A252" s="4">
        <v>45656</v>
      </c>
      <c r="B252" s="5" t="s">
        <v>16</v>
      </c>
      <c r="C252" s="5" t="s">
        <v>6</v>
      </c>
      <c r="D252" s="5" t="s">
        <v>17</v>
      </c>
      <c r="E252" s="5" t="s">
        <v>18</v>
      </c>
      <c r="F252" s="5">
        <v>46.49</v>
      </c>
      <c r="G252" s="5">
        <v>47.14</v>
      </c>
      <c r="H252" s="5">
        <v>6769</v>
      </c>
      <c r="I252" s="8">
        <v>318780.49</v>
      </c>
      <c r="J252" s="5" t="s">
        <v>5</v>
      </c>
      <c r="K252" s="10" cm="1">
        <f t="array" ref="K252">((1 + _xlfn.XLOOKUP(MAX(IF(Dividendos[data_com]&lt;=A252,Dividendos[data_com])),Dividendos[data_com],Dividendos[dividendo],1,0)/G252)^12-1)</f>
        <v>0.16976030338135661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Dividendos</vt:lpstr>
      <vt:lpstr>Negociacao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 Vargas Santos</dc:creator>
  <cp:lastModifiedBy>Luis Henrique Vargas Santos</cp:lastModifiedBy>
  <dcterms:created xsi:type="dcterms:W3CDTF">2025-02-06T01:24:29Z</dcterms:created>
  <dcterms:modified xsi:type="dcterms:W3CDTF">2025-02-06T01:56:02Z</dcterms:modified>
</cp:coreProperties>
</file>